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Financije i računovodstvo/KONČAR d.d/Javne objave/2021. godina/IV. kvartal/"/>
    </mc:Choice>
  </mc:AlternateContent>
  <xr:revisionPtr revIDLastSave="1044" documentId="8_{1A80F782-FCBF-4069-B272-EEDFEE9187D2}" xr6:coauthVersionLast="47" xr6:coauthVersionMax="47" xr10:uidLastSave="{4BC503C1-BD3D-4B3C-AFDA-33AE670A152D}"/>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26" l="1"/>
  <c r="B111" i="24" l="1"/>
  <c r="B121" i="24"/>
  <c r="B94" i="24"/>
  <c r="H19" i="21" l="1"/>
  <c r="I19" i="21"/>
  <c r="H13" i="21" l="1"/>
  <c r="I127" i="18" l="1"/>
  <c r="B54" i="24" l="1"/>
  <c r="B81" i="24" l="1"/>
  <c r="D81" i="24" l="1"/>
  <c r="D40" i="24" l="1"/>
  <c r="B40" i="24"/>
  <c r="D32" i="24"/>
  <c r="D26" i="24" s="1"/>
  <c r="B32" i="24"/>
  <c r="B26" i="24" s="1"/>
  <c r="J98" i="26" l="1"/>
  <c r="J108" i="26" s="1"/>
  <c r="K98" i="26"/>
  <c r="I98" i="26"/>
  <c r="H98" i="26"/>
  <c r="J91" i="26"/>
  <c r="K91" i="26"/>
  <c r="I91" i="26"/>
  <c r="H91" i="26"/>
  <c r="K90" i="26" l="1"/>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60" i="26"/>
  <c r="K14" i="26"/>
  <c r="K61" i="26" s="1"/>
  <c r="J60" i="26"/>
  <c r="J14" i="26"/>
  <c r="J61" i="26" s="1"/>
  <c r="I60" i="26"/>
  <c r="H60" i="26"/>
  <c r="H14" i="26"/>
  <c r="H61" i="26" s="1"/>
  <c r="I21" i="21"/>
  <c r="H36" i="21"/>
  <c r="I36" i="21"/>
  <c r="H49" i="21"/>
  <c r="I49" i="21"/>
  <c r="I63" i="26" l="1"/>
  <c r="I62" i="26"/>
  <c r="I68" i="26" s="1"/>
  <c r="I64" i="26"/>
  <c r="H62" i="26"/>
  <c r="H63" i="26"/>
  <c r="K64" i="26"/>
  <c r="K62" i="26"/>
  <c r="K68" i="26" s="1"/>
  <c r="K63" i="26"/>
  <c r="J63" i="26"/>
  <c r="J62" i="26"/>
  <c r="J64" i="26"/>
  <c r="H64" i="26"/>
  <c r="I51" i="21"/>
  <c r="I53" i="21" s="1"/>
  <c r="H51" i="21"/>
  <c r="H53" i="21" s="1"/>
  <c r="H66" i="26" l="1"/>
  <c r="H89" i="26" s="1"/>
  <c r="H109" i="26" s="1"/>
  <c r="D53" i="24"/>
  <c r="D55" i="24" s="1"/>
  <c r="J66" i="26"/>
  <c r="B53" i="24"/>
  <c r="B55" i="24" s="1"/>
  <c r="K66" i="26"/>
  <c r="K89" i="26" s="1"/>
  <c r="K109" i="26" s="1"/>
  <c r="K67" i="26"/>
  <c r="V40" i="22"/>
  <c r="W40" i="22" s="1"/>
  <c r="J89" i="26"/>
  <c r="J109" i="26" s="1"/>
  <c r="I66" i="26"/>
  <c r="I89" i="26" s="1"/>
  <c r="I109" i="26" s="1"/>
  <c r="I67" i="26"/>
  <c r="H68" i="26"/>
  <c r="H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<sst xmlns="http://schemas.openxmlformats.org/spreadsheetml/2006/main" count="646" uniqueCount="548">
  <si>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</si>
  <si>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</si>
  <si>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</si>
  <si>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</si>
  <si>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</si>
  <si>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</si>
  <si>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</si>
  <si>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</si>
  <si>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</si>
  <si>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</si>
  <si>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</si>
  <si>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</si>
  <si>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</si>
  <si>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</si>
  <si>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</si>
  <si>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</si>
  <si>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</si>
  <si>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</si>
  <si>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</si>
  <si>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</si>
  <si>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</si>
  <si>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</si>
  <si>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</si>
  <si>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</si>
  <si>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</si>
  <si>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</si>
  <si>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</si>
  <si>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</si>
  <si>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</si>
  <si>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</si>
  <si>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</si>
  <si>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</si>
  <si>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</si>
  <si>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</si>
  <si>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</si>
  <si>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</si>
  <si>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</si>
  <si>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</si>
  <si>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</si>
  <si>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</si>
  <si>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</si>
  <si>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</si>
  <si>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</si>
  <si>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</si>
  <si>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</si>
  <si>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</si>
  <si>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</si>
  <si>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</si>
  <si>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</si>
  <si>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</si>
  <si>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</si>
  <si>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</si>
  <si>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</si>
  <si>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</si>
  <si>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</si>
  <si>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</si>
  <si>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</si>
  <si>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</si>
  <si>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</si>
  <si>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</si>
  <si>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</si>
  <si>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</si>
  <si>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</si>
  <si>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</si>
  <si>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</si>
  <si>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</si>
  <si>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</si>
  <si>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</si>
  <si>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</si>
  <si>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</si>
  <si>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</si>
  <si>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</si>
  <si>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</si>
  <si>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</si>
  <si>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</si>
  <si>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</si>
  <si>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</si>
  <si>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</si>
  <si>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</si>
  <si>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</si>
  <si>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</si>
  <si>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</si>
  <si>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</si>
  <si>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</si>
  <si>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</si>
  <si>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</si>
  <si>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</si>
  <si>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</si>
  <si>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</si>
  <si>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</si>
  <si>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</si>
  <si>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</si>
  <si>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</si>
  <si>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</si>
  <si>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</si>
  <si>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</si>
  <si>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</si>
  <si>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</si>
  <si>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</si>
  <si>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</si>
  <si>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</si>
  <si>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</si>
  <si>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</si>
  <si>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</si>
  <si>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</si>
  <si>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</si>
  <si>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</si>
  <si>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</si>
  <si>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</si>
  <si>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</si>
  <si>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</si>
  <si>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</si>
  <si>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</si>
  <si>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</si>
  <si>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</si>
  <si>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</si>
  <si>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</si>
  <si>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</si>
  <si>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</si>
  <si>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</si>
  <si>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</si>
  <si>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</si>
  <si>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</si>
  <si>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</si>
  <si>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</si>
  <si>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</si>
  <si>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</si>
  <si>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</si>
  <si>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</si>
  <si>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</si>
  <si>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</si>
  <si>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</si>
  <si>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</si>
  <si>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</si>
  <si>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</si>
  <si>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</si>
  <si>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</si>
  <si>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</si>
  <si>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</si>
  <si>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</si>
  <si>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</si>
  <si>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</si>
  <si>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</si>
  <si>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</si>
  <si>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</si>
  <si>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</si>
  <si>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</si>
  <si>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</si>
  <si>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</si>
  <si>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</si>
  <si>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</si>
  <si>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</si>
  <si>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</si>
  <si>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</si>
  <si>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</si>
  <si>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</si>
  <si>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</si>
  <si>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</si>
  <si>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</si>
  <si>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</si>
  <si>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</si>
  <si>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</si>
  <si>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</si>
  <si>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</si>
  <si>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</si>
  <si>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</si>
  <si>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</si>
  <si>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</si>
  <si>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</si>
  <si>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</si>
  <si>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</si>
  <si>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</si>
  <si>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</si>
  <si>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</si>
  <si>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</si>
  <si>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</si>
  <si>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</si>
  <si>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</si>
  <si>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</si>
  <si>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</si>
  <si>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</si>
  <si>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</si>
  <si>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</si>
  <si>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</si>
  <si>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</si>
  <si>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</si>
  <si>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</si>
  <si>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</si>
  <si>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</si>
  <si>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</si>
  <si>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</si>
  <si>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</si>
  <si>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</si>
  <si>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</si>
  <si>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</si>
  <si>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</si>
  <si>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</si>
  <si>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</si>
  <si>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</si>
  <si>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</si>
  <si>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</si>
  <si>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</si>
  <si>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</si>
  <si>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</si>
  <si>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</si>
  <si>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</si>
  <si>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</si>
  <si>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</si>
  <si>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</si>
  <si>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</si>
  <si>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</si>
  <si>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</si>
  <si>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</si>
  <si>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</si>
  <si>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</si>
  <si>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</si>
  <si>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</si>
  <si>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</si>
  <si>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</si>
  <si>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</si>
  <si>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</si>
  <si>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</si>
  <si>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</si>
  <si>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</si>
  <si>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</si>
  <si>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</si>
  <si>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</si>
  <si>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</si>
  <si>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</si>
  <si>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</si>
  <si>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</si>
  <si>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</si>
  <si>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</si>
  <si>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</si>
  <si>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</si>
  <si>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</si>
  <si>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</si>
  <si>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</si>
  <si>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</si>
  <si>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</si>
  <si>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</si>
  <si>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</si>
  <si>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</si>
  <si>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</si>
  <si>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</si>
  <si>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</si>
  <si>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</si>
  <si>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</si>
  <si>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</si>
  <si>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</si>
  <si>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</si>
  <si>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</si>
  <si>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</si>
  <si>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</si>
  <si>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</si>
  <si>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</si>
  <si>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</si>
  <si>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</si>
  <si>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</si>
  <si>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</si>
  <si>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</si>
  <si>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</si>
  <si>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</si>
  <si>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</si>
  <si>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</si>
  <si>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</si>
  <si>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</si>
  <si>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</si>
  <si>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</si>
  <si>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</si>
  <si>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</si>
  <si>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</si>
  <si>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</si>
  <si>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</si>
  <si>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</si>
  <si>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</si>
  <si>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</si>
  <si>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</si>
  <si>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</si>
  <si>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</si>
  <si>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</si>
  <si>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</si>
  <si>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</si>
  <si>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</si>
  <si>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</si>
  <si>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</si>
  <si>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</si>
  <si>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</si>
  <si>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</si>
  <si>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</si>
  <si>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</si>
  <si>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</si>
  <si>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</si>
  <si>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</si>
  <si>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</si>
  <si>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</si>
  <si>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</si>
  <si>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</si>
  <si>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</si>
  <si>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</si>
  <si>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</si>
  <si>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</si>
  <si>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</si>
  <si>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</si>
  <si>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</si>
  <si>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</si>
  <si>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</si>
  <si>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</si>
  <si>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</si>
  <si>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</si>
  <si>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</si>
  <si>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</si>
  <si>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</si>
  <si>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</si>
  <si>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</si>
  <si>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</si>
  <si>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</si>
  <si>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</si>
  <si>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</si>
  <si>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</si>
  <si>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</si>
  <si>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</si>
  <si>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</si>
  <si>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</si>
  <si>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</si>
  <si>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</si>
  <si>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</si>
  <si>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</si>
  <si>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</si>
  <si>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</si>
  <si>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</si>
  <si>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</si>
  <si>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</si>
  <si>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</si>
  <si>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</si>
  <si>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</si>
  <si>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</si>
  <si>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</si>
  <si>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</si>
  <si>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</si>
  <si>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</si>
  <si>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</si>
  <si>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</si>
  <si>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</si>
  <si>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</si>
  <si>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</si>
  <si>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</si>
  <si>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</si>
  <si>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</si>
  <si>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</si>
  <si>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</si>
  <si>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</si>
  <si>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</si>
  <si>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</si>
  <si>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</si>
  <si>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</si>
  <si>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</si>
  <si>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</si>
  <si>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</si>
  <si>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</si>
  <si>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</si>
  <si>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</si>
  <si>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</si>
  <si>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</si>
  <si>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</si>
  <si>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</si>
  <si>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</si>
  <si>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</si>
  <si>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</si>
  <si>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</si>
  <si>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</si>
  <si>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</si>
  <si>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</si>
  <si>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</si>
  <si>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</si>
  <si>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</si>
  <si>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</si>
  <si>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</si>
  <si>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</si>
  <si>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</si>
  <si>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</si>
  <si>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</si>
  <si>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</si>
  <si>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</si>
  <si>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</si>
  <si>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</si>
  <si>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</si>
  <si>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</si>
  <si>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</si>
  <si>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</si>
  <si>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</si>
  <si>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</si>
  <si>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</si>
  <si>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</si>
  <si>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</si>
  <si>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</si>
  <si>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</si>
  <si>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</si>
  <si>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</si>
  <si>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</si>
  <si>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</si>
  <si>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</si>
  <si>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</si>
  <si>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</si>
  <si>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</si>
  <si>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</si>
  <si>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</si>
  <si>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</si>
  <si>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</si>
  <si>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</si>
  <si>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</si>
  <si>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</si>
  <si>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</si>
  <si>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</si>
  <si>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</si>
  <si>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</si>
  <si>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</si>
  <si>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</si>
  <si>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</si>
  <si>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</si>
  <si>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</si>
  <si>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</si>
  <si>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</si>
  <si>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</si>
  <si>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</si>
  <si>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</si>
  <si>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</si>
  <si>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</si>
  <si>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</si>
  <si>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</si>
  <si>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</si>
  <si>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</si>
  <si>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</si>
  <si>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</si>
  <si>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</si>
  <si>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</si>
  <si>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</si>
  <si>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</si>
  <si>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</si>
  <si>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</si>
  <si>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</si>
  <si>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</si>
  <si>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</si>
  <si>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</si>
  <si>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</si>
  <si>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</si>
  <si>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</si>
  <si>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Obveznik:KONČAR - ELEKTROINDUSTRIJA D.D.</t>
  </si>
  <si>
    <t>03282635</t>
  </si>
  <si>
    <t>HR</t>
  </si>
  <si>
    <t>74780000H0SHMRAW0I15</t>
  </si>
  <si>
    <t>080040936</t>
  </si>
  <si>
    <t>45050126417</t>
  </si>
  <si>
    <t>501</t>
  </si>
  <si>
    <t>KONČAR-ELEKTROINDUSTRIJA d.d.</t>
  </si>
  <si>
    <t>KONČAR-ELEKTROINDUSTRIJA,d.d.</t>
  </si>
  <si>
    <t>ZAGREB</t>
  </si>
  <si>
    <t>Fallerovo šetalište 22</t>
  </si>
  <si>
    <t>koncar.finance@koncar.hr</t>
  </si>
  <si>
    <t>www.koncar.hr</t>
  </si>
  <si>
    <t>Ruža Podborkić</t>
  </si>
  <si>
    <t>01 3655 160</t>
  </si>
  <si>
    <t>ruza.podborkic@koncar.hr</t>
  </si>
  <si>
    <t>Obveznik: KONČAR ELEKTROINDUSTRIJA DD</t>
  </si>
  <si>
    <t>BILJEŠKE UZ FINANCIJSKE IZVJEŠTAJE - TFI</t>
  </si>
  <si>
    <t>Naziv izdavatelja: Končar - Elektroindustrija d.d.</t>
  </si>
  <si>
    <t>OIB: 45050126417</t>
  </si>
  <si>
    <t>2.	Značajne računovodstvene politike</t>
  </si>
  <si>
    <t>Sezonski utjecaj</t>
  </si>
  <si>
    <t>Društvo nije izloženo značajnim sezonskim ili cikličkim promjenama u svom poslovanju.</t>
  </si>
  <si>
    <t>HRK</t>
  </si>
  <si>
    <t>Prihod od dividendi /i/</t>
  </si>
  <si>
    <t>Prihod iz ugovora s kupcima /ii/</t>
  </si>
  <si>
    <t>/i/ Prihod od dividendi</t>
  </si>
  <si>
    <t>Prihod od dividendi – ovisna društva</t>
  </si>
  <si>
    <t xml:space="preserve">Prihod od dividendi – pridružena društva </t>
  </si>
  <si>
    <t>/ii/ Prihod iz ugovora s kupcima</t>
  </si>
  <si>
    <t>Vrsta usluge</t>
  </si>
  <si>
    <t>Prihod od naknade za brand (naknada za korištenje imena tvrtke, robnog i uslužnog žiga)</t>
  </si>
  <si>
    <t>Prihod od upravljanja nekretninama</t>
  </si>
  <si>
    <t>Prihod od ostalih naknada</t>
  </si>
  <si>
    <t>Ukupni prihodi iz ugovora s kupcima</t>
  </si>
  <si>
    <t>Trošak poreza na dobit priznaje se u iznosu koji je utvrđen množenjem dobiti prije poreza za izvještajno razdoblje s najboljom procjenom Uprave prosječne godišnje stope poreza na dobit koja se očekuje za cijelu financijsku godinu. Trošak poreza na dobit prilagođen je za porezne efekte određenih stavaka priznatih u cijelosti u izvještajnom razdoblju. Obzirom na prenesene porezne gubitke, Društvo ne iskazuje trošak poreza na dobit.</t>
  </si>
  <si>
    <t>Dobit za godinu</t>
  </si>
  <si>
    <t xml:space="preserve">Ponderirani prosječni broj dionica </t>
  </si>
  <si>
    <t>Zarada po dionici u kunama</t>
  </si>
  <si>
    <t>8. Ulaganja u ovisna društva</t>
  </si>
  <si>
    <t>31. prosinca 2020.</t>
  </si>
  <si>
    <t>HRK’000</t>
  </si>
  <si>
    <t>Udjel u %</t>
  </si>
  <si>
    <t>Udjeli (dionice) u ovisnim društvima u zemlji</t>
  </si>
  <si>
    <t>Končar - Distributivni i specijalni transformatori d.d., Zagreb</t>
  </si>
  <si>
    <t>Končar - Energetika i usluge d.o.o., Zagreb</t>
  </si>
  <si>
    <t>Končar - Elektronika i informatika d.d., Zagreb</t>
  </si>
  <si>
    <t>Končar - Obnovljivi izvori d.o.o., Zagreb</t>
  </si>
  <si>
    <t>Končar - Električna vozila d.d., Zagreb</t>
  </si>
  <si>
    <t>Končar - Mjerni transformatori d.d., Zagreb</t>
  </si>
  <si>
    <t>Končar - Montažni inženjering d.d., Zagreb</t>
  </si>
  <si>
    <t>u tisućama kuna</t>
  </si>
  <si>
    <t>31.12.2020.</t>
  </si>
  <si>
    <t>Ovisna društva</t>
  </si>
  <si>
    <t>Pridružena društva</t>
  </si>
  <si>
    <t>Trošak usluga</t>
  </si>
  <si>
    <t>Prihod od dividendi</t>
  </si>
  <si>
    <t>Financijski prihodi</t>
  </si>
  <si>
    <t xml:space="preserve">3.      Prihodi od prodaje </t>
  </si>
  <si>
    <t>6.      Zarada po dionici</t>
  </si>
  <si>
    <t>7.      Nekretnine, postrojenja i oprema</t>
  </si>
  <si>
    <t>9.      Kapital i rezerve</t>
  </si>
  <si>
    <t>10.      Nepredviđene obveze i izvanbilančna evidencija</t>
  </si>
  <si>
    <t>11.      Transakcije s povezanim društvima</t>
  </si>
  <si>
    <t>12.      Događaji nakon datuma bilance</t>
  </si>
  <si>
    <t>5.      Porez na dobit</t>
  </si>
  <si>
    <t>Končar - Ulaganja d.o.o.</t>
  </si>
  <si>
    <t xml:space="preserve">U pripremi  financijskih izvještaja, uprava je koristila prosudbe i procjene koje utječu na primjenu računovodstvenih politika i evidentirane iznose imovine i obveze, prihoda i rashoda. Proizašle računovodstvene procjene su, po definiciji, u rijetkim slučajevima izjednačene sa stvarnim rezultatima. Ključne računovodstvene procjene su iste kao one opisane u posljednjem godišnjem financijskom izvješću. Računovodstvene politike primijenjene u ovim  financijskim izvještajima jednake su onima primijenjenima u financijskim izvještajima Društva na dan i za godinu koja je završila 31. prosinca 2020. </t>
  </si>
  <si>
    <t>50</t>
  </si>
  <si>
    <t>stanje na dan 31.12.2021</t>
  </si>
  <si>
    <t>u razdoblju 1.1.2021. do 31.12.2021.</t>
  </si>
  <si>
    <t>Izvještajno razdoblje: 01.01.2021. do 31.12.2021.</t>
  </si>
  <si>
    <t>Prosječan broj zaposlenih tijekom  2021. iznosio je 50 zaposlenika, kao I u 2020. godini.</t>
  </si>
  <si>
    <t>Ovi izvještaji za razdoblje koje je završilo 31.12.2021. treba čitati zajedno s posljednjim godišnjim financijskim izvještajem Društva na dan i za godinu koja je završila 31. prosinca 2020. (‘posljednji godišnji financijski izvještaji’), obzirom da ne uključuju sve potrebne podatke za cjelokupni set financijskih izvještaja pripremljenih u skladu sa Međunarodnim standardnima financijskog izvještavanja. Međutim, odabrana objašnjenja uključuju objašnjenja događaja i transakcija koji su značajni za razumijevanje promjena u financijskom položaju i uspješnosti Društva od posljednjeg godišnjeg financijskog izvještaja. Godišnji pojedinačni i konsolidirani financijski izvještaji objavljeni su na web stranicama Društva.</t>
  </si>
  <si>
    <t>2021.</t>
  </si>
  <si>
    <t>2020.</t>
  </si>
  <si>
    <t>Ostali prihodi se u najvećem dijelu odnose na dobit od prodaje zemljišta i građevine u iznosu od 10,5 milijuna kuna.</t>
  </si>
  <si>
    <t xml:space="preserve">Tijekom 2021. godine društvo je provelo vrijednosno usklađenje ulaganja u ovisna društva u iznosu od 20,3 milijuna kuna, vrijednosna usklađenja potraživanja u iznosu od 6,7 milijuna kuna, te vrijednosna usklađenja zemljišta I građevina u iznosu od 2,4 milijuna kuna. </t>
  </si>
  <si>
    <t xml:space="preserve">Tijekom  2021. godine Društvo je nabavilo 4.861 tisuća kuna imovine ( 2020. godine: 7.098 tisuća kuna), dok je trošak amortizacije iznosio 8.005 tisuća kuna ( 2020. godine: 9.596 tisuća kuna).  </t>
  </si>
  <si>
    <t>Končar – Aparati i postrojenja d.o.o.; Zagreb</t>
  </si>
  <si>
    <t>Končar - Metalne konstrukcije d.o.o., Zagreb</t>
  </si>
  <si>
    <t>Končar - Generatori i motori d.o.o., Zagreb</t>
  </si>
  <si>
    <t>Končar - Institut za elektrotehniku d.o.o., Zagreb</t>
  </si>
  <si>
    <t>Končar - Inženjering d.o.o., Zagreb</t>
  </si>
  <si>
    <t>Končar - Motori i električni sustavi d.o.o., Zagreb</t>
  </si>
  <si>
    <t>Končar - Digital d.o.o., Zagreb</t>
  </si>
  <si>
    <t>31. prosinca 2021</t>
  </si>
  <si>
    <t>Temeljni (upisani) kapital utvrđen je u nominalnoj vrijednosti u iznosu od 1.208.895.930 kuna (31. prosinca 2020.: 1.208.895.930 kuna) i sastoji se od 2.572.119 dionica nominalne vrijednosti 470 kuna. Redovne dionice Društva uvrštene su na Službeno tržište Zagrebačke burze pod oznakom KOEI-R-A. Društvo na 31.12.2021. godine posjeduje 26.670 vlastitih dionica (31.12.2020.: 26.670 dionica).</t>
  </si>
  <si>
    <t>Vanbilančna evidencija na 31. prosinac 2021. u najvećem dijelu uključuje izdane instrumente osiguranja (uključujući i korporativne garancije prema trećim stranama) na zahtjev ovisnih društava Grupe prema financijskim institucijama i dobavljačima u iznosu od 931.985 tisuća kuna (31. prosinca 2020. godine: 738.830 tisuća kuna), dok su ovisna društva prema Društvu izdala instrumente osiguranja s prethodno navedenih poslova u iznosu od 878.376 tisuća kuna (31. prosinca 2020. godine: 691.794 tisuće kuna).</t>
  </si>
  <si>
    <t>31.12.2021.</t>
  </si>
  <si>
    <t>Transakcije za završenu godinu</t>
  </si>
  <si>
    <t>Potraživanja iz redovne djelatnosti</t>
  </si>
  <si>
    <t>Obveze iz redovne djelatnosti</t>
  </si>
  <si>
    <t>Potraživanja za dividendu</t>
  </si>
  <si>
    <t>Potraživanja iz financijskih aktivnosti</t>
  </si>
  <si>
    <t>Ostala potraživanja</t>
  </si>
  <si>
    <t>Prihodi iz operativnih aktivnosti</t>
  </si>
  <si>
    <t>Nakon datuma izvještavanja, do datuma odobrenja financijskih izvještaja, nije bilo događaja koji bi značajno utjecali na godišnje financijske izvještaje Društva, koji bi, slijedom toga, trebali biti objavljeni.</t>
  </si>
  <si>
    <r>
      <rPr>
        <b/>
        <sz val="9.5"/>
        <rFont val="Verdana"/>
        <family val="2"/>
        <charset val="238"/>
      </rPr>
      <t>1.	Opće informacije o društvu</t>
    </r>
    <r>
      <rPr>
        <sz val="9.5"/>
        <rFont val="Verdana"/>
        <family val="2"/>
        <charset val="238"/>
      </rPr>
      <t xml:space="preserve">
Končar – Elektroindustrija dioničko društvo (OIB:45050126417), Zagreb, Fallerovo šetalište 22, ("Društvo") je Matica Grupe Končar-Elektroindustrija. U svojstvu matice Društvo sastavlja i konsolidirane izvještaje koji se odvojeno prezentiraju. Ovi nekonsolidirani financijski izvještaji Društva predstavljaju financijske izvještaje društva kao posebnog entiteta. Društvo se bavi upravljanjem ovisnim i pridruženim društvima u svom vlasništvu.  </t>
    </r>
  </si>
  <si>
    <r>
      <t xml:space="preserve">4.      </t>
    </r>
    <r>
      <rPr>
        <b/>
        <sz val="9.5"/>
        <color rgb="FF000000"/>
        <rFont val="Verdana"/>
        <family val="2"/>
        <charset val="238"/>
      </rPr>
      <t xml:space="preserve">Ostali </t>
    </r>
    <r>
      <rPr>
        <b/>
        <sz val="9.5"/>
        <rFont val="Verdana"/>
        <family val="2"/>
        <charset val="238"/>
      </rPr>
      <t>prihodi i poslovni rashodi</t>
    </r>
  </si>
  <si>
    <t>u razdoblju 1.1.2021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</si>
</sst>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numFmt numFmtId="165" formatCode="00"/>
    <numFmt numFmtId="166" formatCode="_-* #,##0_-;\-* #,##0_-;_-* &quot;-&quot;??_-;_-@_-"/>
  </numFmts>
  <fonts count="4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0"/>
      <name val="Arial"/>
      <family val="2"/>
      <charset val="238"/>
    </font>
    <font>
      <u/>
      <sz val="11"/>
      <color theme="10"/>
      <name val="Calibri"/>
      <family val="2"/>
      <charset val="238"/>
      <scheme val="minor"/>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6" fillId="0" borderId="0" applyNumberFormat="0" applyFill="0" applyBorder="0" applyAlignment="0" applyProtection="0"/>
    <xf numFmtId="43" fontId="37" fillId="0" borderId="0" applyFont="0" applyFill="0" applyBorder="0" applyAlignment="0" applyProtection="0"/>
    <xf numFmtId="0" fontId="1" fillId="0" borderId="0"/>
    <xf numFmtId="0" fontId="38" fillId="0" borderId="0" applyNumberFormat="0" applyFill="0" applyBorder="0" applyAlignment="0" applyProtection="0"/>
  </cellStyleXfs>
  <cellXfs count="37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0" fontId="39" fillId="11" borderId="0" xfId="0" applyFont="1" applyFill="1"/>
    <xf numFmtId="0" fontId="40" fillId="11" borderId="0" xfId="0" applyFont="1" applyFill="1" applyAlignment="1">
      <alignment vertical="top"/>
    </xf>
    <xf numFmtId="0" fontId="40" fillId="11" borderId="0" xfId="0" applyFont="1" applyFill="1"/>
    <xf numFmtId="0" fontId="39" fillId="11" borderId="0" xfId="0" applyFont="1" applyFill="1" applyAlignment="1">
      <alignment vertical="top"/>
    </xf>
    <xf numFmtId="0" fontId="40" fillId="11" borderId="0" xfId="0" applyFont="1" applyFill="1" applyAlignment="1">
      <alignment wrapText="1"/>
    </xf>
    <xf numFmtId="0" fontId="39" fillId="11" borderId="0" xfId="0" applyFont="1" applyFill="1" applyAlignment="1">
      <alignment vertical="center"/>
    </xf>
    <xf numFmtId="0" fontId="39" fillId="11" borderId="0" xfId="0" applyFont="1" applyFill="1" applyAlignment="1">
      <alignment horizontal="justify" vertical="center"/>
    </xf>
    <xf numFmtId="0" fontId="39" fillId="11" borderId="0" xfId="0" applyFont="1" applyFill="1" applyAlignment="1">
      <alignment horizontal="justify" vertical="center" wrapText="1"/>
    </xf>
    <xf numFmtId="0" fontId="41" fillId="11" borderId="0" xfId="0" applyFont="1" applyFill="1" applyAlignment="1">
      <alignment horizontal="right" vertical="center" wrapText="1"/>
    </xf>
    <xf numFmtId="0" fontId="40" fillId="11" borderId="0" xfId="0" applyFont="1" applyFill="1" applyAlignment="1">
      <alignment horizontal="right" vertical="center" wrapText="1"/>
    </xf>
    <xf numFmtId="0" fontId="40" fillId="11" borderId="0" xfId="0" applyFont="1" applyFill="1" applyAlignment="1">
      <alignment horizontal="justify" vertical="center" wrapText="1"/>
    </xf>
    <xf numFmtId="3" fontId="41" fillId="11" borderId="0" xfId="0" applyNumberFormat="1" applyFont="1" applyFill="1" applyAlignment="1">
      <alignment horizontal="right" vertical="center" wrapText="1"/>
    </xf>
    <xf numFmtId="3" fontId="42" fillId="11" borderId="40" xfId="0" applyNumberFormat="1" applyFont="1" applyFill="1" applyBorder="1" applyAlignment="1">
      <alignment horizontal="right" vertical="center" wrapText="1"/>
    </xf>
    <xf numFmtId="0" fontId="39" fillId="11" borderId="0" xfId="0" applyFont="1" applyFill="1" applyAlignment="1">
      <alignment horizontal="right" vertical="center" wrapText="1"/>
    </xf>
    <xf numFmtId="0" fontId="41" fillId="11" borderId="0" xfId="0" applyFont="1" applyFill="1" applyAlignment="1">
      <alignment horizontal="justify" vertical="center"/>
    </xf>
    <xf numFmtId="0" fontId="43" fillId="11" borderId="0" xfId="0" applyFont="1" applyFill="1" applyAlignment="1">
      <alignment horizontal="justify" vertical="center" wrapText="1"/>
    </xf>
    <xf numFmtId="3" fontId="41" fillId="11" borderId="39" xfId="0" applyNumberFormat="1" applyFont="1" applyFill="1" applyBorder="1" applyAlignment="1">
      <alignment horizontal="right" vertical="center" wrapText="1"/>
    </xf>
    <xf numFmtId="3" fontId="42" fillId="11" borderId="0" xfId="0" applyNumberFormat="1" applyFont="1" applyFill="1" applyAlignment="1">
      <alignment horizontal="right" vertical="center" wrapText="1"/>
    </xf>
    <xf numFmtId="0" fontId="40" fillId="11" borderId="0" xfId="0" applyFont="1" applyFill="1" applyAlignment="1">
      <alignment horizontal="left" vertical="top" wrapText="1"/>
    </xf>
    <xf numFmtId="0" fontId="41" fillId="11" borderId="0" xfId="0" applyFont="1" applyFill="1" applyAlignment="1">
      <alignment horizontal="justify" vertical="center" wrapText="1"/>
    </xf>
    <xf numFmtId="0" fontId="41" fillId="11" borderId="0" xfId="0" applyFont="1" applyFill="1" applyAlignment="1">
      <alignment vertical="center" wrapText="1"/>
    </xf>
    <xf numFmtId="0" fontId="42" fillId="11" borderId="0" xfId="0" applyFont="1" applyFill="1" applyAlignment="1">
      <alignment horizontal="justify" vertical="center" wrapText="1"/>
    </xf>
    <xf numFmtId="43" fontId="42" fillId="11" borderId="40" xfId="7" applyFont="1" applyFill="1" applyBorder="1" applyAlignment="1">
      <alignment horizontal="right" vertical="center" wrapText="1"/>
    </xf>
    <xf numFmtId="0" fontId="40" fillId="11" borderId="0" xfId="0" applyFont="1" applyFill="1" applyAlignment="1">
      <alignment vertical="center"/>
    </xf>
    <xf numFmtId="0" fontId="42" fillId="11" borderId="39" xfId="0" applyFont="1" applyFill="1" applyBorder="1" applyAlignment="1">
      <alignment horizontal="right" vertical="center"/>
    </xf>
    <xf numFmtId="0" fontId="41" fillId="11" borderId="0" xfId="0" applyFont="1" applyFill="1" applyAlignment="1">
      <alignment vertical="center"/>
    </xf>
    <xf numFmtId="0" fontId="44" fillId="11" borderId="0" xfId="0" applyFont="1" applyFill="1" applyAlignment="1">
      <alignment vertical="center"/>
    </xf>
    <xf numFmtId="3" fontId="41" fillId="11" borderId="0" xfId="0" applyNumberFormat="1" applyFont="1" applyFill="1" applyAlignment="1">
      <alignment horizontal="right" vertical="center"/>
    </xf>
    <xf numFmtId="0" fontId="41" fillId="11" borderId="0" xfId="0" applyFont="1" applyFill="1" applyAlignment="1">
      <alignment horizontal="right" vertical="center"/>
    </xf>
    <xf numFmtId="3" fontId="42" fillId="11" borderId="41" xfId="0" applyNumberFormat="1" applyFont="1" applyFill="1" applyBorder="1" applyAlignment="1">
      <alignment horizontal="right" vertical="center"/>
    </xf>
    <xf numFmtId="0" fontId="45" fillId="11" borderId="39" xfId="0" applyFont="1" applyFill="1" applyBorder="1" applyAlignment="1">
      <alignment vertical="center"/>
    </xf>
    <xf numFmtId="0" fontId="45" fillId="11" borderId="39" xfId="0" applyFont="1" applyFill="1" applyBorder="1" applyAlignment="1">
      <alignment horizontal="right" vertical="center"/>
    </xf>
    <xf numFmtId="0" fontId="45" fillId="11" borderId="0" xfId="0" applyFont="1" applyFill="1" applyBorder="1" applyAlignment="1">
      <alignment horizontal="right" vertical="center"/>
    </xf>
    <xf numFmtId="0" fontId="42" fillId="11" borderId="0" xfId="0" applyFont="1" applyFill="1" applyAlignment="1">
      <alignment vertical="center"/>
    </xf>
    <xf numFmtId="0" fontId="40" fillId="11" borderId="0" xfId="0" applyFont="1" applyFill="1" applyBorder="1"/>
    <xf numFmtId="0" fontId="40" fillId="11" borderId="0" xfId="0" applyFont="1" applyFill="1" applyBorder="1" applyAlignment="1">
      <alignment vertical="center"/>
    </xf>
    <xf numFmtId="3" fontId="41" fillId="11" borderId="0" xfId="0" applyNumberFormat="1" applyFont="1" applyFill="1" applyBorder="1" applyAlignment="1">
      <alignment horizontal="right" vertical="center" wrapText="1"/>
    </xf>
    <xf numFmtId="166" fontId="40" fillId="11" borderId="0" xfId="7" applyNumberFormat="1" applyFont="1" applyFill="1" applyAlignment="1">
      <alignment vertical="center"/>
    </xf>
    <xf numFmtId="166" fontId="40" fillId="11" borderId="0" xfId="7" applyNumberFormat="1" applyFont="1" applyFill="1"/>
    <xf numFmtId="0" fontId="41" fillId="11" borderId="0" xfId="0" applyFont="1" applyFill="1" applyBorder="1" applyAlignment="1">
      <alignment horizontal="right" vertical="center" wrapText="1"/>
    </xf>
    <xf numFmtId="0" fontId="40" fillId="11" borderId="0" xfId="0" applyFont="1" applyFill="1" applyAlignment="1">
      <alignment vertical="center" wrapText="1"/>
    </xf>
    <xf numFmtId="0" fontId="40" fillId="11" borderId="0" xfId="0" applyFont="1" applyFill="1" applyBorder="1" applyAlignment="1">
      <alignment vertical="center" wrapText="1"/>
    </xf>
    <xf numFmtId="0" fontId="42" fillId="11" borderId="0" xfId="0" applyFont="1" applyFill="1" applyAlignment="1">
      <alignment horizontal="right" vertical="center" wrapText="1"/>
    </xf>
    <xf numFmtId="0" fontId="42" fillId="11" borderId="39" xfId="0" applyFont="1" applyFill="1" applyBorder="1" applyAlignment="1">
      <alignment horizontal="right" vertical="center" wrapText="1"/>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36" xfId="0"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6" fillId="12" borderId="3" xfId="6" applyFill="1" applyBorder="1" applyAlignment="1" applyProtection="1">
      <alignment vertical="center"/>
      <protection locked="0"/>
    </xf>
    <xf numFmtId="0" fontId="3" fillId="12" borderId="2" xfId="0" applyFont="1" applyFill="1" applyBorder="1" applyAlignment="1" applyProtection="1">
      <alignment vertical="center"/>
      <protection locked="0"/>
    </xf>
    <xf numFmtId="0" fontId="3" fillId="12" borderId="36"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36" xfId="0"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6" fillId="12" borderId="3" xfId="6" applyFill="1" applyBorder="1" applyProtection="1">
      <protection locked="0"/>
    </xf>
    <xf numFmtId="0" fontId="6" fillId="12" borderId="2" xfId="0" applyFont="1" applyFill="1" applyBorder="1" applyProtection="1">
      <protection locked="0"/>
    </xf>
    <xf numFmtId="0" fontId="6" fillId="12" borderId="36" xfId="0" applyFont="1" applyFill="1" applyBorder="1" applyProtection="1">
      <protection locked="0"/>
    </xf>
    <xf numFmtId="0" fontId="36" fillId="12" borderId="2" xfId="6" applyFill="1" applyBorder="1" applyProtection="1">
      <protection locked="0"/>
    </xf>
    <xf numFmtId="0" fontId="36" fillId="12" borderId="36" xfId="6"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36" xfId="0" applyNumberFormat="1" applyFont="1" applyFill="1" applyBorder="1" applyAlignment="1" applyProtection="1">
      <alignment horizontal="center" vertical="center"/>
      <protection locked="0"/>
    </xf>
    <xf numFmtId="0" fontId="31" fillId="11" borderId="34" xfId="4"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40" fillId="11" borderId="0" xfId="0" applyFont="1" applyFill="1" applyAlignment="1">
      <alignment horizontal="left" vertical="top" wrapText="1"/>
    </xf>
    <xf numFmtId="0" fontId="40" fillId="11" borderId="0" xfId="0" applyFont="1" applyFill="1" applyAlignment="1">
      <alignment vertical="center" wrapText="1"/>
    </xf>
    <xf numFmtId="0" fontId="40" fillId="11" borderId="0" xfId="0" applyFont="1" applyFill="1" applyAlignment="1">
      <alignment horizontal="left" vertical="center" wrapText="1"/>
    </xf>
    <xf numFmtId="0" fontId="41" fillId="11" borderId="0" xfId="0" applyFont="1" applyFill="1" applyAlignment="1">
      <alignment vertical="center"/>
    </xf>
    <xf numFmtId="0" fontId="42" fillId="11" borderId="39" xfId="0" applyFont="1" applyFill="1" applyBorder="1" applyAlignment="1">
      <alignment horizontal="center" vertical="center"/>
    </xf>
    <xf numFmtId="0" fontId="42" fillId="11" borderId="0" xfId="0" applyFont="1" applyFill="1" applyBorder="1" applyAlignment="1">
      <alignment horizontal="center" vertical="center"/>
    </xf>
    <xf numFmtId="0" fontId="42" fillId="11" borderId="0" xfId="0" applyFont="1" applyFill="1" applyAlignment="1">
      <alignment horizontal="center" vertical="center" wrapText="1"/>
    </xf>
  </cellXfs>
  <cellStyles count="10">
    <cellStyle name="Comma" xfId="7" builtinId="3"/>
    <cellStyle name="Hyperlink" xfId="6" builtinId="8"/>
    <cellStyle name="Hyperlink 2" xfId="2" xr:uid="{00000000-0005-0000-0000-000000000000}"/>
    <cellStyle name="Hyperlink 3" xfId="9" xr:uid="{C582FF8F-1BB4-4D5C-BB37-AFD34122D329}"/>
    <cellStyle name="Normal" xfId="0" builtinId="0"/>
    <cellStyle name="Normal 2" xfId="3" xr:uid="{00000000-0005-0000-0000-000002000000}"/>
    <cellStyle name="Normal 2 2" xfId="5" xr:uid="{00000000-0005-0000-0000-000003000000}"/>
    <cellStyle name="Normal 3" xfId="4" xr:uid="{00000000-0005-0000-0000-000004000000}"/>
    <cellStyle name="Normal 3 2" xfId="8" xr:uid="{EE326841-1BEE-4EAF-91BC-B19E518A9FA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8" workbookViewId="0">
      <selection activeCell="M31" sqref="M3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46" t="s">
        <v>308</v>
      </c>
      <c r="B1" s="247"/>
      <c r="C1" s="247"/>
      <c r="D1" s="47"/>
      <c r="E1" s="47"/>
      <c r="F1" s="47"/>
      <c r="G1" s="47"/>
      <c r="H1" s="47"/>
      <c r="I1" s="47"/>
      <c r="J1" s="48"/>
    </row>
    <row r="2" spans="1:20" ht="14.45" customHeight="1" x14ac:dyDescent="0.25">
      <c r="A2" s="248" t="s">
        <v>324</v>
      </c>
      <c r="B2" s="249"/>
      <c r="C2" s="249"/>
      <c r="D2" s="249"/>
      <c r="E2" s="249"/>
      <c r="F2" s="249"/>
      <c r="G2" s="249"/>
      <c r="H2" s="249"/>
      <c r="I2" s="249"/>
      <c r="J2" s="250"/>
      <c r="N2" s="97">
        <v>1</v>
      </c>
    </row>
    <row r="3" spans="1:20" x14ac:dyDescent="0.25">
      <c r="A3" s="50"/>
      <c r="B3" s="51"/>
      <c r="C3" s="51"/>
      <c r="D3" s="51"/>
      <c r="E3" s="51"/>
      <c r="F3" s="51"/>
      <c r="G3" s="51"/>
      <c r="H3" s="51"/>
      <c r="I3" s="51"/>
      <c r="J3" s="52"/>
      <c r="N3" s="97">
        <v>2</v>
      </c>
    </row>
    <row r="4" spans="1:20" ht="33.6" customHeight="1" x14ac:dyDescent="0.25">
      <c r="A4" s="251" t="s">
        <v>309</v>
      </c>
      <c r="B4" s="252"/>
      <c r="C4" s="252"/>
      <c r="D4" s="252"/>
      <c r="E4" s="253">
        <v>44197</v>
      </c>
      <c r="F4" s="254"/>
      <c r="G4" s="53" t="s">
        <v>0</v>
      </c>
      <c r="H4" s="253">
        <v>44561</v>
      </c>
      <c r="I4" s="254"/>
      <c r="J4" s="54"/>
      <c r="N4" s="97">
        <v>3</v>
      </c>
    </row>
    <row r="5" spans="1:20" s="55" customFormat="1" ht="10.15" customHeight="1" x14ac:dyDescent="0.25">
      <c r="A5" s="255"/>
      <c r="B5" s="256"/>
      <c r="C5" s="256"/>
      <c r="D5" s="256"/>
      <c r="E5" s="256"/>
      <c r="F5" s="256"/>
      <c r="G5" s="256"/>
      <c r="H5" s="256"/>
      <c r="I5" s="256"/>
      <c r="J5" s="257"/>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42" t="s">
        <v>331</v>
      </c>
      <c r="B10" s="243"/>
      <c r="C10" s="243"/>
      <c r="D10" s="243"/>
      <c r="E10" s="243"/>
      <c r="F10" s="243"/>
      <c r="G10" s="243"/>
      <c r="H10" s="243"/>
      <c r="I10" s="243"/>
      <c r="J10" s="66"/>
    </row>
    <row r="11" spans="1:20" ht="24.6" customHeight="1" x14ac:dyDescent="0.25">
      <c r="A11" s="224" t="s">
        <v>310</v>
      </c>
      <c r="B11" s="244"/>
      <c r="C11" s="237" t="s">
        <v>448</v>
      </c>
      <c r="D11" s="238" t="s">
        <v>448</v>
      </c>
      <c r="E11" s="67"/>
      <c r="F11" s="190" t="s">
        <v>332</v>
      </c>
      <c r="G11" s="236"/>
      <c r="H11" s="240" t="s">
        <v>449</v>
      </c>
      <c r="I11" s="241"/>
      <c r="J11" s="68"/>
    </row>
    <row r="12" spans="1:20" ht="14.45" customHeight="1" x14ac:dyDescent="0.25">
      <c r="A12" s="69"/>
      <c r="B12" s="70"/>
      <c r="C12" s="70"/>
      <c r="D12" s="70"/>
      <c r="E12" s="245"/>
      <c r="F12" s="245"/>
      <c r="G12" s="245"/>
      <c r="H12" s="245"/>
      <c r="I12" s="71"/>
      <c r="J12" s="68"/>
    </row>
    <row r="13" spans="1:20" ht="21" customHeight="1" x14ac:dyDescent="0.25">
      <c r="A13" s="189" t="s">
        <v>325</v>
      </c>
      <c r="B13" s="236"/>
      <c r="C13" s="237" t="s">
        <v>451</v>
      </c>
      <c r="D13" s="238" t="s">
        <v>451</v>
      </c>
      <c r="E13" s="258"/>
      <c r="F13" s="245"/>
      <c r="G13" s="245"/>
      <c r="H13" s="245"/>
      <c r="I13" s="71"/>
      <c r="J13" s="68"/>
    </row>
    <row r="14" spans="1:20" ht="10.9" customHeight="1" x14ac:dyDescent="0.25">
      <c r="A14" s="67"/>
      <c r="B14" s="71"/>
      <c r="C14" s="70"/>
      <c r="D14" s="70"/>
      <c r="E14" s="196"/>
      <c r="F14" s="196"/>
      <c r="G14" s="196"/>
      <c r="H14" s="196"/>
      <c r="I14" s="70"/>
      <c r="J14" s="72"/>
    </row>
    <row r="15" spans="1:20" ht="22.9" customHeight="1" x14ac:dyDescent="0.25">
      <c r="A15" s="189" t="s">
        <v>311</v>
      </c>
      <c r="B15" s="236"/>
      <c r="C15" s="237" t="s">
        <v>452</v>
      </c>
      <c r="D15" s="238" t="s">
        <v>452</v>
      </c>
      <c r="E15" s="239"/>
      <c r="F15" s="226"/>
      <c r="G15" s="73" t="s">
        <v>333</v>
      </c>
      <c r="H15" s="240" t="s">
        <v>450</v>
      </c>
      <c r="I15" s="241"/>
      <c r="J15" s="74"/>
    </row>
    <row r="16" spans="1:20" ht="10.9" customHeight="1" x14ac:dyDescent="0.25">
      <c r="A16" s="67"/>
      <c r="B16" s="71"/>
      <c r="C16" s="70"/>
      <c r="D16" s="70"/>
      <c r="E16" s="196"/>
      <c r="F16" s="196"/>
      <c r="G16" s="196"/>
      <c r="H16" s="196"/>
      <c r="I16" s="70"/>
      <c r="J16" s="72"/>
    </row>
    <row r="17" spans="1:10" ht="22.9" customHeight="1" x14ac:dyDescent="0.25">
      <c r="A17" s="75"/>
      <c r="B17" s="73" t="s">
        <v>334</v>
      </c>
      <c r="C17" s="232" t="s">
        <v>453</v>
      </c>
      <c r="D17" s="233"/>
      <c r="E17" s="76"/>
      <c r="F17" s="76"/>
      <c r="G17" s="76"/>
      <c r="H17" s="76"/>
      <c r="I17" s="76"/>
      <c r="J17" s="74"/>
    </row>
    <row r="18" spans="1:10" x14ac:dyDescent="0.25">
      <c r="A18" s="234"/>
      <c r="B18" s="235"/>
      <c r="C18" s="196"/>
      <c r="D18" s="196"/>
      <c r="E18" s="196"/>
      <c r="F18" s="196"/>
      <c r="G18" s="196"/>
      <c r="H18" s="196"/>
      <c r="I18" s="70"/>
      <c r="J18" s="72"/>
    </row>
    <row r="19" spans="1:10" x14ac:dyDescent="0.25">
      <c r="A19" s="224" t="s">
        <v>312</v>
      </c>
      <c r="B19" s="225"/>
      <c r="C19" s="200" t="s">
        <v>454</v>
      </c>
      <c r="D19" s="201"/>
      <c r="E19" s="201"/>
      <c r="F19" s="201"/>
      <c r="G19" s="201" t="s">
        <v>455</v>
      </c>
      <c r="H19" s="201"/>
      <c r="I19" s="201"/>
      <c r="J19" s="202"/>
    </row>
    <row r="20" spans="1:10" x14ac:dyDescent="0.25">
      <c r="A20" s="69"/>
      <c r="B20" s="70"/>
      <c r="C20" s="77"/>
      <c r="D20" s="70"/>
      <c r="E20" s="196"/>
      <c r="F20" s="196"/>
      <c r="G20" s="196"/>
      <c r="H20" s="196"/>
      <c r="I20" s="70"/>
      <c r="J20" s="72"/>
    </row>
    <row r="21" spans="1:10" x14ac:dyDescent="0.25">
      <c r="A21" s="224" t="s">
        <v>313</v>
      </c>
      <c r="B21" s="225"/>
      <c r="C21" s="209">
        <v>10000</v>
      </c>
      <c r="D21" s="210"/>
      <c r="E21" s="196"/>
      <c r="F21" s="196"/>
      <c r="G21" s="213" t="s">
        <v>456</v>
      </c>
      <c r="H21" s="214"/>
      <c r="I21" s="214"/>
      <c r="J21" s="215"/>
    </row>
    <row r="22" spans="1:10" x14ac:dyDescent="0.25">
      <c r="A22" s="69"/>
      <c r="B22" s="70"/>
      <c r="C22" s="70"/>
      <c r="D22" s="70"/>
      <c r="E22" s="196"/>
      <c r="F22" s="196"/>
      <c r="G22" s="196"/>
      <c r="H22" s="196"/>
      <c r="I22" s="70"/>
      <c r="J22" s="72"/>
    </row>
    <row r="23" spans="1:10" x14ac:dyDescent="0.25">
      <c r="A23" s="224" t="s">
        <v>314</v>
      </c>
      <c r="B23" s="225"/>
      <c r="C23" s="200" t="s">
        <v>457</v>
      </c>
      <c r="D23" s="201"/>
      <c r="E23" s="201"/>
      <c r="F23" s="201"/>
      <c r="G23" s="201"/>
      <c r="H23" s="201"/>
      <c r="I23" s="201"/>
      <c r="J23" s="202"/>
    </row>
    <row r="24" spans="1:10" x14ac:dyDescent="0.25">
      <c r="A24" s="69"/>
      <c r="B24" s="70"/>
      <c r="C24" s="70"/>
      <c r="D24" s="70"/>
      <c r="E24" s="196"/>
      <c r="F24" s="196"/>
      <c r="G24" s="196"/>
      <c r="H24" s="196"/>
      <c r="I24" s="70"/>
      <c r="J24" s="72"/>
    </row>
    <row r="25" spans="1:10" x14ac:dyDescent="0.25">
      <c r="A25" s="224" t="s">
        <v>315</v>
      </c>
      <c r="B25" s="225"/>
      <c r="C25" s="227" t="s">
        <v>458</v>
      </c>
      <c r="D25" s="228"/>
      <c r="E25" s="228"/>
      <c r="F25" s="228"/>
      <c r="G25" s="228"/>
      <c r="H25" s="228"/>
      <c r="I25" s="228"/>
      <c r="J25" s="229"/>
    </row>
    <row r="26" spans="1:10" x14ac:dyDescent="0.25">
      <c r="A26" s="69"/>
      <c r="B26" s="70"/>
      <c r="C26" s="77"/>
      <c r="D26" s="70"/>
      <c r="E26" s="196"/>
      <c r="F26" s="196"/>
      <c r="G26" s="196"/>
      <c r="H26" s="196"/>
      <c r="I26" s="70"/>
      <c r="J26" s="72"/>
    </row>
    <row r="27" spans="1:10" x14ac:dyDescent="0.25">
      <c r="A27" s="224" t="s">
        <v>316</v>
      </c>
      <c r="B27" s="225"/>
      <c r="C27" s="227" t="s">
        <v>459</v>
      </c>
      <c r="D27" s="230"/>
      <c r="E27" s="230"/>
      <c r="F27" s="230"/>
      <c r="G27" s="230"/>
      <c r="H27" s="230"/>
      <c r="I27" s="230"/>
      <c r="J27" s="231"/>
    </row>
    <row r="28" spans="1:10" ht="13.9" customHeight="1" x14ac:dyDescent="0.25">
      <c r="A28" s="69"/>
      <c r="B28" s="70"/>
      <c r="C28" s="77"/>
      <c r="D28" s="70"/>
      <c r="E28" s="196"/>
      <c r="F28" s="196"/>
      <c r="G28" s="196"/>
      <c r="H28" s="196"/>
      <c r="I28" s="70"/>
      <c r="J28" s="72"/>
    </row>
    <row r="29" spans="1:10" ht="22.9" customHeight="1" x14ac:dyDescent="0.25">
      <c r="A29" s="189" t="s">
        <v>326</v>
      </c>
      <c r="B29" s="225"/>
      <c r="C29" s="94" t="s">
        <v>515</v>
      </c>
      <c r="D29" s="79"/>
      <c r="E29" s="203"/>
      <c r="F29" s="203"/>
      <c r="G29" s="203"/>
      <c r="H29" s="203"/>
      <c r="I29" s="80"/>
      <c r="J29" s="81"/>
    </row>
    <row r="30" spans="1:10" x14ac:dyDescent="0.25">
      <c r="A30" s="69"/>
      <c r="B30" s="70"/>
      <c r="C30" s="70"/>
      <c r="D30" s="70"/>
      <c r="E30" s="196"/>
      <c r="F30" s="196"/>
      <c r="G30" s="196"/>
      <c r="H30" s="196"/>
      <c r="I30" s="80"/>
      <c r="J30" s="81"/>
    </row>
    <row r="31" spans="1:10" x14ac:dyDescent="0.25">
      <c r="A31" s="224" t="s">
        <v>317</v>
      </c>
      <c r="B31" s="225"/>
      <c r="C31" s="94" t="s">
        <v>336</v>
      </c>
      <c r="D31" s="223" t="s">
        <v>335</v>
      </c>
      <c r="E31" s="207"/>
      <c r="F31" s="207"/>
      <c r="G31" s="207"/>
      <c r="H31" s="82"/>
      <c r="I31" s="83" t="s">
        <v>336</v>
      </c>
      <c r="J31" s="84" t="s">
        <v>337</v>
      </c>
    </row>
    <row r="32" spans="1:10" x14ac:dyDescent="0.25">
      <c r="A32" s="224"/>
      <c r="B32" s="225"/>
      <c r="C32" s="85"/>
      <c r="D32" s="53"/>
      <c r="E32" s="226"/>
      <c r="F32" s="226"/>
      <c r="G32" s="226"/>
      <c r="H32" s="226"/>
      <c r="I32" s="80"/>
      <c r="J32" s="81"/>
    </row>
    <row r="33" spans="1:10" x14ac:dyDescent="0.25">
      <c r="A33" s="224" t="s">
        <v>327</v>
      </c>
      <c r="B33" s="225"/>
      <c r="C33" s="78" t="s">
        <v>339</v>
      </c>
      <c r="D33" s="223" t="s">
        <v>338</v>
      </c>
      <c r="E33" s="207"/>
      <c r="F33" s="207"/>
      <c r="G33" s="207"/>
      <c r="H33" s="76"/>
      <c r="I33" s="83" t="s">
        <v>339</v>
      </c>
      <c r="J33" s="84" t="s">
        <v>340</v>
      </c>
    </row>
    <row r="34" spans="1:10" x14ac:dyDescent="0.25">
      <c r="A34" s="69"/>
      <c r="B34" s="70"/>
      <c r="C34" s="70"/>
      <c r="D34" s="70"/>
      <c r="E34" s="196"/>
      <c r="F34" s="196"/>
      <c r="G34" s="196"/>
      <c r="H34" s="196"/>
      <c r="I34" s="70"/>
      <c r="J34" s="72"/>
    </row>
    <row r="35" spans="1:10" x14ac:dyDescent="0.25">
      <c r="A35" s="223" t="s">
        <v>328</v>
      </c>
      <c r="B35" s="207"/>
      <c r="C35" s="207"/>
      <c r="D35" s="207"/>
      <c r="E35" s="207" t="s">
        <v>318</v>
      </c>
      <c r="F35" s="207"/>
      <c r="G35" s="207"/>
      <c r="H35" s="207"/>
      <c r="I35" s="207"/>
      <c r="J35" s="86" t="s">
        <v>319</v>
      </c>
    </row>
    <row r="36" spans="1:10" x14ac:dyDescent="0.25">
      <c r="A36" s="69"/>
      <c r="B36" s="70"/>
      <c r="C36" s="70"/>
      <c r="D36" s="70"/>
      <c r="E36" s="196"/>
      <c r="F36" s="196"/>
      <c r="G36" s="196"/>
      <c r="H36" s="196"/>
      <c r="I36" s="70"/>
      <c r="J36" s="81"/>
    </row>
    <row r="37" spans="1:10" x14ac:dyDescent="0.25">
      <c r="A37" s="218"/>
      <c r="B37" s="219"/>
      <c r="C37" s="219"/>
      <c r="D37" s="219"/>
      <c r="E37" s="218"/>
      <c r="F37" s="219"/>
      <c r="G37" s="219"/>
      <c r="H37" s="219"/>
      <c r="I37" s="220"/>
      <c r="J37" s="87"/>
    </row>
    <row r="38" spans="1:10" x14ac:dyDescent="0.25">
      <c r="A38" s="69"/>
      <c r="B38" s="70"/>
      <c r="C38" s="77"/>
      <c r="D38" s="222"/>
      <c r="E38" s="222"/>
      <c r="F38" s="222"/>
      <c r="G38" s="222"/>
      <c r="H38" s="222"/>
      <c r="I38" s="222"/>
      <c r="J38" s="72"/>
    </row>
    <row r="39" spans="1:10" x14ac:dyDescent="0.25">
      <c r="A39" s="218"/>
      <c r="B39" s="219"/>
      <c r="C39" s="219"/>
      <c r="D39" s="220"/>
      <c r="E39" s="218"/>
      <c r="F39" s="219"/>
      <c r="G39" s="219"/>
      <c r="H39" s="219"/>
      <c r="I39" s="220"/>
      <c r="J39" s="78"/>
    </row>
    <row r="40" spans="1:10" x14ac:dyDescent="0.25">
      <c r="A40" s="69"/>
      <c r="B40" s="70"/>
      <c r="C40" s="77"/>
      <c r="D40" s="88"/>
      <c r="E40" s="222"/>
      <c r="F40" s="222"/>
      <c r="G40" s="222"/>
      <c r="H40" s="222"/>
      <c r="I40" s="71"/>
      <c r="J40" s="72"/>
    </row>
    <row r="41" spans="1:10" x14ac:dyDescent="0.25">
      <c r="A41" s="218"/>
      <c r="B41" s="219"/>
      <c r="C41" s="219"/>
      <c r="D41" s="220"/>
      <c r="E41" s="218"/>
      <c r="F41" s="219"/>
      <c r="G41" s="219"/>
      <c r="H41" s="219"/>
      <c r="I41" s="220"/>
      <c r="J41" s="78"/>
    </row>
    <row r="42" spans="1:10" x14ac:dyDescent="0.25">
      <c r="A42" s="69"/>
      <c r="B42" s="70"/>
      <c r="C42" s="77"/>
      <c r="D42" s="88"/>
      <c r="E42" s="222"/>
      <c r="F42" s="222"/>
      <c r="G42" s="222"/>
      <c r="H42" s="222"/>
      <c r="I42" s="71"/>
      <c r="J42" s="72"/>
    </row>
    <row r="43" spans="1:10" x14ac:dyDescent="0.25">
      <c r="A43" s="218"/>
      <c r="B43" s="219"/>
      <c r="C43" s="219"/>
      <c r="D43" s="220"/>
      <c r="E43" s="218"/>
      <c r="F43" s="219"/>
      <c r="G43" s="219"/>
      <c r="H43" s="219"/>
      <c r="I43" s="220"/>
      <c r="J43" s="78"/>
    </row>
    <row r="44" spans="1:10" x14ac:dyDescent="0.25">
      <c r="A44" s="89"/>
      <c r="B44" s="77"/>
      <c r="C44" s="216"/>
      <c r="D44" s="216"/>
      <c r="E44" s="196"/>
      <c r="F44" s="196"/>
      <c r="G44" s="216"/>
      <c r="H44" s="216"/>
      <c r="I44" s="216"/>
      <c r="J44" s="72"/>
    </row>
    <row r="45" spans="1:10" x14ac:dyDescent="0.25">
      <c r="A45" s="218"/>
      <c r="B45" s="219"/>
      <c r="C45" s="219"/>
      <c r="D45" s="220"/>
      <c r="E45" s="218"/>
      <c r="F45" s="219"/>
      <c r="G45" s="219"/>
      <c r="H45" s="219"/>
      <c r="I45" s="220"/>
      <c r="J45" s="78"/>
    </row>
    <row r="46" spans="1:10" x14ac:dyDescent="0.25">
      <c r="A46" s="89"/>
      <c r="B46" s="77"/>
      <c r="C46" s="77"/>
      <c r="D46" s="70"/>
      <c r="E46" s="221"/>
      <c r="F46" s="221"/>
      <c r="G46" s="216"/>
      <c r="H46" s="216"/>
      <c r="I46" s="70"/>
      <c r="J46" s="72"/>
    </row>
    <row r="47" spans="1:10" x14ac:dyDescent="0.25">
      <c r="A47" s="218"/>
      <c r="B47" s="219"/>
      <c r="C47" s="219"/>
      <c r="D47" s="220"/>
      <c r="E47" s="218"/>
      <c r="F47" s="219"/>
      <c r="G47" s="219"/>
      <c r="H47" s="219"/>
      <c r="I47" s="220"/>
      <c r="J47" s="78"/>
    </row>
    <row r="48" spans="1:10" x14ac:dyDescent="0.25">
      <c r="A48" s="89"/>
      <c r="B48" s="77"/>
      <c r="C48" s="77"/>
      <c r="D48" s="70"/>
      <c r="E48" s="196"/>
      <c r="F48" s="196"/>
      <c r="G48" s="216"/>
      <c r="H48" s="216"/>
      <c r="I48" s="70"/>
      <c r="J48" s="90" t="s">
        <v>341</v>
      </c>
    </row>
    <row r="49" spans="1:10" x14ac:dyDescent="0.25">
      <c r="A49" s="89"/>
      <c r="B49" s="77"/>
      <c r="C49" s="77"/>
      <c r="D49" s="70"/>
      <c r="E49" s="196"/>
      <c r="F49" s="196"/>
      <c r="G49" s="216"/>
      <c r="H49" s="216"/>
      <c r="I49" s="70"/>
      <c r="J49" s="90" t="s">
        <v>342</v>
      </c>
    </row>
    <row r="50" spans="1:10" ht="14.45" customHeight="1" x14ac:dyDescent="0.25">
      <c r="A50" s="189" t="s">
        <v>320</v>
      </c>
      <c r="B50" s="190"/>
      <c r="C50" s="209"/>
      <c r="D50" s="210"/>
      <c r="E50" s="211" t="s">
        <v>343</v>
      </c>
      <c r="F50" s="212"/>
      <c r="G50" s="213"/>
      <c r="H50" s="214"/>
      <c r="I50" s="214"/>
      <c r="J50" s="215"/>
    </row>
    <row r="51" spans="1:10" x14ac:dyDescent="0.25">
      <c r="A51" s="89"/>
      <c r="B51" s="77"/>
      <c r="C51" s="216"/>
      <c r="D51" s="216"/>
      <c r="E51" s="196"/>
      <c r="F51" s="196"/>
      <c r="G51" s="217" t="s">
        <v>344</v>
      </c>
      <c r="H51" s="217"/>
      <c r="I51" s="217"/>
      <c r="J51" s="61"/>
    </row>
    <row r="52" spans="1:10" ht="13.9" customHeight="1" x14ac:dyDescent="0.25">
      <c r="A52" s="189" t="s">
        <v>321</v>
      </c>
      <c r="B52" s="190"/>
      <c r="C52" s="200" t="s">
        <v>460</v>
      </c>
      <c r="D52" s="201"/>
      <c r="E52" s="201"/>
      <c r="F52" s="201"/>
      <c r="G52" s="201"/>
      <c r="H52" s="201"/>
      <c r="I52" s="201"/>
      <c r="J52" s="202"/>
    </row>
    <row r="53" spans="1:10" x14ac:dyDescent="0.25">
      <c r="A53" s="69"/>
      <c r="B53" s="70"/>
      <c r="C53" s="203" t="s">
        <v>322</v>
      </c>
      <c r="D53" s="203"/>
      <c r="E53" s="203"/>
      <c r="F53" s="203"/>
      <c r="G53" s="203"/>
      <c r="H53" s="203"/>
      <c r="I53" s="203"/>
      <c r="J53" s="72"/>
    </row>
    <row r="54" spans="1:10" x14ac:dyDescent="0.25">
      <c r="A54" s="189" t="s">
        <v>323</v>
      </c>
      <c r="B54" s="190"/>
      <c r="C54" s="204" t="s">
        <v>461</v>
      </c>
      <c r="D54" s="205"/>
      <c r="E54" s="206"/>
      <c r="F54" s="196"/>
      <c r="G54" s="196"/>
      <c r="H54" s="207"/>
      <c r="I54" s="207"/>
      <c r="J54" s="208"/>
    </row>
    <row r="55" spans="1:10" x14ac:dyDescent="0.25">
      <c r="A55" s="69"/>
      <c r="B55" s="70"/>
      <c r="C55" s="77"/>
      <c r="D55" s="70"/>
      <c r="E55" s="196"/>
      <c r="F55" s="196"/>
      <c r="G55" s="196"/>
      <c r="H55" s="196"/>
      <c r="I55" s="70"/>
      <c r="J55" s="72"/>
    </row>
    <row r="56" spans="1:10" ht="14.45" customHeight="1" x14ac:dyDescent="0.25">
      <c r="A56" s="189" t="s">
        <v>315</v>
      </c>
      <c r="B56" s="190"/>
      <c r="C56" s="197" t="s">
        <v>462</v>
      </c>
      <c r="D56" s="198"/>
      <c r="E56" s="198"/>
      <c r="F56" s="198"/>
      <c r="G56" s="198"/>
      <c r="H56" s="198"/>
      <c r="I56" s="198"/>
      <c r="J56" s="199"/>
    </row>
    <row r="57" spans="1:10" x14ac:dyDescent="0.25">
      <c r="A57" s="69"/>
      <c r="B57" s="70"/>
      <c r="C57" s="70"/>
      <c r="D57" s="70"/>
      <c r="E57" s="196"/>
      <c r="F57" s="196"/>
      <c r="G57" s="196"/>
      <c r="H57" s="196"/>
      <c r="I57" s="70"/>
      <c r="J57" s="72"/>
    </row>
    <row r="58" spans="1:10" x14ac:dyDescent="0.25">
      <c r="A58" s="189" t="s">
        <v>345</v>
      </c>
      <c r="B58" s="190"/>
      <c r="C58" s="191"/>
      <c r="D58" s="192"/>
      <c r="E58" s="192"/>
      <c r="F58" s="192"/>
      <c r="G58" s="192"/>
      <c r="H58" s="192"/>
      <c r="I58" s="192"/>
      <c r="J58" s="193"/>
    </row>
    <row r="59" spans="1:10" ht="14.45" customHeight="1" x14ac:dyDescent="0.25">
      <c r="A59" s="69"/>
      <c r="B59" s="70"/>
      <c r="C59" s="194" t="s">
        <v>346</v>
      </c>
      <c r="D59" s="194"/>
      <c r="E59" s="194"/>
      <c r="F59" s="194"/>
      <c r="G59" s="70"/>
      <c r="H59" s="70"/>
      <c r="I59" s="70"/>
      <c r="J59" s="72"/>
    </row>
    <row r="60" spans="1:10" x14ac:dyDescent="0.25">
      <c r="A60" s="189" t="s">
        <v>347</v>
      </c>
      <c r="B60" s="190"/>
      <c r="C60" s="191"/>
      <c r="D60" s="192"/>
      <c r="E60" s="192"/>
      <c r="F60" s="192"/>
      <c r="G60" s="192"/>
      <c r="H60" s="192"/>
      <c r="I60" s="192"/>
      <c r="J60" s="193"/>
    </row>
    <row r="61" spans="1:10" ht="14.45" customHeight="1" x14ac:dyDescent="0.25">
      <c r="A61" s="91"/>
      <c r="B61" s="92"/>
      <c r="C61" s="195" t="s">
        <v>348</v>
      </c>
      <c r="D61" s="195"/>
      <c r="E61" s="195"/>
      <c r="F61" s="195"/>
      <c r="G61" s="195"/>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7" zoomScale="110" zoomScaleNormal="100" zoomScaleSheetLayoutView="110" workbookViewId="0">
      <selection activeCell="I75" sqref="I7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66" t="s">
        <v>1</v>
      </c>
      <c r="B1" s="267"/>
      <c r="C1" s="267"/>
      <c r="D1" s="267"/>
      <c r="E1" s="267"/>
      <c r="F1" s="267"/>
      <c r="G1" s="267"/>
      <c r="H1" s="267"/>
      <c r="I1" s="267"/>
    </row>
    <row r="2" spans="1:9" x14ac:dyDescent="0.2">
      <c r="A2" s="268" t="s">
        <v>516</v>
      </c>
      <c r="B2" s="269"/>
      <c r="C2" s="269"/>
      <c r="D2" s="269"/>
      <c r="E2" s="269"/>
      <c r="F2" s="269"/>
      <c r="G2" s="269"/>
      <c r="H2" s="269"/>
      <c r="I2" s="269"/>
    </row>
    <row r="3" spans="1:9" x14ac:dyDescent="0.2">
      <c r="A3" s="270" t="s">
        <v>282</v>
      </c>
      <c r="B3" s="271"/>
      <c r="C3" s="271"/>
      <c r="D3" s="271"/>
      <c r="E3" s="271"/>
      <c r="F3" s="271"/>
      <c r="G3" s="271"/>
      <c r="H3" s="271"/>
      <c r="I3" s="271"/>
    </row>
    <row r="4" spans="1:9" x14ac:dyDescent="0.2">
      <c r="A4" s="272" t="s">
        <v>447</v>
      </c>
      <c r="B4" s="273"/>
      <c r="C4" s="273"/>
      <c r="D4" s="273"/>
      <c r="E4" s="273"/>
      <c r="F4" s="273"/>
      <c r="G4" s="273"/>
      <c r="H4" s="273"/>
      <c r="I4" s="274"/>
    </row>
    <row r="5" spans="1:9" ht="45" x14ac:dyDescent="0.2">
      <c r="A5" s="277" t="s">
        <v>2</v>
      </c>
      <c r="B5" s="278"/>
      <c r="C5" s="278"/>
      <c r="D5" s="278"/>
      <c r="E5" s="278"/>
      <c r="F5" s="278"/>
      <c r="G5" s="11" t="s">
        <v>101</v>
      </c>
      <c r="H5" s="13" t="s">
        <v>297</v>
      </c>
      <c r="I5" s="13" t="s">
        <v>298</v>
      </c>
    </row>
    <row r="6" spans="1:9" x14ac:dyDescent="0.2">
      <c r="A6" s="275">
        <v>1</v>
      </c>
      <c r="B6" s="276"/>
      <c r="C6" s="276"/>
      <c r="D6" s="276"/>
      <c r="E6" s="276"/>
      <c r="F6" s="276"/>
      <c r="G6" s="12">
        <v>2</v>
      </c>
      <c r="H6" s="13">
        <v>3</v>
      </c>
      <c r="I6" s="13">
        <v>4</v>
      </c>
    </row>
    <row r="7" spans="1:9" x14ac:dyDescent="0.2">
      <c r="A7" s="279"/>
      <c r="B7" s="279"/>
      <c r="C7" s="279"/>
      <c r="D7" s="279"/>
      <c r="E7" s="279"/>
      <c r="F7" s="279"/>
      <c r="G7" s="279"/>
      <c r="H7" s="279"/>
      <c r="I7" s="279"/>
    </row>
    <row r="8" spans="1:9" ht="12.75" customHeight="1" x14ac:dyDescent="0.2">
      <c r="A8" s="260" t="s">
        <v>4</v>
      </c>
      <c r="B8" s="260"/>
      <c r="C8" s="260"/>
      <c r="D8" s="260"/>
      <c r="E8" s="260"/>
      <c r="F8" s="260"/>
      <c r="G8" s="14">
        <v>1</v>
      </c>
      <c r="H8" s="22">
        <v>0</v>
      </c>
      <c r="I8" s="22">
        <v>0</v>
      </c>
    </row>
    <row r="9" spans="1:9" ht="12.75" customHeight="1" x14ac:dyDescent="0.2">
      <c r="A9" s="261" t="s">
        <v>303</v>
      </c>
      <c r="B9" s="261"/>
      <c r="C9" s="261"/>
      <c r="D9" s="261"/>
      <c r="E9" s="261"/>
      <c r="F9" s="261"/>
      <c r="G9" s="15">
        <v>2</v>
      </c>
      <c r="H9" s="23">
        <f>H10+H17+H27+H38+H43</f>
        <v>1374357323</v>
      </c>
      <c r="I9" s="23">
        <f>I10+I17+I27+I38+I43</f>
        <v>1378968738</v>
      </c>
    </row>
    <row r="10" spans="1:9" ht="12.75" customHeight="1" x14ac:dyDescent="0.2">
      <c r="A10" s="263" t="s">
        <v>5</v>
      </c>
      <c r="B10" s="263"/>
      <c r="C10" s="263"/>
      <c r="D10" s="263"/>
      <c r="E10" s="263"/>
      <c r="F10" s="263"/>
      <c r="G10" s="15">
        <v>3</v>
      </c>
      <c r="H10" s="23">
        <f>H11+H12+H13+H14+H15+H16</f>
        <v>1787121</v>
      </c>
      <c r="I10" s="23">
        <f>I11+I12+I13+I14+I15+I16</f>
        <v>1515489</v>
      </c>
    </row>
    <row r="11" spans="1:9" ht="12.75" customHeight="1" x14ac:dyDescent="0.2">
      <c r="A11" s="259" t="s">
        <v>6</v>
      </c>
      <c r="B11" s="259"/>
      <c r="C11" s="259"/>
      <c r="D11" s="259"/>
      <c r="E11" s="259"/>
      <c r="F11" s="259"/>
      <c r="G11" s="14">
        <v>4</v>
      </c>
      <c r="H11" s="22">
        <v>0</v>
      </c>
      <c r="I11" s="22">
        <v>0</v>
      </c>
    </row>
    <row r="12" spans="1:9" ht="22.9" customHeight="1" x14ac:dyDescent="0.2">
      <c r="A12" s="259" t="s">
        <v>7</v>
      </c>
      <c r="B12" s="259"/>
      <c r="C12" s="259"/>
      <c r="D12" s="259"/>
      <c r="E12" s="259"/>
      <c r="F12" s="259"/>
      <c r="G12" s="14">
        <v>5</v>
      </c>
      <c r="H12" s="22">
        <v>1787121</v>
      </c>
      <c r="I12" s="22">
        <v>1403822</v>
      </c>
    </row>
    <row r="13" spans="1:9" ht="12.75" customHeight="1" x14ac:dyDescent="0.2">
      <c r="A13" s="259" t="s">
        <v>8</v>
      </c>
      <c r="B13" s="259"/>
      <c r="C13" s="259"/>
      <c r="D13" s="259"/>
      <c r="E13" s="259"/>
      <c r="F13" s="259"/>
      <c r="G13" s="14">
        <v>6</v>
      </c>
      <c r="H13" s="22">
        <v>0</v>
      </c>
      <c r="I13" s="22">
        <v>0</v>
      </c>
    </row>
    <row r="14" spans="1:9" ht="12.75" customHeight="1" x14ac:dyDescent="0.2">
      <c r="A14" s="259" t="s">
        <v>9</v>
      </c>
      <c r="B14" s="259"/>
      <c r="C14" s="259"/>
      <c r="D14" s="259"/>
      <c r="E14" s="259"/>
      <c r="F14" s="259"/>
      <c r="G14" s="14">
        <v>7</v>
      </c>
      <c r="H14" s="22">
        <v>0</v>
      </c>
      <c r="I14" s="22">
        <v>0</v>
      </c>
    </row>
    <row r="15" spans="1:9" ht="12.75" customHeight="1" x14ac:dyDescent="0.2">
      <c r="A15" s="259" t="s">
        <v>10</v>
      </c>
      <c r="B15" s="259"/>
      <c r="C15" s="259"/>
      <c r="D15" s="259"/>
      <c r="E15" s="259"/>
      <c r="F15" s="259"/>
      <c r="G15" s="14">
        <v>8</v>
      </c>
      <c r="H15" s="22">
        <v>0</v>
      </c>
      <c r="I15" s="22">
        <v>111667</v>
      </c>
    </row>
    <row r="16" spans="1:9" ht="12.75" customHeight="1" x14ac:dyDescent="0.2">
      <c r="A16" s="259" t="s">
        <v>11</v>
      </c>
      <c r="B16" s="259"/>
      <c r="C16" s="259"/>
      <c r="D16" s="259"/>
      <c r="E16" s="259"/>
      <c r="F16" s="259"/>
      <c r="G16" s="14">
        <v>9</v>
      </c>
      <c r="H16" s="22">
        <v>0</v>
      </c>
      <c r="I16" s="22">
        <v>0</v>
      </c>
    </row>
    <row r="17" spans="1:9" ht="12.75" customHeight="1" x14ac:dyDescent="0.2">
      <c r="A17" s="263" t="s">
        <v>12</v>
      </c>
      <c r="B17" s="263"/>
      <c r="C17" s="263"/>
      <c r="D17" s="263"/>
      <c r="E17" s="263"/>
      <c r="F17" s="263"/>
      <c r="G17" s="15">
        <v>10</v>
      </c>
      <c r="H17" s="23">
        <f>H18+H19+H20+H21+H22+H23+H24+H25+H26</f>
        <v>399483617</v>
      </c>
      <c r="I17" s="23">
        <f>I18+I19+I20+I21+I22+I23+I24+I25+I26</f>
        <v>347720581</v>
      </c>
    </row>
    <row r="18" spans="1:9" ht="12.75" customHeight="1" x14ac:dyDescent="0.2">
      <c r="A18" s="259" t="s">
        <v>13</v>
      </c>
      <c r="B18" s="259"/>
      <c r="C18" s="259"/>
      <c r="D18" s="259"/>
      <c r="E18" s="259"/>
      <c r="F18" s="259"/>
      <c r="G18" s="14">
        <v>11</v>
      </c>
      <c r="H18" s="22">
        <v>95924738</v>
      </c>
      <c r="I18" s="22">
        <v>3334172</v>
      </c>
    </row>
    <row r="19" spans="1:9" ht="12.75" customHeight="1" x14ac:dyDescent="0.2">
      <c r="A19" s="259" t="s">
        <v>14</v>
      </c>
      <c r="B19" s="259"/>
      <c r="C19" s="259"/>
      <c r="D19" s="259"/>
      <c r="E19" s="259"/>
      <c r="F19" s="259"/>
      <c r="G19" s="14">
        <v>12</v>
      </c>
      <c r="H19" s="22">
        <v>123576316</v>
      </c>
      <c r="I19" s="22">
        <v>19647076</v>
      </c>
    </row>
    <row r="20" spans="1:9" ht="12.75" customHeight="1" x14ac:dyDescent="0.2">
      <c r="A20" s="259" t="s">
        <v>15</v>
      </c>
      <c r="B20" s="259"/>
      <c r="C20" s="259"/>
      <c r="D20" s="259"/>
      <c r="E20" s="259"/>
      <c r="F20" s="259"/>
      <c r="G20" s="14">
        <v>13</v>
      </c>
      <c r="H20" s="22">
        <v>10414660</v>
      </c>
      <c r="I20" s="22">
        <v>2548022</v>
      </c>
    </row>
    <row r="21" spans="1:9" ht="12.75" customHeight="1" x14ac:dyDescent="0.2">
      <c r="A21" s="259" t="s">
        <v>16</v>
      </c>
      <c r="B21" s="259"/>
      <c r="C21" s="259"/>
      <c r="D21" s="259"/>
      <c r="E21" s="259"/>
      <c r="F21" s="259"/>
      <c r="G21" s="14">
        <v>14</v>
      </c>
      <c r="H21" s="22">
        <v>1117298</v>
      </c>
      <c r="I21" s="22">
        <v>426500</v>
      </c>
    </row>
    <row r="22" spans="1:9" ht="12.75" customHeight="1" x14ac:dyDescent="0.2">
      <c r="A22" s="259" t="s">
        <v>17</v>
      </c>
      <c r="B22" s="259"/>
      <c r="C22" s="259"/>
      <c r="D22" s="259"/>
      <c r="E22" s="259"/>
      <c r="F22" s="259"/>
      <c r="G22" s="14">
        <v>15</v>
      </c>
      <c r="H22" s="22">
        <v>0</v>
      </c>
      <c r="I22" s="22">
        <v>0</v>
      </c>
    </row>
    <row r="23" spans="1:9" ht="12.75" customHeight="1" x14ac:dyDescent="0.2">
      <c r="A23" s="259" t="s">
        <v>18</v>
      </c>
      <c r="B23" s="259"/>
      <c r="C23" s="259"/>
      <c r="D23" s="259"/>
      <c r="E23" s="259"/>
      <c r="F23" s="259"/>
      <c r="G23" s="14">
        <v>16</v>
      </c>
      <c r="H23" s="22">
        <v>0</v>
      </c>
      <c r="I23" s="22">
        <v>0</v>
      </c>
    </row>
    <row r="24" spans="1:9" ht="12.75" customHeight="1" x14ac:dyDescent="0.2">
      <c r="A24" s="259" t="s">
        <v>19</v>
      </c>
      <c r="B24" s="259"/>
      <c r="C24" s="259"/>
      <c r="D24" s="259"/>
      <c r="E24" s="259"/>
      <c r="F24" s="259"/>
      <c r="G24" s="14">
        <v>17</v>
      </c>
      <c r="H24" s="22">
        <v>5221465</v>
      </c>
      <c r="I24" s="22">
        <v>1973241</v>
      </c>
    </row>
    <row r="25" spans="1:9" ht="12.75" customHeight="1" x14ac:dyDescent="0.2">
      <c r="A25" s="259" t="s">
        <v>20</v>
      </c>
      <c r="B25" s="259"/>
      <c r="C25" s="259"/>
      <c r="D25" s="259"/>
      <c r="E25" s="259"/>
      <c r="F25" s="259"/>
      <c r="G25" s="14">
        <v>18</v>
      </c>
      <c r="H25" s="22">
        <v>69446</v>
      </c>
      <c r="I25" s="22">
        <v>55742</v>
      </c>
    </row>
    <row r="26" spans="1:9" ht="12.75" customHeight="1" x14ac:dyDescent="0.2">
      <c r="A26" s="259" t="s">
        <v>21</v>
      </c>
      <c r="B26" s="259"/>
      <c r="C26" s="259"/>
      <c r="D26" s="259"/>
      <c r="E26" s="259"/>
      <c r="F26" s="259"/>
      <c r="G26" s="14">
        <v>19</v>
      </c>
      <c r="H26" s="22">
        <v>163159694</v>
      </c>
      <c r="I26" s="22">
        <v>319735828</v>
      </c>
    </row>
    <row r="27" spans="1:9" ht="12.75" customHeight="1" x14ac:dyDescent="0.2">
      <c r="A27" s="263" t="s">
        <v>22</v>
      </c>
      <c r="B27" s="263"/>
      <c r="C27" s="263"/>
      <c r="D27" s="263"/>
      <c r="E27" s="263"/>
      <c r="F27" s="263"/>
      <c r="G27" s="15">
        <v>20</v>
      </c>
      <c r="H27" s="23">
        <f>SUM(H28:H37)</f>
        <v>948476293</v>
      </c>
      <c r="I27" s="23">
        <f>SUM(I28:I37)</f>
        <v>1015012816</v>
      </c>
    </row>
    <row r="28" spans="1:9" ht="12.75" customHeight="1" x14ac:dyDescent="0.2">
      <c r="A28" s="259" t="s">
        <v>23</v>
      </c>
      <c r="B28" s="259"/>
      <c r="C28" s="259"/>
      <c r="D28" s="259"/>
      <c r="E28" s="259"/>
      <c r="F28" s="259"/>
      <c r="G28" s="14">
        <v>21</v>
      </c>
      <c r="H28" s="22">
        <v>845127059</v>
      </c>
      <c r="I28" s="22">
        <v>789758907</v>
      </c>
    </row>
    <row r="29" spans="1:9" ht="12.75" customHeight="1" x14ac:dyDescent="0.2">
      <c r="A29" s="259" t="s">
        <v>24</v>
      </c>
      <c r="B29" s="259"/>
      <c r="C29" s="259"/>
      <c r="D29" s="259"/>
      <c r="E29" s="259"/>
      <c r="F29" s="259"/>
      <c r="G29" s="14">
        <v>22</v>
      </c>
      <c r="H29" s="22">
        <v>0</v>
      </c>
      <c r="I29" s="22">
        <v>0</v>
      </c>
    </row>
    <row r="30" spans="1:9" ht="12.75" customHeight="1" x14ac:dyDescent="0.2">
      <c r="A30" s="259" t="s">
        <v>25</v>
      </c>
      <c r="B30" s="259"/>
      <c r="C30" s="259"/>
      <c r="D30" s="259"/>
      <c r="E30" s="259"/>
      <c r="F30" s="259"/>
      <c r="G30" s="14">
        <v>23</v>
      </c>
      <c r="H30" s="22">
        <v>0</v>
      </c>
      <c r="I30" s="22">
        <v>0</v>
      </c>
    </row>
    <row r="31" spans="1:9" ht="24" customHeight="1" x14ac:dyDescent="0.2">
      <c r="A31" s="259" t="s">
        <v>26</v>
      </c>
      <c r="B31" s="259"/>
      <c r="C31" s="259"/>
      <c r="D31" s="259"/>
      <c r="E31" s="259"/>
      <c r="F31" s="259"/>
      <c r="G31" s="14">
        <v>24</v>
      </c>
      <c r="H31" s="22">
        <v>101672262</v>
      </c>
      <c r="I31" s="22">
        <v>67722257</v>
      </c>
    </row>
    <row r="32" spans="1:9" ht="23.45" customHeight="1" x14ac:dyDescent="0.2">
      <c r="A32" s="259" t="s">
        <v>27</v>
      </c>
      <c r="B32" s="259"/>
      <c r="C32" s="259"/>
      <c r="D32" s="259"/>
      <c r="E32" s="259"/>
      <c r="F32" s="259"/>
      <c r="G32" s="14">
        <v>25</v>
      </c>
      <c r="H32" s="22">
        <v>0</v>
      </c>
      <c r="I32" s="22">
        <v>0</v>
      </c>
    </row>
    <row r="33" spans="1:9" ht="21.6" customHeight="1" x14ac:dyDescent="0.2">
      <c r="A33" s="259" t="s">
        <v>28</v>
      </c>
      <c r="B33" s="259"/>
      <c r="C33" s="259"/>
      <c r="D33" s="259"/>
      <c r="E33" s="259"/>
      <c r="F33" s="259"/>
      <c r="G33" s="14">
        <v>26</v>
      </c>
      <c r="H33" s="22">
        <v>0</v>
      </c>
      <c r="I33" s="22">
        <v>0</v>
      </c>
    </row>
    <row r="34" spans="1:9" ht="12.75" customHeight="1" x14ac:dyDescent="0.2">
      <c r="A34" s="259" t="s">
        <v>29</v>
      </c>
      <c r="B34" s="259"/>
      <c r="C34" s="259"/>
      <c r="D34" s="259"/>
      <c r="E34" s="259"/>
      <c r="F34" s="259"/>
      <c r="G34" s="14">
        <v>27</v>
      </c>
      <c r="H34" s="22">
        <v>1676972</v>
      </c>
      <c r="I34" s="22">
        <v>2181652</v>
      </c>
    </row>
    <row r="35" spans="1:9" ht="12.75" customHeight="1" x14ac:dyDescent="0.2">
      <c r="A35" s="259" t="s">
        <v>30</v>
      </c>
      <c r="B35" s="259"/>
      <c r="C35" s="259"/>
      <c r="D35" s="259"/>
      <c r="E35" s="259"/>
      <c r="F35" s="259"/>
      <c r="G35" s="14">
        <v>28</v>
      </c>
      <c r="H35" s="22">
        <v>0</v>
      </c>
      <c r="I35" s="22">
        <v>155350000</v>
      </c>
    </row>
    <row r="36" spans="1:9" ht="12.75" customHeight="1" x14ac:dyDescent="0.2">
      <c r="A36" s="259" t="s">
        <v>31</v>
      </c>
      <c r="B36" s="259"/>
      <c r="C36" s="259"/>
      <c r="D36" s="259"/>
      <c r="E36" s="259"/>
      <c r="F36" s="259"/>
      <c r="G36" s="14">
        <v>29</v>
      </c>
      <c r="H36" s="22">
        <v>0</v>
      </c>
      <c r="I36" s="22">
        <v>0</v>
      </c>
    </row>
    <row r="37" spans="1:9" ht="12.75" customHeight="1" x14ac:dyDescent="0.2">
      <c r="A37" s="259" t="s">
        <v>32</v>
      </c>
      <c r="B37" s="259"/>
      <c r="C37" s="259"/>
      <c r="D37" s="259"/>
      <c r="E37" s="259"/>
      <c r="F37" s="259"/>
      <c r="G37" s="14">
        <v>30</v>
      </c>
      <c r="H37" s="22">
        <v>0</v>
      </c>
      <c r="I37" s="22">
        <v>0</v>
      </c>
    </row>
    <row r="38" spans="1:9" ht="12.75" customHeight="1" x14ac:dyDescent="0.2">
      <c r="A38" s="263" t="s">
        <v>33</v>
      </c>
      <c r="B38" s="263"/>
      <c r="C38" s="263"/>
      <c r="D38" s="263"/>
      <c r="E38" s="263"/>
      <c r="F38" s="263"/>
      <c r="G38" s="15">
        <v>31</v>
      </c>
      <c r="H38" s="23">
        <f>H39+H40+H41+H42</f>
        <v>24610292</v>
      </c>
      <c r="I38" s="23">
        <f>I39+I40+I41+I42</f>
        <v>14719852</v>
      </c>
    </row>
    <row r="39" spans="1:9" ht="12.75" customHeight="1" x14ac:dyDescent="0.2">
      <c r="A39" s="259" t="s">
        <v>34</v>
      </c>
      <c r="B39" s="259"/>
      <c r="C39" s="259"/>
      <c r="D39" s="259"/>
      <c r="E39" s="259"/>
      <c r="F39" s="259"/>
      <c r="G39" s="14">
        <v>32</v>
      </c>
      <c r="H39" s="22">
        <v>0</v>
      </c>
      <c r="I39" s="22">
        <v>0</v>
      </c>
    </row>
    <row r="40" spans="1:9" ht="12.75" customHeight="1" x14ac:dyDescent="0.2">
      <c r="A40" s="259" t="s">
        <v>35</v>
      </c>
      <c r="B40" s="259"/>
      <c r="C40" s="259"/>
      <c r="D40" s="259"/>
      <c r="E40" s="259"/>
      <c r="F40" s="259"/>
      <c r="G40" s="14">
        <v>33</v>
      </c>
      <c r="H40" s="22">
        <v>0</v>
      </c>
      <c r="I40" s="22">
        <v>0</v>
      </c>
    </row>
    <row r="41" spans="1:9" ht="12.75" customHeight="1" x14ac:dyDescent="0.2">
      <c r="A41" s="259" t="s">
        <v>36</v>
      </c>
      <c r="B41" s="259"/>
      <c r="C41" s="259"/>
      <c r="D41" s="259"/>
      <c r="E41" s="259"/>
      <c r="F41" s="259"/>
      <c r="G41" s="14">
        <v>34</v>
      </c>
      <c r="H41" s="22">
        <v>17976133</v>
      </c>
      <c r="I41" s="22">
        <v>14719852</v>
      </c>
    </row>
    <row r="42" spans="1:9" ht="12.75" customHeight="1" x14ac:dyDescent="0.2">
      <c r="A42" s="259" t="s">
        <v>37</v>
      </c>
      <c r="B42" s="259"/>
      <c r="C42" s="259"/>
      <c r="D42" s="259"/>
      <c r="E42" s="259"/>
      <c r="F42" s="259"/>
      <c r="G42" s="14">
        <v>35</v>
      </c>
      <c r="H42" s="22">
        <v>6634159</v>
      </c>
      <c r="I42" s="22">
        <v>0</v>
      </c>
    </row>
    <row r="43" spans="1:9" ht="12.75" customHeight="1" x14ac:dyDescent="0.2">
      <c r="A43" s="259" t="s">
        <v>38</v>
      </c>
      <c r="B43" s="259"/>
      <c r="C43" s="259"/>
      <c r="D43" s="259"/>
      <c r="E43" s="259"/>
      <c r="F43" s="259"/>
      <c r="G43" s="14">
        <v>36</v>
      </c>
      <c r="H43" s="22">
        <v>0</v>
      </c>
      <c r="I43" s="22">
        <v>0</v>
      </c>
    </row>
    <row r="44" spans="1:9" ht="12.75" customHeight="1" x14ac:dyDescent="0.2">
      <c r="A44" s="261" t="s">
        <v>304</v>
      </c>
      <c r="B44" s="261"/>
      <c r="C44" s="261"/>
      <c r="D44" s="261"/>
      <c r="E44" s="261"/>
      <c r="F44" s="261"/>
      <c r="G44" s="15">
        <v>37</v>
      </c>
      <c r="H44" s="23">
        <f>H45+H53+H60+H70</f>
        <v>314591161</v>
      </c>
      <c r="I44" s="23">
        <f>I45+I53+I60+I70</f>
        <v>313541863</v>
      </c>
    </row>
    <row r="45" spans="1:9" ht="12.75" customHeight="1" x14ac:dyDescent="0.2">
      <c r="A45" s="263" t="s">
        <v>39</v>
      </c>
      <c r="B45" s="263"/>
      <c r="C45" s="263"/>
      <c r="D45" s="263"/>
      <c r="E45" s="263"/>
      <c r="F45" s="263"/>
      <c r="G45" s="15">
        <v>38</v>
      </c>
      <c r="H45" s="23">
        <f>SUM(H46:H52)</f>
        <v>8984975</v>
      </c>
      <c r="I45" s="23">
        <f>SUM(I46:I52)</f>
        <v>51605179</v>
      </c>
    </row>
    <row r="46" spans="1:9" ht="12.75" customHeight="1" x14ac:dyDescent="0.2">
      <c r="A46" s="259" t="s">
        <v>40</v>
      </c>
      <c r="B46" s="259"/>
      <c r="C46" s="259"/>
      <c r="D46" s="259"/>
      <c r="E46" s="259"/>
      <c r="F46" s="259"/>
      <c r="G46" s="14">
        <v>39</v>
      </c>
      <c r="H46" s="22">
        <v>0</v>
      </c>
      <c r="I46" s="22">
        <v>0</v>
      </c>
    </row>
    <row r="47" spans="1:9" ht="12.75" customHeight="1" x14ac:dyDescent="0.2">
      <c r="A47" s="259" t="s">
        <v>41</v>
      </c>
      <c r="B47" s="259"/>
      <c r="C47" s="259"/>
      <c r="D47" s="259"/>
      <c r="E47" s="259"/>
      <c r="F47" s="259"/>
      <c r="G47" s="14">
        <v>40</v>
      </c>
      <c r="H47" s="22">
        <v>0</v>
      </c>
      <c r="I47" s="22">
        <v>0</v>
      </c>
    </row>
    <row r="48" spans="1:9" ht="12.75" customHeight="1" x14ac:dyDescent="0.2">
      <c r="A48" s="259" t="s">
        <v>42</v>
      </c>
      <c r="B48" s="259"/>
      <c r="C48" s="259"/>
      <c r="D48" s="259"/>
      <c r="E48" s="259"/>
      <c r="F48" s="259"/>
      <c r="G48" s="14">
        <v>41</v>
      </c>
      <c r="H48" s="22">
        <v>0</v>
      </c>
      <c r="I48" s="22">
        <v>0</v>
      </c>
    </row>
    <row r="49" spans="1:9" ht="12.75" customHeight="1" x14ac:dyDescent="0.2">
      <c r="A49" s="259" t="s">
        <v>43</v>
      </c>
      <c r="B49" s="259"/>
      <c r="C49" s="259"/>
      <c r="D49" s="259"/>
      <c r="E49" s="259"/>
      <c r="F49" s="259"/>
      <c r="G49" s="14">
        <v>42</v>
      </c>
      <c r="H49" s="22">
        <v>0</v>
      </c>
      <c r="I49" s="22">
        <v>0</v>
      </c>
    </row>
    <row r="50" spans="1:9" ht="12.75" customHeight="1" x14ac:dyDescent="0.2">
      <c r="A50" s="259" t="s">
        <v>44</v>
      </c>
      <c r="B50" s="259"/>
      <c r="C50" s="259"/>
      <c r="D50" s="259"/>
      <c r="E50" s="259"/>
      <c r="F50" s="259"/>
      <c r="G50" s="14">
        <v>43</v>
      </c>
      <c r="H50" s="22">
        <v>0</v>
      </c>
      <c r="I50" s="22">
        <v>0</v>
      </c>
    </row>
    <row r="51" spans="1:9" ht="12.75" customHeight="1" x14ac:dyDescent="0.2">
      <c r="A51" s="259" t="s">
        <v>45</v>
      </c>
      <c r="B51" s="259"/>
      <c r="C51" s="259"/>
      <c r="D51" s="259"/>
      <c r="E51" s="259"/>
      <c r="F51" s="259"/>
      <c r="G51" s="14">
        <v>44</v>
      </c>
      <c r="H51" s="22">
        <v>8984975</v>
      </c>
      <c r="I51" s="22">
        <v>51605179</v>
      </c>
    </row>
    <row r="52" spans="1:9" ht="12.75" customHeight="1" x14ac:dyDescent="0.2">
      <c r="A52" s="259" t="s">
        <v>46</v>
      </c>
      <c r="B52" s="259"/>
      <c r="C52" s="259"/>
      <c r="D52" s="259"/>
      <c r="E52" s="259"/>
      <c r="F52" s="259"/>
      <c r="G52" s="14">
        <v>45</v>
      </c>
      <c r="H52" s="22">
        <v>0</v>
      </c>
      <c r="I52" s="22">
        <v>0</v>
      </c>
    </row>
    <row r="53" spans="1:9" ht="12.75" customHeight="1" x14ac:dyDescent="0.2">
      <c r="A53" s="263" t="s">
        <v>47</v>
      </c>
      <c r="B53" s="263"/>
      <c r="C53" s="263"/>
      <c r="D53" s="263"/>
      <c r="E53" s="263"/>
      <c r="F53" s="263"/>
      <c r="G53" s="15">
        <v>46</v>
      </c>
      <c r="H53" s="23">
        <f>SUM(H54:H59)</f>
        <v>41252017</v>
      </c>
      <c r="I53" s="23">
        <f>SUM(I54:I59)</f>
        <v>104401241</v>
      </c>
    </row>
    <row r="54" spans="1:9" ht="12.75" customHeight="1" x14ac:dyDescent="0.2">
      <c r="A54" s="259" t="s">
        <v>48</v>
      </c>
      <c r="B54" s="259"/>
      <c r="C54" s="259"/>
      <c r="D54" s="259"/>
      <c r="E54" s="259"/>
      <c r="F54" s="259"/>
      <c r="G54" s="14">
        <v>47</v>
      </c>
      <c r="H54" s="22">
        <v>10301956</v>
      </c>
      <c r="I54" s="22">
        <v>65436255</v>
      </c>
    </row>
    <row r="55" spans="1:9" ht="12.75" customHeight="1" x14ac:dyDescent="0.2">
      <c r="A55" s="259" t="s">
        <v>49</v>
      </c>
      <c r="B55" s="259"/>
      <c r="C55" s="259"/>
      <c r="D55" s="259"/>
      <c r="E55" s="259"/>
      <c r="F55" s="259"/>
      <c r="G55" s="14">
        <v>48</v>
      </c>
      <c r="H55" s="22">
        <v>25954728</v>
      </c>
      <c r="I55" s="22">
        <v>34964384</v>
      </c>
    </row>
    <row r="56" spans="1:9" ht="12.75" customHeight="1" x14ac:dyDescent="0.2">
      <c r="A56" s="259" t="s">
        <v>50</v>
      </c>
      <c r="B56" s="259"/>
      <c r="C56" s="259"/>
      <c r="D56" s="259"/>
      <c r="E56" s="259"/>
      <c r="F56" s="259"/>
      <c r="G56" s="14">
        <v>49</v>
      </c>
      <c r="H56" s="22">
        <v>1296199</v>
      </c>
      <c r="I56" s="22">
        <v>658583</v>
      </c>
    </row>
    <row r="57" spans="1:9" ht="12.75" customHeight="1" x14ac:dyDescent="0.2">
      <c r="A57" s="259" t="s">
        <v>51</v>
      </c>
      <c r="B57" s="259"/>
      <c r="C57" s="259"/>
      <c r="D57" s="259"/>
      <c r="E57" s="259"/>
      <c r="F57" s="259"/>
      <c r="G57" s="14">
        <v>50</v>
      </c>
      <c r="H57" s="22">
        <v>44092</v>
      </c>
      <c r="I57" s="22">
        <v>38668</v>
      </c>
    </row>
    <row r="58" spans="1:9" ht="12.75" customHeight="1" x14ac:dyDescent="0.2">
      <c r="A58" s="259" t="s">
        <v>52</v>
      </c>
      <c r="B58" s="259"/>
      <c r="C58" s="259"/>
      <c r="D58" s="259"/>
      <c r="E58" s="259"/>
      <c r="F58" s="259"/>
      <c r="G58" s="14">
        <v>51</v>
      </c>
      <c r="H58" s="22">
        <v>0</v>
      </c>
      <c r="I58" s="22">
        <v>0</v>
      </c>
    </row>
    <row r="59" spans="1:9" ht="12.75" customHeight="1" x14ac:dyDescent="0.2">
      <c r="A59" s="259" t="s">
        <v>53</v>
      </c>
      <c r="B59" s="259"/>
      <c r="C59" s="259"/>
      <c r="D59" s="259"/>
      <c r="E59" s="259"/>
      <c r="F59" s="259"/>
      <c r="G59" s="14">
        <v>52</v>
      </c>
      <c r="H59" s="22">
        <v>3655042</v>
      </c>
      <c r="I59" s="22">
        <v>3303351</v>
      </c>
    </row>
    <row r="60" spans="1:9" ht="12.75" customHeight="1" x14ac:dyDescent="0.2">
      <c r="A60" s="263" t="s">
        <v>54</v>
      </c>
      <c r="B60" s="263"/>
      <c r="C60" s="263"/>
      <c r="D60" s="263"/>
      <c r="E60" s="263"/>
      <c r="F60" s="263"/>
      <c r="G60" s="15">
        <v>53</v>
      </c>
      <c r="H60" s="23">
        <f>SUM(H61:H69)</f>
        <v>0</v>
      </c>
      <c r="I60" s="23">
        <f>SUM(I61:I69)</f>
        <v>135317047</v>
      </c>
    </row>
    <row r="61" spans="1:9" ht="12.75" customHeight="1" x14ac:dyDescent="0.2">
      <c r="A61" s="259" t="s">
        <v>23</v>
      </c>
      <c r="B61" s="259"/>
      <c r="C61" s="259"/>
      <c r="D61" s="259"/>
      <c r="E61" s="259"/>
      <c r="F61" s="259"/>
      <c r="G61" s="14">
        <v>54</v>
      </c>
      <c r="H61" s="22">
        <v>0</v>
      </c>
      <c r="I61" s="22">
        <v>0</v>
      </c>
    </row>
    <row r="62" spans="1:9" ht="27.6" customHeight="1" x14ac:dyDescent="0.2">
      <c r="A62" s="259" t="s">
        <v>24</v>
      </c>
      <c r="B62" s="259"/>
      <c r="C62" s="259"/>
      <c r="D62" s="259"/>
      <c r="E62" s="259"/>
      <c r="F62" s="259"/>
      <c r="G62" s="14">
        <v>55</v>
      </c>
      <c r="H62" s="22">
        <v>0</v>
      </c>
      <c r="I62" s="22">
        <v>0</v>
      </c>
    </row>
    <row r="63" spans="1:9" ht="12.75" customHeight="1" x14ac:dyDescent="0.2">
      <c r="A63" s="259" t="s">
        <v>25</v>
      </c>
      <c r="B63" s="259"/>
      <c r="C63" s="259"/>
      <c r="D63" s="259"/>
      <c r="E63" s="259"/>
      <c r="F63" s="259"/>
      <c r="G63" s="14">
        <v>56</v>
      </c>
      <c r="H63" s="22">
        <v>0</v>
      </c>
      <c r="I63" s="22">
        <v>0</v>
      </c>
    </row>
    <row r="64" spans="1:9" ht="25.9" customHeight="1" x14ac:dyDescent="0.2">
      <c r="A64" s="259" t="s">
        <v>55</v>
      </c>
      <c r="B64" s="259"/>
      <c r="C64" s="259"/>
      <c r="D64" s="259"/>
      <c r="E64" s="259"/>
      <c r="F64" s="259"/>
      <c r="G64" s="14">
        <v>57</v>
      </c>
      <c r="H64" s="22">
        <v>0</v>
      </c>
      <c r="I64" s="22">
        <v>0</v>
      </c>
    </row>
    <row r="65" spans="1:9" ht="21.6" customHeight="1" x14ac:dyDescent="0.2">
      <c r="A65" s="259" t="s">
        <v>27</v>
      </c>
      <c r="B65" s="259"/>
      <c r="C65" s="259"/>
      <c r="D65" s="259"/>
      <c r="E65" s="259"/>
      <c r="F65" s="259"/>
      <c r="G65" s="14">
        <v>58</v>
      </c>
      <c r="H65" s="22">
        <v>0</v>
      </c>
      <c r="I65" s="22">
        <v>0</v>
      </c>
    </row>
    <row r="66" spans="1:9" ht="21.6" customHeight="1" x14ac:dyDescent="0.2">
      <c r="A66" s="259" t="s">
        <v>28</v>
      </c>
      <c r="B66" s="259"/>
      <c r="C66" s="259"/>
      <c r="D66" s="259"/>
      <c r="E66" s="259"/>
      <c r="F66" s="259"/>
      <c r="G66" s="14">
        <v>59</v>
      </c>
      <c r="H66" s="22">
        <v>0</v>
      </c>
      <c r="I66" s="22">
        <v>0</v>
      </c>
    </row>
    <row r="67" spans="1:9" ht="12.75" customHeight="1" x14ac:dyDescent="0.2">
      <c r="A67" s="259" t="s">
        <v>29</v>
      </c>
      <c r="B67" s="259"/>
      <c r="C67" s="259"/>
      <c r="D67" s="259"/>
      <c r="E67" s="259"/>
      <c r="F67" s="259"/>
      <c r="G67" s="14">
        <v>60</v>
      </c>
      <c r="H67" s="22">
        <v>0</v>
      </c>
      <c r="I67" s="22">
        <v>0</v>
      </c>
    </row>
    <row r="68" spans="1:9" ht="12.75" customHeight="1" x14ac:dyDescent="0.2">
      <c r="A68" s="259" t="s">
        <v>30</v>
      </c>
      <c r="B68" s="259"/>
      <c r="C68" s="259"/>
      <c r="D68" s="259"/>
      <c r="E68" s="259"/>
      <c r="F68" s="259"/>
      <c r="G68" s="14">
        <v>61</v>
      </c>
      <c r="H68" s="22">
        <v>0</v>
      </c>
      <c r="I68" s="22">
        <v>75002676</v>
      </c>
    </row>
    <row r="69" spans="1:9" ht="12.75" customHeight="1" x14ac:dyDescent="0.2">
      <c r="A69" s="259" t="s">
        <v>56</v>
      </c>
      <c r="B69" s="259"/>
      <c r="C69" s="259"/>
      <c r="D69" s="259"/>
      <c r="E69" s="259"/>
      <c r="F69" s="259"/>
      <c r="G69" s="14">
        <v>62</v>
      </c>
      <c r="H69" s="22">
        <v>0</v>
      </c>
      <c r="I69" s="22">
        <v>60314371</v>
      </c>
    </row>
    <row r="70" spans="1:9" ht="12.75" customHeight="1" x14ac:dyDescent="0.2">
      <c r="A70" s="259" t="s">
        <v>57</v>
      </c>
      <c r="B70" s="259"/>
      <c r="C70" s="259"/>
      <c r="D70" s="259"/>
      <c r="E70" s="259"/>
      <c r="F70" s="259"/>
      <c r="G70" s="14">
        <v>63</v>
      </c>
      <c r="H70" s="22">
        <v>264354169</v>
      </c>
      <c r="I70" s="22">
        <v>22218396</v>
      </c>
    </row>
    <row r="71" spans="1:9" ht="12.75" customHeight="1" x14ac:dyDescent="0.2">
      <c r="A71" s="260" t="s">
        <v>58</v>
      </c>
      <c r="B71" s="260"/>
      <c r="C71" s="260"/>
      <c r="D71" s="260"/>
      <c r="E71" s="260"/>
      <c r="F71" s="260"/>
      <c r="G71" s="14">
        <v>64</v>
      </c>
      <c r="H71" s="22">
        <v>700135</v>
      </c>
      <c r="I71" s="22">
        <v>810814</v>
      </c>
    </row>
    <row r="72" spans="1:9" ht="12.75" customHeight="1" x14ac:dyDescent="0.2">
      <c r="A72" s="261" t="s">
        <v>305</v>
      </c>
      <c r="B72" s="261"/>
      <c r="C72" s="261"/>
      <c r="D72" s="261"/>
      <c r="E72" s="261"/>
      <c r="F72" s="261"/>
      <c r="G72" s="15">
        <v>65</v>
      </c>
      <c r="H72" s="23">
        <f>H8+H9+H44+H71</f>
        <v>1689648619</v>
      </c>
      <c r="I72" s="23">
        <f>I8+I9+I44+I71</f>
        <v>1693321415</v>
      </c>
    </row>
    <row r="73" spans="1:9" ht="12.75" customHeight="1" x14ac:dyDescent="0.2">
      <c r="A73" s="260" t="s">
        <v>59</v>
      </c>
      <c r="B73" s="260"/>
      <c r="C73" s="260"/>
      <c r="D73" s="260"/>
      <c r="E73" s="260"/>
      <c r="F73" s="260"/>
      <c r="G73" s="14">
        <v>66</v>
      </c>
      <c r="H73" s="22">
        <v>1437223225</v>
      </c>
      <c r="I73" s="22">
        <v>1828854298</v>
      </c>
    </row>
    <row r="74" spans="1:9" x14ac:dyDescent="0.2">
      <c r="A74" s="264" t="s">
        <v>60</v>
      </c>
      <c r="B74" s="265"/>
      <c r="C74" s="265"/>
      <c r="D74" s="265"/>
      <c r="E74" s="265"/>
      <c r="F74" s="265"/>
      <c r="G74" s="265"/>
      <c r="H74" s="265"/>
      <c r="I74" s="265"/>
    </row>
    <row r="75" spans="1:9" ht="12.75" customHeight="1" x14ac:dyDescent="0.2">
      <c r="A75" s="261" t="s">
        <v>353</v>
      </c>
      <c r="B75" s="261"/>
      <c r="C75" s="261"/>
      <c r="D75" s="261"/>
      <c r="E75" s="261"/>
      <c r="F75" s="261"/>
      <c r="G75" s="15">
        <v>67</v>
      </c>
      <c r="H75" s="102">
        <f>H76+H77+H78+H84+H85+H91+H94+H97</f>
        <v>1646861039</v>
      </c>
      <c r="I75" s="102">
        <f>I76+I77+I78+I84+I85+I91+I94+I97</f>
        <v>1667517087</v>
      </c>
    </row>
    <row r="76" spans="1:9" ht="12.75" customHeight="1" x14ac:dyDescent="0.2">
      <c r="A76" s="259" t="s">
        <v>61</v>
      </c>
      <c r="B76" s="259"/>
      <c r="C76" s="259"/>
      <c r="D76" s="259"/>
      <c r="E76" s="259"/>
      <c r="F76" s="259"/>
      <c r="G76" s="14">
        <v>68</v>
      </c>
      <c r="H76" s="22">
        <v>1208895930</v>
      </c>
      <c r="I76" s="22">
        <v>1208895930</v>
      </c>
    </row>
    <row r="77" spans="1:9" ht="12.75" customHeight="1" x14ac:dyDescent="0.2">
      <c r="A77" s="259" t="s">
        <v>62</v>
      </c>
      <c r="B77" s="259"/>
      <c r="C77" s="259"/>
      <c r="D77" s="259"/>
      <c r="E77" s="259"/>
      <c r="F77" s="259"/>
      <c r="G77" s="14">
        <v>69</v>
      </c>
      <c r="H77" s="22">
        <v>719579</v>
      </c>
      <c r="I77" s="22">
        <v>719579</v>
      </c>
    </row>
    <row r="78" spans="1:9" ht="12.75" customHeight="1" x14ac:dyDescent="0.2">
      <c r="A78" s="263" t="s">
        <v>63</v>
      </c>
      <c r="B78" s="263"/>
      <c r="C78" s="263"/>
      <c r="D78" s="263"/>
      <c r="E78" s="263"/>
      <c r="F78" s="263"/>
      <c r="G78" s="15">
        <v>70</v>
      </c>
      <c r="H78" s="102">
        <f>SUM(H79:H83)</f>
        <v>421603127</v>
      </c>
      <c r="I78" s="102">
        <f>SUM(I79:I83)</f>
        <v>422284357</v>
      </c>
    </row>
    <row r="79" spans="1:9" ht="12.75" customHeight="1" x14ac:dyDescent="0.2">
      <c r="A79" s="259" t="s">
        <v>64</v>
      </c>
      <c r="B79" s="259"/>
      <c r="C79" s="259"/>
      <c r="D79" s="259"/>
      <c r="E79" s="259"/>
      <c r="F79" s="259"/>
      <c r="G79" s="14">
        <v>71</v>
      </c>
      <c r="H79" s="22">
        <v>48982462</v>
      </c>
      <c r="I79" s="22">
        <v>49323077</v>
      </c>
    </row>
    <row r="80" spans="1:9" ht="12.75" customHeight="1" x14ac:dyDescent="0.2">
      <c r="A80" s="259" t="s">
        <v>65</v>
      </c>
      <c r="B80" s="259"/>
      <c r="C80" s="259"/>
      <c r="D80" s="259"/>
      <c r="E80" s="259"/>
      <c r="F80" s="259"/>
      <c r="G80" s="14">
        <v>72</v>
      </c>
      <c r="H80" s="22">
        <v>34518334</v>
      </c>
      <c r="I80" s="22">
        <v>34518334</v>
      </c>
    </row>
    <row r="81" spans="1:9" ht="12.75" customHeight="1" x14ac:dyDescent="0.2">
      <c r="A81" s="259" t="s">
        <v>66</v>
      </c>
      <c r="B81" s="259"/>
      <c r="C81" s="259"/>
      <c r="D81" s="259"/>
      <c r="E81" s="259"/>
      <c r="F81" s="259"/>
      <c r="G81" s="14">
        <v>73</v>
      </c>
      <c r="H81" s="22">
        <v>-15869707</v>
      </c>
      <c r="I81" s="22">
        <v>-15869707</v>
      </c>
    </row>
    <row r="82" spans="1:9" ht="12.75" customHeight="1" x14ac:dyDescent="0.2">
      <c r="A82" s="259" t="s">
        <v>67</v>
      </c>
      <c r="B82" s="259"/>
      <c r="C82" s="259"/>
      <c r="D82" s="259"/>
      <c r="E82" s="259"/>
      <c r="F82" s="259"/>
      <c r="G82" s="14">
        <v>74</v>
      </c>
      <c r="H82" s="22">
        <v>217684029</v>
      </c>
      <c r="I82" s="22">
        <v>217684029</v>
      </c>
    </row>
    <row r="83" spans="1:9" ht="12.75" customHeight="1" x14ac:dyDescent="0.2">
      <c r="A83" s="259" t="s">
        <v>68</v>
      </c>
      <c r="B83" s="259"/>
      <c r="C83" s="259"/>
      <c r="D83" s="259"/>
      <c r="E83" s="259"/>
      <c r="F83" s="259"/>
      <c r="G83" s="14">
        <v>75</v>
      </c>
      <c r="H83" s="22">
        <v>136288009</v>
      </c>
      <c r="I83" s="22">
        <v>136628624</v>
      </c>
    </row>
    <row r="84" spans="1:9" ht="12.75" customHeight="1" x14ac:dyDescent="0.2">
      <c r="A84" s="262" t="s">
        <v>69</v>
      </c>
      <c r="B84" s="262"/>
      <c r="C84" s="262"/>
      <c r="D84" s="262"/>
      <c r="E84" s="262"/>
      <c r="F84" s="262"/>
      <c r="G84" s="95">
        <v>76</v>
      </c>
      <c r="H84" s="96">
        <v>0</v>
      </c>
      <c r="I84" s="96">
        <v>0</v>
      </c>
    </row>
    <row r="85" spans="1:9" ht="12.75" customHeight="1" x14ac:dyDescent="0.2">
      <c r="A85" s="263" t="s">
        <v>445</v>
      </c>
      <c r="B85" s="263"/>
      <c r="C85" s="263"/>
      <c r="D85" s="263"/>
      <c r="E85" s="263"/>
      <c r="F85" s="263"/>
      <c r="G85" s="15">
        <v>77</v>
      </c>
      <c r="H85" s="23">
        <f>H86+H87+H88+H89+H90</f>
        <v>0</v>
      </c>
      <c r="I85" s="23">
        <f>I86+I87+I88+I89+I90</f>
        <v>0</v>
      </c>
    </row>
    <row r="86" spans="1:9" ht="25.5" customHeight="1" x14ac:dyDescent="0.2">
      <c r="A86" s="259" t="s">
        <v>446</v>
      </c>
      <c r="B86" s="259"/>
      <c r="C86" s="259"/>
      <c r="D86" s="259"/>
      <c r="E86" s="259"/>
      <c r="F86" s="259"/>
      <c r="G86" s="14">
        <v>78</v>
      </c>
      <c r="H86" s="22">
        <v>0</v>
      </c>
      <c r="I86" s="22">
        <v>0</v>
      </c>
    </row>
    <row r="87" spans="1:9" ht="12.75" customHeight="1" x14ac:dyDescent="0.2">
      <c r="A87" s="259" t="s">
        <v>70</v>
      </c>
      <c r="B87" s="259"/>
      <c r="C87" s="259"/>
      <c r="D87" s="259"/>
      <c r="E87" s="259"/>
      <c r="F87" s="259"/>
      <c r="G87" s="14">
        <v>79</v>
      </c>
      <c r="H87" s="22">
        <v>0</v>
      </c>
      <c r="I87" s="22">
        <v>0</v>
      </c>
    </row>
    <row r="88" spans="1:9" ht="12.75" customHeight="1" x14ac:dyDescent="0.2">
      <c r="A88" s="259" t="s">
        <v>71</v>
      </c>
      <c r="B88" s="259"/>
      <c r="C88" s="259"/>
      <c r="D88" s="259"/>
      <c r="E88" s="259"/>
      <c r="F88" s="259"/>
      <c r="G88" s="14">
        <v>80</v>
      </c>
      <c r="H88" s="22">
        <v>0</v>
      </c>
      <c r="I88" s="22">
        <v>0</v>
      </c>
    </row>
    <row r="89" spans="1:9" ht="12.75" customHeight="1" x14ac:dyDescent="0.2">
      <c r="A89" s="259" t="s">
        <v>349</v>
      </c>
      <c r="B89" s="259"/>
      <c r="C89" s="259"/>
      <c r="D89" s="259"/>
      <c r="E89" s="259"/>
      <c r="F89" s="259"/>
      <c r="G89" s="14">
        <v>81</v>
      </c>
      <c r="H89" s="22">
        <v>0</v>
      </c>
      <c r="I89" s="22">
        <v>0</v>
      </c>
    </row>
    <row r="90" spans="1:9" ht="12.75" customHeight="1" x14ac:dyDescent="0.2">
      <c r="A90" s="259" t="s">
        <v>350</v>
      </c>
      <c r="B90" s="259"/>
      <c r="C90" s="259"/>
      <c r="D90" s="259"/>
      <c r="E90" s="259"/>
      <c r="F90" s="259"/>
      <c r="G90" s="14">
        <v>82</v>
      </c>
      <c r="H90" s="22">
        <v>0</v>
      </c>
      <c r="I90" s="22">
        <v>0</v>
      </c>
    </row>
    <row r="91" spans="1:9" ht="12.75" customHeight="1" x14ac:dyDescent="0.2">
      <c r="A91" s="263" t="s">
        <v>351</v>
      </c>
      <c r="B91" s="263"/>
      <c r="C91" s="263"/>
      <c r="D91" s="263"/>
      <c r="E91" s="263"/>
      <c r="F91" s="263"/>
      <c r="G91" s="15">
        <v>83</v>
      </c>
      <c r="H91" s="23">
        <f>H92-H93</f>
        <v>8830096</v>
      </c>
      <c r="I91" s="23">
        <f>I92-I93</f>
        <v>197568</v>
      </c>
    </row>
    <row r="92" spans="1:9" ht="12.75" customHeight="1" x14ac:dyDescent="0.2">
      <c r="A92" s="259" t="s">
        <v>72</v>
      </c>
      <c r="B92" s="259"/>
      <c r="C92" s="259"/>
      <c r="D92" s="259"/>
      <c r="E92" s="259"/>
      <c r="F92" s="259"/>
      <c r="G92" s="14">
        <v>84</v>
      </c>
      <c r="H92" s="22">
        <v>8830096</v>
      </c>
      <c r="I92" s="22">
        <v>197568</v>
      </c>
    </row>
    <row r="93" spans="1:9" ht="12.75" customHeight="1" x14ac:dyDescent="0.2">
      <c r="A93" s="259" t="s">
        <v>73</v>
      </c>
      <c r="B93" s="259"/>
      <c r="C93" s="259"/>
      <c r="D93" s="259"/>
      <c r="E93" s="259"/>
      <c r="F93" s="259"/>
      <c r="G93" s="14">
        <v>85</v>
      </c>
      <c r="H93" s="22">
        <v>0</v>
      </c>
      <c r="I93" s="22">
        <v>0</v>
      </c>
    </row>
    <row r="94" spans="1:9" ht="12.75" customHeight="1" x14ac:dyDescent="0.2">
      <c r="A94" s="263" t="s">
        <v>352</v>
      </c>
      <c r="B94" s="263"/>
      <c r="C94" s="263"/>
      <c r="D94" s="263"/>
      <c r="E94" s="263"/>
      <c r="F94" s="263"/>
      <c r="G94" s="15">
        <v>86</v>
      </c>
      <c r="H94" s="23">
        <f>H95-H96</f>
        <v>6812307</v>
      </c>
      <c r="I94" s="23">
        <f>I95-I96</f>
        <v>35419653</v>
      </c>
    </row>
    <row r="95" spans="1:9" ht="12.75" customHeight="1" x14ac:dyDescent="0.2">
      <c r="A95" s="259" t="s">
        <v>74</v>
      </c>
      <c r="B95" s="259"/>
      <c r="C95" s="259"/>
      <c r="D95" s="259"/>
      <c r="E95" s="259"/>
      <c r="F95" s="259"/>
      <c r="G95" s="14">
        <v>87</v>
      </c>
      <c r="H95" s="22">
        <v>6812307</v>
      </c>
      <c r="I95" s="22">
        <v>35419653</v>
      </c>
    </row>
    <row r="96" spans="1:9" ht="12.75" customHeight="1" x14ac:dyDescent="0.2">
      <c r="A96" s="259" t="s">
        <v>75</v>
      </c>
      <c r="B96" s="259"/>
      <c r="C96" s="259"/>
      <c r="D96" s="259"/>
      <c r="E96" s="259"/>
      <c r="F96" s="259"/>
      <c r="G96" s="14">
        <v>88</v>
      </c>
      <c r="H96" s="22">
        <v>0</v>
      </c>
      <c r="I96" s="22">
        <v>0</v>
      </c>
    </row>
    <row r="97" spans="1:9" ht="12.75" customHeight="1" x14ac:dyDescent="0.2">
      <c r="A97" s="259" t="s">
        <v>76</v>
      </c>
      <c r="B97" s="259"/>
      <c r="C97" s="259"/>
      <c r="D97" s="259"/>
      <c r="E97" s="259"/>
      <c r="F97" s="259"/>
      <c r="G97" s="14">
        <v>89</v>
      </c>
      <c r="H97" s="22">
        <v>0</v>
      </c>
      <c r="I97" s="22">
        <v>0</v>
      </c>
    </row>
    <row r="98" spans="1:9" ht="12.75" customHeight="1" x14ac:dyDescent="0.2">
      <c r="A98" s="261" t="s">
        <v>354</v>
      </c>
      <c r="B98" s="261"/>
      <c r="C98" s="261"/>
      <c r="D98" s="261"/>
      <c r="E98" s="261"/>
      <c r="F98" s="261"/>
      <c r="G98" s="15">
        <v>90</v>
      </c>
      <c r="H98" s="23">
        <f>SUM(H99:H104)</f>
        <v>9304479</v>
      </c>
      <c r="I98" s="23">
        <f>SUM(I99:I104)</f>
        <v>9241370</v>
      </c>
    </row>
    <row r="99" spans="1:9" ht="12.75" customHeight="1" x14ac:dyDescent="0.2">
      <c r="A99" s="259" t="s">
        <v>77</v>
      </c>
      <c r="B99" s="259"/>
      <c r="C99" s="259"/>
      <c r="D99" s="259"/>
      <c r="E99" s="259"/>
      <c r="F99" s="259"/>
      <c r="G99" s="14">
        <v>91</v>
      </c>
      <c r="H99" s="22">
        <v>9304479</v>
      </c>
      <c r="I99" s="22">
        <v>9241370</v>
      </c>
    </row>
    <row r="100" spans="1:9" ht="12.75" customHeight="1" x14ac:dyDescent="0.2">
      <c r="A100" s="259" t="s">
        <v>78</v>
      </c>
      <c r="B100" s="259"/>
      <c r="C100" s="259"/>
      <c r="D100" s="259"/>
      <c r="E100" s="259"/>
      <c r="F100" s="259"/>
      <c r="G100" s="14">
        <v>92</v>
      </c>
      <c r="H100" s="22">
        <v>0</v>
      </c>
      <c r="I100" s="22">
        <v>0</v>
      </c>
    </row>
    <row r="101" spans="1:9" ht="12.75" customHeight="1" x14ac:dyDescent="0.2">
      <c r="A101" s="259" t="s">
        <v>79</v>
      </c>
      <c r="B101" s="259"/>
      <c r="C101" s="259"/>
      <c r="D101" s="259"/>
      <c r="E101" s="259"/>
      <c r="F101" s="259"/>
      <c r="G101" s="14">
        <v>93</v>
      </c>
      <c r="H101" s="22">
        <v>0</v>
      </c>
      <c r="I101" s="22">
        <v>0</v>
      </c>
    </row>
    <row r="102" spans="1:9" ht="12.75" customHeight="1" x14ac:dyDescent="0.2">
      <c r="A102" s="259" t="s">
        <v>80</v>
      </c>
      <c r="B102" s="259"/>
      <c r="C102" s="259"/>
      <c r="D102" s="259"/>
      <c r="E102" s="259"/>
      <c r="F102" s="259"/>
      <c r="G102" s="14">
        <v>94</v>
      </c>
      <c r="H102" s="22">
        <v>0</v>
      </c>
      <c r="I102" s="22">
        <v>0</v>
      </c>
    </row>
    <row r="103" spans="1:9" ht="12.75" customHeight="1" x14ac:dyDescent="0.2">
      <c r="A103" s="259" t="s">
        <v>81</v>
      </c>
      <c r="B103" s="259"/>
      <c r="C103" s="259"/>
      <c r="D103" s="259"/>
      <c r="E103" s="259"/>
      <c r="F103" s="259"/>
      <c r="G103" s="14">
        <v>95</v>
      </c>
      <c r="H103" s="22">
        <v>0</v>
      </c>
      <c r="I103" s="22">
        <v>0</v>
      </c>
    </row>
    <row r="104" spans="1:9" ht="12.75" customHeight="1" x14ac:dyDescent="0.2">
      <c r="A104" s="259" t="s">
        <v>82</v>
      </c>
      <c r="B104" s="259"/>
      <c r="C104" s="259"/>
      <c r="D104" s="259"/>
      <c r="E104" s="259"/>
      <c r="F104" s="259"/>
      <c r="G104" s="14">
        <v>96</v>
      </c>
      <c r="H104" s="22">
        <v>0</v>
      </c>
      <c r="I104" s="22">
        <v>0</v>
      </c>
    </row>
    <row r="105" spans="1:9" ht="12.75" customHeight="1" x14ac:dyDescent="0.2">
      <c r="A105" s="261" t="s">
        <v>355</v>
      </c>
      <c r="B105" s="261"/>
      <c r="C105" s="261"/>
      <c r="D105" s="261"/>
      <c r="E105" s="261"/>
      <c r="F105" s="261"/>
      <c r="G105" s="15">
        <v>97</v>
      </c>
      <c r="H105" s="23">
        <f>SUM(H106:H116)</f>
        <v>0</v>
      </c>
      <c r="I105" s="23">
        <f>SUM(I106:I116)</f>
        <v>0</v>
      </c>
    </row>
    <row r="106" spans="1:9" ht="12.75" customHeight="1" x14ac:dyDescent="0.2">
      <c r="A106" s="259" t="s">
        <v>83</v>
      </c>
      <c r="B106" s="259"/>
      <c r="C106" s="259"/>
      <c r="D106" s="259"/>
      <c r="E106" s="259"/>
      <c r="F106" s="259"/>
      <c r="G106" s="14">
        <v>98</v>
      </c>
      <c r="H106" s="22">
        <v>0</v>
      </c>
      <c r="I106" s="22">
        <v>0</v>
      </c>
    </row>
    <row r="107" spans="1:9" ht="24.6" customHeight="1" x14ac:dyDescent="0.2">
      <c r="A107" s="259" t="s">
        <v>84</v>
      </c>
      <c r="B107" s="259"/>
      <c r="C107" s="259"/>
      <c r="D107" s="259"/>
      <c r="E107" s="259"/>
      <c r="F107" s="259"/>
      <c r="G107" s="14">
        <v>99</v>
      </c>
      <c r="H107" s="22">
        <v>0</v>
      </c>
      <c r="I107" s="22">
        <v>0</v>
      </c>
    </row>
    <row r="108" spans="1:9" ht="12.75" customHeight="1" x14ac:dyDescent="0.2">
      <c r="A108" s="259" t="s">
        <v>85</v>
      </c>
      <c r="B108" s="259"/>
      <c r="C108" s="259"/>
      <c r="D108" s="259"/>
      <c r="E108" s="259"/>
      <c r="F108" s="259"/>
      <c r="G108" s="14">
        <v>100</v>
      </c>
      <c r="H108" s="22">
        <v>0</v>
      </c>
      <c r="I108" s="22">
        <v>0</v>
      </c>
    </row>
    <row r="109" spans="1:9" ht="21.6" customHeight="1" x14ac:dyDescent="0.2">
      <c r="A109" s="259" t="s">
        <v>86</v>
      </c>
      <c r="B109" s="259"/>
      <c r="C109" s="259"/>
      <c r="D109" s="259"/>
      <c r="E109" s="259"/>
      <c r="F109" s="259"/>
      <c r="G109" s="14">
        <v>101</v>
      </c>
      <c r="H109" s="22">
        <v>0</v>
      </c>
      <c r="I109" s="22">
        <v>0</v>
      </c>
    </row>
    <row r="110" spans="1:9" ht="12.75" customHeight="1" x14ac:dyDescent="0.2">
      <c r="A110" s="259" t="s">
        <v>87</v>
      </c>
      <c r="B110" s="259"/>
      <c r="C110" s="259"/>
      <c r="D110" s="259"/>
      <c r="E110" s="259"/>
      <c r="F110" s="259"/>
      <c r="G110" s="14">
        <v>102</v>
      </c>
      <c r="H110" s="22">
        <v>0</v>
      </c>
      <c r="I110" s="22">
        <v>0</v>
      </c>
    </row>
    <row r="111" spans="1:9" ht="12.75" customHeight="1" x14ac:dyDescent="0.2">
      <c r="A111" s="259" t="s">
        <v>88</v>
      </c>
      <c r="B111" s="259"/>
      <c r="C111" s="259"/>
      <c r="D111" s="259"/>
      <c r="E111" s="259"/>
      <c r="F111" s="259"/>
      <c r="G111" s="14">
        <v>103</v>
      </c>
      <c r="H111" s="22">
        <v>0</v>
      </c>
      <c r="I111" s="22">
        <v>0</v>
      </c>
    </row>
    <row r="112" spans="1:9" ht="12.75" customHeight="1" x14ac:dyDescent="0.2">
      <c r="A112" s="259" t="s">
        <v>89</v>
      </c>
      <c r="B112" s="259"/>
      <c r="C112" s="259"/>
      <c r="D112" s="259"/>
      <c r="E112" s="259"/>
      <c r="F112" s="259"/>
      <c r="G112" s="14">
        <v>104</v>
      </c>
      <c r="H112" s="22">
        <v>0</v>
      </c>
      <c r="I112" s="22">
        <v>0</v>
      </c>
    </row>
    <row r="113" spans="1:9" ht="12.75" customHeight="1" x14ac:dyDescent="0.2">
      <c r="A113" s="259" t="s">
        <v>90</v>
      </c>
      <c r="B113" s="259"/>
      <c r="C113" s="259"/>
      <c r="D113" s="259"/>
      <c r="E113" s="259"/>
      <c r="F113" s="259"/>
      <c r="G113" s="14">
        <v>105</v>
      </c>
      <c r="H113" s="22">
        <v>0</v>
      </c>
      <c r="I113" s="22">
        <v>0</v>
      </c>
    </row>
    <row r="114" spans="1:9" ht="12.75" customHeight="1" x14ac:dyDescent="0.2">
      <c r="A114" s="259" t="s">
        <v>91</v>
      </c>
      <c r="B114" s="259"/>
      <c r="C114" s="259"/>
      <c r="D114" s="259"/>
      <c r="E114" s="259"/>
      <c r="F114" s="259"/>
      <c r="G114" s="14">
        <v>106</v>
      </c>
      <c r="H114" s="22">
        <v>0</v>
      </c>
      <c r="I114" s="22">
        <v>0</v>
      </c>
    </row>
    <row r="115" spans="1:9" ht="12.75" customHeight="1" x14ac:dyDescent="0.2">
      <c r="A115" s="259" t="s">
        <v>92</v>
      </c>
      <c r="B115" s="259"/>
      <c r="C115" s="259"/>
      <c r="D115" s="259"/>
      <c r="E115" s="259"/>
      <c r="F115" s="259"/>
      <c r="G115" s="14">
        <v>107</v>
      </c>
      <c r="H115" s="22">
        <v>0</v>
      </c>
      <c r="I115" s="22">
        <v>0</v>
      </c>
    </row>
    <row r="116" spans="1:9" ht="12.75" customHeight="1" x14ac:dyDescent="0.2">
      <c r="A116" s="259" t="s">
        <v>93</v>
      </c>
      <c r="B116" s="259"/>
      <c r="C116" s="259"/>
      <c r="D116" s="259"/>
      <c r="E116" s="259"/>
      <c r="F116" s="259"/>
      <c r="G116" s="14">
        <v>108</v>
      </c>
      <c r="H116" s="22">
        <v>0</v>
      </c>
      <c r="I116" s="22">
        <v>0</v>
      </c>
    </row>
    <row r="117" spans="1:9" ht="12.75" customHeight="1" x14ac:dyDescent="0.2">
      <c r="A117" s="261" t="s">
        <v>356</v>
      </c>
      <c r="B117" s="261"/>
      <c r="C117" s="261"/>
      <c r="D117" s="261"/>
      <c r="E117" s="261"/>
      <c r="F117" s="261"/>
      <c r="G117" s="15">
        <v>109</v>
      </c>
      <c r="H117" s="23">
        <f>SUM(H118:H131)</f>
        <v>32762425</v>
      </c>
      <c r="I117" s="23">
        <f>SUM(I118:I131)</f>
        <v>15398382</v>
      </c>
    </row>
    <row r="118" spans="1:9" ht="12.75" customHeight="1" x14ac:dyDescent="0.2">
      <c r="A118" s="259" t="s">
        <v>83</v>
      </c>
      <c r="B118" s="259"/>
      <c r="C118" s="259"/>
      <c r="D118" s="259"/>
      <c r="E118" s="259"/>
      <c r="F118" s="259"/>
      <c r="G118" s="14">
        <v>110</v>
      </c>
      <c r="H118" s="22">
        <v>23413757</v>
      </c>
      <c r="I118" s="22">
        <v>3323676</v>
      </c>
    </row>
    <row r="119" spans="1:9" ht="22.15" customHeight="1" x14ac:dyDescent="0.2">
      <c r="A119" s="259" t="s">
        <v>84</v>
      </c>
      <c r="B119" s="259"/>
      <c r="C119" s="259"/>
      <c r="D119" s="259"/>
      <c r="E119" s="259"/>
      <c r="F119" s="259"/>
      <c r="G119" s="14">
        <v>111</v>
      </c>
      <c r="H119" s="22">
        <v>0</v>
      </c>
      <c r="I119" s="22">
        <v>0</v>
      </c>
    </row>
    <row r="120" spans="1:9" ht="12.75" customHeight="1" x14ac:dyDescent="0.2">
      <c r="A120" s="259" t="s">
        <v>85</v>
      </c>
      <c r="B120" s="259"/>
      <c r="C120" s="259"/>
      <c r="D120" s="259"/>
      <c r="E120" s="259"/>
      <c r="F120" s="259"/>
      <c r="G120" s="14">
        <v>112</v>
      </c>
      <c r="H120" s="22">
        <v>0</v>
      </c>
      <c r="I120" s="22">
        <v>0</v>
      </c>
    </row>
    <row r="121" spans="1:9" ht="23.45" customHeight="1" x14ac:dyDescent="0.2">
      <c r="A121" s="259" t="s">
        <v>86</v>
      </c>
      <c r="B121" s="259"/>
      <c r="C121" s="259"/>
      <c r="D121" s="259"/>
      <c r="E121" s="259"/>
      <c r="F121" s="259"/>
      <c r="G121" s="14">
        <v>113</v>
      </c>
      <c r="H121" s="22">
        <v>0</v>
      </c>
      <c r="I121" s="22">
        <v>0</v>
      </c>
    </row>
    <row r="122" spans="1:9" ht="12.75" customHeight="1" x14ac:dyDescent="0.2">
      <c r="A122" s="259" t="s">
        <v>87</v>
      </c>
      <c r="B122" s="259"/>
      <c r="C122" s="259"/>
      <c r="D122" s="259"/>
      <c r="E122" s="259"/>
      <c r="F122" s="259"/>
      <c r="G122" s="14">
        <v>114</v>
      </c>
      <c r="H122" s="22">
        <v>0</v>
      </c>
      <c r="I122" s="22">
        <v>0</v>
      </c>
    </row>
    <row r="123" spans="1:9" ht="12.75" customHeight="1" x14ac:dyDescent="0.2">
      <c r="A123" s="259" t="s">
        <v>88</v>
      </c>
      <c r="B123" s="259"/>
      <c r="C123" s="259"/>
      <c r="D123" s="259"/>
      <c r="E123" s="259"/>
      <c r="F123" s="259"/>
      <c r="G123" s="14">
        <v>115</v>
      </c>
      <c r="H123" s="22">
        <v>0</v>
      </c>
      <c r="I123" s="22">
        <v>0</v>
      </c>
    </row>
    <row r="124" spans="1:9" ht="12.75" customHeight="1" x14ac:dyDescent="0.2">
      <c r="A124" s="259" t="s">
        <v>89</v>
      </c>
      <c r="B124" s="259"/>
      <c r="C124" s="259"/>
      <c r="D124" s="259"/>
      <c r="E124" s="259"/>
      <c r="F124" s="259"/>
      <c r="G124" s="14">
        <v>116</v>
      </c>
      <c r="H124" s="22">
        <v>0</v>
      </c>
      <c r="I124" s="22">
        <v>0</v>
      </c>
    </row>
    <row r="125" spans="1:9" ht="12.75" customHeight="1" x14ac:dyDescent="0.2">
      <c r="A125" s="259" t="s">
        <v>90</v>
      </c>
      <c r="B125" s="259"/>
      <c r="C125" s="259"/>
      <c r="D125" s="259"/>
      <c r="E125" s="259"/>
      <c r="F125" s="259"/>
      <c r="G125" s="14">
        <v>117</v>
      </c>
      <c r="H125" s="22">
        <v>2376923</v>
      </c>
      <c r="I125" s="22">
        <v>2316688</v>
      </c>
    </row>
    <row r="126" spans="1:9" x14ac:dyDescent="0.2">
      <c r="A126" s="259" t="s">
        <v>91</v>
      </c>
      <c r="B126" s="259"/>
      <c r="C126" s="259"/>
      <c r="D126" s="259"/>
      <c r="E126" s="259"/>
      <c r="F126" s="259"/>
      <c r="G126" s="14">
        <v>118</v>
      </c>
      <c r="H126" s="22">
        <v>0</v>
      </c>
      <c r="I126" s="22">
        <v>0</v>
      </c>
    </row>
    <row r="127" spans="1:9" x14ac:dyDescent="0.2">
      <c r="A127" s="259" t="s">
        <v>94</v>
      </c>
      <c r="B127" s="259"/>
      <c r="C127" s="259"/>
      <c r="D127" s="259"/>
      <c r="E127" s="259"/>
      <c r="F127" s="259"/>
      <c r="G127" s="14">
        <v>119</v>
      </c>
      <c r="H127" s="22">
        <v>3031673</v>
      </c>
      <c r="I127" s="22">
        <f>4226170+8</f>
        <v>4226178</v>
      </c>
    </row>
    <row r="128" spans="1:9" x14ac:dyDescent="0.2">
      <c r="A128" s="259" t="s">
        <v>95</v>
      </c>
      <c r="B128" s="259"/>
      <c r="C128" s="259"/>
      <c r="D128" s="259"/>
      <c r="E128" s="259"/>
      <c r="F128" s="259"/>
      <c r="G128" s="14">
        <v>120</v>
      </c>
      <c r="H128" s="22">
        <v>3428737</v>
      </c>
      <c r="I128" s="22">
        <v>4962280</v>
      </c>
    </row>
    <row r="129" spans="1:9" x14ac:dyDescent="0.2">
      <c r="A129" s="259" t="s">
        <v>96</v>
      </c>
      <c r="B129" s="259"/>
      <c r="C129" s="259"/>
      <c r="D129" s="259"/>
      <c r="E129" s="259"/>
      <c r="F129" s="259"/>
      <c r="G129" s="14">
        <v>121</v>
      </c>
      <c r="H129" s="22">
        <v>336560</v>
      </c>
      <c r="I129" s="22">
        <v>381923</v>
      </c>
    </row>
    <row r="130" spans="1:9" x14ac:dyDescent="0.2">
      <c r="A130" s="259" t="s">
        <v>97</v>
      </c>
      <c r="B130" s="259"/>
      <c r="C130" s="259"/>
      <c r="D130" s="259"/>
      <c r="E130" s="259"/>
      <c r="F130" s="259"/>
      <c r="G130" s="14">
        <v>122</v>
      </c>
      <c r="H130" s="22">
        <v>0</v>
      </c>
      <c r="I130" s="22">
        <v>0</v>
      </c>
    </row>
    <row r="131" spans="1:9" x14ac:dyDescent="0.2">
      <c r="A131" s="259" t="s">
        <v>98</v>
      </c>
      <c r="B131" s="259"/>
      <c r="C131" s="259"/>
      <c r="D131" s="259"/>
      <c r="E131" s="259"/>
      <c r="F131" s="259"/>
      <c r="G131" s="14">
        <v>123</v>
      </c>
      <c r="H131" s="22">
        <v>174775</v>
      </c>
      <c r="I131" s="22">
        <v>187637</v>
      </c>
    </row>
    <row r="132" spans="1:9" ht="22.15" customHeight="1" x14ac:dyDescent="0.2">
      <c r="A132" s="260" t="s">
        <v>99</v>
      </c>
      <c r="B132" s="260"/>
      <c r="C132" s="260"/>
      <c r="D132" s="260"/>
      <c r="E132" s="260"/>
      <c r="F132" s="260"/>
      <c r="G132" s="14">
        <v>124</v>
      </c>
      <c r="H132" s="22">
        <v>720676</v>
      </c>
      <c r="I132" s="22">
        <v>1164576</v>
      </c>
    </row>
    <row r="133" spans="1:9" ht="12.75" customHeight="1" x14ac:dyDescent="0.2">
      <c r="A133" s="261" t="s">
        <v>357</v>
      </c>
      <c r="B133" s="261"/>
      <c r="C133" s="261"/>
      <c r="D133" s="261"/>
      <c r="E133" s="261"/>
      <c r="F133" s="261"/>
      <c r="G133" s="15">
        <v>125</v>
      </c>
      <c r="H133" s="23">
        <f>H75+H98+H105+H117+H132</f>
        <v>1689648619</v>
      </c>
      <c r="I133" s="23">
        <f>I75+I98+I105+I117+I132</f>
        <v>1693321415</v>
      </c>
    </row>
    <row r="134" spans="1:9" x14ac:dyDescent="0.2">
      <c r="A134" s="260" t="s">
        <v>100</v>
      </c>
      <c r="B134" s="260"/>
      <c r="C134" s="260"/>
      <c r="D134" s="260"/>
      <c r="E134" s="260"/>
      <c r="F134" s="260"/>
      <c r="G134" s="14">
        <v>126</v>
      </c>
      <c r="H134" s="22">
        <v>1437223225</v>
      </c>
      <c r="I134" s="137">
        <v>1828854298</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40" zoomScale="110" zoomScaleNormal="100" zoomScaleSheetLayoutView="110" workbookViewId="0">
      <selection activeCell="J61" sqref="J6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97" t="s">
        <v>102</v>
      </c>
      <c r="B1" s="298"/>
      <c r="C1" s="298"/>
      <c r="D1" s="298"/>
      <c r="E1" s="298"/>
      <c r="F1" s="298"/>
      <c r="G1" s="298"/>
      <c r="H1" s="298"/>
      <c r="I1" s="298"/>
    </row>
    <row r="2" spans="1:11" x14ac:dyDescent="0.2">
      <c r="A2" s="299" t="s">
        <v>547</v>
      </c>
      <c r="B2" s="300"/>
      <c r="C2" s="300"/>
      <c r="D2" s="300"/>
      <c r="E2" s="300"/>
      <c r="F2" s="300"/>
      <c r="G2" s="300"/>
      <c r="H2" s="300"/>
      <c r="I2" s="300"/>
    </row>
    <row r="3" spans="1:11" x14ac:dyDescent="0.2">
      <c r="A3" s="301" t="s">
        <v>282</v>
      </c>
      <c r="B3" s="302"/>
      <c r="C3" s="302"/>
      <c r="D3" s="302"/>
      <c r="E3" s="302"/>
      <c r="F3" s="302"/>
      <c r="G3" s="302"/>
      <c r="H3" s="302"/>
      <c r="I3" s="302"/>
      <c r="J3" s="303"/>
      <c r="K3" s="303"/>
    </row>
    <row r="4" spans="1:11" x14ac:dyDescent="0.2">
      <c r="A4" s="304" t="s">
        <v>463</v>
      </c>
      <c r="B4" s="305"/>
      <c r="C4" s="305"/>
      <c r="D4" s="305"/>
      <c r="E4" s="305"/>
      <c r="F4" s="305"/>
      <c r="G4" s="305"/>
      <c r="H4" s="305"/>
      <c r="I4" s="305"/>
      <c r="J4" s="306"/>
      <c r="K4" s="306"/>
    </row>
    <row r="5" spans="1:11" ht="22.15" customHeight="1" x14ac:dyDescent="0.2">
      <c r="A5" s="307" t="s">
        <v>2</v>
      </c>
      <c r="B5" s="308"/>
      <c r="C5" s="308"/>
      <c r="D5" s="308"/>
      <c r="E5" s="308"/>
      <c r="F5" s="308"/>
      <c r="G5" s="307" t="s">
        <v>103</v>
      </c>
      <c r="H5" s="309" t="s">
        <v>302</v>
      </c>
      <c r="I5" s="310"/>
      <c r="J5" s="309" t="s">
        <v>279</v>
      </c>
      <c r="K5" s="310"/>
    </row>
    <row r="6" spans="1:11" x14ac:dyDescent="0.2">
      <c r="A6" s="308"/>
      <c r="B6" s="308"/>
      <c r="C6" s="308"/>
      <c r="D6" s="308"/>
      <c r="E6" s="308"/>
      <c r="F6" s="308"/>
      <c r="G6" s="308"/>
      <c r="H6" s="105" t="s">
        <v>295</v>
      </c>
      <c r="I6" s="105" t="s">
        <v>296</v>
      </c>
      <c r="J6" s="105" t="s">
        <v>295</v>
      </c>
      <c r="K6" s="105" t="s">
        <v>296</v>
      </c>
    </row>
    <row r="7" spans="1:11" x14ac:dyDescent="0.2">
      <c r="A7" s="295">
        <v>1</v>
      </c>
      <c r="B7" s="296"/>
      <c r="C7" s="296"/>
      <c r="D7" s="296"/>
      <c r="E7" s="296"/>
      <c r="F7" s="296"/>
      <c r="G7" s="106">
        <v>2</v>
      </c>
      <c r="H7" s="105">
        <v>3</v>
      </c>
      <c r="I7" s="105">
        <v>4</v>
      </c>
      <c r="J7" s="105">
        <v>5</v>
      </c>
      <c r="K7" s="105">
        <v>6</v>
      </c>
    </row>
    <row r="8" spans="1:11" ht="12.75" customHeight="1" x14ac:dyDescent="0.2">
      <c r="A8" s="291" t="s">
        <v>358</v>
      </c>
      <c r="B8" s="291"/>
      <c r="C8" s="291"/>
      <c r="D8" s="291"/>
      <c r="E8" s="291"/>
      <c r="F8" s="291"/>
      <c r="G8" s="15">
        <v>1</v>
      </c>
      <c r="H8" s="107">
        <f>SUM(H9:H13)</f>
        <v>113354891</v>
      </c>
      <c r="I8" s="107">
        <f>SUM(I9:I13)</f>
        <v>38700025</v>
      </c>
      <c r="J8" s="107">
        <f>SUM(J9:J13)</f>
        <v>140761451</v>
      </c>
      <c r="K8" s="107">
        <f>SUM(K9:K13)</f>
        <v>48517139</v>
      </c>
    </row>
    <row r="9" spans="1:11" ht="12.75" customHeight="1" x14ac:dyDescent="0.2">
      <c r="A9" s="259" t="s">
        <v>115</v>
      </c>
      <c r="B9" s="259"/>
      <c r="C9" s="259"/>
      <c r="D9" s="259"/>
      <c r="E9" s="259"/>
      <c r="F9" s="259"/>
      <c r="G9" s="14">
        <v>2</v>
      </c>
      <c r="H9" s="131">
        <v>110968699</v>
      </c>
      <c r="I9" s="131">
        <v>38408417</v>
      </c>
      <c r="J9" s="108">
        <v>129129604</v>
      </c>
      <c r="K9" s="108">
        <v>48020921</v>
      </c>
    </row>
    <row r="10" spans="1:11" ht="12.75" customHeight="1" x14ac:dyDescent="0.2">
      <c r="A10" s="259" t="s">
        <v>116</v>
      </c>
      <c r="B10" s="259"/>
      <c r="C10" s="259"/>
      <c r="D10" s="259"/>
      <c r="E10" s="259"/>
      <c r="F10" s="259"/>
      <c r="G10" s="14">
        <v>3</v>
      </c>
      <c r="H10" s="131">
        <v>693159</v>
      </c>
      <c r="I10" s="131">
        <v>205571</v>
      </c>
      <c r="J10" s="108">
        <v>780756</v>
      </c>
      <c r="K10" s="108">
        <v>215661</v>
      </c>
    </row>
    <row r="11" spans="1:11" ht="12.75" customHeight="1" x14ac:dyDescent="0.2">
      <c r="A11" s="259" t="s">
        <v>117</v>
      </c>
      <c r="B11" s="259"/>
      <c r="C11" s="259"/>
      <c r="D11" s="259"/>
      <c r="E11" s="259"/>
      <c r="F11" s="259"/>
      <c r="G11" s="14">
        <v>4</v>
      </c>
      <c r="H11" s="131">
        <v>0</v>
      </c>
      <c r="I11" s="131">
        <v>0</v>
      </c>
      <c r="J11" s="108">
        <v>0</v>
      </c>
      <c r="K11" s="108">
        <v>0</v>
      </c>
    </row>
    <row r="12" spans="1:11" ht="12.75" customHeight="1" x14ac:dyDescent="0.2">
      <c r="A12" s="259" t="s">
        <v>118</v>
      </c>
      <c r="B12" s="259"/>
      <c r="C12" s="259"/>
      <c r="D12" s="259"/>
      <c r="E12" s="259"/>
      <c r="F12" s="259"/>
      <c r="G12" s="14">
        <v>5</v>
      </c>
      <c r="H12" s="131">
        <v>134654</v>
      </c>
      <c r="I12" s="131">
        <v>134654</v>
      </c>
      <c r="J12" s="108">
        <v>10807344</v>
      </c>
      <c r="K12" s="108">
        <v>273070</v>
      </c>
    </row>
    <row r="13" spans="1:11" ht="12.75" customHeight="1" x14ac:dyDescent="0.2">
      <c r="A13" s="259" t="s">
        <v>119</v>
      </c>
      <c r="B13" s="259"/>
      <c r="C13" s="259"/>
      <c r="D13" s="259"/>
      <c r="E13" s="259"/>
      <c r="F13" s="259"/>
      <c r="G13" s="14">
        <v>6</v>
      </c>
      <c r="H13" s="131">
        <v>1558379</v>
      </c>
      <c r="I13" s="131">
        <v>-48617</v>
      </c>
      <c r="J13" s="108">
        <v>43747</v>
      </c>
      <c r="K13" s="108">
        <v>7487</v>
      </c>
    </row>
    <row r="14" spans="1:11" ht="12.75" customHeight="1" x14ac:dyDescent="0.2">
      <c r="A14" s="291" t="s">
        <v>359</v>
      </c>
      <c r="B14" s="291"/>
      <c r="C14" s="291"/>
      <c r="D14" s="291"/>
      <c r="E14" s="291"/>
      <c r="F14" s="291"/>
      <c r="G14" s="15">
        <v>7</v>
      </c>
      <c r="H14" s="107">
        <f>H15+H16+H20+H24+H25+H26+H29+H36</f>
        <v>111213268</v>
      </c>
      <c r="I14" s="107">
        <f>I15+I16+I20+I24+I25+I26+I29+I36</f>
        <v>58054985</v>
      </c>
      <c r="J14" s="107">
        <f>J15+J16+J20+J24+J25+J26+J29+J36</f>
        <v>105931784</v>
      </c>
      <c r="K14" s="107">
        <f>K15+K16+K20+K24+K25+K26+K29+K36</f>
        <v>54314913</v>
      </c>
    </row>
    <row r="15" spans="1:11" ht="12.75" customHeight="1" x14ac:dyDescent="0.2">
      <c r="A15" s="259" t="s">
        <v>104</v>
      </c>
      <c r="B15" s="259"/>
      <c r="C15" s="259"/>
      <c r="D15" s="259"/>
      <c r="E15" s="259"/>
      <c r="F15" s="259"/>
      <c r="G15" s="14">
        <v>8</v>
      </c>
      <c r="H15" s="108">
        <v>0</v>
      </c>
      <c r="I15" s="108">
        <v>0</v>
      </c>
      <c r="J15" s="108">
        <v>0</v>
      </c>
      <c r="K15" s="108">
        <v>0</v>
      </c>
    </row>
    <row r="16" spans="1:11" ht="12.75" customHeight="1" x14ac:dyDescent="0.2">
      <c r="A16" s="263" t="s">
        <v>439</v>
      </c>
      <c r="B16" s="263"/>
      <c r="C16" s="263"/>
      <c r="D16" s="263"/>
      <c r="E16" s="263"/>
      <c r="F16" s="263"/>
      <c r="G16" s="15">
        <v>9</v>
      </c>
      <c r="H16" s="107">
        <f>SUM(H17:H19)</f>
        <v>26462320</v>
      </c>
      <c r="I16" s="107">
        <f>SUM(I17:I19)</f>
        <v>7547189</v>
      </c>
      <c r="J16" s="107">
        <f>SUM(J17:J19)</f>
        <v>22576664</v>
      </c>
      <c r="K16" s="107">
        <f>SUM(K17:K19)</f>
        <v>6082315</v>
      </c>
    </row>
    <row r="17" spans="1:11" ht="12.75" customHeight="1" x14ac:dyDescent="0.2">
      <c r="A17" s="294" t="s">
        <v>120</v>
      </c>
      <c r="B17" s="294"/>
      <c r="C17" s="294"/>
      <c r="D17" s="294"/>
      <c r="E17" s="294"/>
      <c r="F17" s="294"/>
      <c r="G17" s="14">
        <v>10</v>
      </c>
      <c r="H17" s="132">
        <v>4921976</v>
      </c>
      <c r="I17" s="132">
        <v>1433528</v>
      </c>
      <c r="J17" s="108">
        <v>1604681</v>
      </c>
      <c r="K17" s="108">
        <v>441143</v>
      </c>
    </row>
    <row r="18" spans="1:11" ht="12.75" customHeight="1" x14ac:dyDescent="0.2">
      <c r="A18" s="294" t="s">
        <v>121</v>
      </c>
      <c r="B18" s="294"/>
      <c r="C18" s="294"/>
      <c r="D18" s="294"/>
      <c r="E18" s="294"/>
      <c r="F18" s="294"/>
      <c r="G18" s="14">
        <v>11</v>
      </c>
      <c r="H18" s="132">
        <v>0</v>
      </c>
      <c r="I18" s="132">
        <v>0</v>
      </c>
      <c r="J18" s="108">
        <v>0</v>
      </c>
      <c r="K18" s="108">
        <v>0</v>
      </c>
    </row>
    <row r="19" spans="1:11" ht="12.75" customHeight="1" x14ac:dyDescent="0.2">
      <c r="A19" s="294" t="s">
        <v>122</v>
      </c>
      <c r="B19" s="294"/>
      <c r="C19" s="294"/>
      <c r="D19" s="294"/>
      <c r="E19" s="294"/>
      <c r="F19" s="294"/>
      <c r="G19" s="14">
        <v>12</v>
      </c>
      <c r="H19" s="132">
        <v>21540344</v>
      </c>
      <c r="I19" s="132">
        <v>6113661</v>
      </c>
      <c r="J19" s="108">
        <v>20971983</v>
      </c>
      <c r="K19" s="108">
        <v>5641172</v>
      </c>
    </row>
    <row r="20" spans="1:11" ht="12.75" customHeight="1" x14ac:dyDescent="0.2">
      <c r="A20" s="263" t="s">
        <v>440</v>
      </c>
      <c r="B20" s="263"/>
      <c r="C20" s="263"/>
      <c r="D20" s="263"/>
      <c r="E20" s="263"/>
      <c r="F20" s="263"/>
      <c r="G20" s="15">
        <v>13</v>
      </c>
      <c r="H20" s="107">
        <f>SUM(H21:H23)</f>
        <v>26670245</v>
      </c>
      <c r="I20" s="107">
        <f>SUM(I21:I23)</f>
        <v>9055578</v>
      </c>
      <c r="J20" s="107">
        <f>SUM(J21:J23)</f>
        <v>26032003</v>
      </c>
      <c r="K20" s="107">
        <f>SUM(K21:K23)</f>
        <v>11398995</v>
      </c>
    </row>
    <row r="21" spans="1:11" ht="12.75" customHeight="1" x14ac:dyDescent="0.2">
      <c r="A21" s="294" t="s">
        <v>105</v>
      </c>
      <c r="B21" s="294"/>
      <c r="C21" s="294"/>
      <c r="D21" s="294"/>
      <c r="E21" s="294"/>
      <c r="F21" s="294"/>
      <c r="G21" s="14">
        <v>14</v>
      </c>
      <c r="H21" s="133">
        <v>13432034</v>
      </c>
      <c r="I21" s="133">
        <v>4504976.5399999991</v>
      </c>
      <c r="J21" s="108">
        <v>14123583</v>
      </c>
      <c r="K21" s="108">
        <v>6030398</v>
      </c>
    </row>
    <row r="22" spans="1:11" ht="12.75" customHeight="1" x14ac:dyDescent="0.2">
      <c r="A22" s="294" t="s">
        <v>106</v>
      </c>
      <c r="B22" s="294"/>
      <c r="C22" s="294"/>
      <c r="D22" s="294"/>
      <c r="E22" s="294"/>
      <c r="F22" s="294"/>
      <c r="G22" s="14">
        <v>15</v>
      </c>
      <c r="H22" s="133">
        <v>9342017</v>
      </c>
      <c r="I22" s="133">
        <v>3397573.46</v>
      </c>
      <c r="J22" s="108">
        <v>8341514</v>
      </c>
      <c r="K22" s="108">
        <v>3880317</v>
      </c>
    </row>
    <row r="23" spans="1:11" ht="12.75" customHeight="1" x14ac:dyDescent="0.2">
      <c r="A23" s="294" t="s">
        <v>107</v>
      </c>
      <c r="B23" s="294"/>
      <c r="C23" s="294"/>
      <c r="D23" s="294"/>
      <c r="E23" s="294"/>
      <c r="F23" s="294"/>
      <c r="G23" s="14">
        <v>16</v>
      </c>
      <c r="H23" s="133">
        <v>3896194</v>
      </c>
      <c r="I23" s="133">
        <v>1153028</v>
      </c>
      <c r="J23" s="108">
        <v>3566906</v>
      </c>
      <c r="K23" s="108">
        <v>1488280</v>
      </c>
    </row>
    <row r="24" spans="1:11" ht="12.75" customHeight="1" x14ac:dyDescent="0.2">
      <c r="A24" s="259" t="s">
        <v>108</v>
      </c>
      <c r="B24" s="259"/>
      <c r="C24" s="259"/>
      <c r="D24" s="259"/>
      <c r="E24" s="259"/>
      <c r="F24" s="259"/>
      <c r="G24" s="14">
        <v>17</v>
      </c>
      <c r="H24" s="133">
        <v>9726228</v>
      </c>
      <c r="I24" s="133">
        <v>2438438</v>
      </c>
      <c r="J24" s="108">
        <v>8389288</v>
      </c>
      <c r="K24" s="108">
        <v>1989280</v>
      </c>
    </row>
    <row r="25" spans="1:11" ht="12.75" customHeight="1" x14ac:dyDescent="0.2">
      <c r="A25" s="259" t="s">
        <v>109</v>
      </c>
      <c r="B25" s="259"/>
      <c r="C25" s="259"/>
      <c r="D25" s="259"/>
      <c r="E25" s="259"/>
      <c r="F25" s="259"/>
      <c r="G25" s="14">
        <v>18</v>
      </c>
      <c r="H25" s="133">
        <v>14455820</v>
      </c>
      <c r="I25" s="133">
        <v>5184461</v>
      </c>
      <c r="J25" s="108">
        <f>17856193-5</f>
        <v>17856188</v>
      </c>
      <c r="K25" s="108">
        <v>5050963</v>
      </c>
    </row>
    <row r="26" spans="1:11" ht="12.75" customHeight="1" x14ac:dyDescent="0.2">
      <c r="A26" s="263" t="s">
        <v>441</v>
      </c>
      <c r="B26" s="263"/>
      <c r="C26" s="263"/>
      <c r="D26" s="263"/>
      <c r="E26" s="263"/>
      <c r="F26" s="263"/>
      <c r="G26" s="15">
        <v>19</v>
      </c>
      <c r="H26" s="107">
        <f>H27+H28</f>
        <v>26468645</v>
      </c>
      <c r="I26" s="107">
        <f>I27+I28</f>
        <v>26468645</v>
      </c>
      <c r="J26" s="107">
        <f>J27+J28</f>
        <v>29391230</v>
      </c>
      <c r="K26" s="107">
        <f>K27+K28</f>
        <v>29066695</v>
      </c>
    </row>
    <row r="27" spans="1:11" ht="12.75" customHeight="1" x14ac:dyDescent="0.2">
      <c r="A27" s="294" t="s">
        <v>123</v>
      </c>
      <c r="B27" s="294"/>
      <c r="C27" s="294"/>
      <c r="D27" s="294"/>
      <c r="E27" s="294"/>
      <c r="F27" s="294"/>
      <c r="G27" s="14">
        <v>20</v>
      </c>
      <c r="H27" s="108">
        <v>26468645</v>
      </c>
      <c r="I27" s="108">
        <v>26468645</v>
      </c>
      <c r="J27" s="108">
        <v>29391230</v>
      </c>
      <c r="K27" s="108">
        <v>29066695</v>
      </c>
    </row>
    <row r="28" spans="1:11" ht="12.75" customHeight="1" x14ac:dyDescent="0.2">
      <c r="A28" s="294" t="s">
        <v>124</v>
      </c>
      <c r="B28" s="294"/>
      <c r="C28" s="294"/>
      <c r="D28" s="294"/>
      <c r="E28" s="294"/>
      <c r="F28" s="294"/>
      <c r="G28" s="14">
        <v>21</v>
      </c>
      <c r="H28" s="108">
        <v>0</v>
      </c>
      <c r="I28" s="108">
        <v>0</v>
      </c>
      <c r="J28" s="108">
        <v>0</v>
      </c>
      <c r="K28" s="108">
        <v>0</v>
      </c>
    </row>
    <row r="29" spans="1:11" ht="12.75" customHeight="1" x14ac:dyDescent="0.2">
      <c r="A29" s="263" t="s">
        <v>442</v>
      </c>
      <c r="B29" s="263"/>
      <c r="C29" s="263"/>
      <c r="D29" s="263"/>
      <c r="E29" s="263"/>
      <c r="F29" s="263"/>
      <c r="G29" s="15">
        <v>22</v>
      </c>
      <c r="H29" s="107">
        <f>SUM(H30:H35)</f>
        <v>6852841</v>
      </c>
      <c r="I29" s="107">
        <f>SUM(I30:I35)</f>
        <v>6852841</v>
      </c>
      <c r="J29" s="107">
        <f>SUM(J30:J35)</f>
        <v>108614</v>
      </c>
      <c r="K29" s="107">
        <f>SUM(K30:K35)</f>
        <v>108614</v>
      </c>
    </row>
    <row r="30" spans="1:11" ht="12.75" customHeight="1" x14ac:dyDescent="0.2">
      <c r="A30" s="294" t="s">
        <v>125</v>
      </c>
      <c r="B30" s="294"/>
      <c r="C30" s="294"/>
      <c r="D30" s="294"/>
      <c r="E30" s="294"/>
      <c r="F30" s="294"/>
      <c r="G30" s="14">
        <v>23</v>
      </c>
      <c r="H30" s="108">
        <v>6852841</v>
      </c>
      <c r="I30" s="108">
        <v>6852841</v>
      </c>
      <c r="J30" s="108">
        <v>108614</v>
      </c>
      <c r="K30" s="108">
        <v>108614</v>
      </c>
    </row>
    <row r="31" spans="1:11" ht="12.75" customHeight="1" x14ac:dyDescent="0.2">
      <c r="A31" s="294" t="s">
        <v>126</v>
      </c>
      <c r="B31" s="294"/>
      <c r="C31" s="294"/>
      <c r="D31" s="294"/>
      <c r="E31" s="294"/>
      <c r="F31" s="294"/>
      <c r="G31" s="14">
        <v>24</v>
      </c>
      <c r="H31" s="108">
        <v>0</v>
      </c>
      <c r="I31" s="108">
        <v>0</v>
      </c>
      <c r="J31" s="108">
        <v>0</v>
      </c>
      <c r="K31" s="108">
        <v>0</v>
      </c>
    </row>
    <row r="32" spans="1:11" ht="12.75" customHeight="1" x14ac:dyDescent="0.2">
      <c r="A32" s="294" t="s">
        <v>127</v>
      </c>
      <c r="B32" s="294"/>
      <c r="C32" s="294"/>
      <c r="D32" s="294"/>
      <c r="E32" s="294"/>
      <c r="F32" s="294"/>
      <c r="G32" s="14">
        <v>25</v>
      </c>
      <c r="H32" s="108">
        <v>0</v>
      </c>
      <c r="I32" s="108">
        <v>0</v>
      </c>
      <c r="J32" s="108">
        <v>0</v>
      </c>
      <c r="K32" s="108">
        <v>0</v>
      </c>
    </row>
    <row r="33" spans="1:11" ht="12.75" customHeight="1" x14ac:dyDescent="0.2">
      <c r="A33" s="294" t="s">
        <v>128</v>
      </c>
      <c r="B33" s="294"/>
      <c r="C33" s="294"/>
      <c r="D33" s="294"/>
      <c r="E33" s="294"/>
      <c r="F33" s="294"/>
      <c r="G33" s="14">
        <v>26</v>
      </c>
      <c r="H33" s="108">
        <v>0</v>
      </c>
      <c r="I33" s="108">
        <v>0</v>
      </c>
      <c r="J33" s="108">
        <v>0</v>
      </c>
      <c r="K33" s="108">
        <v>0</v>
      </c>
    </row>
    <row r="34" spans="1:11" ht="12.75" customHeight="1" x14ac:dyDescent="0.2">
      <c r="A34" s="294" t="s">
        <v>129</v>
      </c>
      <c r="B34" s="294"/>
      <c r="C34" s="294"/>
      <c r="D34" s="294"/>
      <c r="E34" s="294"/>
      <c r="F34" s="294"/>
      <c r="G34" s="14">
        <v>27</v>
      </c>
      <c r="H34" s="108">
        <v>0</v>
      </c>
      <c r="I34" s="108">
        <v>0</v>
      </c>
      <c r="J34" s="108">
        <v>0</v>
      </c>
      <c r="K34" s="108">
        <v>0</v>
      </c>
    </row>
    <row r="35" spans="1:11" ht="12.75" customHeight="1" x14ac:dyDescent="0.2">
      <c r="A35" s="294" t="s">
        <v>130</v>
      </c>
      <c r="B35" s="294"/>
      <c r="C35" s="294"/>
      <c r="D35" s="294"/>
      <c r="E35" s="294"/>
      <c r="F35" s="294"/>
      <c r="G35" s="14">
        <v>28</v>
      </c>
      <c r="H35" s="108">
        <v>0</v>
      </c>
      <c r="I35" s="108">
        <v>0</v>
      </c>
      <c r="J35" s="108">
        <v>0</v>
      </c>
      <c r="K35" s="108">
        <v>0</v>
      </c>
    </row>
    <row r="36" spans="1:11" ht="12.75" customHeight="1" x14ac:dyDescent="0.2">
      <c r="A36" s="259" t="s">
        <v>110</v>
      </c>
      <c r="B36" s="259"/>
      <c r="C36" s="259"/>
      <c r="D36" s="259"/>
      <c r="E36" s="259"/>
      <c r="F36" s="259"/>
      <c r="G36" s="14">
        <v>29</v>
      </c>
      <c r="H36" s="134">
        <v>577169</v>
      </c>
      <c r="I36" s="134">
        <v>507833</v>
      </c>
      <c r="J36" s="108">
        <v>1577797</v>
      </c>
      <c r="K36" s="108">
        <v>618051</v>
      </c>
    </row>
    <row r="37" spans="1:11" ht="12.75" customHeight="1" x14ac:dyDescent="0.2">
      <c r="A37" s="291" t="s">
        <v>360</v>
      </c>
      <c r="B37" s="291"/>
      <c r="C37" s="291"/>
      <c r="D37" s="291"/>
      <c r="E37" s="291"/>
      <c r="F37" s="291"/>
      <c r="G37" s="15">
        <v>30</v>
      </c>
      <c r="H37" s="107">
        <f>SUM(H38:H47)</f>
        <v>4678612</v>
      </c>
      <c r="I37" s="107">
        <f>SUM(I38:I47)</f>
        <v>7868720</v>
      </c>
      <c r="J37" s="107">
        <f>SUM(J38:J47)</f>
        <v>1208392</v>
      </c>
      <c r="K37" s="107">
        <f>SUM(K38:K47)</f>
        <v>272396</v>
      </c>
    </row>
    <row r="38" spans="1:11" ht="12.75" customHeight="1" x14ac:dyDescent="0.2">
      <c r="A38" s="259" t="s">
        <v>131</v>
      </c>
      <c r="B38" s="259"/>
      <c r="C38" s="259"/>
      <c r="D38" s="259"/>
      <c r="E38" s="259"/>
      <c r="F38" s="259"/>
      <c r="G38" s="14">
        <v>31</v>
      </c>
      <c r="H38" s="108">
        <v>0</v>
      </c>
      <c r="I38" s="108">
        <v>0</v>
      </c>
      <c r="J38" s="108">
        <v>0</v>
      </c>
      <c r="K38" s="108">
        <v>0</v>
      </c>
    </row>
    <row r="39" spans="1:11" ht="25.15" customHeight="1" x14ac:dyDescent="0.2">
      <c r="A39" s="259" t="s">
        <v>132</v>
      </c>
      <c r="B39" s="259"/>
      <c r="C39" s="259"/>
      <c r="D39" s="259"/>
      <c r="E39" s="259"/>
      <c r="F39" s="259"/>
      <c r="G39" s="14">
        <v>32</v>
      </c>
      <c r="H39" s="108">
        <v>0</v>
      </c>
      <c r="I39" s="108">
        <v>0</v>
      </c>
      <c r="J39" s="108">
        <v>0</v>
      </c>
      <c r="K39" s="108">
        <v>0</v>
      </c>
    </row>
    <row r="40" spans="1:11" ht="25.15" customHeight="1" x14ac:dyDescent="0.2">
      <c r="A40" s="259" t="s">
        <v>133</v>
      </c>
      <c r="B40" s="259"/>
      <c r="C40" s="259"/>
      <c r="D40" s="259"/>
      <c r="E40" s="259"/>
      <c r="F40" s="259"/>
      <c r="G40" s="14">
        <v>33</v>
      </c>
      <c r="H40" s="108">
        <v>0</v>
      </c>
      <c r="I40" s="108">
        <v>0</v>
      </c>
      <c r="J40" s="108">
        <v>0</v>
      </c>
      <c r="K40" s="108">
        <v>0</v>
      </c>
    </row>
    <row r="41" spans="1:11" ht="25.15" customHeight="1" x14ac:dyDescent="0.2">
      <c r="A41" s="259" t="s">
        <v>134</v>
      </c>
      <c r="B41" s="259"/>
      <c r="C41" s="259"/>
      <c r="D41" s="259"/>
      <c r="E41" s="259"/>
      <c r="F41" s="259"/>
      <c r="G41" s="14">
        <v>34</v>
      </c>
      <c r="H41" s="135">
        <v>144474</v>
      </c>
      <c r="I41" s="135">
        <v>12907</v>
      </c>
      <c r="J41" s="108">
        <v>20186</v>
      </c>
      <c r="K41" s="108">
        <v>20063</v>
      </c>
    </row>
    <row r="42" spans="1:11" ht="25.15" customHeight="1" x14ac:dyDescent="0.2">
      <c r="A42" s="259" t="s">
        <v>135</v>
      </c>
      <c r="B42" s="259"/>
      <c r="C42" s="259"/>
      <c r="D42" s="259"/>
      <c r="E42" s="259"/>
      <c r="F42" s="259"/>
      <c r="G42" s="14">
        <v>35</v>
      </c>
      <c r="H42" s="108">
        <v>0</v>
      </c>
      <c r="I42" s="108">
        <v>0</v>
      </c>
      <c r="J42" s="108">
        <v>0</v>
      </c>
      <c r="K42" s="108">
        <v>0</v>
      </c>
    </row>
    <row r="43" spans="1:11" ht="12.75" customHeight="1" x14ac:dyDescent="0.2">
      <c r="A43" s="259" t="s">
        <v>136</v>
      </c>
      <c r="B43" s="259"/>
      <c r="C43" s="259"/>
      <c r="D43" s="259"/>
      <c r="E43" s="259"/>
      <c r="F43" s="259"/>
      <c r="G43" s="14">
        <v>36</v>
      </c>
      <c r="H43" s="108">
        <v>0</v>
      </c>
      <c r="I43" s="108">
        <v>0</v>
      </c>
      <c r="J43" s="108">
        <v>0</v>
      </c>
      <c r="K43" s="108">
        <v>0</v>
      </c>
    </row>
    <row r="44" spans="1:11" ht="12.75" customHeight="1" x14ac:dyDescent="0.2">
      <c r="A44" s="259" t="s">
        <v>137</v>
      </c>
      <c r="B44" s="259"/>
      <c r="C44" s="259"/>
      <c r="D44" s="259"/>
      <c r="E44" s="259"/>
      <c r="F44" s="259"/>
      <c r="G44" s="14">
        <v>37</v>
      </c>
      <c r="H44" s="136">
        <v>955675</v>
      </c>
      <c r="I44" s="136">
        <v>187236</v>
      </c>
      <c r="J44" s="108">
        <v>653137</v>
      </c>
      <c r="K44" s="108">
        <v>203471</v>
      </c>
    </row>
    <row r="45" spans="1:11" ht="12.75" customHeight="1" x14ac:dyDescent="0.2">
      <c r="A45" s="259" t="s">
        <v>138</v>
      </c>
      <c r="B45" s="259"/>
      <c r="C45" s="259"/>
      <c r="D45" s="259"/>
      <c r="E45" s="259"/>
      <c r="F45" s="259"/>
      <c r="G45" s="14">
        <v>38</v>
      </c>
      <c r="H45" s="136">
        <v>3021725</v>
      </c>
      <c r="I45" s="136">
        <v>6571930</v>
      </c>
      <c r="J45" s="108">
        <v>0</v>
      </c>
      <c r="K45" s="108">
        <v>0</v>
      </c>
    </row>
    <row r="46" spans="1:11" ht="12.75" customHeight="1" x14ac:dyDescent="0.2">
      <c r="A46" s="259" t="s">
        <v>139</v>
      </c>
      <c r="B46" s="259"/>
      <c r="C46" s="259"/>
      <c r="D46" s="259"/>
      <c r="E46" s="259"/>
      <c r="F46" s="259"/>
      <c r="G46" s="14">
        <v>39</v>
      </c>
      <c r="H46" s="136">
        <v>528739</v>
      </c>
      <c r="I46" s="136">
        <v>506137</v>
      </c>
      <c r="J46" s="108">
        <v>504680</v>
      </c>
      <c r="K46" s="108">
        <v>48862</v>
      </c>
    </row>
    <row r="47" spans="1:11" ht="12.75" customHeight="1" x14ac:dyDescent="0.2">
      <c r="A47" s="259" t="s">
        <v>140</v>
      </c>
      <c r="B47" s="259"/>
      <c r="C47" s="259"/>
      <c r="D47" s="259"/>
      <c r="E47" s="259"/>
      <c r="F47" s="259"/>
      <c r="G47" s="14">
        <v>40</v>
      </c>
      <c r="H47" s="136">
        <v>27999</v>
      </c>
      <c r="I47" s="136">
        <v>590510</v>
      </c>
      <c r="J47" s="108">
        <v>30389</v>
      </c>
      <c r="K47" s="108">
        <v>0</v>
      </c>
    </row>
    <row r="48" spans="1:11" ht="12.75" customHeight="1" x14ac:dyDescent="0.2">
      <c r="A48" s="291" t="s">
        <v>361</v>
      </c>
      <c r="B48" s="291"/>
      <c r="C48" s="291"/>
      <c r="D48" s="291"/>
      <c r="E48" s="291"/>
      <c r="F48" s="291"/>
      <c r="G48" s="15">
        <v>41</v>
      </c>
      <c r="H48" s="107">
        <f>SUM(H49:H55)</f>
        <v>7928</v>
      </c>
      <c r="I48" s="107">
        <f>SUM(I49:I55)</f>
        <v>7106080</v>
      </c>
      <c r="J48" s="107">
        <f>SUM(J49:J55)</f>
        <v>621406</v>
      </c>
      <c r="K48" s="107">
        <f>SUM(K49:K55)</f>
        <v>-270164</v>
      </c>
    </row>
    <row r="49" spans="1:11" ht="25.15" customHeight="1" x14ac:dyDescent="0.2">
      <c r="A49" s="259" t="s">
        <v>141</v>
      </c>
      <c r="B49" s="259"/>
      <c r="C49" s="259"/>
      <c r="D49" s="259"/>
      <c r="E49" s="259"/>
      <c r="F49" s="259"/>
      <c r="G49" s="14">
        <v>42</v>
      </c>
      <c r="H49" s="108">
        <v>0</v>
      </c>
      <c r="I49" s="108">
        <v>14060</v>
      </c>
      <c r="J49" s="108">
        <v>0</v>
      </c>
      <c r="K49" s="108">
        <v>0</v>
      </c>
    </row>
    <row r="50" spans="1:11" ht="12.75" customHeight="1" x14ac:dyDescent="0.2">
      <c r="A50" s="284" t="s">
        <v>142</v>
      </c>
      <c r="B50" s="284"/>
      <c r="C50" s="284"/>
      <c r="D50" s="284"/>
      <c r="E50" s="284"/>
      <c r="F50" s="284"/>
      <c r="G50" s="14">
        <v>43</v>
      </c>
      <c r="H50" s="108">
        <v>0</v>
      </c>
      <c r="I50" s="108">
        <v>0</v>
      </c>
      <c r="J50" s="108">
        <v>618802</v>
      </c>
      <c r="K50" s="108">
        <v>-271366</v>
      </c>
    </row>
    <row r="51" spans="1:11" ht="12.75" customHeight="1" x14ac:dyDescent="0.2">
      <c r="A51" s="284" t="s">
        <v>143</v>
      </c>
      <c r="B51" s="284"/>
      <c r="C51" s="284"/>
      <c r="D51" s="284"/>
      <c r="E51" s="284"/>
      <c r="F51" s="284"/>
      <c r="G51" s="14">
        <v>44</v>
      </c>
      <c r="H51" s="137">
        <v>7928</v>
      </c>
      <c r="I51" s="137">
        <v>-7928</v>
      </c>
      <c r="J51" s="108">
        <v>2604</v>
      </c>
      <c r="K51" s="108">
        <v>1202</v>
      </c>
    </row>
    <row r="52" spans="1:11" ht="12.75" customHeight="1" x14ac:dyDescent="0.2">
      <c r="A52" s="284" t="s">
        <v>144</v>
      </c>
      <c r="B52" s="284"/>
      <c r="C52" s="284"/>
      <c r="D52" s="284"/>
      <c r="E52" s="284"/>
      <c r="F52" s="284"/>
      <c r="G52" s="14">
        <v>45</v>
      </c>
      <c r="H52" s="137">
        <v>0</v>
      </c>
      <c r="I52" s="137">
        <v>6814197</v>
      </c>
      <c r="J52" s="108">
        <v>0</v>
      </c>
      <c r="K52" s="108">
        <v>0</v>
      </c>
    </row>
    <row r="53" spans="1:11" ht="12.75" customHeight="1" x14ac:dyDescent="0.2">
      <c r="A53" s="284" t="s">
        <v>145</v>
      </c>
      <c r="B53" s="284"/>
      <c r="C53" s="284"/>
      <c r="D53" s="284"/>
      <c r="E53" s="284"/>
      <c r="F53" s="284"/>
      <c r="G53" s="14">
        <v>46</v>
      </c>
      <c r="H53" s="137">
        <v>0</v>
      </c>
      <c r="I53" s="137">
        <v>283955</v>
      </c>
      <c r="J53" s="108">
        <v>0</v>
      </c>
      <c r="K53" s="108">
        <v>0</v>
      </c>
    </row>
    <row r="54" spans="1:11" ht="12.75" customHeight="1" x14ac:dyDescent="0.2">
      <c r="A54" s="284" t="s">
        <v>146</v>
      </c>
      <c r="B54" s="284"/>
      <c r="C54" s="284"/>
      <c r="D54" s="284"/>
      <c r="E54" s="284"/>
      <c r="F54" s="284"/>
      <c r="G54" s="14">
        <v>47</v>
      </c>
      <c r="H54" s="108">
        <v>0</v>
      </c>
      <c r="I54" s="108">
        <v>0</v>
      </c>
      <c r="J54" s="108">
        <v>0</v>
      </c>
      <c r="K54" s="108">
        <v>0</v>
      </c>
    </row>
    <row r="55" spans="1:11" ht="12.75" customHeight="1" x14ac:dyDescent="0.2">
      <c r="A55" s="284" t="s">
        <v>147</v>
      </c>
      <c r="B55" s="284"/>
      <c r="C55" s="284"/>
      <c r="D55" s="284"/>
      <c r="E55" s="284"/>
      <c r="F55" s="284"/>
      <c r="G55" s="14">
        <v>48</v>
      </c>
      <c r="H55" s="108">
        <v>0</v>
      </c>
      <c r="I55" s="108">
        <v>1796</v>
      </c>
      <c r="J55" s="108">
        <v>0</v>
      </c>
      <c r="K55" s="108">
        <v>0</v>
      </c>
    </row>
    <row r="56" spans="1:11" ht="22.15" customHeight="1" x14ac:dyDescent="0.2">
      <c r="A56" s="293" t="s">
        <v>148</v>
      </c>
      <c r="B56" s="293"/>
      <c r="C56" s="293"/>
      <c r="D56" s="293"/>
      <c r="E56" s="293"/>
      <c r="F56" s="293"/>
      <c r="G56" s="14">
        <v>49</v>
      </c>
      <c r="H56" s="108">
        <v>0</v>
      </c>
      <c r="I56" s="108">
        <v>0</v>
      </c>
      <c r="J56" s="108">
        <v>0</v>
      </c>
      <c r="K56" s="108">
        <v>0</v>
      </c>
    </row>
    <row r="57" spans="1:11" ht="12.75" customHeight="1" x14ac:dyDescent="0.2">
      <c r="A57" s="293" t="s">
        <v>149</v>
      </c>
      <c r="B57" s="293"/>
      <c r="C57" s="293"/>
      <c r="D57" s="293"/>
      <c r="E57" s="293"/>
      <c r="F57" s="293"/>
      <c r="G57" s="14">
        <v>50</v>
      </c>
      <c r="H57" s="108">
        <v>0</v>
      </c>
      <c r="I57" s="108">
        <v>0</v>
      </c>
      <c r="J57" s="108">
        <v>0</v>
      </c>
      <c r="K57" s="108">
        <v>0</v>
      </c>
    </row>
    <row r="58" spans="1:11" ht="24.6" customHeight="1" x14ac:dyDescent="0.2">
      <c r="A58" s="293" t="s">
        <v>150</v>
      </c>
      <c r="B58" s="293"/>
      <c r="C58" s="293"/>
      <c r="D58" s="293"/>
      <c r="E58" s="293"/>
      <c r="F58" s="293"/>
      <c r="G58" s="14">
        <v>51</v>
      </c>
      <c r="H58" s="108">
        <v>0</v>
      </c>
      <c r="I58" s="108">
        <v>0</v>
      </c>
      <c r="J58" s="108">
        <v>0</v>
      </c>
      <c r="K58" s="108">
        <v>0</v>
      </c>
    </row>
    <row r="59" spans="1:11" ht="12.75" customHeight="1" x14ac:dyDescent="0.2">
      <c r="A59" s="293" t="s">
        <v>151</v>
      </c>
      <c r="B59" s="293"/>
      <c r="C59" s="293"/>
      <c r="D59" s="293"/>
      <c r="E59" s="293"/>
      <c r="F59" s="293"/>
      <c r="G59" s="14">
        <v>52</v>
      </c>
      <c r="H59" s="108">
        <v>0</v>
      </c>
      <c r="I59" s="108">
        <v>0</v>
      </c>
      <c r="J59" s="108">
        <v>0</v>
      </c>
      <c r="K59" s="108">
        <v>0</v>
      </c>
    </row>
    <row r="60" spans="1:11" ht="12.75" customHeight="1" x14ac:dyDescent="0.2">
      <c r="A60" s="291" t="s">
        <v>362</v>
      </c>
      <c r="B60" s="291"/>
      <c r="C60" s="291"/>
      <c r="D60" s="291"/>
      <c r="E60" s="291"/>
      <c r="F60" s="291"/>
      <c r="G60" s="15">
        <v>53</v>
      </c>
      <c r="H60" s="107">
        <f>H8+H37+H56+H57</f>
        <v>118033503</v>
      </c>
      <c r="I60" s="107">
        <f t="shared" ref="I60:K60" si="0">I8+I37+I56+I57</f>
        <v>46568745</v>
      </c>
      <c r="J60" s="107">
        <f t="shared" si="0"/>
        <v>141969843</v>
      </c>
      <c r="K60" s="107">
        <f t="shared" si="0"/>
        <v>48789535</v>
      </c>
    </row>
    <row r="61" spans="1:11" ht="12.75" customHeight="1" x14ac:dyDescent="0.2">
      <c r="A61" s="291" t="s">
        <v>363</v>
      </c>
      <c r="B61" s="291"/>
      <c r="C61" s="291"/>
      <c r="D61" s="291"/>
      <c r="E61" s="291"/>
      <c r="F61" s="291"/>
      <c r="G61" s="15">
        <v>54</v>
      </c>
      <c r="H61" s="107">
        <f>H14+H48+H58+H59</f>
        <v>111221196</v>
      </c>
      <c r="I61" s="107">
        <f t="shared" ref="I61:K61" si="1">I14+I48+I58+I59</f>
        <v>65161065</v>
      </c>
      <c r="J61" s="107">
        <f t="shared" si="1"/>
        <v>106553190</v>
      </c>
      <c r="K61" s="107">
        <f t="shared" si="1"/>
        <v>54044749</v>
      </c>
    </row>
    <row r="62" spans="1:11" ht="12.75" customHeight="1" x14ac:dyDescent="0.2">
      <c r="A62" s="291" t="s">
        <v>364</v>
      </c>
      <c r="B62" s="291"/>
      <c r="C62" s="291"/>
      <c r="D62" s="291"/>
      <c r="E62" s="291"/>
      <c r="F62" s="291"/>
      <c r="G62" s="15">
        <v>55</v>
      </c>
      <c r="H62" s="107">
        <f>H60-H61</f>
        <v>6812307</v>
      </c>
      <c r="I62" s="107">
        <f t="shared" ref="I62:K62" si="2">I60-I61</f>
        <v>-18592320</v>
      </c>
      <c r="J62" s="107">
        <f t="shared" si="2"/>
        <v>35416653</v>
      </c>
      <c r="K62" s="107">
        <f t="shared" si="2"/>
        <v>-5255214</v>
      </c>
    </row>
    <row r="63" spans="1:11" ht="12.75" customHeight="1" x14ac:dyDescent="0.2">
      <c r="A63" s="292" t="s">
        <v>365</v>
      </c>
      <c r="B63" s="292"/>
      <c r="C63" s="292"/>
      <c r="D63" s="292"/>
      <c r="E63" s="292"/>
      <c r="F63" s="292"/>
      <c r="G63" s="15">
        <v>56</v>
      </c>
      <c r="H63" s="107">
        <f>+IF((H60-H61)&gt;0,(H60-H61),0)</f>
        <v>6812307</v>
      </c>
      <c r="I63" s="107">
        <f t="shared" ref="I63:K63" si="3">+IF((I60-I61)&gt;0,(I60-I61),0)</f>
        <v>0</v>
      </c>
      <c r="J63" s="107">
        <f t="shared" si="3"/>
        <v>35416653</v>
      </c>
      <c r="K63" s="107">
        <f t="shared" si="3"/>
        <v>0</v>
      </c>
    </row>
    <row r="64" spans="1:11" ht="12.75" customHeight="1" x14ac:dyDescent="0.2">
      <c r="A64" s="292" t="s">
        <v>366</v>
      </c>
      <c r="B64" s="292"/>
      <c r="C64" s="292"/>
      <c r="D64" s="292"/>
      <c r="E64" s="292"/>
      <c r="F64" s="292"/>
      <c r="G64" s="15">
        <v>57</v>
      </c>
      <c r="H64" s="107">
        <f>+IF((H60-H61)&lt;0,(H60-H61),0)</f>
        <v>0</v>
      </c>
      <c r="I64" s="107">
        <f t="shared" ref="I64:K64" si="4">+IF((I60-I61)&lt;0,(I60-I61),0)</f>
        <v>-18592320</v>
      </c>
      <c r="J64" s="107">
        <f t="shared" si="4"/>
        <v>0</v>
      </c>
      <c r="K64" s="107">
        <f t="shared" si="4"/>
        <v>-5255214</v>
      </c>
    </row>
    <row r="65" spans="1:11" ht="12.75" customHeight="1" x14ac:dyDescent="0.2">
      <c r="A65" s="293" t="s">
        <v>111</v>
      </c>
      <c r="B65" s="293"/>
      <c r="C65" s="293"/>
      <c r="D65" s="293"/>
      <c r="E65" s="293"/>
      <c r="F65" s="293"/>
      <c r="G65" s="14">
        <v>58</v>
      </c>
      <c r="H65" s="108">
        <v>0</v>
      </c>
      <c r="I65" s="108">
        <v>0</v>
      </c>
      <c r="J65" s="108">
        <v>0</v>
      </c>
      <c r="K65" s="108">
        <v>0</v>
      </c>
    </row>
    <row r="66" spans="1:11" ht="12.75" customHeight="1" x14ac:dyDescent="0.2">
      <c r="A66" s="291" t="s">
        <v>367</v>
      </c>
      <c r="B66" s="291"/>
      <c r="C66" s="291"/>
      <c r="D66" s="291"/>
      <c r="E66" s="291"/>
      <c r="F66" s="291"/>
      <c r="G66" s="15">
        <v>59</v>
      </c>
      <c r="H66" s="107">
        <f>H62-H65</f>
        <v>6812307</v>
      </c>
      <c r="I66" s="107">
        <f t="shared" ref="I66:K66" si="5">I62-I65</f>
        <v>-18592320</v>
      </c>
      <c r="J66" s="107">
        <f t="shared" si="5"/>
        <v>35416653</v>
      </c>
      <c r="K66" s="107">
        <f t="shared" si="5"/>
        <v>-5255214</v>
      </c>
    </row>
    <row r="67" spans="1:11" ht="12.75" customHeight="1" x14ac:dyDescent="0.2">
      <c r="A67" s="292" t="s">
        <v>368</v>
      </c>
      <c r="B67" s="292"/>
      <c r="C67" s="292"/>
      <c r="D67" s="292"/>
      <c r="E67" s="292"/>
      <c r="F67" s="292"/>
      <c r="G67" s="15">
        <v>60</v>
      </c>
      <c r="H67" s="107">
        <f>+IF((H62-H65)&gt;0,(H62-H65),0)</f>
        <v>6812307</v>
      </c>
      <c r="I67" s="107">
        <f t="shared" ref="I67:K67" si="6">+IF((I62-I65)&gt;0,(I62-I65),0)</f>
        <v>0</v>
      </c>
      <c r="J67" s="107">
        <f t="shared" si="6"/>
        <v>35416653</v>
      </c>
      <c r="K67" s="107">
        <f t="shared" si="6"/>
        <v>0</v>
      </c>
    </row>
    <row r="68" spans="1:11" ht="12.75" customHeight="1" x14ac:dyDescent="0.2">
      <c r="A68" s="292" t="s">
        <v>369</v>
      </c>
      <c r="B68" s="292"/>
      <c r="C68" s="292"/>
      <c r="D68" s="292"/>
      <c r="E68" s="292"/>
      <c r="F68" s="292"/>
      <c r="G68" s="15">
        <v>61</v>
      </c>
      <c r="H68" s="107">
        <f>+IF((H62-H65)&lt;0,(H62-H65),0)</f>
        <v>0</v>
      </c>
      <c r="I68" s="107">
        <f t="shared" ref="I68:K68" si="7">+IF((I62-I65)&lt;0,(I62-I65),0)</f>
        <v>-18592320</v>
      </c>
      <c r="J68" s="107">
        <f t="shared" si="7"/>
        <v>0</v>
      </c>
      <c r="K68" s="107">
        <f t="shared" si="7"/>
        <v>-5255214</v>
      </c>
    </row>
    <row r="69" spans="1:11" x14ac:dyDescent="0.2">
      <c r="A69" s="285" t="s">
        <v>152</v>
      </c>
      <c r="B69" s="285"/>
      <c r="C69" s="285"/>
      <c r="D69" s="285"/>
      <c r="E69" s="285"/>
      <c r="F69" s="285"/>
      <c r="G69" s="286"/>
      <c r="H69" s="286"/>
      <c r="I69" s="286"/>
      <c r="J69" s="287"/>
      <c r="K69" s="287"/>
    </row>
    <row r="70" spans="1:11" ht="22.15" customHeight="1" x14ac:dyDescent="0.2">
      <c r="A70" s="291" t="s">
        <v>370</v>
      </c>
      <c r="B70" s="291"/>
      <c r="C70" s="291"/>
      <c r="D70" s="291"/>
      <c r="E70" s="291"/>
      <c r="F70" s="291"/>
      <c r="G70" s="15">
        <v>62</v>
      </c>
      <c r="H70" s="107">
        <f>H71-H72</f>
        <v>0</v>
      </c>
      <c r="I70" s="107">
        <f>I71-I72</f>
        <v>0</v>
      </c>
      <c r="J70" s="107">
        <f>J71-J72</f>
        <v>0</v>
      </c>
      <c r="K70" s="107">
        <f>K71-K72</f>
        <v>0</v>
      </c>
    </row>
    <row r="71" spans="1:11" ht="12.75" customHeight="1" x14ac:dyDescent="0.2">
      <c r="A71" s="284" t="s">
        <v>153</v>
      </c>
      <c r="B71" s="284"/>
      <c r="C71" s="284"/>
      <c r="D71" s="284"/>
      <c r="E71" s="284"/>
      <c r="F71" s="284"/>
      <c r="G71" s="14">
        <v>63</v>
      </c>
      <c r="H71" s="108">
        <v>0</v>
      </c>
      <c r="I71" s="108">
        <v>0</v>
      </c>
      <c r="J71" s="108">
        <v>0</v>
      </c>
      <c r="K71" s="108">
        <v>0</v>
      </c>
    </row>
    <row r="72" spans="1:11" ht="12.75" customHeight="1" x14ac:dyDescent="0.2">
      <c r="A72" s="284" t="s">
        <v>154</v>
      </c>
      <c r="B72" s="284"/>
      <c r="C72" s="284"/>
      <c r="D72" s="284"/>
      <c r="E72" s="284"/>
      <c r="F72" s="284"/>
      <c r="G72" s="14">
        <v>64</v>
      </c>
      <c r="H72" s="108">
        <v>0</v>
      </c>
      <c r="I72" s="108">
        <v>0</v>
      </c>
      <c r="J72" s="108">
        <v>0</v>
      </c>
      <c r="K72" s="108">
        <v>0</v>
      </c>
    </row>
    <row r="73" spans="1:11" ht="12.75" customHeight="1" x14ac:dyDescent="0.2">
      <c r="A73" s="293" t="s">
        <v>155</v>
      </c>
      <c r="B73" s="293"/>
      <c r="C73" s="293"/>
      <c r="D73" s="293"/>
      <c r="E73" s="293"/>
      <c r="F73" s="293"/>
      <c r="G73" s="14">
        <v>65</v>
      </c>
      <c r="H73" s="108">
        <v>0</v>
      </c>
      <c r="I73" s="108">
        <v>0</v>
      </c>
      <c r="J73" s="108">
        <v>0</v>
      </c>
      <c r="K73" s="108">
        <v>0</v>
      </c>
    </row>
    <row r="74" spans="1:11" ht="12.75" customHeight="1" x14ac:dyDescent="0.2">
      <c r="A74" s="292" t="s">
        <v>371</v>
      </c>
      <c r="B74" s="292"/>
      <c r="C74" s="292"/>
      <c r="D74" s="292"/>
      <c r="E74" s="292"/>
      <c r="F74" s="292"/>
      <c r="G74" s="15">
        <v>66</v>
      </c>
      <c r="H74" s="130">
        <v>0</v>
      </c>
      <c r="I74" s="130">
        <v>0</v>
      </c>
      <c r="J74" s="130">
        <v>0</v>
      </c>
      <c r="K74" s="130">
        <v>0</v>
      </c>
    </row>
    <row r="75" spans="1:11" ht="12.75" customHeight="1" x14ac:dyDescent="0.2">
      <c r="A75" s="292" t="s">
        <v>372</v>
      </c>
      <c r="B75" s="292"/>
      <c r="C75" s="292"/>
      <c r="D75" s="292"/>
      <c r="E75" s="292"/>
      <c r="F75" s="292"/>
      <c r="G75" s="15">
        <v>67</v>
      </c>
      <c r="H75" s="130">
        <v>0</v>
      </c>
      <c r="I75" s="130">
        <v>0</v>
      </c>
      <c r="J75" s="130">
        <v>0</v>
      </c>
      <c r="K75" s="130">
        <v>0</v>
      </c>
    </row>
    <row r="76" spans="1:11" x14ac:dyDescent="0.2">
      <c r="A76" s="285" t="s">
        <v>156</v>
      </c>
      <c r="B76" s="285"/>
      <c r="C76" s="285"/>
      <c r="D76" s="285"/>
      <c r="E76" s="285"/>
      <c r="F76" s="285"/>
      <c r="G76" s="286"/>
      <c r="H76" s="286"/>
      <c r="I76" s="286"/>
      <c r="J76" s="287"/>
      <c r="K76" s="287"/>
    </row>
    <row r="77" spans="1:11" ht="12.75" customHeight="1" x14ac:dyDescent="0.2">
      <c r="A77" s="291" t="s">
        <v>373</v>
      </c>
      <c r="B77" s="291"/>
      <c r="C77" s="291"/>
      <c r="D77" s="291"/>
      <c r="E77" s="291"/>
      <c r="F77" s="291"/>
      <c r="G77" s="15">
        <v>68</v>
      </c>
      <c r="H77" s="130">
        <v>0</v>
      </c>
      <c r="I77" s="130">
        <v>0</v>
      </c>
      <c r="J77" s="130">
        <v>0</v>
      </c>
      <c r="K77" s="130">
        <v>0</v>
      </c>
    </row>
    <row r="78" spans="1:11" ht="12.75" customHeight="1" x14ac:dyDescent="0.2">
      <c r="A78" s="290" t="s">
        <v>374</v>
      </c>
      <c r="B78" s="290"/>
      <c r="C78" s="290"/>
      <c r="D78" s="290"/>
      <c r="E78" s="290"/>
      <c r="F78" s="290"/>
      <c r="G78" s="95">
        <v>69</v>
      </c>
      <c r="H78" s="109">
        <v>0</v>
      </c>
      <c r="I78" s="109">
        <v>0</v>
      </c>
      <c r="J78" s="109">
        <v>0</v>
      </c>
      <c r="K78" s="109">
        <v>0</v>
      </c>
    </row>
    <row r="79" spans="1:11" ht="12.75" customHeight="1" x14ac:dyDescent="0.2">
      <c r="A79" s="290" t="s">
        <v>375</v>
      </c>
      <c r="B79" s="290"/>
      <c r="C79" s="290"/>
      <c r="D79" s="290"/>
      <c r="E79" s="290"/>
      <c r="F79" s="290"/>
      <c r="G79" s="95">
        <v>70</v>
      </c>
      <c r="H79" s="109">
        <v>0</v>
      </c>
      <c r="I79" s="109">
        <v>0</v>
      </c>
      <c r="J79" s="109">
        <v>0</v>
      </c>
      <c r="K79" s="109">
        <v>0</v>
      </c>
    </row>
    <row r="80" spans="1:11" ht="12.75" customHeight="1" x14ac:dyDescent="0.2">
      <c r="A80" s="291" t="s">
        <v>376</v>
      </c>
      <c r="B80" s="291"/>
      <c r="C80" s="291"/>
      <c r="D80" s="291"/>
      <c r="E80" s="291"/>
      <c r="F80" s="291"/>
      <c r="G80" s="15">
        <v>71</v>
      </c>
      <c r="H80" s="130">
        <v>0</v>
      </c>
      <c r="I80" s="130">
        <v>0</v>
      </c>
      <c r="J80" s="130">
        <v>0</v>
      </c>
      <c r="K80" s="130">
        <v>0</v>
      </c>
    </row>
    <row r="81" spans="1:11" ht="12.75" customHeight="1" x14ac:dyDescent="0.2">
      <c r="A81" s="291" t="s">
        <v>377</v>
      </c>
      <c r="B81" s="291"/>
      <c r="C81" s="291"/>
      <c r="D81" s="291"/>
      <c r="E81" s="291"/>
      <c r="F81" s="291"/>
      <c r="G81" s="15">
        <v>72</v>
      </c>
      <c r="H81" s="130">
        <v>0</v>
      </c>
      <c r="I81" s="130">
        <v>0</v>
      </c>
      <c r="J81" s="130">
        <v>0</v>
      </c>
      <c r="K81" s="130">
        <v>0</v>
      </c>
    </row>
    <row r="82" spans="1:11" ht="12.75" customHeight="1" x14ac:dyDescent="0.2">
      <c r="A82" s="292" t="s">
        <v>378</v>
      </c>
      <c r="B82" s="292"/>
      <c r="C82" s="292"/>
      <c r="D82" s="292"/>
      <c r="E82" s="292"/>
      <c r="F82" s="292"/>
      <c r="G82" s="15">
        <v>73</v>
      </c>
      <c r="H82" s="130">
        <v>0</v>
      </c>
      <c r="I82" s="130">
        <v>0</v>
      </c>
      <c r="J82" s="130">
        <v>0</v>
      </c>
      <c r="K82" s="130">
        <v>0</v>
      </c>
    </row>
    <row r="83" spans="1:11" ht="12.75" customHeight="1" x14ac:dyDescent="0.2">
      <c r="A83" s="292" t="s">
        <v>379</v>
      </c>
      <c r="B83" s="292"/>
      <c r="C83" s="292"/>
      <c r="D83" s="292"/>
      <c r="E83" s="292"/>
      <c r="F83" s="292"/>
      <c r="G83" s="15">
        <v>74</v>
      </c>
      <c r="H83" s="130">
        <v>0</v>
      </c>
      <c r="I83" s="130">
        <v>0</v>
      </c>
      <c r="J83" s="130">
        <v>0</v>
      </c>
      <c r="K83" s="130">
        <v>0</v>
      </c>
    </row>
    <row r="84" spans="1:11" x14ac:dyDescent="0.2">
      <c r="A84" s="285" t="s">
        <v>112</v>
      </c>
      <c r="B84" s="285"/>
      <c r="C84" s="285"/>
      <c r="D84" s="285"/>
      <c r="E84" s="285"/>
      <c r="F84" s="285"/>
      <c r="G84" s="286"/>
      <c r="H84" s="286"/>
      <c r="I84" s="286"/>
      <c r="J84" s="287"/>
      <c r="K84" s="287"/>
    </row>
    <row r="85" spans="1:11" ht="12.75" customHeight="1" x14ac:dyDescent="0.2">
      <c r="A85" s="280" t="s">
        <v>380</v>
      </c>
      <c r="B85" s="280"/>
      <c r="C85" s="280"/>
      <c r="D85" s="280"/>
      <c r="E85" s="280"/>
      <c r="F85" s="280"/>
      <c r="G85" s="15">
        <v>75</v>
      </c>
      <c r="H85" s="110">
        <f>H86+H87</f>
        <v>0</v>
      </c>
      <c r="I85" s="110">
        <f>I86+I87</f>
        <v>0</v>
      </c>
      <c r="J85" s="110">
        <f>J86+J87</f>
        <v>0</v>
      </c>
      <c r="K85" s="110">
        <f>K86+K87</f>
        <v>0</v>
      </c>
    </row>
    <row r="86" spans="1:11" ht="12.75" customHeight="1" x14ac:dyDescent="0.2">
      <c r="A86" s="281" t="s">
        <v>157</v>
      </c>
      <c r="B86" s="281"/>
      <c r="C86" s="281"/>
      <c r="D86" s="281"/>
      <c r="E86" s="281"/>
      <c r="F86" s="281"/>
      <c r="G86" s="14">
        <v>76</v>
      </c>
      <c r="H86" s="111">
        <v>0</v>
      </c>
      <c r="I86" s="111">
        <v>0</v>
      </c>
      <c r="J86" s="111">
        <v>0</v>
      </c>
      <c r="K86" s="111">
        <v>0</v>
      </c>
    </row>
    <row r="87" spans="1:11" ht="12.75" customHeight="1" x14ac:dyDescent="0.2">
      <c r="A87" s="281" t="s">
        <v>158</v>
      </c>
      <c r="B87" s="281"/>
      <c r="C87" s="281"/>
      <c r="D87" s="281"/>
      <c r="E87" s="281"/>
      <c r="F87" s="281"/>
      <c r="G87" s="14">
        <v>77</v>
      </c>
      <c r="H87" s="111">
        <v>0</v>
      </c>
      <c r="I87" s="111">
        <v>0</v>
      </c>
      <c r="J87" s="111">
        <v>0</v>
      </c>
      <c r="K87" s="111">
        <v>0</v>
      </c>
    </row>
    <row r="88" spans="1:11" x14ac:dyDescent="0.2">
      <c r="A88" s="288" t="s">
        <v>114</v>
      </c>
      <c r="B88" s="288"/>
      <c r="C88" s="288"/>
      <c r="D88" s="288"/>
      <c r="E88" s="288"/>
      <c r="F88" s="288"/>
      <c r="G88" s="289"/>
      <c r="H88" s="289"/>
      <c r="I88" s="289"/>
      <c r="J88" s="287"/>
      <c r="K88" s="287"/>
    </row>
    <row r="89" spans="1:11" ht="12.75" customHeight="1" x14ac:dyDescent="0.2">
      <c r="A89" s="260" t="s">
        <v>159</v>
      </c>
      <c r="B89" s="260"/>
      <c r="C89" s="260"/>
      <c r="D89" s="260"/>
      <c r="E89" s="260"/>
      <c r="F89" s="260"/>
      <c r="G89" s="14">
        <v>78</v>
      </c>
      <c r="H89" s="111">
        <f>+H66</f>
        <v>6812307</v>
      </c>
      <c r="I89" s="111">
        <f>+I66</f>
        <v>-18592320</v>
      </c>
      <c r="J89" s="111">
        <f>+J66</f>
        <v>35416653</v>
      </c>
      <c r="K89" s="111">
        <f>+K66</f>
        <v>-5255214</v>
      </c>
    </row>
    <row r="90" spans="1:11" ht="24" customHeight="1" x14ac:dyDescent="0.2">
      <c r="A90" s="261" t="s">
        <v>436</v>
      </c>
      <c r="B90" s="261"/>
      <c r="C90" s="261"/>
      <c r="D90" s="261"/>
      <c r="E90" s="261"/>
      <c r="F90" s="261"/>
      <c r="G90" s="15">
        <v>79</v>
      </c>
      <c r="H90" s="128">
        <f>H91+H98</f>
        <v>0</v>
      </c>
      <c r="I90" s="128">
        <f>I91+I98</f>
        <v>0</v>
      </c>
      <c r="J90" s="128">
        <f t="shared" ref="J90:K90" si="8">J91+J98</f>
        <v>0</v>
      </c>
      <c r="K90" s="128">
        <f t="shared" si="8"/>
        <v>0</v>
      </c>
    </row>
    <row r="91" spans="1:11" ht="24" customHeight="1" x14ac:dyDescent="0.2">
      <c r="A91" s="282" t="s">
        <v>443</v>
      </c>
      <c r="B91" s="282"/>
      <c r="C91" s="282"/>
      <c r="D91" s="282"/>
      <c r="E91" s="282"/>
      <c r="F91" s="282"/>
      <c r="G91" s="15">
        <v>80</v>
      </c>
      <c r="H91" s="128">
        <f>SUM(H92:H96)</f>
        <v>0</v>
      </c>
      <c r="I91" s="128">
        <f>SUM(I92:I96)</f>
        <v>0</v>
      </c>
      <c r="J91" s="128">
        <f t="shared" ref="J91:K91" si="9">SUM(J92:J96)</f>
        <v>0</v>
      </c>
      <c r="K91" s="128">
        <f t="shared" si="9"/>
        <v>0</v>
      </c>
    </row>
    <row r="92" spans="1:11" ht="25.5" customHeight="1" x14ac:dyDescent="0.2">
      <c r="A92" s="284" t="s">
        <v>381</v>
      </c>
      <c r="B92" s="284"/>
      <c r="C92" s="284"/>
      <c r="D92" s="284"/>
      <c r="E92" s="284"/>
      <c r="F92" s="284"/>
      <c r="G92" s="15">
        <v>81</v>
      </c>
      <c r="H92" s="111">
        <v>0</v>
      </c>
      <c r="I92" s="111">
        <v>0</v>
      </c>
      <c r="J92" s="111">
        <v>0</v>
      </c>
      <c r="K92" s="111">
        <v>0</v>
      </c>
    </row>
    <row r="93" spans="1:11" ht="38.25" customHeight="1" x14ac:dyDescent="0.2">
      <c r="A93" s="284" t="s">
        <v>382</v>
      </c>
      <c r="B93" s="284"/>
      <c r="C93" s="284"/>
      <c r="D93" s="284"/>
      <c r="E93" s="284"/>
      <c r="F93" s="284"/>
      <c r="G93" s="15">
        <v>82</v>
      </c>
      <c r="H93" s="111">
        <v>0</v>
      </c>
      <c r="I93" s="111">
        <v>0</v>
      </c>
      <c r="J93" s="111">
        <v>0</v>
      </c>
      <c r="K93" s="111">
        <v>0</v>
      </c>
    </row>
    <row r="94" spans="1:11" ht="38.25" customHeight="1" x14ac:dyDescent="0.2">
      <c r="A94" s="284" t="s">
        <v>383</v>
      </c>
      <c r="B94" s="284"/>
      <c r="C94" s="284"/>
      <c r="D94" s="284"/>
      <c r="E94" s="284"/>
      <c r="F94" s="284"/>
      <c r="G94" s="15">
        <v>83</v>
      </c>
      <c r="H94" s="111">
        <v>0</v>
      </c>
      <c r="I94" s="111">
        <v>0</v>
      </c>
      <c r="J94" s="111">
        <v>0</v>
      </c>
      <c r="K94" s="111">
        <v>0</v>
      </c>
    </row>
    <row r="95" spans="1:11" x14ac:dyDescent="0.2">
      <c r="A95" s="284" t="s">
        <v>384</v>
      </c>
      <c r="B95" s="284"/>
      <c r="C95" s="284"/>
      <c r="D95" s="284"/>
      <c r="E95" s="284"/>
      <c r="F95" s="284"/>
      <c r="G95" s="15">
        <v>84</v>
      </c>
      <c r="H95" s="111">
        <v>0</v>
      </c>
      <c r="I95" s="111">
        <v>0</v>
      </c>
      <c r="J95" s="111">
        <v>0</v>
      </c>
      <c r="K95" s="111">
        <v>0</v>
      </c>
    </row>
    <row r="96" spans="1:11" x14ac:dyDescent="0.2">
      <c r="A96" s="284" t="s">
        <v>385</v>
      </c>
      <c r="B96" s="284"/>
      <c r="C96" s="284"/>
      <c r="D96" s="284"/>
      <c r="E96" s="284"/>
      <c r="F96" s="284"/>
      <c r="G96" s="15">
        <v>85</v>
      </c>
      <c r="H96" s="111">
        <v>0</v>
      </c>
      <c r="I96" s="111">
        <v>0</v>
      </c>
      <c r="J96" s="111">
        <v>0</v>
      </c>
      <c r="K96" s="111">
        <v>0</v>
      </c>
    </row>
    <row r="97" spans="1:11" ht="26.25" customHeight="1" x14ac:dyDescent="0.2">
      <c r="A97" s="284" t="s">
        <v>386</v>
      </c>
      <c r="B97" s="284"/>
      <c r="C97" s="284"/>
      <c r="D97" s="284"/>
      <c r="E97" s="284"/>
      <c r="F97" s="284"/>
      <c r="G97" s="15">
        <v>86</v>
      </c>
      <c r="H97" s="111">
        <v>0</v>
      </c>
      <c r="I97" s="111">
        <v>0</v>
      </c>
      <c r="J97" s="111">
        <v>0</v>
      </c>
      <c r="K97" s="111">
        <v>0</v>
      </c>
    </row>
    <row r="98" spans="1:11" ht="25.5" customHeight="1" x14ac:dyDescent="0.2">
      <c r="A98" s="282" t="s">
        <v>437</v>
      </c>
      <c r="B98" s="282"/>
      <c r="C98" s="282"/>
      <c r="D98" s="282"/>
      <c r="E98" s="282"/>
      <c r="F98" s="282"/>
      <c r="G98" s="15">
        <v>87</v>
      </c>
      <c r="H98" s="128">
        <f>SUM(H99:H106)</f>
        <v>0</v>
      </c>
      <c r="I98" s="128">
        <f>SUM(I99:I106)</f>
        <v>0</v>
      </c>
      <c r="J98" s="128">
        <f t="shared" ref="J98:K98" si="10">SUM(J99:J106)</f>
        <v>0</v>
      </c>
      <c r="K98" s="128">
        <f t="shared" si="10"/>
        <v>0</v>
      </c>
    </row>
    <row r="99" spans="1:11" x14ac:dyDescent="0.2">
      <c r="A99" s="283" t="s">
        <v>160</v>
      </c>
      <c r="B99" s="283"/>
      <c r="C99" s="283"/>
      <c r="D99" s="283"/>
      <c r="E99" s="283"/>
      <c r="F99" s="283"/>
      <c r="G99" s="14">
        <v>88</v>
      </c>
      <c r="H99" s="111">
        <v>0</v>
      </c>
      <c r="I99" s="111">
        <v>0</v>
      </c>
      <c r="J99" s="111">
        <v>0</v>
      </c>
      <c r="K99" s="111">
        <v>0</v>
      </c>
    </row>
    <row r="100" spans="1:11" ht="36" customHeight="1" x14ac:dyDescent="0.2">
      <c r="A100" s="284" t="s">
        <v>387</v>
      </c>
      <c r="B100" s="284"/>
      <c r="C100" s="284"/>
      <c r="D100" s="284"/>
      <c r="E100" s="284"/>
      <c r="F100" s="284"/>
      <c r="G100" s="14">
        <v>89</v>
      </c>
      <c r="H100" s="111">
        <v>0</v>
      </c>
      <c r="I100" s="111">
        <v>0</v>
      </c>
      <c r="J100" s="111">
        <v>0</v>
      </c>
      <c r="K100" s="111">
        <v>0</v>
      </c>
    </row>
    <row r="101" spans="1:11" ht="22.15" customHeight="1" x14ac:dyDescent="0.2">
      <c r="A101" s="283" t="s">
        <v>161</v>
      </c>
      <c r="B101" s="283"/>
      <c r="C101" s="283"/>
      <c r="D101" s="283"/>
      <c r="E101" s="283"/>
      <c r="F101" s="283"/>
      <c r="G101" s="14">
        <v>90</v>
      </c>
      <c r="H101" s="111">
        <v>0</v>
      </c>
      <c r="I101" s="111">
        <v>0</v>
      </c>
      <c r="J101" s="111">
        <v>0</v>
      </c>
      <c r="K101" s="111">
        <v>0</v>
      </c>
    </row>
    <row r="102" spans="1:11" ht="22.15" customHeight="1" x14ac:dyDescent="0.2">
      <c r="A102" s="283" t="s">
        <v>162</v>
      </c>
      <c r="B102" s="283"/>
      <c r="C102" s="283"/>
      <c r="D102" s="283"/>
      <c r="E102" s="283"/>
      <c r="F102" s="283"/>
      <c r="G102" s="14">
        <v>91</v>
      </c>
      <c r="H102" s="111">
        <v>0</v>
      </c>
      <c r="I102" s="111">
        <v>0</v>
      </c>
      <c r="J102" s="111">
        <v>0</v>
      </c>
      <c r="K102" s="111">
        <v>0</v>
      </c>
    </row>
    <row r="103" spans="1:11" ht="22.15" customHeight="1" x14ac:dyDescent="0.2">
      <c r="A103" s="283" t="s">
        <v>163</v>
      </c>
      <c r="B103" s="283"/>
      <c r="C103" s="283"/>
      <c r="D103" s="283"/>
      <c r="E103" s="283"/>
      <c r="F103" s="283"/>
      <c r="G103" s="14">
        <v>92</v>
      </c>
      <c r="H103" s="111">
        <v>0</v>
      </c>
      <c r="I103" s="111">
        <v>0</v>
      </c>
      <c r="J103" s="111">
        <v>0</v>
      </c>
      <c r="K103" s="111">
        <v>0</v>
      </c>
    </row>
    <row r="104" spans="1:11" ht="12.75" customHeight="1" x14ac:dyDescent="0.2">
      <c r="A104" s="284" t="s">
        <v>388</v>
      </c>
      <c r="B104" s="284"/>
      <c r="C104" s="284"/>
      <c r="D104" s="284"/>
      <c r="E104" s="284"/>
      <c r="F104" s="284"/>
      <c r="G104" s="14">
        <v>93</v>
      </c>
      <c r="H104" s="111">
        <v>0</v>
      </c>
      <c r="I104" s="111">
        <v>0</v>
      </c>
      <c r="J104" s="111">
        <v>0</v>
      </c>
      <c r="K104" s="111">
        <v>0</v>
      </c>
    </row>
    <row r="105" spans="1:11" ht="26.25" customHeight="1" x14ac:dyDescent="0.2">
      <c r="A105" s="284" t="s">
        <v>389</v>
      </c>
      <c r="B105" s="284"/>
      <c r="C105" s="284"/>
      <c r="D105" s="284"/>
      <c r="E105" s="284"/>
      <c r="F105" s="284"/>
      <c r="G105" s="14">
        <v>94</v>
      </c>
      <c r="H105" s="111">
        <v>0</v>
      </c>
      <c r="I105" s="111">
        <v>0</v>
      </c>
      <c r="J105" s="111">
        <v>0</v>
      </c>
      <c r="K105" s="111">
        <v>0</v>
      </c>
    </row>
    <row r="106" spans="1:11" x14ac:dyDescent="0.2">
      <c r="A106" s="284" t="s">
        <v>390</v>
      </c>
      <c r="B106" s="284"/>
      <c r="C106" s="284"/>
      <c r="D106" s="284"/>
      <c r="E106" s="284"/>
      <c r="F106" s="284"/>
      <c r="G106" s="14">
        <v>95</v>
      </c>
      <c r="H106" s="111">
        <v>0</v>
      </c>
      <c r="I106" s="111">
        <v>0</v>
      </c>
      <c r="J106" s="111">
        <v>0</v>
      </c>
      <c r="K106" s="111">
        <v>0</v>
      </c>
    </row>
    <row r="107" spans="1:11" ht="24.75" customHeight="1" x14ac:dyDescent="0.2">
      <c r="A107" s="284" t="s">
        <v>391</v>
      </c>
      <c r="B107" s="284"/>
      <c r="C107" s="284"/>
      <c r="D107" s="284"/>
      <c r="E107" s="284"/>
      <c r="F107" s="284"/>
      <c r="G107" s="14">
        <v>96</v>
      </c>
      <c r="H107" s="111">
        <v>0</v>
      </c>
      <c r="I107" s="111">
        <v>0</v>
      </c>
      <c r="J107" s="111">
        <v>0</v>
      </c>
      <c r="K107" s="111">
        <v>0</v>
      </c>
    </row>
    <row r="108" spans="1:11" ht="22.9" customHeight="1" x14ac:dyDescent="0.2">
      <c r="A108" s="261" t="s">
        <v>438</v>
      </c>
      <c r="B108" s="261"/>
      <c r="C108" s="261"/>
      <c r="D108" s="261"/>
      <c r="E108" s="261"/>
      <c r="F108" s="261"/>
      <c r="G108" s="15">
        <v>97</v>
      </c>
      <c r="H108" s="128">
        <f>H91+H98-H107-H97</f>
        <v>0</v>
      </c>
      <c r="I108" s="128">
        <f>I91+I98-I107-I97</f>
        <v>0</v>
      </c>
      <c r="J108" s="128">
        <f t="shared" ref="J108:K108" si="11">J91+J98-J107-J97</f>
        <v>0</v>
      </c>
      <c r="K108" s="128">
        <f t="shared" si="11"/>
        <v>0</v>
      </c>
    </row>
    <row r="109" spans="1:11" ht="12.75" customHeight="1" x14ac:dyDescent="0.2">
      <c r="A109" s="261" t="s">
        <v>392</v>
      </c>
      <c r="B109" s="261"/>
      <c r="C109" s="261"/>
      <c r="D109" s="261"/>
      <c r="E109" s="261"/>
      <c r="F109" s="261"/>
      <c r="G109" s="15">
        <v>98</v>
      </c>
      <c r="H109" s="110">
        <f>H89+H108</f>
        <v>6812307</v>
      </c>
      <c r="I109" s="110">
        <f>I89+I108</f>
        <v>-18592320</v>
      </c>
      <c r="J109" s="110">
        <f t="shared" ref="J109:K109" si="12">J89+J108</f>
        <v>35416653</v>
      </c>
      <c r="K109" s="110">
        <f t="shared" si="12"/>
        <v>-5255214</v>
      </c>
    </row>
    <row r="110" spans="1:11" x14ac:dyDescent="0.2">
      <c r="A110" s="285" t="s">
        <v>164</v>
      </c>
      <c r="B110" s="285"/>
      <c r="C110" s="285"/>
      <c r="D110" s="285"/>
      <c r="E110" s="285"/>
      <c r="F110" s="285"/>
      <c r="G110" s="286"/>
      <c r="H110" s="286"/>
      <c r="I110" s="286"/>
      <c r="J110" s="287"/>
      <c r="K110" s="287"/>
    </row>
    <row r="111" spans="1:11" ht="12.75" customHeight="1" x14ac:dyDescent="0.2">
      <c r="A111" s="280" t="s">
        <v>393</v>
      </c>
      <c r="B111" s="280"/>
      <c r="C111" s="280"/>
      <c r="D111" s="280"/>
      <c r="E111" s="280"/>
      <c r="F111" s="280"/>
      <c r="G111" s="15">
        <v>99</v>
      </c>
      <c r="H111" s="110">
        <f>H112+H113</f>
        <v>0</v>
      </c>
      <c r="I111" s="110">
        <f>I112+I113</f>
        <v>0</v>
      </c>
      <c r="J111" s="110">
        <f>J112+J113</f>
        <v>0</v>
      </c>
      <c r="K111" s="110">
        <f>K112+K113</f>
        <v>0</v>
      </c>
    </row>
    <row r="112" spans="1:11" ht="12.75" customHeight="1" x14ac:dyDescent="0.2">
      <c r="A112" s="281" t="s">
        <v>113</v>
      </c>
      <c r="B112" s="281"/>
      <c r="C112" s="281"/>
      <c r="D112" s="281"/>
      <c r="E112" s="281"/>
      <c r="F112" s="281"/>
      <c r="G112" s="14">
        <v>100</v>
      </c>
      <c r="H112" s="111">
        <v>0</v>
      </c>
      <c r="I112" s="111">
        <v>0</v>
      </c>
      <c r="J112" s="111">
        <v>0</v>
      </c>
      <c r="K112" s="111">
        <v>0</v>
      </c>
    </row>
    <row r="113" spans="1:11" ht="12.75" customHeight="1" x14ac:dyDescent="0.2">
      <c r="A113" s="281" t="s">
        <v>165</v>
      </c>
      <c r="B113" s="281"/>
      <c r="C113" s="281"/>
      <c r="D113" s="281"/>
      <c r="E113" s="281"/>
      <c r="F113" s="28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16" t="s">
        <v>166</v>
      </c>
      <c r="B1" s="317"/>
      <c r="C1" s="317"/>
      <c r="D1" s="317"/>
      <c r="E1" s="317"/>
      <c r="F1" s="317"/>
      <c r="G1" s="317"/>
      <c r="H1" s="317"/>
      <c r="I1" s="317"/>
    </row>
    <row r="2" spans="1:9" x14ac:dyDescent="0.2">
      <c r="A2" s="318" t="s">
        <v>517</v>
      </c>
      <c r="B2" s="269"/>
      <c r="C2" s="269"/>
      <c r="D2" s="269"/>
      <c r="E2" s="269"/>
      <c r="F2" s="269"/>
      <c r="G2" s="269"/>
      <c r="H2" s="269"/>
      <c r="I2" s="269"/>
    </row>
    <row r="3" spans="1:9" x14ac:dyDescent="0.2">
      <c r="A3" s="319" t="s">
        <v>282</v>
      </c>
      <c r="B3" s="320"/>
      <c r="C3" s="320"/>
      <c r="D3" s="320"/>
      <c r="E3" s="320"/>
      <c r="F3" s="320"/>
      <c r="G3" s="320"/>
      <c r="H3" s="320"/>
      <c r="I3" s="320"/>
    </row>
    <row r="4" spans="1:9" ht="12.75" customHeight="1" x14ac:dyDescent="0.2">
      <c r="A4" s="272" t="s">
        <v>447</v>
      </c>
      <c r="B4" s="273"/>
      <c r="C4" s="273"/>
      <c r="D4" s="273"/>
      <c r="E4" s="273"/>
      <c r="F4" s="273"/>
      <c r="G4" s="273"/>
      <c r="H4" s="273"/>
      <c r="I4" s="274"/>
    </row>
    <row r="5" spans="1:9" ht="23.25" x14ac:dyDescent="0.2">
      <c r="A5" s="321" t="s">
        <v>2</v>
      </c>
      <c r="B5" s="278"/>
      <c r="C5" s="278"/>
      <c r="D5" s="278"/>
      <c r="E5" s="278"/>
      <c r="F5" s="278"/>
      <c r="G5" s="119" t="s">
        <v>103</v>
      </c>
      <c r="H5" s="120" t="s">
        <v>302</v>
      </c>
      <c r="I5" s="120" t="s">
        <v>279</v>
      </c>
    </row>
    <row r="6" spans="1:9" x14ac:dyDescent="0.2">
      <c r="A6" s="322">
        <v>1</v>
      </c>
      <c r="B6" s="278"/>
      <c r="C6" s="278"/>
      <c r="D6" s="278"/>
      <c r="E6" s="278"/>
      <c r="F6" s="278"/>
      <c r="G6" s="121">
        <v>2</v>
      </c>
      <c r="H6" s="120" t="s">
        <v>167</v>
      </c>
      <c r="I6" s="120" t="s">
        <v>168</v>
      </c>
    </row>
    <row r="7" spans="1:9" x14ac:dyDescent="0.2">
      <c r="A7" s="313" t="s">
        <v>169</v>
      </c>
      <c r="B7" s="313"/>
      <c r="C7" s="313"/>
      <c r="D7" s="313"/>
      <c r="E7" s="313"/>
      <c r="F7" s="313"/>
      <c r="G7" s="313"/>
      <c r="H7" s="313"/>
      <c r="I7" s="313"/>
    </row>
    <row r="8" spans="1:9" ht="12.75" customHeight="1" x14ac:dyDescent="0.2">
      <c r="A8" s="259" t="s">
        <v>170</v>
      </c>
      <c r="B8" s="259"/>
      <c r="C8" s="259"/>
      <c r="D8" s="259"/>
      <c r="E8" s="259"/>
      <c r="F8" s="259"/>
      <c r="G8" s="122">
        <v>1</v>
      </c>
      <c r="H8" s="123">
        <v>0</v>
      </c>
      <c r="I8" s="123">
        <v>0</v>
      </c>
    </row>
    <row r="9" spans="1:9" ht="12.75" customHeight="1" x14ac:dyDescent="0.2">
      <c r="A9" s="315" t="s">
        <v>171</v>
      </c>
      <c r="B9" s="315"/>
      <c r="C9" s="315"/>
      <c r="D9" s="315"/>
      <c r="E9" s="315"/>
      <c r="F9" s="315"/>
      <c r="G9" s="124">
        <v>2</v>
      </c>
      <c r="H9" s="125">
        <f>H10+H11+H12+H13+H14+H15+H16+H17</f>
        <v>0</v>
      </c>
      <c r="I9" s="125">
        <f>I10+I11+I12+I13+I14+I15+I16+I17</f>
        <v>0</v>
      </c>
    </row>
    <row r="10" spans="1:9" ht="12.75" customHeight="1" x14ac:dyDescent="0.2">
      <c r="A10" s="294" t="s">
        <v>172</v>
      </c>
      <c r="B10" s="294"/>
      <c r="C10" s="294"/>
      <c r="D10" s="294"/>
      <c r="E10" s="294"/>
      <c r="F10" s="294"/>
      <c r="G10" s="122">
        <v>3</v>
      </c>
      <c r="H10" s="123">
        <v>0</v>
      </c>
      <c r="I10" s="123">
        <v>0</v>
      </c>
    </row>
    <row r="11" spans="1:9" ht="22.15" customHeight="1" x14ac:dyDescent="0.2">
      <c r="A11" s="294" t="s">
        <v>173</v>
      </c>
      <c r="B11" s="294"/>
      <c r="C11" s="294"/>
      <c r="D11" s="294"/>
      <c r="E11" s="294"/>
      <c r="F11" s="294"/>
      <c r="G11" s="122">
        <v>4</v>
      </c>
      <c r="H11" s="123">
        <v>0</v>
      </c>
      <c r="I11" s="123">
        <v>0</v>
      </c>
    </row>
    <row r="12" spans="1:9" ht="23.45" customHeight="1" x14ac:dyDescent="0.2">
      <c r="A12" s="294" t="s">
        <v>174</v>
      </c>
      <c r="B12" s="294"/>
      <c r="C12" s="294"/>
      <c r="D12" s="294"/>
      <c r="E12" s="294"/>
      <c r="F12" s="294"/>
      <c r="G12" s="122">
        <v>5</v>
      </c>
      <c r="H12" s="123">
        <v>0</v>
      </c>
      <c r="I12" s="123">
        <v>0</v>
      </c>
    </row>
    <row r="13" spans="1:9" ht="12.75" customHeight="1" x14ac:dyDescent="0.2">
      <c r="A13" s="294" t="s">
        <v>175</v>
      </c>
      <c r="B13" s="294"/>
      <c r="C13" s="294"/>
      <c r="D13" s="294"/>
      <c r="E13" s="294"/>
      <c r="F13" s="294"/>
      <c r="G13" s="122">
        <v>6</v>
      </c>
      <c r="H13" s="123">
        <v>0</v>
      </c>
      <c r="I13" s="123">
        <v>0</v>
      </c>
    </row>
    <row r="14" spans="1:9" ht="12.75" customHeight="1" x14ac:dyDescent="0.2">
      <c r="A14" s="294" t="s">
        <v>176</v>
      </c>
      <c r="B14" s="294"/>
      <c r="C14" s="294"/>
      <c r="D14" s="294"/>
      <c r="E14" s="294"/>
      <c r="F14" s="294"/>
      <c r="G14" s="122">
        <v>7</v>
      </c>
      <c r="H14" s="123">
        <v>0</v>
      </c>
      <c r="I14" s="123">
        <v>0</v>
      </c>
    </row>
    <row r="15" spans="1:9" ht="12.75" customHeight="1" x14ac:dyDescent="0.2">
      <c r="A15" s="294" t="s">
        <v>177</v>
      </c>
      <c r="B15" s="294"/>
      <c r="C15" s="294"/>
      <c r="D15" s="294"/>
      <c r="E15" s="294"/>
      <c r="F15" s="294"/>
      <c r="G15" s="122">
        <v>8</v>
      </c>
      <c r="H15" s="123">
        <v>0</v>
      </c>
      <c r="I15" s="123">
        <v>0</v>
      </c>
    </row>
    <row r="16" spans="1:9" ht="12.75" customHeight="1" x14ac:dyDescent="0.2">
      <c r="A16" s="294" t="s">
        <v>178</v>
      </c>
      <c r="B16" s="294"/>
      <c r="C16" s="294"/>
      <c r="D16" s="294"/>
      <c r="E16" s="294"/>
      <c r="F16" s="294"/>
      <c r="G16" s="122">
        <v>9</v>
      </c>
      <c r="H16" s="123">
        <v>0</v>
      </c>
      <c r="I16" s="123">
        <v>0</v>
      </c>
    </row>
    <row r="17" spans="1:9" ht="25.15" customHeight="1" x14ac:dyDescent="0.2">
      <c r="A17" s="294" t="s">
        <v>179</v>
      </c>
      <c r="B17" s="294"/>
      <c r="C17" s="294"/>
      <c r="D17" s="294"/>
      <c r="E17" s="294"/>
      <c r="F17" s="294"/>
      <c r="G17" s="122">
        <v>10</v>
      </c>
      <c r="H17" s="123">
        <v>0</v>
      </c>
      <c r="I17" s="123">
        <v>0</v>
      </c>
    </row>
    <row r="18" spans="1:9" ht="28.15" customHeight="1" x14ac:dyDescent="0.2">
      <c r="A18" s="311" t="s">
        <v>307</v>
      </c>
      <c r="B18" s="311"/>
      <c r="C18" s="311"/>
      <c r="D18" s="311"/>
      <c r="E18" s="311"/>
      <c r="F18" s="311"/>
      <c r="G18" s="124">
        <v>11</v>
      </c>
      <c r="H18" s="125">
        <f>H8+H9</f>
        <v>0</v>
      </c>
      <c r="I18" s="125">
        <f>I8+I9</f>
        <v>0</v>
      </c>
    </row>
    <row r="19" spans="1:9" ht="12.75" customHeight="1" x14ac:dyDescent="0.2">
      <c r="A19" s="315" t="s">
        <v>180</v>
      </c>
      <c r="B19" s="315"/>
      <c r="C19" s="315"/>
      <c r="D19" s="315"/>
      <c r="E19" s="315"/>
      <c r="F19" s="315"/>
      <c r="G19" s="124">
        <v>12</v>
      </c>
      <c r="H19" s="125">
        <f>H20+H21+H22+H23</f>
        <v>0</v>
      </c>
      <c r="I19" s="125">
        <f>I20+I21+I22+I23</f>
        <v>0</v>
      </c>
    </row>
    <row r="20" spans="1:9" ht="12.75" customHeight="1" x14ac:dyDescent="0.2">
      <c r="A20" s="294" t="s">
        <v>181</v>
      </c>
      <c r="B20" s="294"/>
      <c r="C20" s="294"/>
      <c r="D20" s="294"/>
      <c r="E20" s="294"/>
      <c r="F20" s="294"/>
      <c r="G20" s="122">
        <v>13</v>
      </c>
      <c r="H20" s="123">
        <v>0</v>
      </c>
      <c r="I20" s="123">
        <v>0</v>
      </c>
    </row>
    <row r="21" spans="1:9" ht="12.75" customHeight="1" x14ac:dyDescent="0.2">
      <c r="A21" s="294" t="s">
        <v>182</v>
      </c>
      <c r="B21" s="294"/>
      <c r="C21" s="294"/>
      <c r="D21" s="294"/>
      <c r="E21" s="294"/>
      <c r="F21" s="294"/>
      <c r="G21" s="122">
        <v>14</v>
      </c>
      <c r="H21" s="123">
        <v>0</v>
      </c>
      <c r="I21" s="123">
        <v>0</v>
      </c>
    </row>
    <row r="22" spans="1:9" ht="12.75" customHeight="1" x14ac:dyDescent="0.2">
      <c r="A22" s="294" t="s">
        <v>183</v>
      </c>
      <c r="B22" s="294"/>
      <c r="C22" s="294"/>
      <c r="D22" s="294"/>
      <c r="E22" s="294"/>
      <c r="F22" s="294"/>
      <c r="G22" s="122">
        <v>15</v>
      </c>
      <c r="H22" s="123">
        <v>0</v>
      </c>
      <c r="I22" s="123">
        <v>0</v>
      </c>
    </row>
    <row r="23" spans="1:9" ht="12.75" customHeight="1" x14ac:dyDescent="0.2">
      <c r="A23" s="294" t="s">
        <v>184</v>
      </c>
      <c r="B23" s="294"/>
      <c r="C23" s="294"/>
      <c r="D23" s="294"/>
      <c r="E23" s="294"/>
      <c r="F23" s="294"/>
      <c r="G23" s="122">
        <v>16</v>
      </c>
      <c r="H23" s="123">
        <v>0</v>
      </c>
      <c r="I23" s="123">
        <v>0</v>
      </c>
    </row>
    <row r="24" spans="1:9" ht="12.75" customHeight="1" x14ac:dyDescent="0.2">
      <c r="A24" s="311" t="s">
        <v>185</v>
      </c>
      <c r="B24" s="311"/>
      <c r="C24" s="311"/>
      <c r="D24" s="311"/>
      <c r="E24" s="311"/>
      <c r="F24" s="311"/>
      <c r="G24" s="124">
        <v>17</v>
      </c>
      <c r="H24" s="125">
        <f>H18+H19</f>
        <v>0</v>
      </c>
      <c r="I24" s="125">
        <f>I18+I19</f>
        <v>0</v>
      </c>
    </row>
    <row r="25" spans="1:9" ht="12.75" customHeight="1" x14ac:dyDescent="0.2">
      <c r="A25" s="259" t="s">
        <v>186</v>
      </c>
      <c r="B25" s="259"/>
      <c r="C25" s="259"/>
      <c r="D25" s="259"/>
      <c r="E25" s="259"/>
      <c r="F25" s="259"/>
      <c r="G25" s="122">
        <v>18</v>
      </c>
      <c r="H25" s="123">
        <v>0</v>
      </c>
      <c r="I25" s="123">
        <v>0</v>
      </c>
    </row>
    <row r="26" spans="1:9" ht="12.75" customHeight="1" x14ac:dyDescent="0.2">
      <c r="A26" s="259" t="s">
        <v>187</v>
      </c>
      <c r="B26" s="259"/>
      <c r="C26" s="259"/>
      <c r="D26" s="259"/>
      <c r="E26" s="259"/>
      <c r="F26" s="259"/>
      <c r="G26" s="122">
        <v>19</v>
      </c>
      <c r="H26" s="123">
        <v>0</v>
      </c>
      <c r="I26" s="123">
        <v>0</v>
      </c>
    </row>
    <row r="27" spans="1:9" ht="25.9" customHeight="1" x14ac:dyDescent="0.2">
      <c r="A27" s="312" t="s">
        <v>188</v>
      </c>
      <c r="B27" s="312"/>
      <c r="C27" s="312"/>
      <c r="D27" s="312"/>
      <c r="E27" s="312"/>
      <c r="F27" s="312"/>
      <c r="G27" s="124">
        <v>20</v>
      </c>
      <c r="H27" s="125">
        <f>H24+H25+H26</f>
        <v>0</v>
      </c>
      <c r="I27" s="125">
        <f>I24+I25+I26</f>
        <v>0</v>
      </c>
    </row>
    <row r="28" spans="1:9" x14ac:dyDescent="0.2">
      <c r="A28" s="313" t="s">
        <v>189</v>
      </c>
      <c r="B28" s="313"/>
      <c r="C28" s="313"/>
      <c r="D28" s="313"/>
      <c r="E28" s="313"/>
      <c r="F28" s="313"/>
      <c r="G28" s="313"/>
      <c r="H28" s="313"/>
      <c r="I28" s="313"/>
    </row>
    <row r="29" spans="1:9" ht="30.6" customHeight="1" x14ac:dyDescent="0.2">
      <c r="A29" s="259" t="s">
        <v>190</v>
      </c>
      <c r="B29" s="259"/>
      <c r="C29" s="259"/>
      <c r="D29" s="259"/>
      <c r="E29" s="259"/>
      <c r="F29" s="259"/>
      <c r="G29" s="122">
        <v>21</v>
      </c>
      <c r="H29" s="126">
        <v>0</v>
      </c>
      <c r="I29" s="126">
        <v>0</v>
      </c>
    </row>
    <row r="30" spans="1:9" ht="12.75" customHeight="1" x14ac:dyDescent="0.2">
      <c r="A30" s="259" t="s">
        <v>191</v>
      </c>
      <c r="B30" s="259"/>
      <c r="C30" s="259"/>
      <c r="D30" s="259"/>
      <c r="E30" s="259"/>
      <c r="F30" s="259"/>
      <c r="G30" s="122">
        <v>22</v>
      </c>
      <c r="H30" s="126">
        <v>0</v>
      </c>
      <c r="I30" s="126">
        <v>0</v>
      </c>
    </row>
    <row r="31" spans="1:9" ht="12.75" customHeight="1" x14ac:dyDescent="0.2">
      <c r="A31" s="259" t="s">
        <v>192</v>
      </c>
      <c r="B31" s="259"/>
      <c r="C31" s="259"/>
      <c r="D31" s="259"/>
      <c r="E31" s="259"/>
      <c r="F31" s="259"/>
      <c r="G31" s="122">
        <v>23</v>
      </c>
      <c r="H31" s="126">
        <v>0</v>
      </c>
      <c r="I31" s="126">
        <v>0</v>
      </c>
    </row>
    <row r="32" spans="1:9" ht="12.75" customHeight="1" x14ac:dyDescent="0.2">
      <c r="A32" s="259" t="s">
        <v>193</v>
      </c>
      <c r="B32" s="259"/>
      <c r="C32" s="259"/>
      <c r="D32" s="259"/>
      <c r="E32" s="259"/>
      <c r="F32" s="259"/>
      <c r="G32" s="122">
        <v>24</v>
      </c>
      <c r="H32" s="126">
        <v>0</v>
      </c>
      <c r="I32" s="126">
        <v>0</v>
      </c>
    </row>
    <row r="33" spans="1:9" ht="12.75" customHeight="1" x14ac:dyDescent="0.2">
      <c r="A33" s="259" t="s">
        <v>194</v>
      </c>
      <c r="B33" s="259"/>
      <c r="C33" s="259"/>
      <c r="D33" s="259"/>
      <c r="E33" s="259"/>
      <c r="F33" s="259"/>
      <c r="G33" s="122">
        <v>25</v>
      </c>
      <c r="H33" s="126">
        <v>0</v>
      </c>
      <c r="I33" s="126">
        <v>0</v>
      </c>
    </row>
    <row r="34" spans="1:9" ht="12.75" customHeight="1" x14ac:dyDescent="0.2">
      <c r="A34" s="259" t="s">
        <v>195</v>
      </c>
      <c r="B34" s="259"/>
      <c r="C34" s="259"/>
      <c r="D34" s="259"/>
      <c r="E34" s="259"/>
      <c r="F34" s="259"/>
      <c r="G34" s="122">
        <v>26</v>
      </c>
      <c r="H34" s="126">
        <v>0</v>
      </c>
      <c r="I34" s="126">
        <v>0</v>
      </c>
    </row>
    <row r="35" spans="1:9" ht="26.45" customHeight="1" x14ac:dyDescent="0.2">
      <c r="A35" s="311" t="s">
        <v>196</v>
      </c>
      <c r="B35" s="311"/>
      <c r="C35" s="311"/>
      <c r="D35" s="311"/>
      <c r="E35" s="311"/>
      <c r="F35" s="311"/>
      <c r="G35" s="124">
        <v>27</v>
      </c>
      <c r="H35" s="127">
        <f>H29+H30+H31+H32+H33+H34</f>
        <v>0</v>
      </c>
      <c r="I35" s="127">
        <f>I29+I30+I31+I32+I33+I34</f>
        <v>0</v>
      </c>
    </row>
    <row r="36" spans="1:9" ht="22.9" customHeight="1" x14ac:dyDescent="0.2">
      <c r="A36" s="259" t="s">
        <v>197</v>
      </c>
      <c r="B36" s="259"/>
      <c r="C36" s="259"/>
      <c r="D36" s="259"/>
      <c r="E36" s="259"/>
      <c r="F36" s="259"/>
      <c r="G36" s="122">
        <v>28</v>
      </c>
      <c r="H36" s="126">
        <v>0</v>
      </c>
      <c r="I36" s="126">
        <v>0</v>
      </c>
    </row>
    <row r="37" spans="1:9" ht="12.75" customHeight="1" x14ac:dyDescent="0.2">
      <c r="A37" s="259" t="s">
        <v>198</v>
      </c>
      <c r="B37" s="259"/>
      <c r="C37" s="259"/>
      <c r="D37" s="259"/>
      <c r="E37" s="259"/>
      <c r="F37" s="259"/>
      <c r="G37" s="122">
        <v>29</v>
      </c>
      <c r="H37" s="126">
        <v>0</v>
      </c>
      <c r="I37" s="126">
        <v>0</v>
      </c>
    </row>
    <row r="38" spans="1:9" ht="12.75" customHeight="1" x14ac:dyDescent="0.2">
      <c r="A38" s="259" t="s">
        <v>199</v>
      </c>
      <c r="B38" s="259"/>
      <c r="C38" s="259"/>
      <c r="D38" s="259"/>
      <c r="E38" s="259"/>
      <c r="F38" s="259"/>
      <c r="G38" s="122">
        <v>30</v>
      </c>
      <c r="H38" s="126">
        <v>0</v>
      </c>
      <c r="I38" s="126">
        <v>0</v>
      </c>
    </row>
    <row r="39" spans="1:9" ht="12.75" customHeight="1" x14ac:dyDescent="0.2">
      <c r="A39" s="259" t="s">
        <v>200</v>
      </c>
      <c r="B39" s="259"/>
      <c r="C39" s="259"/>
      <c r="D39" s="259"/>
      <c r="E39" s="259"/>
      <c r="F39" s="259"/>
      <c r="G39" s="122">
        <v>31</v>
      </c>
      <c r="H39" s="126">
        <v>0</v>
      </c>
      <c r="I39" s="126">
        <v>0</v>
      </c>
    </row>
    <row r="40" spans="1:9" ht="12.75" customHeight="1" x14ac:dyDescent="0.2">
      <c r="A40" s="259" t="s">
        <v>201</v>
      </c>
      <c r="B40" s="259"/>
      <c r="C40" s="259"/>
      <c r="D40" s="259"/>
      <c r="E40" s="259"/>
      <c r="F40" s="259"/>
      <c r="G40" s="122">
        <v>32</v>
      </c>
      <c r="H40" s="126">
        <v>0</v>
      </c>
      <c r="I40" s="126">
        <v>0</v>
      </c>
    </row>
    <row r="41" spans="1:9" ht="24" customHeight="1" x14ac:dyDescent="0.2">
      <c r="A41" s="311" t="s">
        <v>202</v>
      </c>
      <c r="B41" s="311"/>
      <c r="C41" s="311"/>
      <c r="D41" s="311"/>
      <c r="E41" s="311"/>
      <c r="F41" s="311"/>
      <c r="G41" s="124">
        <v>33</v>
      </c>
      <c r="H41" s="127">
        <f>H36+H37+H38+H39+H40</f>
        <v>0</v>
      </c>
      <c r="I41" s="127">
        <f>I36+I37+I38+I39+I40</f>
        <v>0</v>
      </c>
    </row>
    <row r="42" spans="1:9" ht="29.45" customHeight="1" x14ac:dyDescent="0.2">
      <c r="A42" s="312" t="s">
        <v>203</v>
      </c>
      <c r="B42" s="312"/>
      <c r="C42" s="312"/>
      <c r="D42" s="312"/>
      <c r="E42" s="312"/>
      <c r="F42" s="312"/>
      <c r="G42" s="124">
        <v>34</v>
      </c>
      <c r="H42" s="127">
        <f>H35+H41</f>
        <v>0</v>
      </c>
      <c r="I42" s="127">
        <f>I35+I41</f>
        <v>0</v>
      </c>
    </row>
    <row r="43" spans="1:9" x14ac:dyDescent="0.2">
      <c r="A43" s="313" t="s">
        <v>204</v>
      </c>
      <c r="B43" s="313"/>
      <c r="C43" s="313"/>
      <c r="D43" s="313"/>
      <c r="E43" s="313"/>
      <c r="F43" s="313"/>
      <c r="G43" s="313"/>
      <c r="H43" s="313"/>
      <c r="I43" s="313"/>
    </row>
    <row r="44" spans="1:9" ht="12.75" customHeight="1" x14ac:dyDescent="0.2">
      <c r="A44" s="259" t="s">
        <v>205</v>
      </c>
      <c r="B44" s="259"/>
      <c r="C44" s="259"/>
      <c r="D44" s="259"/>
      <c r="E44" s="259"/>
      <c r="F44" s="259"/>
      <c r="G44" s="122">
        <v>35</v>
      </c>
      <c r="H44" s="126">
        <v>0</v>
      </c>
      <c r="I44" s="126">
        <v>0</v>
      </c>
    </row>
    <row r="45" spans="1:9" ht="25.15" customHeight="1" x14ac:dyDescent="0.2">
      <c r="A45" s="259" t="s">
        <v>206</v>
      </c>
      <c r="B45" s="259"/>
      <c r="C45" s="259"/>
      <c r="D45" s="259"/>
      <c r="E45" s="259"/>
      <c r="F45" s="259"/>
      <c r="G45" s="122">
        <v>36</v>
      </c>
      <c r="H45" s="126">
        <v>0</v>
      </c>
      <c r="I45" s="126">
        <v>0</v>
      </c>
    </row>
    <row r="46" spans="1:9" ht="12.75" customHeight="1" x14ac:dyDescent="0.2">
      <c r="A46" s="259" t="s">
        <v>207</v>
      </c>
      <c r="B46" s="259"/>
      <c r="C46" s="259"/>
      <c r="D46" s="259"/>
      <c r="E46" s="259"/>
      <c r="F46" s="259"/>
      <c r="G46" s="122">
        <v>37</v>
      </c>
      <c r="H46" s="126">
        <v>0</v>
      </c>
      <c r="I46" s="126">
        <v>0</v>
      </c>
    </row>
    <row r="47" spans="1:9" ht="12.75" customHeight="1" x14ac:dyDescent="0.2">
      <c r="A47" s="259" t="s">
        <v>208</v>
      </c>
      <c r="B47" s="259"/>
      <c r="C47" s="259"/>
      <c r="D47" s="259"/>
      <c r="E47" s="259"/>
      <c r="F47" s="259"/>
      <c r="G47" s="122">
        <v>38</v>
      </c>
      <c r="H47" s="126">
        <v>0</v>
      </c>
      <c r="I47" s="126">
        <v>0</v>
      </c>
    </row>
    <row r="48" spans="1:9" ht="22.15" customHeight="1" x14ac:dyDescent="0.2">
      <c r="A48" s="311" t="s">
        <v>209</v>
      </c>
      <c r="B48" s="311"/>
      <c r="C48" s="311"/>
      <c r="D48" s="311"/>
      <c r="E48" s="311"/>
      <c r="F48" s="311"/>
      <c r="G48" s="124">
        <v>39</v>
      </c>
      <c r="H48" s="127">
        <f>H44+H45+H46+H47</f>
        <v>0</v>
      </c>
      <c r="I48" s="127">
        <f>I44+I45+I46+I47</f>
        <v>0</v>
      </c>
    </row>
    <row r="49" spans="1:9" ht="24.6" customHeight="1" x14ac:dyDescent="0.2">
      <c r="A49" s="259" t="s">
        <v>306</v>
      </c>
      <c r="B49" s="259"/>
      <c r="C49" s="259"/>
      <c r="D49" s="259"/>
      <c r="E49" s="259"/>
      <c r="F49" s="259"/>
      <c r="G49" s="122">
        <v>40</v>
      </c>
      <c r="H49" s="126">
        <v>0</v>
      </c>
      <c r="I49" s="126">
        <v>0</v>
      </c>
    </row>
    <row r="50" spans="1:9" ht="12.75" customHeight="1" x14ac:dyDescent="0.2">
      <c r="A50" s="259" t="s">
        <v>210</v>
      </c>
      <c r="B50" s="259"/>
      <c r="C50" s="259"/>
      <c r="D50" s="259"/>
      <c r="E50" s="259"/>
      <c r="F50" s="259"/>
      <c r="G50" s="122">
        <v>41</v>
      </c>
      <c r="H50" s="126">
        <v>0</v>
      </c>
      <c r="I50" s="126">
        <v>0</v>
      </c>
    </row>
    <row r="51" spans="1:9" ht="12.75" customHeight="1" x14ac:dyDescent="0.2">
      <c r="A51" s="259" t="s">
        <v>211</v>
      </c>
      <c r="B51" s="259"/>
      <c r="C51" s="259"/>
      <c r="D51" s="259"/>
      <c r="E51" s="259"/>
      <c r="F51" s="259"/>
      <c r="G51" s="122">
        <v>42</v>
      </c>
      <c r="H51" s="126">
        <v>0</v>
      </c>
      <c r="I51" s="126">
        <v>0</v>
      </c>
    </row>
    <row r="52" spans="1:9" ht="22.9" customHeight="1" x14ac:dyDescent="0.2">
      <c r="A52" s="259" t="s">
        <v>212</v>
      </c>
      <c r="B52" s="259"/>
      <c r="C52" s="259"/>
      <c r="D52" s="259"/>
      <c r="E52" s="259"/>
      <c r="F52" s="259"/>
      <c r="G52" s="122">
        <v>43</v>
      </c>
      <c r="H52" s="126">
        <v>0</v>
      </c>
      <c r="I52" s="126">
        <v>0</v>
      </c>
    </row>
    <row r="53" spans="1:9" ht="12.75" customHeight="1" x14ac:dyDescent="0.2">
      <c r="A53" s="259" t="s">
        <v>213</v>
      </c>
      <c r="B53" s="259"/>
      <c r="C53" s="259"/>
      <c r="D53" s="259"/>
      <c r="E53" s="259"/>
      <c r="F53" s="259"/>
      <c r="G53" s="122">
        <v>44</v>
      </c>
      <c r="H53" s="126">
        <v>0</v>
      </c>
      <c r="I53" s="126">
        <v>0</v>
      </c>
    </row>
    <row r="54" spans="1:9" ht="30.6" customHeight="1" x14ac:dyDescent="0.2">
      <c r="A54" s="311" t="s">
        <v>214</v>
      </c>
      <c r="B54" s="311"/>
      <c r="C54" s="311"/>
      <c r="D54" s="311"/>
      <c r="E54" s="311"/>
      <c r="F54" s="311"/>
      <c r="G54" s="124">
        <v>45</v>
      </c>
      <c r="H54" s="127">
        <f>H49+H50+H51+H52+H53</f>
        <v>0</v>
      </c>
      <c r="I54" s="127">
        <f>I49+I50+I51+I52+I53</f>
        <v>0</v>
      </c>
    </row>
    <row r="55" spans="1:9" ht="29.45" customHeight="1" x14ac:dyDescent="0.2">
      <c r="A55" s="312" t="s">
        <v>215</v>
      </c>
      <c r="B55" s="312"/>
      <c r="C55" s="312"/>
      <c r="D55" s="312"/>
      <c r="E55" s="312"/>
      <c r="F55" s="312"/>
      <c r="G55" s="124">
        <v>46</v>
      </c>
      <c r="H55" s="127">
        <f>H48+H54</f>
        <v>0</v>
      </c>
      <c r="I55" s="127">
        <f>I48+I54</f>
        <v>0</v>
      </c>
    </row>
    <row r="56" spans="1:9" x14ac:dyDescent="0.2">
      <c r="A56" s="259" t="s">
        <v>216</v>
      </c>
      <c r="B56" s="259"/>
      <c r="C56" s="259"/>
      <c r="D56" s="259"/>
      <c r="E56" s="259"/>
      <c r="F56" s="259"/>
      <c r="G56" s="122">
        <v>47</v>
      </c>
      <c r="H56" s="126">
        <v>0</v>
      </c>
      <c r="I56" s="126">
        <v>0</v>
      </c>
    </row>
    <row r="57" spans="1:9" ht="26.45" customHeight="1" x14ac:dyDescent="0.2">
      <c r="A57" s="312" t="s">
        <v>217</v>
      </c>
      <c r="B57" s="312"/>
      <c r="C57" s="312"/>
      <c r="D57" s="312"/>
      <c r="E57" s="312"/>
      <c r="F57" s="312"/>
      <c r="G57" s="124">
        <v>48</v>
      </c>
      <c r="H57" s="127">
        <f>H27+H42+H55+H56</f>
        <v>0</v>
      </c>
      <c r="I57" s="127">
        <f>I27+I42+I55+I56</f>
        <v>0</v>
      </c>
    </row>
    <row r="58" spans="1:9" x14ac:dyDescent="0.2">
      <c r="A58" s="314" t="s">
        <v>218</v>
      </c>
      <c r="B58" s="314"/>
      <c r="C58" s="314"/>
      <c r="D58" s="314"/>
      <c r="E58" s="314"/>
      <c r="F58" s="314"/>
      <c r="G58" s="122">
        <v>49</v>
      </c>
      <c r="H58" s="126">
        <v>0</v>
      </c>
      <c r="I58" s="126">
        <v>0</v>
      </c>
    </row>
    <row r="59" spans="1:9" ht="31.15" customHeight="1" x14ac:dyDescent="0.2">
      <c r="A59" s="312" t="s">
        <v>219</v>
      </c>
      <c r="B59" s="312"/>
      <c r="C59" s="312"/>
      <c r="D59" s="312"/>
      <c r="E59" s="312"/>
      <c r="F59" s="312"/>
      <c r="G59" s="124">
        <v>50</v>
      </c>
      <c r="H59" s="127">
        <f>H57+H58</f>
        <v>0</v>
      </c>
      <c r="I59" s="127">
        <f>I57+I58</f>
        <v>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I31" sqref="I3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16" t="s">
        <v>220</v>
      </c>
      <c r="B1" s="317"/>
      <c r="C1" s="317"/>
      <c r="D1" s="317"/>
      <c r="E1" s="317"/>
      <c r="F1" s="317"/>
      <c r="G1" s="317"/>
      <c r="H1" s="317"/>
      <c r="I1" s="317"/>
    </row>
    <row r="2" spans="1:9" ht="12.75" customHeight="1" x14ac:dyDescent="0.2">
      <c r="A2" s="318" t="s">
        <v>517</v>
      </c>
      <c r="B2" s="269"/>
      <c r="C2" s="269"/>
      <c r="D2" s="269"/>
      <c r="E2" s="269"/>
      <c r="F2" s="269"/>
      <c r="G2" s="269"/>
      <c r="H2" s="269"/>
      <c r="I2" s="269"/>
    </row>
    <row r="3" spans="1:9" x14ac:dyDescent="0.2">
      <c r="A3" s="325" t="s">
        <v>282</v>
      </c>
      <c r="B3" s="326"/>
      <c r="C3" s="326"/>
      <c r="D3" s="326"/>
      <c r="E3" s="326"/>
      <c r="F3" s="326"/>
      <c r="G3" s="326"/>
      <c r="H3" s="326"/>
      <c r="I3" s="326"/>
    </row>
    <row r="4" spans="1:9" ht="12.75" customHeight="1" x14ac:dyDescent="0.2">
      <c r="A4" s="272" t="s">
        <v>447</v>
      </c>
      <c r="B4" s="273"/>
      <c r="C4" s="273"/>
      <c r="D4" s="273"/>
      <c r="E4" s="273"/>
      <c r="F4" s="273"/>
      <c r="G4" s="273"/>
      <c r="H4" s="273"/>
      <c r="I4" s="274"/>
    </row>
    <row r="5" spans="1:9" ht="24" thickBot="1" x14ac:dyDescent="0.25">
      <c r="A5" s="340" t="s">
        <v>2</v>
      </c>
      <c r="B5" s="341"/>
      <c r="C5" s="341"/>
      <c r="D5" s="341"/>
      <c r="E5" s="341"/>
      <c r="F5" s="342"/>
      <c r="G5" s="18" t="s">
        <v>103</v>
      </c>
      <c r="H5" s="26" t="s">
        <v>302</v>
      </c>
      <c r="I5" s="26" t="s">
        <v>279</v>
      </c>
    </row>
    <row r="6" spans="1:9" x14ac:dyDescent="0.2">
      <c r="A6" s="331">
        <v>1</v>
      </c>
      <c r="B6" s="332"/>
      <c r="C6" s="332"/>
      <c r="D6" s="332"/>
      <c r="E6" s="332"/>
      <c r="F6" s="333"/>
      <c r="G6" s="19">
        <v>2</v>
      </c>
      <c r="H6" s="27" t="s">
        <v>167</v>
      </c>
      <c r="I6" s="27" t="s">
        <v>168</v>
      </c>
    </row>
    <row r="7" spans="1:9" x14ac:dyDescent="0.2">
      <c r="A7" s="336" t="s">
        <v>169</v>
      </c>
      <c r="B7" s="337"/>
      <c r="C7" s="337"/>
      <c r="D7" s="337"/>
      <c r="E7" s="337"/>
      <c r="F7" s="337"/>
      <c r="G7" s="337"/>
      <c r="H7" s="337"/>
      <c r="I7" s="338"/>
    </row>
    <row r="8" spans="1:9" x14ac:dyDescent="0.2">
      <c r="A8" s="339" t="s">
        <v>221</v>
      </c>
      <c r="B8" s="339"/>
      <c r="C8" s="339"/>
      <c r="D8" s="339"/>
      <c r="E8" s="339"/>
      <c r="F8" s="339"/>
      <c r="G8" s="20">
        <v>1</v>
      </c>
      <c r="H8" s="138">
        <v>26630716</v>
      </c>
      <c r="I8" s="29">
        <v>28639274</v>
      </c>
    </row>
    <row r="9" spans="1:9" x14ac:dyDescent="0.2">
      <c r="A9" s="323" t="s">
        <v>222</v>
      </c>
      <c r="B9" s="323"/>
      <c r="C9" s="323"/>
      <c r="D9" s="323"/>
      <c r="E9" s="323"/>
      <c r="F9" s="323"/>
      <c r="G9" s="21">
        <v>2</v>
      </c>
      <c r="H9" s="30">
        <v>0</v>
      </c>
      <c r="I9" s="30">
        <v>0</v>
      </c>
    </row>
    <row r="10" spans="1:9" x14ac:dyDescent="0.2">
      <c r="A10" s="323" t="s">
        <v>223</v>
      </c>
      <c r="B10" s="323"/>
      <c r="C10" s="323"/>
      <c r="D10" s="323"/>
      <c r="E10" s="323"/>
      <c r="F10" s="323"/>
      <c r="G10" s="21">
        <v>3</v>
      </c>
      <c r="H10" s="30">
        <v>0</v>
      </c>
      <c r="I10" s="30">
        <v>0</v>
      </c>
    </row>
    <row r="11" spans="1:9" x14ac:dyDescent="0.2">
      <c r="A11" s="323" t="s">
        <v>224</v>
      </c>
      <c r="B11" s="323"/>
      <c r="C11" s="323"/>
      <c r="D11" s="323"/>
      <c r="E11" s="323"/>
      <c r="F11" s="323"/>
      <c r="G11" s="21">
        <v>4</v>
      </c>
      <c r="H11" s="30">
        <v>0</v>
      </c>
      <c r="I11" s="30">
        <v>0</v>
      </c>
    </row>
    <row r="12" spans="1:9" x14ac:dyDescent="0.2">
      <c r="A12" s="323" t="s">
        <v>394</v>
      </c>
      <c r="B12" s="323"/>
      <c r="C12" s="323"/>
      <c r="D12" s="323"/>
      <c r="E12" s="323"/>
      <c r="F12" s="323"/>
      <c r="G12" s="21">
        <v>5</v>
      </c>
      <c r="H12" s="30">
        <v>5865739</v>
      </c>
      <c r="I12" s="30">
        <v>4292809</v>
      </c>
    </row>
    <row r="13" spans="1:9" x14ac:dyDescent="0.2">
      <c r="A13" s="324" t="s">
        <v>395</v>
      </c>
      <c r="B13" s="324"/>
      <c r="C13" s="324"/>
      <c r="D13" s="324"/>
      <c r="E13" s="324"/>
      <c r="F13" s="324"/>
      <c r="G13" s="112">
        <v>6</v>
      </c>
      <c r="H13" s="115">
        <f>SUM(H8:H12)</f>
        <v>32496455</v>
      </c>
      <c r="I13" s="115">
        <f>SUM(I8:I12)</f>
        <v>32932083</v>
      </c>
    </row>
    <row r="14" spans="1:9" ht="12.75" customHeight="1" x14ac:dyDescent="0.2">
      <c r="A14" s="323" t="s">
        <v>396</v>
      </c>
      <c r="B14" s="323"/>
      <c r="C14" s="323"/>
      <c r="D14" s="323"/>
      <c r="E14" s="323"/>
      <c r="F14" s="323"/>
      <c r="G14" s="21">
        <v>7</v>
      </c>
      <c r="H14" s="139">
        <v>-18524080</v>
      </c>
      <c r="I14" s="30">
        <v>-32880138</v>
      </c>
    </row>
    <row r="15" spans="1:9" ht="12.75" customHeight="1" x14ac:dyDescent="0.2">
      <c r="A15" s="323" t="s">
        <v>397</v>
      </c>
      <c r="B15" s="323"/>
      <c r="C15" s="323"/>
      <c r="D15" s="323"/>
      <c r="E15" s="323"/>
      <c r="F15" s="323"/>
      <c r="G15" s="21">
        <v>8</v>
      </c>
      <c r="H15" s="139">
        <v>-25078997</v>
      </c>
      <c r="I15" s="30">
        <v>-24438662</v>
      </c>
    </row>
    <row r="16" spans="1:9" ht="12.75" customHeight="1" x14ac:dyDescent="0.2">
      <c r="A16" s="323" t="s">
        <v>398</v>
      </c>
      <c r="B16" s="323"/>
      <c r="C16" s="323"/>
      <c r="D16" s="323"/>
      <c r="E16" s="323"/>
      <c r="F16" s="323"/>
      <c r="G16" s="21">
        <v>9</v>
      </c>
      <c r="H16" s="30">
        <v>0</v>
      </c>
      <c r="I16" s="30">
        <v>0</v>
      </c>
    </row>
    <row r="17" spans="1:9" ht="12.75" customHeight="1" x14ac:dyDescent="0.2">
      <c r="A17" s="323" t="s">
        <v>399</v>
      </c>
      <c r="B17" s="323"/>
      <c r="C17" s="323"/>
      <c r="D17" s="323"/>
      <c r="E17" s="323"/>
      <c r="F17" s="323"/>
      <c r="G17" s="21">
        <v>10</v>
      </c>
      <c r="H17" s="30">
        <v>0</v>
      </c>
      <c r="I17" s="30">
        <v>0</v>
      </c>
    </row>
    <row r="18" spans="1:9" ht="12.75" customHeight="1" x14ac:dyDescent="0.2">
      <c r="A18" s="323" t="s">
        <v>400</v>
      </c>
      <c r="B18" s="323"/>
      <c r="C18" s="323"/>
      <c r="D18" s="323"/>
      <c r="E18" s="323"/>
      <c r="F18" s="323"/>
      <c r="G18" s="21">
        <v>11</v>
      </c>
      <c r="H18" s="30">
        <v>0</v>
      </c>
      <c r="I18" s="30">
        <v>0</v>
      </c>
    </row>
    <row r="19" spans="1:9" ht="12.75" customHeight="1" x14ac:dyDescent="0.2">
      <c r="A19" s="323" t="s">
        <v>401</v>
      </c>
      <c r="B19" s="323"/>
      <c r="C19" s="323"/>
      <c r="D19" s="323"/>
      <c r="E19" s="323"/>
      <c r="F19" s="323"/>
      <c r="G19" s="21">
        <v>12</v>
      </c>
      <c r="H19" s="30">
        <f>-1142956-5972667</f>
        <v>-7115623</v>
      </c>
      <c r="I19" s="30">
        <f>-6034109-6023372</f>
        <v>-12057481</v>
      </c>
    </row>
    <row r="20" spans="1:9" ht="26.25" customHeight="1" x14ac:dyDescent="0.2">
      <c r="A20" s="324" t="s">
        <v>402</v>
      </c>
      <c r="B20" s="324"/>
      <c r="C20" s="324"/>
      <c r="D20" s="324"/>
      <c r="E20" s="324"/>
      <c r="F20" s="324"/>
      <c r="G20" s="112">
        <v>13</v>
      </c>
      <c r="H20" s="115">
        <f>SUM(H14:H19)</f>
        <v>-50718700</v>
      </c>
      <c r="I20" s="115">
        <f>SUM(I14:I19)</f>
        <v>-69376281</v>
      </c>
    </row>
    <row r="21" spans="1:9" ht="27.6" customHeight="1" x14ac:dyDescent="0.2">
      <c r="A21" s="335" t="s">
        <v>403</v>
      </c>
      <c r="B21" s="335"/>
      <c r="C21" s="335"/>
      <c r="D21" s="335"/>
      <c r="E21" s="335"/>
      <c r="F21" s="335"/>
      <c r="G21" s="113">
        <v>14</v>
      </c>
      <c r="H21" s="31">
        <f>H13+H20</f>
        <v>-18222245</v>
      </c>
      <c r="I21" s="31">
        <f>I13+I20</f>
        <v>-36444198</v>
      </c>
    </row>
    <row r="22" spans="1:9" x14ac:dyDescent="0.2">
      <c r="A22" s="336" t="s">
        <v>189</v>
      </c>
      <c r="B22" s="337"/>
      <c r="C22" s="337"/>
      <c r="D22" s="337"/>
      <c r="E22" s="337"/>
      <c r="F22" s="337"/>
      <c r="G22" s="337"/>
      <c r="H22" s="337"/>
      <c r="I22" s="338"/>
    </row>
    <row r="23" spans="1:9" ht="26.45" customHeight="1" x14ac:dyDescent="0.2">
      <c r="A23" s="339" t="s">
        <v>225</v>
      </c>
      <c r="B23" s="339"/>
      <c r="C23" s="339"/>
      <c r="D23" s="339"/>
      <c r="E23" s="339"/>
      <c r="F23" s="339"/>
      <c r="G23" s="20">
        <v>15</v>
      </c>
      <c r="H23" s="140">
        <v>2121677</v>
      </c>
      <c r="I23" s="29">
        <v>13712068</v>
      </c>
    </row>
    <row r="24" spans="1:9" ht="12.75" customHeight="1" x14ac:dyDescent="0.2">
      <c r="A24" s="323" t="s">
        <v>226</v>
      </c>
      <c r="B24" s="323"/>
      <c r="C24" s="323"/>
      <c r="D24" s="323"/>
      <c r="E24" s="323"/>
      <c r="F24" s="323"/>
      <c r="G24" s="20">
        <v>16</v>
      </c>
      <c r="H24" s="141">
        <v>2916246</v>
      </c>
      <c r="I24" s="30">
        <v>36667560</v>
      </c>
    </row>
    <row r="25" spans="1:9" ht="12.75" customHeight="1" x14ac:dyDescent="0.2">
      <c r="A25" s="323" t="s">
        <v>227</v>
      </c>
      <c r="B25" s="323"/>
      <c r="C25" s="323"/>
      <c r="D25" s="323"/>
      <c r="E25" s="323"/>
      <c r="F25" s="323"/>
      <c r="G25" s="20">
        <v>17</v>
      </c>
      <c r="H25" s="141">
        <v>1390110</v>
      </c>
      <c r="I25" s="30">
        <v>79641</v>
      </c>
    </row>
    <row r="26" spans="1:9" ht="12.75" customHeight="1" x14ac:dyDescent="0.2">
      <c r="A26" s="323" t="s">
        <v>228</v>
      </c>
      <c r="B26" s="323"/>
      <c r="C26" s="323"/>
      <c r="D26" s="323"/>
      <c r="E26" s="323"/>
      <c r="F26" s="323"/>
      <c r="G26" s="20">
        <v>18</v>
      </c>
      <c r="H26" s="141">
        <v>51186863</v>
      </c>
      <c r="I26" s="30">
        <v>66866730</v>
      </c>
    </row>
    <row r="27" spans="1:9" ht="12.75" customHeight="1" x14ac:dyDescent="0.2">
      <c r="A27" s="323" t="s">
        <v>229</v>
      </c>
      <c r="B27" s="323"/>
      <c r="C27" s="323"/>
      <c r="D27" s="323"/>
      <c r="E27" s="323"/>
      <c r="F27" s="323"/>
      <c r="G27" s="20">
        <v>19</v>
      </c>
      <c r="H27" s="141">
        <v>240144436</v>
      </c>
      <c r="I27" s="30">
        <v>1000000</v>
      </c>
    </row>
    <row r="28" spans="1:9" ht="12.75" customHeight="1" x14ac:dyDescent="0.2">
      <c r="A28" s="323" t="s">
        <v>230</v>
      </c>
      <c r="B28" s="323"/>
      <c r="C28" s="323"/>
      <c r="D28" s="323"/>
      <c r="E28" s="323"/>
      <c r="F28" s="323"/>
      <c r="G28" s="20">
        <v>20</v>
      </c>
      <c r="H28" s="30">
        <v>0</v>
      </c>
      <c r="I28" s="30">
        <v>0</v>
      </c>
    </row>
    <row r="29" spans="1:9" ht="24" customHeight="1" x14ac:dyDescent="0.2">
      <c r="A29" s="329" t="s">
        <v>404</v>
      </c>
      <c r="B29" s="329"/>
      <c r="C29" s="329"/>
      <c r="D29" s="329"/>
      <c r="E29" s="329"/>
      <c r="F29" s="329"/>
      <c r="G29" s="112">
        <v>21</v>
      </c>
      <c r="H29" s="116">
        <f>SUM(H23:H28)</f>
        <v>297759332</v>
      </c>
      <c r="I29" s="116">
        <f>SUM(I23:I28)</f>
        <v>118325999</v>
      </c>
    </row>
    <row r="30" spans="1:9" ht="27" customHeight="1" x14ac:dyDescent="0.2">
      <c r="A30" s="323" t="s">
        <v>231</v>
      </c>
      <c r="B30" s="323"/>
      <c r="C30" s="323"/>
      <c r="D30" s="323"/>
      <c r="E30" s="323"/>
      <c r="F30" s="323"/>
      <c r="G30" s="21">
        <v>22</v>
      </c>
      <c r="H30" s="142">
        <v>-991073</v>
      </c>
      <c r="I30" s="30">
        <v>-2442384</v>
      </c>
    </row>
    <row r="31" spans="1:9" ht="12.75" customHeight="1" x14ac:dyDescent="0.2">
      <c r="A31" s="323" t="s">
        <v>232</v>
      </c>
      <c r="B31" s="323"/>
      <c r="C31" s="323"/>
      <c r="D31" s="323"/>
      <c r="E31" s="323"/>
      <c r="F31" s="323"/>
      <c r="G31" s="21">
        <v>23</v>
      </c>
      <c r="H31" s="142">
        <v>-18454344</v>
      </c>
      <c r="I31" s="30">
        <v>-14642848</v>
      </c>
    </row>
    <row r="32" spans="1:9" ht="12.75" customHeight="1" x14ac:dyDescent="0.2">
      <c r="A32" s="323" t="s">
        <v>405</v>
      </c>
      <c r="B32" s="323"/>
      <c r="C32" s="323"/>
      <c r="D32" s="323"/>
      <c r="E32" s="323"/>
      <c r="F32" s="323"/>
      <c r="G32" s="21">
        <v>24</v>
      </c>
      <c r="H32" s="142">
        <v>-32900000</v>
      </c>
      <c r="I32" s="30">
        <v>-231350000</v>
      </c>
    </row>
    <row r="33" spans="1:9" ht="12.75" customHeight="1" x14ac:dyDescent="0.2">
      <c r="A33" s="323" t="s">
        <v>233</v>
      </c>
      <c r="B33" s="323"/>
      <c r="C33" s="323"/>
      <c r="D33" s="323"/>
      <c r="E33" s="323"/>
      <c r="F33" s="323"/>
      <c r="G33" s="21">
        <v>25</v>
      </c>
      <c r="H33" s="30">
        <v>0</v>
      </c>
      <c r="I33" s="30">
        <v>0</v>
      </c>
    </row>
    <row r="34" spans="1:9" ht="12.75" customHeight="1" x14ac:dyDescent="0.2">
      <c r="A34" s="323" t="s">
        <v>234</v>
      </c>
      <c r="B34" s="323"/>
      <c r="C34" s="323"/>
      <c r="D34" s="323"/>
      <c r="E34" s="323"/>
      <c r="F34" s="323"/>
      <c r="G34" s="21">
        <v>26</v>
      </c>
      <c r="H34" s="30">
        <v>0</v>
      </c>
      <c r="I34" s="30">
        <v>-60252500</v>
      </c>
    </row>
    <row r="35" spans="1:9" ht="25.9" customHeight="1" x14ac:dyDescent="0.2">
      <c r="A35" s="329" t="s">
        <v>406</v>
      </c>
      <c r="B35" s="329"/>
      <c r="C35" s="329"/>
      <c r="D35" s="329"/>
      <c r="E35" s="329"/>
      <c r="F35" s="329"/>
      <c r="G35" s="112">
        <v>27</v>
      </c>
      <c r="H35" s="116">
        <f>SUM(H30:H34)</f>
        <v>-52345417</v>
      </c>
      <c r="I35" s="116">
        <f>SUM(I30:I34)</f>
        <v>-308687732</v>
      </c>
    </row>
    <row r="36" spans="1:9" ht="28.15" customHeight="1" x14ac:dyDescent="0.2">
      <c r="A36" s="335" t="s">
        <v>407</v>
      </c>
      <c r="B36" s="335"/>
      <c r="C36" s="335"/>
      <c r="D36" s="335"/>
      <c r="E36" s="335"/>
      <c r="F36" s="335"/>
      <c r="G36" s="113">
        <v>28</v>
      </c>
      <c r="H36" s="117">
        <f>H29+H35</f>
        <v>245413915</v>
      </c>
      <c r="I36" s="117">
        <f>I29+I35</f>
        <v>-190361733</v>
      </c>
    </row>
    <row r="37" spans="1:9" x14ac:dyDescent="0.2">
      <c r="A37" s="336" t="s">
        <v>204</v>
      </c>
      <c r="B37" s="337"/>
      <c r="C37" s="337"/>
      <c r="D37" s="337"/>
      <c r="E37" s="337"/>
      <c r="F37" s="337"/>
      <c r="G37" s="337">
        <v>0</v>
      </c>
      <c r="H37" s="337"/>
      <c r="I37" s="338"/>
    </row>
    <row r="38" spans="1:9" ht="12.75" customHeight="1" x14ac:dyDescent="0.2">
      <c r="A38" s="343" t="s">
        <v>235</v>
      </c>
      <c r="B38" s="343"/>
      <c r="C38" s="343"/>
      <c r="D38" s="343"/>
      <c r="E38" s="343"/>
      <c r="F38" s="343"/>
      <c r="G38" s="20">
        <v>29</v>
      </c>
      <c r="H38" s="29">
        <v>0</v>
      </c>
      <c r="I38" s="29">
        <v>0</v>
      </c>
    </row>
    <row r="39" spans="1:9" ht="25.15" customHeight="1" x14ac:dyDescent="0.2">
      <c r="A39" s="328" t="s">
        <v>236</v>
      </c>
      <c r="B39" s="328"/>
      <c r="C39" s="328"/>
      <c r="D39" s="328"/>
      <c r="E39" s="328"/>
      <c r="F39" s="328"/>
      <c r="G39" s="21">
        <v>30</v>
      </c>
      <c r="H39" s="30">
        <v>0</v>
      </c>
      <c r="I39" s="30">
        <v>0</v>
      </c>
    </row>
    <row r="40" spans="1:9" ht="12.75" customHeight="1" x14ac:dyDescent="0.2">
      <c r="A40" s="328" t="s">
        <v>237</v>
      </c>
      <c r="B40" s="328"/>
      <c r="C40" s="328"/>
      <c r="D40" s="328"/>
      <c r="E40" s="328"/>
      <c r="F40" s="328"/>
      <c r="G40" s="21">
        <v>31</v>
      </c>
      <c r="H40" s="30">
        <v>0</v>
      </c>
      <c r="I40" s="30">
        <v>0</v>
      </c>
    </row>
    <row r="41" spans="1:9" ht="12.75" customHeight="1" x14ac:dyDescent="0.2">
      <c r="A41" s="328" t="s">
        <v>238</v>
      </c>
      <c r="B41" s="328"/>
      <c r="C41" s="328"/>
      <c r="D41" s="328"/>
      <c r="E41" s="328"/>
      <c r="F41" s="328"/>
      <c r="G41" s="21">
        <v>32</v>
      </c>
      <c r="H41" s="30">
        <v>0</v>
      </c>
      <c r="I41" s="30">
        <v>0</v>
      </c>
    </row>
    <row r="42" spans="1:9" ht="25.9" customHeight="1" x14ac:dyDescent="0.2">
      <c r="A42" s="329" t="s">
        <v>408</v>
      </c>
      <c r="B42" s="329"/>
      <c r="C42" s="329"/>
      <c r="D42" s="329"/>
      <c r="E42" s="329"/>
      <c r="F42" s="329"/>
      <c r="G42" s="112">
        <v>33</v>
      </c>
      <c r="H42" s="116">
        <f>H41+H40+H39+H38</f>
        <v>0</v>
      </c>
      <c r="I42" s="116">
        <f>I41+I40+I39+I38</f>
        <v>0</v>
      </c>
    </row>
    <row r="43" spans="1:9" ht="24.6" customHeight="1" x14ac:dyDescent="0.2">
      <c r="A43" s="328" t="s">
        <v>239</v>
      </c>
      <c r="B43" s="328"/>
      <c r="C43" s="328"/>
      <c r="D43" s="328"/>
      <c r="E43" s="328"/>
      <c r="F43" s="328"/>
      <c r="G43" s="21">
        <v>34</v>
      </c>
      <c r="H43" s="30">
        <v>0</v>
      </c>
      <c r="I43" s="30">
        <v>0</v>
      </c>
    </row>
    <row r="44" spans="1:9" ht="12.75" customHeight="1" x14ac:dyDescent="0.2">
      <c r="A44" s="328" t="s">
        <v>240</v>
      </c>
      <c r="B44" s="328"/>
      <c r="C44" s="328"/>
      <c r="D44" s="328"/>
      <c r="E44" s="328"/>
      <c r="F44" s="328"/>
      <c r="G44" s="21">
        <v>35</v>
      </c>
      <c r="H44" s="143">
        <v>-11342</v>
      </c>
      <c r="I44" s="30">
        <v>-14718242</v>
      </c>
    </row>
    <row r="45" spans="1:9" ht="12.75" customHeight="1" x14ac:dyDescent="0.2">
      <c r="A45" s="328" t="s">
        <v>241</v>
      </c>
      <c r="B45" s="328"/>
      <c r="C45" s="328"/>
      <c r="D45" s="328"/>
      <c r="E45" s="328"/>
      <c r="F45" s="328"/>
      <c r="G45" s="21">
        <v>36</v>
      </c>
      <c r="H45" s="30">
        <v>0</v>
      </c>
      <c r="I45" s="30">
        <v>0</v>
      </c>
    </row>
    <row r="46" spans="1:9" ht="21" customHeight="1" x14ac:dyDescent="0.2">
      <c r="A46" s="328" t="s">
        <v>242</v>
      </c>
      <c r="B46" s="328"/>
      <c r="C46" s="328"/>
      <c r="D46" s="328"/>
      <c r="E46" s="328"/>
      <c r="F46" s="328"/>
      <c r="G46" s="21">
        <v>37</v>
      </c>
      <c r="H46" s="144">
        <v>-5523816</v>
      </c>
      <c r="I46" s="30">
        <v>0</v>
      </c>
    </row>
    <row r="47" spans="1:9" ht="12.75" customHeight="1" x14ac:dyDescent="0.2">
      <c r="A47" s="328" t="s">
        <v>243</v>
      </c>
      <c r="B47" s="328"/>
      <c r="C47" s="328"/>
      <c r="D47" s="328"/>
      <c r="E47" s="328"/>
      <c r="F47" s="328"/>
      <c r="G47" s="21">
        <v>38</v>
      </c>
      <c r="H47" s="30">
        <v>0</v>
      </c>
      <c r="I47" s="30">
        <v>0</v>
      </c>
    </row>
    <row r="48" spans="1:9" ht="22.9" customHeight="1" x14ac:dyDescent="0.2">
      <c r="A48" s="329" t="s">
        <v>409</v>
      </c>
      <c r="B48" s="329"/>
      <c r="C48" s="329"/>
      <c r="D48" s="329"/>
      <c r="E48" s="329"/>
      <c r="F48" s="329"/>
      <c r="G48" s="112">
        <v>39</v>
      </c>
      <c r="H48" s="116">
        <f>H47+H46+H45+H44+H43</f>
        <v>-5535158</v>
      </c>
      <c r="I48" s="116">
        <f>I47+I46+I45+I44+I43</f>
        <v>-14718242</v>
      </c>
    </row>
    <row r="49" spans="1:9" ht="25.9" customHeight="1" x14ac:dyDescent="0.2">
      <c r="A49" s="330" t="s">
        <v>444</v>
      </c>
      <c r="B49" s="330"/>
      <c r="C49" s="330"/>
      <c r="D49" s="330"/>
      <c r="E49" s="330"/>
      <c r="F49" s="330"/>
      <c r="G49" s="112">
        <v>40</v>
      </c>
      <c r="H49" s="116">
        <f>H48+H42</f>
        <v>-5535158</v>
      </c>
      <c r="I49" s="116">
        <f>I48+I42</f>
        <v>-14718242</v>
      </c>
    </row>
    <row r="50" spans="1:9" ht="12.75" customHeight="1" x14ac:dyDescent="0.2">
      <c r="A50" s="323" t="s">
        <v>244</v>
      </c>
      <c r="B50" s="323"/>
      <c r="C50" s="323"/>
      <c r="D50" s="323"/>
      <c r="E50" s="323"/>
      <c r="F50" s="323"/>
      <c r="G50" s="21">
        <v>41</v>
      </c>
      <c r="H50" s="30">
        <v>-681435</v>
      </c>
      <c r="I50" s="30">
        <v>-611599</v>
      </c>
    </row>
    <row r="51" spans="1:9" ht="25.9" customHeight="1" x14ac:dyDescent="0.2">
      <c r="A51" s="330" t="s">
        <v>410</v>
      </c>
      <c r="B51" s="330"/>
      <c r="C51" s="330"/>
      <c r="D51" s="330"/>
      <c r="E51" s="330"/>
      <c r="F51" s="330"/>
      <c r="G51" s="112">
        <v>42</v>
      </c>
      <c r="H51" s="116">
        <f>H21+H36+H49+H50</f>
        <v>220975077</v>
      </c>
      <c r="I51" s="116">
        <f>I21+I36+I49+I50</f>
        <v>-242135772</v>
      </c>
    </row>
    <row r="52" spans="1:9" ht="12.75" customHeight="1" x14ac:dyDescent="0.2">
      <c r="A52" s="334" t="s">
        <v>218</v>
      </c>
      <c r="B52" s="334"/>
      <c r="C52" s="334"/>
      <c r="D52" s="334"/>
      <c r="E52" s="334"/>
      <c r="F52" s="334"/>
      <c r="G52" s="21">
        <v>43</v>
      </c>
      <c r="H52" s="30">
        <v>43379091</v>
      </c>
      <c r="I52" s="30">
        <v>264354168</v>
      </c>
    </row>
    <row r="53" spans="1:9" ht="31.9" customHeight="1" x14ac:dyDescent="0.2">
      <c r="A53" s="327" t="s">
        <v>411</v>
      </c>
      <c r="B53" s="327"/>
      <c r="C53" s="327"/>
      <c r="D53" s="327"/>
      <c r="E53" s="327"/>
      <c r="F53" s="327"/>
      <c r="G53" s="114">
        <v>44</v>
      </c>
      <c r="H53" s="118">
        <f>H52+H51</f>
        <v>264354168</v>
      </c>
      <c r="I53" s="118">
        <f>I52+I51</f>
        <v>22218396</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pane ySplit="6" topLeftCell="A31" activePane="bottomLeft" state="frozen"/>
      <selection pane="bottomLeft" activeCell="G2" sqref="G2"/>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2" t="s">
        <v>245</v>
      </c>
      <c r="B1" s="363"/>
      <c r="C1" s="363"/>
      <c r="D1" s="363"/>
      <c r="E1" s="363"/>
      <c r="F1" s="363"/>
      <c r="G1" s="363"/>
      <c r="H1" s="363"/>
      <c r="I1" s="363"/>
      <c r="J1" s="363"/>
      <c r="K1" s="32"/>
    </row>
    <row r="2" spans="1:25" ht="15.75" x14ac:dyDescent="0.2">
      <c r="A2" s="2"/>
      <c r="B2" s="3"/>
      <c r="C2" s="364" t="s">
        <v>246</v>
      </c>
      <c r="D2" s="364"/>
      <c r="E2" s="9">
        <v>44197</v>
      </c>
      <c r="F2" s="4" t="s">
        <v>0</v>
      </c>
      <c r="G2" s="9">
        <v>44561</v>
      </c>
      <c r="H2" s="34"/>
      <c r="I2" s="34"/>
      <c r="J2" s="34"/>
      <c r="K2" s="35"/>
      <c r="X2" s="36" t="s">
        <v>282</v>
      </c>
    </row>
    <row r="3" spans="1:25" ht="13.5" customHeight="1" thickBot="1" x14ac:dyDescent="0.25">
      <c r="A3" s="365" t="s">
        <v>247</v>
      </c>
      <c r="B3" s="366"/>
      <c r="C3" s="366"/>
      <c r="D3" s="366"/>
      <c r="E3" s="366"/>
      <c r="F3" s="366"/>
      <c r="G3" s="369" t="s">
        <v>3</v>
      </c>
      <c r="H3" s="353" t="s">
        <v>248</v>
      </c>
      <c r="I3" s="353"/>
      <c r="J3" s="353"/>
      <c r="K3" s="353"/>
      <c r="L3" s="353"/>
      <c r="M3" s="353"/>
      <c r="N3" s="353"/>
      <c r="O3" s="353"/>
      <c r="P3" s="353"/>
      <c r="Q3" s="353"/>
      <c r="R3" s="353"/>
      <c r="S3" s="353"/>
      <c r="T3" s="353"/>
      <c r="U3" s="353"/>
      <c r="V3" s="353"/>
      <c r="W3" s="353"/>
      <c r="X3" s="353" t="s">
        <v>249</v>
      </c>
      <c r="Y3" s="355" t="s">
        <v>250</v>
      </c>
    </row>
    <row r="4" spans="1:25" ht="90.75" thickBot="1" x14ac:dyDescent="0.25">
      <c r="A4" s="367"/>
      <c r="B4" s="368"/>
      <c r="C4" s="368"/>
      <c r="D4" s="368"/>
      <c r="E4" s="368"/>
      <c r="F4" s="368"/>
      <c r="G4" s="370"/>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54"/>
      <c r="Y4" s="356"/>
    </row>
    <row r="5" spans="1:25" ht="22.5" x14ac:dyDescent="0.2">
      <c r="A5" s="357">
        <v>1</v>
      </c>
      <c r="B5" s="358"/>
      <c r="C5" s="358"/>
      <c r="D5" s="358"/>
      <c r="E5" s="358"/>
      <c r="F5" s="35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59" t="s">
        <v>264</v>
      </c>
      <c r="B6" s="359"/>
      <c r="C6" s="359"/>
      <c r="D6" s="359"/>
      <c r="E6" s="359"/>
      <c r="F6" s="359"/>
      <c r="G6" s="359"/>
      <c r="H6" s="359"/>
      <c r="I6" s="359"/>
      <c r="J6" s="359"/>
      <c r="K6" s="359"/>
      <c r="L6" s="359"/>
      <c r="M6" s="359"/>
      <c r="N6" s="360"/>
      <c r="O6" s="360"/>
      <c r="P6" s="360"/>
      <c r="Q6" s="360"/>
      <c r="R6" s="360"/>
      <c r="S6" s="360"/>
      <c r="T6" s="360"/>
      <c r="U6" s="360"/>
      <c r="V6" s="360"/>
      <c r="W6" s="360"/>
      <c r="X6" s="360"/>
      <c r="Y6" s="361"/>
    </row>
    <row r="7" spans="1:25" x14ac:dyDescent="0.2">
      <c r="A7" s="351" t="s">
        <v>299</v>
      </c>
      <c r="B7" s="351"/>
      <c r="C7" s="351"/>
      <c r="D7" s="351"/>
      <c r="E7" s="351"/>
      <c r="F7" s="351"/>
      <c r="G7" s="6">
        <v>1</v>
      </c>
      <c r="H7" s="41">
        <v>1208895930</v>
      </c>
      <c r="I7" s="41">
        <v>719579</v>
      </c>
      <c r="J7" s="41">
        <v>48614954</v>
      </c>
      <c r="K7" s="41">
        <v>35092358</v>
      </c>
      <c r="L7" s="41">
        <v>10919914</v>
      </c>
      <c r="M7" s="41">
        <v>217684029</v>
      </c>
      <c r="N7" s="41">
        <v>132796686</v>
      </c>
      <c r="O7" s="41">
        <v>0</v>
      </c>
      <c r="P7" s="41">
        <v>0</v>
      </c>
      <c r="Q7" s="41">
        <v>0</v>
      </c>
      <c r="R7" s="41">
        <v>0</v>
      </c>
      <c r="S7" s="41">
        <v>0</v>
      </c>
      <c r="T7" s="41">
        <v>0</v>
      </c>
      <c r="U7" s="41">
        <v>4764752</v>
      </c>
      <c r="V7" s="41">
        <v>7350152</v>
      </c>
      <c r="W7" s="42">
        <f>H7+I7+J7+K7-L7+M7+N7+O7+P7+Q7+R7+U7+V7</f>
        <v>1644998526</v>
      </c>
      <c r="X7" s="41">
        <v>0</v>
      </c>
      <c r="Y7" s="42">
        <f>W7+X7</f>
        <v>1644998526</v>
      </c>
    </row>
    <row r="8" spans="1:25" x14ac:dyDescent="0.2">
      <c r="A8" s="346" t="s">
        <v>265</v>
      </c>
      <c r="B8" s="346"/>
      <c r="C8" s="346"/>
      <c r="D8" s="346"/>
      <c r="E8" s="346"/>
      <c r="F8" s="34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46" t="s">
        <v>266</v>
      </c>
      <c r="B9" s="346"/>
      <c r="C9" s="346"/>
      <c r="D9" s="346"/>
      <c r="E9" s="346"/>
      <c r="F9" s="34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52" t="s">
        <v>300</v>
      </c>
      <c r="B10" s="352"/>
      <c r="C10" s="352"/>
      <c r="D10" s="352"/>
      <c r="E10" s="352"/>
      <c r="F10" s="352"/>
      <c r="G10" s="7">
        <v>4</v>
      </c>
      <c r="H10" s="42">
        <f>H7+H8+H9</f>
        <v>1208895930</v>
      </c>
      <c r="I10" s="42">
        <f t="shared" ref="I10:Y10" si="2">I7+I8+I9</f>
        <v>719579</v>
      </c>
      <c r="J10" s="42">
        <f t="shared" si="2"/>
        <v>48614954</v>
      </c>
      <c r="K10" s="42">
        <f>K7+K8+K9</f>
        <v>35092358</v>
      </c>
      <c r="L10" s="42">
        <f t="shared" si="2"/>
        <v>10919914</v>
      </c>
      <c r="M10" s="42">
        <f t="shared" si="2"/>
        <v>217684029</v>
      </c>
      <c r="N10" s="42">
        <f t="shared" si="2"/>
        <v>132796686</v>
      </c>
      <c r="O10" s="42">
        <f t="shared" si="2"/>
        <v>0</v>
      </c>
      <c r="P10" s="42">
        <f t="shared" si="2"/>
        <v>0</v>
      </c>
      <c r="Q10" s="42">
        <f t="shared" si="2"/>
        <v>0</v>
      </c>
      <c r="R10" s="42">
        <f t="shared" si="2"/>
        <v>0</v>
      </c>
      <c r="S10" s="42">
        <f t="shared" si="2"/>
        <v>0</v>
      </c>
      <c r="T10" s="42">
        <f t="shared" si="2"/>
        <v>0</v>
      </c>
      <c r="U10" s="42">
        <f t="shared" si="2"/>
        <v>4764752</v>
      </c>
      <c r="V10" s="42">
        <f t="shared" si="2"/>
        <v>7350152</v>
      </c>
      <c r="W10" s="42">
        <f t="shared" si="2"/>
        <v>1644998526</v>
      </c>
      <c r="X10" s="42">
        <f t="shared" si="2"/>
        <v>0</v>
      </c>
      <c r="Y10" s="42">
        <f t="shared" si="2"/>
        <v>1644998526</v>
      </c>
    </row>
    <row r="11" spans="1:25" x14ac:dyDescent="0.2">
      <c r="A11" s="346" t="s">
        <v>267</v>
      </c>
      <c r="B11" s="346"/>
      <c r="C11" s="346"/>
      <c r="D11" s="346"/>
      <c r="E11" s="346"/>
      <c r="F11" s="346"/>
      <c r="G11" s="6">
        <v>5</v>
      </c>
      <c r="H11" s="43">
        <v>0</v>
      </c>
      <c r="I11" s="43">
        <v>0</v>
      </c>
      <c r="J11" s="43">
        <v>0</v>
      </c>
      <c r="K11" s="43">
        <v>0</v>
      </c>
      <c r="L11" s="43">
        <v>0</v>
      </c>
      <c r="M11" s="43">
        <v>0</v>
      </c>
      <c r="N11" s="43">
        <v>0</v>
      </c>
      <c r="O11" s="43">
        <v>0</v>
      </c>
      <c r="P11" s="43">
        <v>0</v>
      </c>
      <c r="Q11" s="43">
        <v>0</v>
      </c>
      <c r="R11" s="43">
        <v>0</v>
      </c>
      <c r="S11" s="41">
        <v>0</v>
      </c>
      <c r="T11" s="41">
        <v>0</v>
      </c>
      <c r="U11" s="43">
        <v>0</v>
      </c>
      <c r="V11" s="41">
        <v>6812307</v>
      </c>
      <c r="W11" s="42">
        <f t="shared" ref="W11:W29" si="3">H11+I11+J11+K11-L11+M11+N11+O11+P11+Q11+R11+U11+V11+S11+T11</f>
        <v>6812307</v>
      </c>
      <c r="X11" s="41">
        <v>0</v>
      </c>
      <c r="Y11" s="42">
        <f t="shared" ref="Y11:Y29" si="4">W11+X11</f>
        <v>6812307</v>
      </c>
    </row>
    <row r="12" spans="1:25" x14ac:dyDescent="0.2">
      <c r="A12" s="346" t="s">
        <v>268</v>
      </c>
      <c r="B12" s="346"/>
      <c r="C12" s="346"/>
      <c r="D12" s="346"/>
      <c r="E12" s="346"/>
      <c r="F12" s="34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46" t="s">
        <v>269</v>
      </c>
      <c r="B13" s="346"/>
      <c r="C13" s="346"/>
      <c r="D13" s="346"/>
      <c r="E13" s="346"/>
      <c r="F13" s="34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46" t="s">
        <v>418</v>
      </c>
      <c r="B14" s="346"/>
      <c r="C14" s="346"/>
      <c r="D14" s="346"/>
      <c r="E14" s="346"/>
      <c r="F14" s="34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46" t="s">
        <v>270</v>
      </c>
      <c r="B15" s="346"/>
      <c r="C15" s="346"/>
      <c r="D15" s="346"/>
      <c r="E15" s="346"/>
      <c r="F15" s="34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46" t="s">
        <v>271</v>
      </c>
      <c r="B16" s="346"/>
      <c r="C16" s="346"/>
      <c r="D16" s="346"/>
      <c r="E16" s="346"/>
      <c r="F16" s="34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46" t="s">
        <v>272</v>
      </c>
      <c r="B17" s="346"/>
      <c r="C17" s="346"/>
      <c r="D17" s="346"/>
      <c r="E17" s="346"/>
      <c r="F17" s="34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46" t="s">
        <v>273</v>
      </c>
      <c r="B18" s="346"/>
      <c r="C18" s="346"/>
      <c r="D18" s="346"/>
      <c r="E18" s="346"/>
      <c r="F18" s="34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46" t="s">
        <v>274</v>
      </c>
      <c r="B19" s="346"/>
      <c r="C19" s="346"/>
      <c r="D19" s="346"/>
      <c r="E19" s="346"/>
      <c r="F19" s="34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46" t="s">
        <v>275</v>
      </c>
      <c r="B20" s="346"/>
      <c r="C20" s="346"/>
      <c r="D20" s="346"/>
      <c r="E20" s="346"/>
      <c r="F20" s="34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46" t="s">
        <v>419</v>
      </c>
      <c r="B21" s="346"/>
      <c r="C21" s="346"/>
      <c r="D21" s="346"/>
      <c r="E21" s="346"/>
      <c r="F21" s="34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46" t="s">
        <v>420</v>
      </c>
      <c r="B22" s="346"/>
      <c r="C22" s="346"/>
      <c r="D22" s="346"/>
      <c r="E22" s="346"/>
      <c r="F22" s="34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46" t="s">
        <v>421</v>
      </c>
      <c r="B23" s="346"/>
      <c r="C23" s="346"/>
      <c r="D23" s="346"/>
      <c r="E23" s="346"/>
      <c r="F23" s="34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46" t="s">
        <v>276</v>
      </c>
      <c r="B24" s="346"/>
      <c r="C24" s="346"/>
      <c r="D24" s="346"/>
      <c r="E24" s="346"/>
      <c r="F24" s="346"/>
      <c r="G24" s="6">
        <v>18</v>
      </c>
      <c r="H24" s="41">
        <v>0</v>
      </c>
      <c r="I24" s="41">
        <v>0</v>
      </c>
      <c r="J24" s="41">
        <v>0</v>
      </c>
      <c r="K24" s="41">
        <v>-574023</v>
      </c>
      <c r="L24" s="41">
        <v>4949794</v>
      </c>
      <c r="M24" s="41">
        <v>0</v>
      </c>
      <c r="N24" s="41">
        <v>0</v>
      </c>
      <c r="O24" s="41">
        <v>0</v>
      </c>
      <c r="P24" s="41">
        <v>0</v>
      </c>
      <c r="Q24" s="41">
        <v>0</v>
      </c>
      <c r="R24" s="41">
        <v>0</v>
      </c>
      <c r="S24" s="41">
        <v>0</v>
      </c>
      <c r="T24" s="41">
        <v>0</v>
      </c>
      <c r="U24" s="41">
        <v>574023</v>
      </c>
      <c r="V24" s="41">
        <v>0</v>
      </c>
      <c r="W24" s="42">
        <f t="shared" si="3"/>
        <v>-4949794</v>
      </c>
      <c r="X24" s="41">
        <v>0</v>
      </c>
      <c r="Y24" s="42">
        <f t="shared" si="4"/>
        <v>-4949794</v>
      </c>
    </row>
    <row r="25" spans="1:25" x14ac:dyDescent="0.2">
      <c r="A25" s="346" t="s">
        <v>422</v>
      </c>
      <c r="B25" s="346"/>
      <c r="C25" s="346"/>
      <c r="D25" s="346"/>
      <c r="E25" s="346"/>
      <c r="F25" s="34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46" t="s">
        <v>430</v>
      </c>
      <c r="B26" s="346"/>
      <c r="C26" s="346"/>
      <c r="D26" s="346"/>
      <c r="E26" s="346"/>
      <c r="F26" s="34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46" t="s">
        <v>423</v>
      </c>
      <c r="B27" s="346"/>
      <c r="C27" s="346"/>
      <c r="D27" s="346"/>
      <c r="E27" s="346"/>
      <c r="F27" s="34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46" t="s">
        <v>424</v>
      </c>
      <c r="B28" s="346"/>
      <c r="C28" s="346"/>
      <c r="D28" s="346"/>
      <c r="E28" s="346"/>
      <c r="F28" s="346"/>
      <c r="G28" s="6">
        <v>22</v>
      </c>
      <c r="H28" s="41">
        <v>0</v>
      </c>
      <c r="I28" s="41">
        <v>0</v>
      </c>
      <c r="J28" s="41">
        <v>367508</v>
      </c>
      <c r="K28" s="41">
        <v>0</v>
      </c>
      <c r="L28" s="41">
        <v>0</v>
      </c>
      <c r="M28" s="41">
        <v>0</v>
      </c>
      <c r="N28" s="41">
        <v>3491322</v>
      </c>
      <c r="O28" s="41">
        <v>0</v>
      </c>
      <c r="P28" s="41">
        <v>0</v>
      </c>
      <c r="Q28" s="41">
        <v>0</v>
      </c>
      <c r="R28" s="41">
        <v>0</v>
      </c>
      <c r="S28" s="41">
        <v>0</v>
      </c>
      <c r="T28" s="41">
        <v>0</v>
      </c>
      <c r="U28" s="41">
        <v>3491322</v>
      </c>
      <c r="V28" s="41">
        <v>-7350152</v>
      </c>
      <c r="W28" s="42">
        <f>H28+I28+J28+K28-L28+M28+N28+O28+P28+Q28+R28+U28+V28+S28+T28</f>
        <v>0</v>
      </c>
      <c r="X28" s="41">
        <v>0</v>
      </c>
      <c r="Y28" s="42">
        <f t="shared" si="4"/>
        <v>0</v>
      </c>
    </row>
    <row r="29" spans="1:25" ht="12.75" customHeight="1" x14ac:dyDescent="0.2">
      <c r="A29" s="346" t="s">
        <v>425</v>
      </c>
      <c r="B29" s="346"/>
      <c r="C29" s="346"/>
      <c r="D29" s="346"/>
      <c r="E29" s="346"/>
      <c r="F29" s="34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47" t="s">
        <v>426</v>
      </c>
      <c r="B30" s="347"/>
      <c r="C30" s="347"/>
      <c r="D30" s="347"/>
      <c r="E30" s="347"/>
      <c r="F30" s="347"/>
      <c r="G30" s="8">
        <v>24</v>
      </c>
      <c r="H30" s="44">
        <f>SUM(H10:H29)</f>
        <v>1208895930</v>
      </c>
      <c r="I30" s="44">
        <f t="shared" ref="I30:Y30" si="5">SUM(I10:I29)</f>
        <v>719579</v>
      </c>
      <c r="J30" s="44">
        <f t="shared" si="5"/>
        <v>48982462</v>
      </c>
      <c r="K30" s="44">
        <f t="shared" si="5"/>
        <v>34518335</v>
      </c>
      <c r="L30" s="44">
        <f t="shared" si="5"/>
        <v>15869708</v>
      </c>
      <c r="M30" s="44">
        <f t="shared" si="5"/>
        <v>217684029</v>
      </c>
      <c r="N30" s="44">
        <f t="shared" si="5"/>
        <v>136288008</v>
      </c>
      <c r="O30" s="44">
        <f t="shared" si="5"/>
        <v>0</v>
      </c>
      <c r="P30" s="44">
        <f t="shared" si="5"/>
        <v>0</v>
      </c>
      <c r="Q30" s="44">
        <f t="shared" si="5"/>
        <v>0</v>
      </c>
      <c r="R30" s="44">
        <f t="shared" si="5"/>
        <v>0</v>
      </c>
      <c r="S30" s="44">
        <f t="shared" si="5"/>
        <v>0</v>
      </c>
      <c r="T30" s="44">
        <f t="shared" si="5"/>
        <v>0</v>
      </c>
      <c r="U30" s="44">
        <f t="shared" si="5"/>
        <v>8830097</v>
      </c>
      <c r="V30" s="44">
        <f t="shared" si="5"/>
        <v>6812307</v>
      </c>
      <c r="W30" s="44">
        <f t="shared" si="5"/>
        <v>1646861039</v>
      </c>
      <c r="X30" s="44">
        <f t="shared" si="5"/>
        <v>0</v>
      </c>
      <c r="Y30" s="44">
        <f t="shared" si="5"/>
        <v>1646861039</v>
      </c>
    </row>
    <row r="31" spans="1:25" x14ac:dyDescent="0.2">
      <c r="A31" s="348" t="s">
        <v>277</v>
      </c>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row>
    <row r="32" spans="1:25" ht="36.75" customHeight="1" x14ac:dyDescent="0.2">
      <c r="A32" s="344" t="s">
        <v>278</v>
      </c>
      <c r="B32" s="344"/>
      <c r="C32" s="344"/>
      <c r="D32" s="344"/>
      <c r="E32" s="344"/>
      <c r="F32" s="34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44" t="s">
        <v>427</v>
      </c>
      <c r="B33" s="344"/>
      <c r="C33" s="344"/>
      <c r="D33" s="344"/>
      <c r="E33" s="344"/>
      <c r="F33" s="34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6812307</v>
      </c>
      <c r="W33" s="42">
        <f t="shared" si="8"/>
        <v>6812307</v>
      </c>
      <c r="X33" s="42">
        <f t="shared" si="8"/>
        <v>0</v>
      </c>
      <c r="Y33" s="42">
        <f t="shared" si="8"/>
        <v>6812307</v>
      </c>
    </row>
    <row r="34" spans="1:25" ht="30.75" customHeight="1" x14ac:dyDescent="0.2">
      <c r="A34" s="345" t="s">
        <v>428</v>
      </c>
      <c r="B34" s="345"/>
      <c r="C34" s="345"/>
      <c r="D34" s="345"/>
      <c r="E34" s="345"/>
      <c r="F34" s="345"/>
      <c r="G34" s="8">
        <v>27</v>
      </c>
      <c r="H34" s="44">
        <f>SUM(H21:H29)</f>
        <v>0</v>
      </c>
      <c r="I34" s="44">
        <f t="shared" ref="I34:Y34" si="10">SUM(I21:I29)</f>
        <v>0</v>
      </c>
      <c r="J34" s="44">
        <f t="shared" si="10"/>
        <v>367508</v>
      </c>
      <c r="K34" s="44">
        <f t="shared" si="10"/>
        <v>-574023</v>
      </c>
      <c r="L34" s="44">
        <f t="shared" si="10"/>
        <v>4949794</v>
      </c>
      <c r="M34" s="44">
        <f t="shared" si="10"/>
        <v>0</v>
      </c>
      <c r="N34" s="44">
        <f t="shared" si="10"/>
        <v>3491322</v>
      </c>
      <c r="O34" s="44">
        <f t="shared" si="10"/>
        <v>0</v>
      </c>
      <c r="P34" s="44">
        <f t="shared" si="10"/>
        <v>0</v>
      </c>
      <c r="Q34" s="44">
        <f t="shared" si="10"/>
        <v>0</v>
      </c>
      <c r="R34" s="44">
        <f t="shared" si="10"/>
        <v>0</v>
      </c>
      <c r="S34" s="44">
        <f t="shared" ref="S34:T34" si="11">SUM(S21:S29)</f>
        <v>0</v>
      </c>
      <c r="T34" s="44">
        <f t="shared" si="11"/>
        <v>0</v>
      </c>
      <c r="U34" s="44">
        <f t="shared" si="10"/>
        <v>4065345</v>
      </c>
      <c r="V34" s="44">
        <f t="shared" si="10"/>
        <v>-7350152</v>
      </c>
      <c r="W34" s="44">
        <f t="shared" si="10"/>
        <v>-4949794</v>
      </c>
      <c r="X34" s="44">
        <f t="shared" si="10"/>
        <v>0</v>
      </c>
      <c r="Y34" s="44">
        <f t="shared" si="10"/>
        <v>-4949794</v>
      </c>
    </row>
    <row r="35" spans="1:25" x14ac:dyDescent="0.2">
      <c r="A35" s="348" t="s">
        <v>279</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row>
    <row r="36" spans="1:25" ht="12.75" customHeight="1" x14ac:dyDescent="0.2">
      <c r="A36" s="351" t="s">
        <v>301</v>
      </c>
      <c r="B36" s="351"/>
      <c r="C36" s="351"/>
      <c r="D36" s="351"/>
      <c r="E36" s="351"/>
      <c r="F36" s="351"/>
      <c r="G36" s="6">
        <v>28</v>
      </c>
      <c r="H36" s="41">
        <v>1208895930</v>
      </c>
      <c r="I36" s="41">
        <v>719579</v>
      </c>
      <c r="J36" s="41">
        <v>48982462</v>
      </c>
      <c r="K36" s="41">
        <v>34518335</v>
      </c>
      <c r="L36" s="41">
        <v>15869708</v>
      </c>
      <c r="M36" s="41">
        <v>217684029</v>
      </c>
      <c r="N36" s="41">
        <v>136288008</v>
      </c>
      <c r="O36" s="41">
        <v>0</v>
      </c>
      <c r="P36" s="41">
        <v>0</v>
      </c>
      <c r="Q36" s="41">
        <v>0</v>
      </c>
      <c r="R36" s="41">
        <v>0</v>
      </c>
      <c r="S36" s="41">
        <v>0</v>
      </c>
      <c r="T36" s="41">
        <v>0</v>
      </c>
      <c r="U36" s="41">
        <v>8830097</v>
      </c>
      <c r="V36" s="41">
        <v>6812307</v>
      </c>
      <c r="W36" s="45">
        <f>H36+I36+J36+K36-L36+M36+N36+O36+P36+Q36+R36+U36+V36+S36+T36</f>
        <v>1646861039</v>
      </c>
      <c r="X36" s="41">
        <v>0</v>
      </c>
      <c r="Y36" s="45">
        <f t="shared" ref="Y36:Y38" si="12">W36+X36</f>
        <v>1646861039</v>
      </c>
    </row>
    <row r="37" spans="1:25" ht="12.75" customHeight="1" x14ac:dyDescent="0.2">
      <c r="A37" s="346" t="s">
        <v>265</v>
      </c>
      <c r="B37" s="346"/>
      <c r="C37" s="346"/>
      <c r="D37" s="346"/>
      <c r="E37" s="346"/>
      <c r="F37" s="34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46" t="s">
        <v>266</v>
      </c>
      <c r="B38" s="346"/>
      <c r="C38" s="346"/>
      <c r="D38" s="346"/>
      <c r="E38" s="346"/>
      <c r="F38" s="34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52" t="s">
        <v>429</v>
      </c>
      <c r="B39" s="352"/>
      <c r="C39" s="352"/>
      <c r="D39" s="352"/>
      <c r="E39" s="352"/>
      <c r="F39" s="352"/>
      <c r="G39" s="7">
        <v>31</v>
      </c>
      <c r="H39" s="42">
        <f>H36+H37+H38</f>
        <v>1208895930</v>
      </c>
      <c r="I39" s="42">
        <f t="shared" ref="I39:Y39" si="14">I36+I37+I38</f>
        <v>719579</v>
      </c>
      <c r="J39" s="42">
        <f t="shared" si="14"/>
        <v>48982462</v>
      </c>
      <c r="K39" s="42">
        <f t="shared" si="14"/>
        <v>34518335</v>
      </c>
      <c r="L39" s="42">
        <f t="shared" si="14"/>
        <v>15869708</v>
      </c>
      <c r="M39" s="42">
        <f t="shared" si="14"/>
        <v>217684029</v>
      </c>
      <c r="N39" s="42">
        <f t="shared" si="14"/>
        <v>136288008</v>
      </c>
      <c r="O39" s="42">
        <f t="shared" si="14"/>
        <v>0</v>
      </c>
      <c r="P39" s="42">
        <f t="shared" si="14"/>
        <v>0</v>
      </c>
      <c r="Q39" s="42">
        <f t="shared" si="14"/>
        <v>0</v>
      </c>
      <c r="R39" s="42">
        <f t="shared" si="14"/>
        <v>0</v>
      </c>
      <c r="S39" s="42">
        <f t="shared" si="14"/>
        <v>0</v>
      </c>
      <c r="T39" s="42">
        <f t="shared" si="14"/>
        <v>0</v>
      </c>
      <c r="U39" s="42">
        <f t="shared" si="14"/>
        <v>8830097</v>
      </c>
      <c r="V39" s="42">
        <f t="shared" si="14"/>
        <v>6812307</v>
      </c>
      <c r="W39" s="42">
        <f t="shared" si="14"/>
        <v>1646861039</v>
      </c>
      <c r="X39" s="42">
        <f t="shared" si="14"/>
        <v>0</v>
      </c>
      <c r="Y39" s="42">
        <f t="shared" si="14"/>
        <v>1646861039</v>
      </c>
    </row>
    <row r="40" spans="1:25" ht="12.75" customHeight="1" x14ac:dyDescent="0.2">
      <c r="A40" s="346" t="s">
        <v>267</v>
      </c>
      <c r="B40" s="346"/>
      <c r="C40" s="346"/>
      <c r="D40" s="346"/>
      <c r="E40" s="346"/>
      <c r="F40" s="346"/>
      <c r="G40" s="6">
        <v>32</v>
      </c>
      <c r="H40" s="43">
        <v>0</v>
      </c>
      <c r="I40" s="43">
        <v>0</v>
      </c>
      <c r="J40" s="43">
        <v>0</v>
      </c>
      <c r="K40" s="43">
        <v>0</v>
      </c>
      <c r="L40" s="43">
        <v>0</v>
      </c>
      <c r="M40" s="43">
        <v>0</v>
      </c>
      <c r="N40" s="43">
        <v>0</v>
      </c>
      <c r="O40" s="43">
        <v>0</v>
      </c>
      <c r="P40" s="43">
        <v>0</v>
      </c>
      <c r="Q40" s="43">
        <v>0</v>
      </c>
      <c r="R40" s="43">
        <v>0</v>
      </c>
      <c r="S40" s="41">
        <v>0</v>
      </c>
      <c r="T40" s="41">
        <v>0</v>
      </c>
      <c r="U40" s="43">
        <v>0</v>
      </c>
      <c r="V40" s="41">
        <f>+Bilanca!I95</f>
        <v>35419653</v>
      </c>
      <c r="W40" s="45">
        <f t="shared" ref="W40:W58" si="15">H40+I40+J40+K40-L40+M40+N40+O40+P40+Q40+R40+U40+V40+S40+T40</f>
        <v>35419653</v>
      </c>
      <c r="X40" s="41">
        <v>0</v>
      </c>
      <c r="Y40" s="45">
        <f t="shared" ref="Y40:Y58" si="16">W40+X40</f>
        <v>35419653</v>
      </c>
    </row>
    <row r="41" spans="1:25" ht="12.75" customHeight="1" x14ac:dyDescent="0.2">
      <c r="A41" s="346" t="s">
        <v>268</v>
      </c>
      <c r="B41" s="346"/>
      <c r="C41" s="346"/>
      <c r="D41" s="346"/>
      <c r="E41" s="346"/>
      <c r="F41" s="34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46" t="s">
        <v>280</v>
      </c>
      <c r="B42" s="346"/>
      <c r="C42" s="346"/>
      <c r="D42" s="346"/>
      <c r="E42" s="346"/>
      <c r="F42" s="34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46" t="s">
        <v>418</v>
      </c>
      <c r="B43" s="346"/>
      <c r="C43" s="346"/>
      <c r="D43" s="346"/>
      <c r="E43" s="346"/>
      <c r="F43" s="34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46" t="s">
        <v>270</v>
      </c>
      <c r="B44" s="346"/>
      <c r="C44" s="346"/>
      <c r="D44" s="346"/>
      <c r="E44" s="346"/>
      <c r="F44" s="34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46" t="s">
        <v>271</v>
      </c>
      <c r="B45" s="346"/>
      <c r="C45" s="346"/>
      <c r="D45" s="346"/>
      <c r="E45" s="346"/>
      <c r="F45" s="34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46" t="s">
        <v>281</v>
      </c>
      <c r="B46" s="346"/>
      <c r="C46" s="346"/>
      <c r="D46" s="346"/>
      <c r="E46" s="346"/>
      <c r="F46" s="34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46" t="s">
        <v>273</v>
      </c>
      <c r="B47" s="346"/>
      <c r="C47" s="346"/>
      <c r="D47" s="346"/>
      <c r="E47" s="346"/>
      <c r="F47" s="34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46" t="s">
        <v>274</v>
      </c>
      <c r="B48" s="346"/>
      <c r="C48" s="346"/>
      <c r="D48" s="346"/>
      <c r="E48" s="346"/>
      <c r="F48" s="34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46" t="s">
        <v>275</v>
      </c>
      <c r="B49" s="346"/>
      <c r="C49" s="346"/>
      <c r="D49" s="346"/>
      <c r="E49" s="346"/>
      <c r="F49" s="34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46" t="s">
        <v>419</v>
      </c>
      <c r="B50" s="346"/>
      <c r="C50" s="346"/>
      <c r="D50" s="346"/>
      <c r="E50" s="346"/>
      <c r="F50" s="34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46" t="s">
        <v>420</v>
      </c>
      <c r="B51" s="346"/>
      <c r="C51" s="346"/>
      <c r="D51" s="346"/>
      <c r="E51" s="346"/>
      <c r="F51" s="34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46" t="s">
        <v>421</v>
      </c>
      <c r="B52" s="346"/>
      <c r="C52" s="346"/>
      <c r="D52" s="346"/>
      <c r="E52" s="346"/>
      <c r="F52" s="34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46" t="s">
        <v>276</v>
      </c>
      <c r="B53" s="346"/>
      <c r="C53" s="346"/>
      <c r="D53" s="346"/>
      <c r="E53" s="346"/>
      <c r="F53" s="34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46" t="s">
        <v>422</v>
      </c>
      <c r="B54" s="346"/>
      <c r="C54" s="346"/>
      <c r="D54" s="346"/>
      <c r="E54" s="346"/>
      <c r="F54" s="34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46" t="s">
        <v>430</v>
      </c>
      <c r="B55" s="346"/>
      <c r="C55" s="346"/>
      <c r="D55" s="346"/>
      <c r="E55" s="346"/>
      <c r="F55" s="34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46" t="s">
        <v>423</v>
      </c>
      <c r="B56" s="346"/>
      <c r="C56" s="346"/>
      <c r="D56" s="346"/>
      <c r="E56" s="346"/>
      <c r="F56" s="346"/>
      <c r="G56" s="6">
        <v>48</v>
      </c>
      <c r="H56" s="41">
        <v>0</v>
      </c>
      <c r="I56" s="41">
        <v>0</v>
      </c>
      <c r="J56" s="41">
        <v>0</v>
      </c>
      <c r="K56" s="41">
        <v>0</v>
      </c>
      <c r="L56" s="41">
        <v>0</v>
      </c>
      <c r="M56" s="41">
        <v>0</v>
      </c>
      <c r="N56" s="41">
        <v>0</v>
      </c>
      <c r="O56" s="41">
        <v>0</v>
      </c>
      <c r="P56" s="41">
        <v>0</v>
      </c>
      <c r="Q56" s="41">
        <v>0</v>
      </c>
      <c r="R56" s="41">
        <v>0</v>
      </c>
      <c r="S56" s="41">
        <v>0</v>
      </c>
      <c r="T56" s="41">
        <v>0</v>
      </c>
      <c r="U56" s="41">
        <v>-8632528</v>
      </c>
      <c r="V56" s="41">
        <v>-6131077</v>
      </c>
      <c r="W56" s="45">
        <f t="shared" si="15"/>
        <v>-14763605</v>
      </c>
      <c r="X56" s="41">
        <v>0</v>
      </c>
      <c r="Y56" s="45">
        <f t="shared" si="16"/>
        <v>-14763605</v>
      </c>
    </row>
    <row r="57" spans="1:25" ht="12.75" customHeight="1" x14ac:dyDescent="0.2">
      <c r="A57" s="346" t="s">
        <v>431</v>
      </c>
      <c r="B57" s="346"/>
      <c r="C57" s="346"/>
      <c r="D57" s="346"/>
      <c r="E57" s="346"/>
      <c r="F57" s="346"/>
      <c r="G57" s="6">
        <v>49</v>
      </c>
      <c r="H57" s="41">
        <v>0</v>
      </c>
      <c r="I57" s="41">
        <v>0</v>
      </c>
      <c r="J57" s="41">
        <v>340615</v>
      </c>
      <c r="K57" s="41">
        <v>0</v>
      </c>
      <c r="L57" s="41">
        <v>0</v>
      </c>
      <c r="M57" s="41">
        <v>0</v>
      </c>
      <c r="N57" s="41">
        <v>340615</v>
      </c>
      <c r="O57" s="41">
        <v>0</v>
      </c>
      <c r="P57" s="41">
        <v>0</v>
      </c>
      <c r="Q57" s="41">
        <v>0</v>
      </c>
      <c r="R57" s="41">
        <v>0</v>
      </c>
      <c r="S57" s="41">
        <v>0</v>
      </c>
      <c r="T57" s="41">
        <v>0</v>
      </c>
      <c r="U57" s="41">
        <v>0</v>
      </c>
      <c r="V57" s="41">
        <v>-681230</v>
      </c>
      <c r="W57" s="45">
        <f t="shared" si="15"/>
        <v>0</v>
      </c>
      <c r="X57" s="41">
        <v>0</v>
      </c>
      <c r="Y57" s="45">
        <f t="shared" si="16"/>
        <v>0</v>
      </c>
    </row>
    <row r="58" spans="1:25" ht="12.75" customHeight="1" x14ac:dyDescent="0.2">
      <c r="A58" s="346" t="s">
        <v>425</v>
      </c>
      <c r="B58" s="346"/>
      <c r="C58" s="346"/>
      <c r="D58" s="346"/>
      <c r="E58" s="346"/>
      <c r="F58" s="34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47" t="s">
        <v>432</v>
      </c>
      <c r="B59" s="347"/>
      <c r="C59" s="347"/>
      <c r="D59" s="347"/>
      <c r="E59" s="347"/>
      <c r="F59" s="347"/>
      <c r="G59" s="8">
        <v>51</v>
      </c>
      <c r="H59" s="44">
        <f>SUM(H39:H58)</f>
        <v>1208895930</v>
      </c>
      <c r="I59" s="44">
        <f t="shared" ref="I59:Y59" si="17">SUM(I39:I58)</f>
        <v>719579</v>
      </c>
      <c r="J59" s="44">
        <f t="shared" si="17"/>
        <v>49323077</v>
      </c>
      <c r="K59" s="44">
        <f t="shared" si="17"/>
        <v>34518335</v>
      </c>
      <c r="L59" s="44">
        <f t="shared" si="17"/>
        <v>15869708</v>
      </c>
      <c r="M59" s="44">
        <f t="shared" si="17"/>
        <v>217684029</v>
      </c>
      <c r="N59" s="44">
        <f t="shared" si="17"/>
        <v>136628623</v>
      </c>
      <c r="O59" s="44">
        <f t="shared" si="17"/>
        <v>0</v>
      </c>
      <c r="P59" s="44">
        <f t="shared" si="17"/>
        <v>0</v>
      </c>
      <c r="Q59" s="44">
        <f t="shared" si="17"/>
        <v>0</v>
      </c>
      <c r="R59" s="44">
        <f t="shared" si="17"/>
        <v>0</v>
      </c>
      <c r="S59" s="44">
        <f t="shared" si="17"/>
        <v>0</v>
      </c>
      <c r="T59" s="44">
        <f t="shared" si="17"/>
        <v>0</v>
      </c>
      <c r="U59" s="44">
        <f t="shared" si="17"/>
        <v>197569</v>
      </c>
      <c r="V59" s="44">
        <f t="shared" si="17"/>
        <v>35419653</v>
      </c>
      <c r="W59" s="44">
        <f t="shared" si="17"/>
        <v>1667517087</v>
      </c>
      <c r="X59" s="44">
        <f t="shared" si="17"/>
        <v>0</v>
      </c>
      <c r="Y59" s="44">
        <f t="shared" si="17"/>
        <v>1667517087</v>
      </c>
    </row>
    <row r="60" spans="1:25" x14ac:dyDescent="0.2">
      <c r="A60" s="348" t="s">
        <v>277</v>
      </c>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row>
    <row r="61" spans="1:25" ht="31.5" customHeight="1" x14ac:dyDescent="0.2">
      <c r="A61" s="344" t="s">
        <v>433</v>
      </c>
      <c r="B61" s="344"/>
      <c r="C61" s="344"/>
      <c r="D61" s="344"/>
      <c r="E61" s="344"/>
      <c r="F61" s="34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44" t="s">
        <v>434</v>
      </c>
      <c r="B62" s="344"/>
      <c r="C62" s="344"/>
      <c r="D62" s="344"/>
      <c r="E62" s="344"/>
      <c r="F62" s="34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35419653</v>
      </c>
      <c r="W62" s="45">
        <f t="shared" si="20"/>
        <v>35419653</v>
      </c>
      <c r="X62" s="45">
        <f t="shared" si="20"/>
        <v>0</v>
      </c>
      <c r="Y62" s="45">
        <f t="shared" si="20"/>
        <v>35419653</v>
      </c>
    </row>
    <row r="63" spans="1:25" ht="29.25" customHeight="1" x14ac:dyDescent="0.2">
      <c r="A63" s="345" t="s">
        <v>435</v>
      </c>
      <c r="B63" s="345"/>
      <c r="C63" s="345"/>
      <c r="D63" s="345"/>
      <c r="E63" s="345"/>
      <c r="F63" s="345"/>
      <c r="G63" s="8">
        <v>54</v>
      </c>
      <c r="H63" s="46">
        <f>SUM(H50:H58)</f>
        <v>0</v>
      </c>
      <c r="I63" s="46">
        <f t="shared" ref="I63:Y63" si="22">SUM(I50:I58)</f>
        <v>0</v>
      </c>
      <c r="J63" s="46">
        <f t="shared" si="22"/>
        <v>340615</v>
      </c>
      <c r="K63" s="46">
        <f t="shared" si="22"/>
        <v>0</v>
      </c>
      <c r="L63" s="46">
        <f t="shared" si="22"/>
        <v>0</v>
      </c>
      <c r="M63" s="46">
        <f t="shared" si="22"/>
        <v>0</v>
      </c>
      <c r="N63" s="46">
        <f t="shared" si="22"/>
        <v>340615</v>
      </c>
      <c r="O63" s="46">
        <f t="shared" si="22"/>
        <v>0</v>
      </c>
      <c r="P63" s="46">
        <f t="shared" si="22"/>
        <v>0</v>
      </c>
      <c r="Q63" s="46">
        <f t="shared" si="22"/>
        <v>0</v>
      </c>
      <c r="R63" s="46">
        <f t="shared" si="22"/>
        <v>0</v>
      </c>
      <c r="S63" s="46">
        <f t="shared" ref="S63:T63" si="23">SUM(S50:S58)</f>
        <v>0</v>
      </c>
      <c r="T63" s="46">
        <f t="shared" si="23"/>
        <v>0</v>
      </c>
      <c r="U63" s="46">
        <f t="shared" si="22"/>
        <v>-8632528</v>
      </c>
      <c r="V63" s="46">
        <f t="shared" si="22"/>
        <v>-6812307</v>
      </c>
      <c r="W63" s="46">
        <f t="shared" si="22"/>
        <v>-14763605</v>
      </c>
      <c r="X63" s="46">
        <f t="shared" si="22"/>
        <v>0</v>
      </c>
      <c r="Y63" s="46">
        <f t="shared" si="22"/>
        <v>-14763605</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42" fitToHeight="0"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130"/>
  <sheetViews>
    <sheetView tabSelected="1" topLeftCell="A55" zoomScale="110" zoomScaleNormal="110" workbookViewId="0">
      <selection activeCell="F73" sqref="F73"/>
    </sheetView>
  </sheetViews>
  <sheetFormatPr defaultRowHeight="12.75" x14ac:dyDescent="0.2"/>
  <cols>
    <col min="1" max="1" width="43.85546875" style="147" customWidth="1"/>
    <col min="2" max="2" width="18.5703125" style="147" customWidth="1"/>
    <col min="3" max="3" width="2.42578125" style="147" customWidth="1"/>
    <col min="4" max="4" width="15" style="147" customWidth="1"/>
    <col min="5" max="5" width="2.42578125" style="147" customWidth="1"/>
    <col min="6" max="6" width="16.5703125" style="147" customWidth="1"/>
    <col min="7" max="7" width="2.7109375" style="147" customWidth="1"/>
    <col min="8" max="8" width="16" style="147" bestFit="1" customWidth="1"/>
    <col min="9" max="9" width="38.85546875" style="147" customWidth="1"/>
    <col min="10" max="16384" width="9.140625" style="147"/>
  </cols>
  <sheetData>
    <row r="1" spans="1:16384" s="147" customFormat="1" x14ac:dyDescent="0.2">
      <c r="A1" s="145" t="s">
        <v>464</v>
      </c>
      <c r="B1" s="146"/>
      <c r="C1" s="146"/>
      <c r="D1" s="146"/>
      <c r="E1" s="146"/>
      <c r="F1" s="146"/>
      <c r="G1" s="146"/>
      <c r="H1" s="146"/>
      <c r="I1" s="146"/>
    </row>
    <row r="2" spans="1:16384" s="147" customFormat="1" x14ac:dyDescent="0.2">
      <c r="B2" s="146"/>
      <c r="C2" s="146"/>
      <c r="D2" s="146"/>
      <c r="E2" s="146"/>
      <c r="F2" s="146"/>
      <c r="G2" s="146"/>
      <c r="H2" s="146"/>
      <c r="I2" s="146"/>
    </row>
    <row r="3" spans="1:16384" s="147" customFormat="1" x14ac:dyDescent="0.2">
      <c r="A3" s="145" t="s">
        <v>465</v>
      </c>
      <c r="B3" s="146"/>
      <c r="C3" s="146"/>
      <c r="D3" s="146"/>
      <c r="E3" s="146"/>
      <c r="F3" s="146"/>
      <c r="G3" s="146"/>
      <c r="H3" s="146"/>
      <c r="I3" s="146"/>
    </row>
    <row r="4" spans="1:16384" s="147" customFormat="1" x14ac:dyDescent="0.2">
      <c r="A4" s="147" t="s">
        <v>466</v>
      </c>
      <c r="B4" s="146"/>
      <c r="C4" s="146"/>
      <c r="D4" s="146"/>
      <c r="E4" s="146"/>
      <c r="F4" s="146"/>
      <c r="G4" s="146"/>
      <c r="H4" s="146"/>
      <c r="I4" s="146"/>
    </row>
    <row r="5" spans="1:16384" s="147" customFormat="1" x14ac:dyDescent="0.2">
      <c r="B5" s="146"/>
      <c r="C5" s="146"/>
      <c r="D5" s="146"/>
      <c r="E5" s="146"/>
      <c r="F5" s="146"/>
      <c r="G5" s="146"/>
      <c r="H5" s="146"/>
      <c r="I5" s="146"/>
    </row>
    <row r="6" spans="1:16384" s="147" customFormat="1" x14ac:dyDescent="0.2">
      <c r="A6" s="145" t="s">
        <v>518</v>
      </c>
      <c r="B6" s="146"/>
      <c r="C6" s="146"/>
      <c r="D6" s="146"/>
      <c r="E6" s="146"/>
      <c r="F6" s="146"/>
      <c r="G6" s="146"/>
      <c r="H6" s="146"/>
      <c r="I6" s="146"/>
    </row>
    <row r="7" spans="1:16384" s="147" customFormat="1" x14ac:dyDescent="0.2">
      <c r="A7" s="146"/>
      <c r="B7" s="146"/>
      <c r="C7" s="146"/>
      <c r="D7" s="146"/>
      <c r="E7" s="146"/>
      <c r="F7" s="146"/>
      <c r="G7" s="146"/>
      <c r="H7" s="146"/>
      <c r="I7" s="146"/>
    </row>
    <row r="8" spans="1:16384" s="147" customFormat="1" x14ac:dyDescent="0.2">
      <c r="A8" s="146"/>
      <c r="B8" s="146"/>
      <c r="C8" s="146"/>
      <c r="D8" s="146"/>
      <c r="E8" s="146"/>
      <c r="F8" s="146"/>
      <c r="G8" s="146"/>
      <c r="H8" s="146"/>
      <c r="I8" s="146"/>
    </row>
    <row r="9" spans="1:16384" s="147" customFormat="1" ht="60" customHeight="1" x14ac:dyDescent="0.2">
      <c r="A9" s="371" t="s">
        <v>545</v>
      </c>
      <c r="B9" s="371"/>
      <c r="C9" s="371"/>
      <c r="D9" s="371"/>
      <c r="E9" s="371"/>
      <c r="F9" s="371"/>
      <c r="G9" s="371"/>
      <c r="H9" s="371"/>
      <c r="I9" s="371"/>
    </row>
    <row r="10" spans="1:16384" s="147" customFormat="1" x14ac:dyDescent="0.2">
      <c r="A10" s="146" t="s">
        <v>519</v>
      </c>
      <c r="B10" s="146"/>
      <c r="C10" s="146"/>
      <c r="D10" s="146"/>
      <c r="E10" s="146"/>
      <c r="F10" s="146"/>
      <c r="G10" s="146"/>
      <c r="H10" s="146"/>
      <c r="I10" s="146"/>
    </row>
    <row r="11" spans="1:16384" s="147" customFormat="1" x14ac:dyDescent="0.2">
      <c r="A11" s="146"/>
      <c r="B11" s="146"/>
      <c r="C11" s="146"/>
      <c r="D11" s="146"/>
      <c r="E11" s="146"/>
      <c r="F11" s="146"/>
      <c r="G11" s="146"/>
      <c r="H11" s="146"/>
      <c r="I11" s="146"/>
    </row>
    <row r="12" spans="1:16384" s="147" customFormat="1" x14ac:dyDescent="0.2">
      <c r="A12" s="146"/>
      <c r="B12" s="146"/>
      <c r="C12" s="146"/>
      <c r="D12" s="146"/>
      <c r="E12" s="146"/>
      <c r="F12" s="146"/>
      <c r="G12" s="146"/>
      <c r="H12" s="146"/>
      <c r="I12" s="146"/>
    </row>
    <row r="13" spans="1:16384" s="147" customFormat="1" x14ac:dyDescent="0.2">
      <c r="A13" s="148" t="s">
        <v>467</v>
      </c>
      <c r="B13" s="146"/>
      <c r="C13" s="146"/>
      <c r="D13" s="146"/>
      <c r="E13" s="146"/>
      <c r="F13" s="146"/>
      <c r="G13" s="146"/>
      <c r="H13" s="146"/>
      <c r="I13" s="146"/>
    </row>
    <row r="14" spans="1:16384" s="147" customFormat="1" x14ac:dyDescent="0.2">
      <c r="A14" s="146"/>
      <c r="B14" s="146"/>
      <c r="C14" s="146"/>
      <c r="D14" s="146"/>
      <c r="E14" s="146"/>
      <c r="F14" s="146"/>
      <c r="G14" s="146"/>
      <c r="H14" s="146"/>
      <c r="I14" s="146"/>
    </row>
    <row r="15" spans="1:16384" s="147" customFormat="1" ht="68.25" customHeight="1" x14ac:dyDescent="0.2">
      <c r="A15" s="371" t="s">
        <v>520</v>
      </c>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371"/>
      <c r="DG15" s="371"/>
      <c r="DH15" s="371"/>
      <c r="DI15" s="371"/>
      <c r="DJ15" s="371"/>
      <c r="DK15" s="371"/>
      <c r="DL15" s="371"/>
      <c r="DM15" s="371"/>
      <c r="DN15" s="371"/>
      <c r="DO15" s="371"/>
      <c r="DP15" s="371"/>
      <c r="DQ15" s="371"/>
      <c r="DR15" s="371"/>
      <c r="DS15" s="371"/>
      <c r="DT15" s="371"/>
      <c r="DU15" s="371"/>
      <c r="DV15" s="371"/>
      <c r="DW15" s="371"/>
      <c r="DX15" s="371"/>
      <c r="DY15" s="371"/>
      <c r="DZ15" s="371"/>
      <c r="EA15" s="371"/>
      <c r="EB15" s="371"/>
      <c r="EC15" s="371"/>
      <c r="ED15" s="371"/>
      <c r="EE15" s="371"/>
      <c r="EF15" s="371"/>
      <c r="EG15" s="371"/>
      <c r="EH15" s="371"/>
      <c r="EI15" s="371"/>
      <c r="EJ15" s="371"/>
      <c r="EK15" s="371"/>
      <c r="EL15" s="371"/>
      <c r="EM15" s="371"/>
      <c r="EN15" s="371"/>
      <c r="EO15" s="371"/>
      <c r="EP15" s="371"/>
      <c r="EQ15" s="371"/>
      <c r="ER15" s="371"/>
      <c r="ES15" s="371"/>
      <c r="ET15" s="371"/>
      <c r="EU15" s="371"/>
      <c r="EV15" s="371"/>
      <c r="EW15" s="371"/>
      <c r="EX15" s="371"/>
      <c r="EY15" s="371"/>
      <c r="EZ15" s="371"/>
      <c r="FA15" s="371"/>
      <c r="FB15" s="371"/>
      <c r="FC15" s="371"/>
      <c r="FD15" s="371"/>
      <c r="FE15" s="371"/>
      <c r="FF15" s="371"/>
      <c r="FG15" s="371"/>
      <c r="FH15" s="371"/>
      <c r="FI15" s="371"/>
      <c r="FJ15" s="371"/>
      <c r="FK15" s="371"/>
      <c r="FL15" s="371"/>
      <c r="FM15" s="371"/>
      <c r="FN15" s="371"/>
      <c r="FO15" s="371"/>
      <c r="FP15" s="371"/>
      <c r="FQ15" s="371"/>
      <c r="FR15" s="371"/>
      <c r="FS15" s="371"/>
      <c r="FT15" s="371"/>
      <c r="FU15" s="371"/>
      <c r="FV15" s="371"/>
      <c r="FW15" s="371"/>
      <c r="FX15" s="371"/>
      <c r="FY15" s="371"/>
      <c r="FZ15" s="371"/>
      <c r="GA15" s="371"/>
      <c r="GB15" s="371"/>
      <c r="GC15" s="371"/>
      <c r="GD15" s="371"/>
      <c r="GE15" s="371"/>
      <c r="GF15" s="371"/>
      <c r="GG15" s="371"/>
      <c r="GH15" s="371"/>
      <c r="GI15" s="371"/>
      <c r="GJ15" s="371"/>
      <c r="GK15" s="371"/>
      <c r="GL15" s="371"/>
      <c r="GM15" s="371"/>
      <c r="GN15" s="371"/>
      <c r="GO15" s="371"/>
      <c r="GP15" s="371"/>
      <c r="GQ15" s="371"/>
      <c r="GR15" s="371"/>
      <c r="GS15" s="371"/>
      <c r="GT15" s="371"/>
      <c r="GU15" s="371"/>
      <c r="GV15" s="371"/>
      <c r="GW15" s="371"/>
      <c r="GX15" s="371"/>
      <c r="GY15" s="371"/>
      <c r="GZ15" s="371"/>
      <c r="HA15" s="371"/>
      <c r="HB15" s="371"/>
      <c r="HC15" s="371"/>
      <c r="HD15" s="371"/>
      <c r="HE15" s="371"/>
      <c r="HF15" s="371"/>
      <c r="HG15" s="371"/>
      <c r="HH15" s="371"/>
      <c r="HI15" s="371"/>
      <c r="HJ15" s="371"/>
      <c r="HK15" s="371"/>
      <c r="HL15" s="371"/>
      <c r="HM15" s="371"/>
      <c r="HN15" s="371"/>
      <c r="HO15" s="371"/>
      <c r="HP15" s="371"/>
      <c r="HQ15" s="371"/>
      <c r="HR15" s="371"/>
      <c r="HS15" s="371"/>
      <c r="HT15" s="371"/>
      <c r="HU15" s="371"/>
      <c r="HV15" s="371"/>
      <c r="HW15" s="371"/>
      <c r="HX15" s="371"/>
      <c r="HY15" s="371"/>
      <c r="HZ15" s="371"/>
      <c r="IA15" s="371"/>
      <c r="IB15" s="371"/>
      <c r="IC15" s="371"/>
      <c r="ID15" s="371"/>
      <c r="IE15" s="371"/>
      <c r="IF15" s="371"/>
      <c r="IG15" s="371"/>
      <c r="IH15" s="371"/>
      <c r="II15" s="371"/>
      <c r="IJ15" s="371"/>
      <c r="IK15" s="371"/>
      <c r="IL15" s="371"/>
      <c r="IM15" s="371"/>
      <c r="IN15" s="371"/>
      <c r="IO15" s="371"/>
      <c r="IP15" s="371"/>
      <c r="IQ15" s="371"/>
      <c r="IR15" s="371"/>
      <c r="IS15" s="371"/>
      <c r="IT15" s="371"/>
      <c r="IU15" s="371"/>
      <c r="IV15" s="371"/>
      <c r="IW15" s="371"/>
      <c r="IX15" s="371"/>
      <c r="IY15" s="371"/>
      <c r="IZ15" s="371"/>
      <c r="JA15" s="371"/>
      <c r="JB15" s="371"/>
      <c r="JC15" s="371"/>
      <c r="JD15" s="371"/>
      <c r="JE15" s="371"/>
      <c r="JF15" s="371"/>
      <c r="JG15" s="371"/>
      <c r="JH15" s="371"/>
      <c r="JI15" s="371"/>
      <c r="JJ15" s="371"/>
      <c r="JK15" s="371"/>
      <c r="JL15" s="371"/>
      <c r="JM15" s="371"/>
      <c r="JN15" s="371"/>
      <c r="JO15" s="371"/>
      <c r="JP15" s="371"/>
      <c r="JQ15" s="371"/>
      <c r="JR15" s="371"/>
      <c r="JS15" s="371"/>
      <c r="JT15" s="371"/>
      <c r="JU15" s="371"/>
      <c r="JV15" s="371"/>
      <c r="JW15" s="371"/>
      <c r="JX15" s="371"/>
      <c r="JY15" s="371"/>
      <c r="JZ15" s="371"/>
      <c r="KA15" s="371"/>
      <c r="KB15" s="371"/>
      <c r="KC15" s="371"/>
      <c r="KD15" s="371"/>
      <c r="KE15" s="371"/>
      <c r="KF15" s="371"/>
      <c r="KG15" s="371"/>
      <c r="KH15" s="371"/>
      <c r="KI15" s="371"/>
      <c r="KJ15" s="371"/>
      <c r="KK15" s="371"/>
      <c r="KL15" s="371"/>
      <c r="KM15" s="371"/>
      <c r="KN15" s="371"/>
      <c r="KO15" s="371"/>
      <c r="KP15" s="371"/>
      <c r="KQ15" s="371"/>
      <c r="KR15" s="371"/>
      <c r="KS15" s="371"/>
      <c r="KT15" s="371"/>
      <c r="KU15" s="371"/>
      <c r="KV15" s="371"/>
      <c r="KW15" s="371"/>
      <c r="KX15" s="371"/>
      <c r="KY15" s="371"/>
      <c r="KZ15" s="371"/>
      <c r="LA15" s="371"/>
      <c r="LB15" s="371"/>
      <c r="LC15" s="371"/>
      <c r="LD15" s="371"/>
      <c r="LE15" s="371"/>
      <c r="LF15" s="371"/>
      <c r="LG15" s="371"/>
      <c r="LH15" s="371"/>
      <c r="LI15" s="371"/>
      <c r="LJ15" s="371"/>
      <c r="LK15" s="371"/>
      <c r="LL15" s="371"/>
      <c r="LM15" s="371"/>
      <c r="LN15" s="371"/>
      <c r="LO15" s="371"/>
      <c r="LP15" s="371"/>
      <c r="LQ15" s="371"/>
      <c r="LR15" s="371"/>
      <c r="LS15" s="371"/>
      <c r="LT15" s="371"/>
      <c r="LU15" s="371"/>
      <c r="LV15" s="371"/>
      <c r="LW15" s="371"/>
      <c r="LX15" s="371"/>
      <c r="LY15" s="371"/>
      <c r="LZ15" s="371"/>
      <c r="MA15" s="371"/>
      <c r="MB15" s="371"/>
      <c r="MC15" s="371"/>
      <c r="MD15" s="371"/>
      <c r="ME15" s="371"/>
      <c r="MF15" s="371"/>
      <c r="MG15" s="371"/>
      <c r="MH15" s="371"/>
      <c r="MI15" s="371"/>
      <c r="MJ15" s="371"/>
      <c r="MK15" s="371"/>
      <c r="ML15" s="371"/>
      <c r="MM15" s="371"/>
      <c r="MN15" s="371"/>
      <c r="MO15" s="371"/>
      <c r="MP15" s="371"/>
      <c r="MQ15" s="371"/>
      <c r="MR15" s="371"/>
      <c r="MS15" s="371"/>
      <c r="MT15" s="371"/>
      <c r="MU15" s="371"/>
      <c r="MV15" s="371"/>
      <c r="MW15" s="371"/>
      <c r="MX15" s="371"/>
      <c r="MY15" s="371"/>
      <c r="MZ15" s="371"/>
      <c r="NA15" s="371"/>
      <c r="NB15" s="371"/>
      <c r="NC15" s="371"/>
      <c r="ND15" s="371"/>
      <c r="NE15" s="371"/>
      <c r="NF15" s="371"/>
      <c r="NG15" s="371"/>
      <c r="NH15" s="371"/>
      <c r="NI15" s="371"/>
      <c r="NJ15" s="371"/>
      <c r="NK15" s="371"/>
      <c r="NL15" s="371"/>
      <c r="NM15" s="371"/>
      <c r="NN15" s="371"/>
      <c r="NO15" s="371"/>
      <c r="NP15" s="371"/>
      <c r="NQ15" s="371"/>
      <c r="NR15" s="371"/>
      <c r="NS15" s="371"/>
      <c r="NT15" s="371"/>
      <c r="NU15" s="371"/>
      <c r="NV15" s="371"/>
      <c r="NW15" s="371"/>
      <c r="NX15" s="371"/>
      <c r="NY15" s="371"/>
      <c r="NZ15" s="371"/>
      <c r="OA15" s="371"/>
      <c r="OB15" s="371"/>
      <c r="OC15" s="371"/>
      <c r="OD15" s="371"/>
      <c r="OE15" s="371"/>
      <c r="OF15" s="371"/>
      <c r="OG15" s="371"/>
      <c r="OH15" s="371"/>
      <c r="OI15" s="371"/>
      <c r="OJ15" s="371"/>
      <c r="OK15" s="371"/>
      <c r="OL15" s="371"/>
      <c r="OM15" s="371"/>
      <c r="ON15" s="371"/>
      <c r="OO15" s="371"/>
      <c r="OP15" s="371"/>
      <c r="OQ15" s="371"/>
      <c r="OR15" s="371"/>
      <c r="OS15" s="371"/>
      <c r="OT15" s="371"/>
      <c r="OU15" s="371"/>
      <c r="OV15" s="371"/>
      <c r="OW15" s="371"/>
      <c r="OX15" s="371"/>
      <c r="OY15" s="371"/>
      <c r="OZ15" s="371"/>
      <c r="PA15" s="371"/>
      <c r="PB15" s="371"/>
      <c r="PC15" s="371"/>
      <c r="PD15" s="371"/>
      <c r="PE15" s="371"/>
      <c r="PF15" s="371"/>
      <c r="PG15" s="371"/>
      <c r="PH15" s="371"/>
      <c r="PI15" s="371"/>
      <c r="PJ15" s="371"/>
      <c r="PK15" s="371"/>
      <c r="PL15" s="371"/>
      <c r="PM15" s="371"/>
      <c r="PN15" s="371"/>
      <c r="PO15" s="371"/>
      <c r="PP15" s="371"/>
      <c r="PQ15" s="371"/>
      <c r="PR15" s="371"/>
      <c r="PS15" s="371"/>
      <c r="PT15" s="371"/>
      <c r="PU15" s="371"/>
      <c r="PV15" s="371"/>
      <c r="PW15" s="371"/>
      <c r="PX15" s="371"/>
      <c r="PY15" s="371"/>
      <c r="PZ15" s="371"/>
      <c r="QA15" s="371"/>
      <c r="QB15" s="371"/>
      <c r="QC15" s="371"/>
      <c r="QD15" s="371"/>
      <c r="QE15" s="371"/>
      <c r="QF15" s="371"/>
      <c r="QG15" s="371"/>
      <c r="QH15" s="371"/>
      <c r="QI15" s="371"/>
      <c r="QJ15" s="371"/>
      <c r="QK15" s="371"/>
      <c r="QL15" s="371"/>
      <c r="QM15" s="371"/>
      <c r="QN15" s="371"/>
      <c r="QO15" s="371"/>
      <c r="QP15" s="371"/>
      <c r="QQ15" s="371"/>
      <c r="QR15" s="371"/>
      <c r="QS15" s="371"/>
      <c r="QT15" s="371"/>
      <c r="QU15" s="371"/>
      <c r="QV15" s="371"/>
      <c r="QW15" s="371"/>
      <c r="QX15" s="371"/>
      <c r="QY15" s="371"/>
      <c r="QZ15" s="371"/>
      <c r="RA15" s="371"/>
      <c r="RB15" s="371"/>
      <c r="RC15" s="371"/>
      <c r="RD15" s="371"/>
      <c r="RE15" s="371"/>
      <c r="RF15" s="371"/>
      <c r="RG15" s="371"/>
      <c r="RH15" s="371"/>
      <c r="RI15" s="371"/>
      <c r="RJ15" s="371"/>
      <c r="RK15" s="371"/>
      <c r="RL15" s="371"/>
      <c r="RM15" s="371"/>
      <c r="RN15" s="371"/>
      <c r="RO15" s="371"/>
      <c r="RP15" s="371"/>
      <c r="RQ15" s="371"/>
      <c r="RR15" s="371"/>
      <c r="RS15" s="371"/>
      <c r="RT15" s="371"/>
      <c r="RU15" s="371"/>
      <c r="RV15" s="371"/>
      <c r="RW15" s="371"/>
      <c r="RX15" s="371"/>
      <c r="RY15" s="371"/>
      <c r="RZ15" s="371"/>
      <c r="SA15" s="371"/>
      <c r="SB15" s="371"/>
      <c r="SC15" s="371"/>
      <c r="SD15" s="371"/>
      <c r="SE15" s="371"/>
      <c r="SF15" s="371"/>
      <c r="SG15" s="371"/>
      <c r="SH15" s="371"/>
      <c r="SI15" s="371"/>
      <c r="SJ15" s="371"/>
      <c r="SK15" s="371"/>
      <c r="SL15" s="371"/>
      <c r="SM15" s="371"/>
      <c r="SN15" s="371"/>
      <c r="SO15" s="371"/>
      <c r="SP15" s="371"/>
      <c r="SQ15" s="371"/>
      <c r="SR15" s="371"/>
      <c r="SS15" s="371"/>
      <c r="ST15" s="371"/>
      <c r="SU15" s="371"/>
      <c r="SV15" s="371"/>
      <c r="SW15" s="371"/>
      <c r="SX15" s="371"/>
      <c r="SY15" s="371"/>
      <c r="SZ15" s="371"/>
      <c r="TA15" s="371"/>
      <c r="TB15" s="371"/>
      <c r="TC15" s="371"/>
      <c r="TD15" s="371"/>
      <c r="TE15" s="371"/>
      <c r="TF15" s="371"/>
      <c r="TG15" s="371"/>
      <c r="TH15" s="371"/>
      <c r="TI15" s="371"/>
      <c r="TJ15" s="371"/>
      <c r="TK15" s="371"/>
      <c r="TL15" s="371"/>
      <c r="TM15" s="371"/>
      <c r="TN15" s="371"/>
      <c r="TO15" s="371"/>
      <c r="TP15" s="371"/>
      <c r="TQ15" s="371"/>
      <c r="TR15" s="371"/>
      <c r="TS15" s="371"/>
      <c r="TT15" s="371"/>
      <c r="TU15" s="371"/>
      <c r="TV15" s="371"/>
      <c r="TW15" s="371"/>
      <c r="TX15" s="371"/>
      <c r="TY15" s="371"/>
      <c r="TZ15" s="371"/>
      <c r="UA15" s="371"/>
      <c r="UB15" s="371"/>
      <c r="UC15" s="371"/>
      <c r="UD15" s="371"/>
      <c r="UE15" s="371"/>
      <c r="UF15" s="371"/>
      <c r="UG15" s="371"/>
      <c r="UH15" s="371"/>
      <c r="UI15" s="371"/>
      <c r="UJ15" s="371"/>
      <c r="UK15" s="371"/>
      <c r="UL15" s="371"/>
      <c r="UM15" s="371"/>
      <c r="UN15" s="371"/>
      <c r="UO15" s="371"/>
      <c r="UP15" s="371"/>
      <c r="UQ15" s="371"/>
      <c r="UR15" s="371"/>
      <c r="US15" s="371"/>
      <c r="UT15" s="371"/>
      <c r="UU15" s="371"/>
      <c r="UV15" s="371"/>
      <c r="UW15" s="371"/>
      <c r="UX15" s="371"/>
      <c r="UY15" s="371"/>
      <c r="UZ15" s="371"/>
      <c r="VA15" s="371"/>
      <c r="VB15" s="371"/>
      <c r="VC15" s="371"/>
      <c r="VD15" s="371"/>
      <c r="VE15" s="371"/>
      <c r="VF15" s="371"/>
      <c r="VG15" s="371"/>
      <c r="VH15" s="371"/>
      <c r="VI15" s="371"/>
      <c r="VJ15" s="371"/>
      <c r="VK15" s="371"/>
      <c r="VL15" s="371"/>
      <c r="VM15" s="371"/>
      <c r="VN15" s="371"/>
      <c r="VO15" s="371"/>
      <c r="VP15" s="371"/>
      <c r="VQ15" s="371"/>
      <c r="VR15" s="371"/>
      <c r="VS15" s="371"/>
      <c r="VT15" s="371"/>
      <c r="VU15" s="371"/>
      <c r="VV15" s="371"/>
      <c r="VW15" s="371"/>
      <c r="VX15" s="371"/>
      <c r="VY15" s="371"/>
      <c r="VZ15" s="371"/>
      <c r="WA15" s="371"/>
      <c r="WB15" s="371"/>
      <c r="WC15" s="371"/>
      <c r="WD15" s="371"/>
      <c r="WE15" s="371"/>
      <c r="WF15" s="371"/>
      <c r="WG15" s="371"/>
      <c r="WH15" s="371"/>
      <c r="WI15" s="371"/>
      <c r="WJ15" s="371"/>
      <c r="WK15" s="371"/>
      <c r="WL15" s="371"/>
      <c r="WM15" s="371"/>
      <c r="WN15" s="371"/>
      <c r="WO15" s="371"/>
      <c r="WP15" s="371"/>
      <c r="WQ15" s="371"/>
      <c r="WR15" s="371"/>
      <c r="WS15" s="371"/>
      <c r="WT15" s="371"/>
      <c r="WU15" s="371"/>
      <c r="WV15" s="371"/>
      <c r="WW15" s="371"/>
      <c r="WX15" s="371"/>
      <c r="WY15" s="371"/>
      <c r="WZ15" s="371"/>
      <c r="XA15" s="371"/>
      <c r="XB15" s="371"/>
      <c r="XC15" s="371"/>
      <c r="XD15" s="371"/>
      <c r="XE15" s="371"/>
      <c r="XF15" s="371"/>
      <c r="XG15" s="371"/>
      <c r="XH15" s="371"/>
      <c r="XI15" s="371"/>
      <c r="XJ15" s="371"/>
      <c r="XK15" s="371"/>
      <c r="XL15" s="371"/>
      <c r="XM15" s="371"/>
      <c r="XN15" s="371"/>
      <c r="XO15" s="371"/>
      <c r="XP15" s="371"/>
      <c r="XQ15" s="371"/>
      <c r="XR15" s="371"/>
      <c r="XS15" s="371"/>
      <c r="XT15" s="371"/>
      <c r="XU15" s="371"/>
      <c r="XV15" s="371"/>
      <c r="XW15" s="371"/>
      <c r="XX15" s="371"/>
      <c r="XY15" s="371"/>
      <c r="XZ15" s="371"/>
      <c r="YA15" s="371"/>
      <c r="YB15" s="371"/>
      <c r="YC15" s="371"/>
      <c r="YD15" s="371"/>
      <c r="YE15" s="371"/>
      <c r="YF15" s="371"/>
      <c r="YG15" s="371"/>
      <c r="YH15" s="371"/>
      <c r="YI15" s="371"/>
      <c r="YJ15" s="371"/>
      <c r="YK15" s="371"/>
      <c r="YL15" s="371"/>
      <c r="YM15" s="371"/>
      <c r="YN15" s="371"/>
      <c r="YO15" s="371"/>
      <c r="YP15" s="371"/>
      <c r="YQ15" s="371"/>
      <c r="YR15" s="371"/>
      <c r="YS15" s="371"/>
      <c r="YT15" s="371"/>
      <c r="YU15" s="371"/>
      <c r="YV15" s="371"/>
      <c r="YW15" s="371"/>
      <c r="YX15" s="371"/>
      <c r="YY15" s="371"/>
      <c r="YZ15" s="371"/>
      <c r="ZA15" s="371"/>
      <c r="ZB15" s="371"/>
      <c r="ZC15" s="371"/>
      <c r="ZD15" s="371"/>
      <c r="ZE15" s="371"/>
      <c r="ZF15" s="371"/>
      <c r="ZG15" s="371"/>
      <c r="ZH15" s="371"/>
      <c r="ZI15" s="371"/>
      <c r="ZJ15" s="371"/>
      <c r="ZK15" s="371"/>
      <c r="ZL15" s="371"/>
      <c r="ZM15" s="371"/>
      <c r="ZN15" s="371"/>
      <c r="ZO15" s="371"/>
      <c r="ZP15" s="371"/>
      <c r="ZQ15" s="371"/>
      <c r="ZR15" s="371"/>
      <c r="ZS15" s="371"/>
      <c r="ZT15" s="371"/>
      <c r="ZU15" s="371"/>
      <c r="ZV15" s="371"/>
      <c r="ZW15" s="371"/>
      <c r="ZX15" s="371"/>
      <c r="ZY15" s="371"/>
      <c r="ZZ15" s="371"/>
      <c r="AAA15" s="371"/>
      <c r="AAB15" s="371"/>
      <c r="AAC15" s="371"/>
      <c r="AAD15" s="371"/>
      <c r="AAE15" s="371"/>
      <c r="AAF15" s="371"/>
      <c r="AAG15" s="371"/>
      <c r="AAH15" s="371"/>
      <c r="AAI15" s="371"/>
      <c r="AAJ15" s="371"/>
      <c r="AAK15" s="371"/>
      <c r="AAL15" s="371"/>
      <c r="AAM15" s="371"/>
      <c r="AAN15" s="371"/>
      <c r="AAO15" s="371"/>
      <c r="AAP15" s="371"/>
      <c r="AAQ15" s="371"/>
      <c r="AAR15" s="371"/>
      <c r="AAS15" s="371"/>
      <c r="AAT15" s="371"/>
      <c r="AAU15" s="371"/>
      <c r="AAV15" s="371"/>
      <c r="AAW15" s="371"/>
      <c r="AAX15" s="371"/>
      <c r="AAY15" s="371"/>
      <c r="AAZ15" s="371"/>
      <c r="ABA15" s="371"/>
      <c r="ABB15" s="371"/>
      <c r="ABC15" s="371"/>
      <c r="ABD15" s="371"/>
      <c r="ABE15" s="371"/>
      <c r="ABF15" s="371"/>
      <c r="ABG15" s="371"/>
      <c r="ABH15" s="371"/>
      <c r="ABI15" s="371"/>
      <c r="ABJ15" s="371"/>
      <c r="ABK15" s="371"/>
      <c r="ABL15" s="371"/>
      <c r="ABM15" s="371"/>
      <c r="ABN15" s="371"/>
      <c r="ABO15" s="371"/>
      <c r="ABP15" s="371"/>
      <c r="ABQ15" s="371"/>
      <c r="ABR15" s="371"/>
      <c r="ABS15" s="371"/>
      <c r="ABT15" s="371"/>
      <c r="ABU15" s="371"/>
      <c r="ABV15" s="371"/>
      <c r="ABW15" s="371"/>
      <c r="ABX15" s="371"/>
      <c r="ABY15" s="371"/>
      <c r="ABZ15" s="371"/>
      <c r="ACA15" s="371"/>
      <c r="ACB15" s="371"/>
      <c r="ACC15" s="371"/>
      <c r="ACD15" s="371"/>
      <c r="ACE15" s="371"/>
      <c r="ACF15" s="371"/>
      <c r="ACG15" s="371"/>
      <c r="ACH15" s="371"/>
      <c r="ACI15" s="371"/>
      <c r="ACJ15" s="371"/>
      <c r="ACK15" s="371"/>
      <c r="ACL15" s="371"/>
      <c r="ACM15" s="371"/>
      <c r="ACN15" s="371"/>
      <c r="ACO15" s="371"/>
      <c r="ACP15" s="371"/>
      <c r="ACQ15" s="371"/>
      <c r="ACR15" s="371"/>
      <c r="ACS15" s="371"/>
      <c r="ACT15" s="371"/>
      <c r="ACU15" s="371"/>
      <c r="ACV15" s="371"/>
      <c r="ACW15" s="371"/>
      <c r="ACX15" s="371"/>
      <c r="ACY15" s="371"/>
      <c r="ACZ15" s="371"/>
      <c r="ADA15" s="371"/>
      <c r="ADB15" s="371"/>
      <c r="ADC15" s="371"/>
      <c r="ADD15" s="371"/>
      <c r="ADE15" s="371"/>
      <c r="ADF15" s="371"/>
      <c r="ADG15" s="371"/>
      <c r="ADH15" s="371"/>
      <c r="ADI15" s="371"/>
      <c r="ADJ15" s="371"/>
      <c r="ADK15" s="371"/>
      <c r="ADL15" s="371"/>
      <c r="ADM15" s="371"/>
      <c r="ADN15" s="371"/>
      <c r="ADO15" s="371"/>
      <c r="ADP15" s="371"/>
      <c r="ADQ15" s="371"/>
      <c r="ADR15" s="371"/>
      <c r="ADS15" s="371"/>
      <c r="ADT15" s="371"/>
      <c r="ADU15" s="371"/>
      <c r="ADV15" s="371"/>
      <c r="ADW15" s="371"/>
      <c r="ADX15" s="371"/>
      <c r="ADY15" s="371"/>
      <c r="ADZ15" s="371"/>
      <c r="AEA15" s="371"/>
      <c r="AEB15" s="371"/>
      <c r="AEC15" s="371"/>
      <c r="AED15" s="371"/>
      <c r="AEE15" s="371"/>
      <c r="AEF15" s="371"/>
      <c r="AEG15" s="371"/>
      <c r="AEH15" s="371"/>
      <c r="AEI15" s="371"/>
      <c r="AEJ15" s="371"/>
      <c r="AEK15" s="371"/>
      <c r="AEL15" s="371"/>
      <c r="AEM15" s="371"/>
      <c r="AEN15" s="371"/>
      <c r="AEO15" s="371"/>
      <c r="AEP15" s="371"/>
      <c r="AEQ15" s="371"/>
      <c r="AER15" s="371"/>
      <c r="AES15" s="371"/>
      <c r="AET15" s="371"/>
      <c r="AEU15" s="371"/>
      <c r="AEV15" s="371"/>
      <c r="AEW15" s="371"/>
      <c r="AEX15" s="371"/>
      <c r="AEY15" s="371"/>
      <c r="AEZ15" s="371"/>
      <c r="AFA15" s="371"/>
      <c r="AFB15" s="371"/>
      <c r="AFC15" s="371"/>
      <c r="AFD15" s="371"/>
      <c r="AFE15" s="371"/>
      <c r="AFF15" s="371"/>
      <c r="AFG15" s="371"/>
      <c r="AFH15" s="371"/>
      <c r="AFI15" s="371"/>
      <c r="AFJ15" s="371"/>
      <c r="AFK15" s="371"/>
      <c r="AFL15" s="371"/>
      <c r="AFM15" s="371"/>
      <c r="AFN15" s="371"/>
      <c r="AFO15" s="371"/>
      <c r="AFP15" s="371"/>
      <c r="AFQ15" s="371"/>
      <c r="AFR15" s="371"/>
      <c r="AFS15" s="371"/>
      <c r="AFT15" s="371"/>
      <c r="AFU15" s="371"/>
      <c r="AFV15" s="371"/>
      <c r="AFW15" s="371"/>
      <c r="AFX15" s="371"/>
      <c r="AFY15" s="371"/>
      <c r="AFZ15" s="371"/>
      <c r="AGA15" s="371"/>
      <c r="AGB15" s="371"/>
      <c r="AGC15" s="371"/>
      <c r="AGD15" s="371"/>
      <c r="AGE15" s="371"/>
      <c r="AGF15" s="371"/>
      <c r="AGG15" s="371"/>
      <c r="AGH15" s="371"/>
      <c r="AGI15" s="371"/>
      <c r="AGJ15" s="371"/>
      <c r="AGK15" s="371"/>
      <c r="AGL15" s="371"/>
      <c r="AGM15" s="371"/>
      <c r="AGN15" s="371"/>
      <c r="AGO15" s="371"/>
      <c r="AGP15" s="371"/>
      <c r="AGQ15" s="371"/>
      <c r="AGR15" s="371"/>
      <c r="AGS15" s="371"/>
      <c r="AGT15" s="371"/>
      <c r="AGU15" s="371"/>
      <c r="AGV15" s="371"/>
      <c r="AGW15" s="371"/>
      <c r="AGX15" s="371"/>
      <c r="AGY15" s="371"/>
      <c r="AGZ15" s="371"/>
      <c r="AHA15" s="371"/>
      <c r="AHB15" s="371"/>
      <c r="AHC15" s="371"/>
      <c r="AHD15" s="371"/>
      <c r="AHE15" s="371"/>
      <c r="AHF15" s="371"/>
      <c r="AHG15" s="371"/>
      <c r="AHH15" s="371"/>
      <c r="AHI15" s="371"/>
      <c r="AHJ15" s="371"/>
      <c r="AHK15" s="371"/>
      <c r="AHL15" s="371"/>
      <c r="AHM15" s="371"/>
      <c r="AHN15" s="371"/>
      <c r="AHO15" s="371"/>
      <c r="AHP15" s="371"/>
      <c r="AHQ15" s="371"/>
      <c r="AHR15" s="371"/>
      <c r="AHS15" s="371"/>
      <c r="AHT15" s="371"/>
      <c r="AHU15" s="371"/>
      <c r="AHV15" s="371"/>
      <c r="AHW15" s="371"/>
      <c r="AHX15" s="371"/>
      <c r="AHY15" s="371"/>
      <c r="AHZ15" s="371"/>
      <c r="AIA15" s="371"/>
      <c r="AIB15" s="371"/>
      <c r="AIC15" s="371"/>
      <c r="AID15" s="371"/>
      <c r="AIE15" s="371"/>
      <c r="AIF15" s="371"/>
      <c r="AIG15" s="371"/>
      <c r="AIH15" s="371"/>
      <c r="AII15" s="371"/>
      <c r="AIJ15" s="371"/>
      <c r="AIK15" s="371"/>
      <c r="AIL15" s="371"/>
      <c r="AIM15" s="371"/>
      <c r="AIN15" s="371"/>
      <c r="AIO15" s="371"/>
      <c r="AIP15" s="371"/>
      <c r="AIQ15" s="371"/>
      <c r="AIR15" s="371"/>
      <c r="AIS15" s="371"/>
      <c r="AIT15" s="371"/>
      <c r="AIU15" s="371"/>
      <c r="AIV15" s="371"/>
      <c r="AIW15" s="371"/>
      <c r="AIX15" s="371"/>
      <c r="AIY15" s="371"/>
      <c r="AIZ15" s="371"/>
      <c r="AJA15" s="371"/>
      <c r="AJB15" s="371"/>
      <c r="AJC15" s="371"/>
      <c r="AJD15" s="371"/>
      <c r="AJE15" s="371"/>
      <c r="AJF15" s="371"/>
      <c r="AJG15" s="371"/>
      <c r="AJH15" s="371"/>
      <c r="AJI15" s="371"/>
      <c r="AJJ15" s="371"/>
      <c r="AJK15" s="371"/>
      <c r="AJL15" s="371"/>
      <c r="AJM15" s="371"/>
      <c r="AJN15" s="371"/>
      <c r="AJO15" s="371"/>
      <c r="AJP15" s="371"/>
      <c r="AJQ15" s="371"/>
      <c r="AJR15" s="371"/>
      <c r="AJS15" s="371"/>
      <c r="AJT15" s="371"/>
      <c r="AJU15" s="371"/>
      <c r="AJV15" s="371"/>
      <c r="AJW15" s="371"/>
      <c r="AJX15" s="371"/>
      <c r="AJY15" s="371"/>
      <c r="AJZ15" s="371"/>
      <c r="AKA15" s="371"/>
      <c r="AKB15" s="371"/>
      <c r="AKC15" s="371"/>
      <c r="AKD15" s="371"/>
      <c r="AKE15" s="371"/>
      <c r="AKF15" s="371"/>
      <c r="AKG15" s="371"/>
      <c r="AKH15" s="371"/>
      <c r="AKI15" s="371"/>
      <c r="AKJ15" s="371"/>
      <c r="AKK15" s="371"/>
      <c r="AKL15" s="371"/>
      <c r="AKM15" s="371"/>
      <c r="AKN15" s="371"/>
      <c r="AKO15" s="371"/>
      <c r="AKP15" s="371"/>
      <c r="AKQ15" s="371"/>
      <c r="AKR15" s="371"/>
      <c r="AKS15" s="371"/>
      <c r="AKT15" s="371"/>
      <c r="AKU15" s="371"/>
      <c r="AKV15" s="371"/>
      <c r="AKW15" s="371"/>
      <c r="AKX15" s="371"/>
      <c r="AKY15" s="371"/>
      <c r="AKZ15" s="371"/>
      <c r="ALA15" s="371"/>
      <c r="ALB15" s="371"/>
      <c r="ALC15" s="371"/>
      <c r="ALD15" s="371"/>
      <c r="ALE15" s="371"/>
      <c r="ALF15" s="371"/>
      <c r="ALG15" s="371"/>
      <c r="ALH15" s="371"/>
      <c r="ALI15" s="371"/>
      <c r="ALJ15" s="371"/>
      <c r="ALK15" s="371"/>
      <c r="ALL15" s="371"/>
      <c r="ALM15" s="371"/>
      <c r="ALN15" s="371"/>
      <c r="ALO15" s="371"/>
      <c r="ALP15" s="371"/>
      <c r="ALQ15" s="371"/>
      <c r="ALR15" s="371"/>
      <c r="ALS15" s="371"/>
      <c r="ALT15" s="371"/>
      <c r="ALU15" s="371"/>
      <c r="ALV15" s="371"/>
      <c r="ALW15" s="371"/>
      <c r="ALX15" s="371"/>
      <c r="ALY15" s="371"/>
      <c r="ALZ15" s="371"/>
      <c r="AMA15" s="371"/>
      <c r="AMB15" s="371"/>
      <c r="AMC15" s="371"/>
      <c r="AMD15" s="371"/>
      <c r="AME15" s="371"/>
      <c r="AMF15" s="371"/>
      <c r="AMG15" s="371"/>
      <c r="AMH15" s="371"/>
      <c r="AMI15" s="371"/>
      <c r="AMJ15" s="371"/>
      <c r="AMK15" s="371"/>
      <c r="AML15" s="371"/>
      <c r="AMM15" s="371"/>
      <c r="AMN15" s="371"/>
      <c r="AMO15" s="371"/>
      <c r="AMP15" s="371"/>
      <c r="AMQ15" s="371"/>
      <c r="AMR15" s="371"/>
      <c r="AMS15" s="371"/>
      <c r="AMT15" s="371"/>
      <c r="AMU15" s="371"/>
      <c r="AMV15" s="371"/>
      <c r="AMW15" s="371"/>
      <c r="AMX15" s="371"/>
      <c r="AMY15" s="371"/>
      <c r="AMZ15" s="371"/>
      <c r="ANA15" s="371"/>
      <c r="ANB15" s="371"/>
      <c r="ANC15" s="371"/>
      <c r="AND15" s="371"/>
      <c r="ANE15" s="371"/>
      <c r="ANF15" s="371"/>
      <c r="ANG15" s="371"/>
      <c r="ANH15" s="371"/>
      <c r="ANI15" s="371"/>
      <c r="ANJ15" s="371"/>
      <c r="ANK15" s="371"/>
      <c r="ANL15" s="371"/>
      <c r="ANM15" s="371"/>
      <c r="ANN15" s="371"/>
      <c r="ANO15" s="371"/>
      <c r="ANP15" s="371"/>
      <c r="ANQ15" s="371"/>
      <c r="ANR15" s="371"/>
      <c r="ANS15" s="371"/>
      <c r="ANT15" s="371"/>
      <c r="ANU15" s="371"/>
      <c r="ANV15" s="371"/>
      <c r="ANW15" s="371"/>
      <c r="ANX15" s="371"/>
      <c r="ANY15" s="371"/>
      <c r="ANZ15" s="371"/>
      <c r="AOA15" s="371"/>
      <c r="AOB15" s="371"/>
      <c r="AOC15" s="371"/>
      <c r="AOD15" s="371"/>
      <c r="AOE15" s="371"/>
      <c r="AOF15" s="371"/>
      <c r="AOG15" s="371"/>
      <c r="AOH15" s="371"/>
      <c r="AOI15" s="371"/>
      <c r="AOJ15" s="371"/>
      <c r="AOK15" s="371"/>
      <c r="AOL15" s="371"/>
      <c r="AOM15" s="371"/>
      <c r="AON15" s="371"/>
      <c r="AOO15" s="371"/>
      <c r="AOP15" s="371"/>
      <c r="AOQ15" s="371"/>
      <c r="AOR15" s="371"/>
      <c r="AOS15" s="371"/>
      <c r="AOT15" s="371"/>
      <c r="AOU15" s="371"/>
      <c r="AOV15" s="371"/>
      <c r="AOW15" s="371"/>
      <c r="AOX15" s="371"/>
      <c r="AOY15" s="371"/>
      <c r="AOZ15" s="371"/>
      <c r="APA15" s="371"/>
      <c r="APB15" s="371"/>
      <c r="APC15" s="371"/>
      <c r="APD15" s="371"/>
      <c r="APE15" s="371"/>
      <c r="APF15" s="371"/>
      <c r="APG15" s="371"/>
      <c r="APH15" s="371"/>
      <c r="API15" s="371"/>
      <c r="APJ15" s="371"/>
      <c r="APK15" s="371"/>
      <c r="APL15" s="371"/>
      <c r="APM15" s="371"/>
      <c r="APN15" s="371"/>
      <c r="APO15" s="371"/>
      <c r="APP15" s="371"/>
      <c r="APQ15" s="371"/>
      <c r="APR15" s="371"/>
      <c r="APS15" s="371"/>
      <c r="APT15" s="371"/>
      <c r="APU15" s="371"/>
      <c r="APV15" s="371"/>
      <c r="APW15" s="371"/>
      <c r="APX15" s="371"/>
      <c r="APY15" s="371"/>
      <c r="APZ15" s="371"/>
      <c r="AQA15" s="371"/>
      <c r="AQB15" s="371"/>
      <c r="AQC15" s="371"/>
      <c r="AQD15" s="371"/>
      <c r="AQE15" s="371"/>
      <c r="AQF15" s="371"/>
      <c r="AQG15" s="371"/>
      <c r="AQH15" s="371"/>
      <c r="AQI15" s="371"/>
      <c r="AQJ15" s="371"/>
      <c r="AQK15" s="371"/>
      <c r="AQL15" s="371"/>
      <c r="AQM15" s="371"/>
      <c r="AQN15" s="371"/>
      <c r="AQO15" s="371"/>
      <c r="AQP15" s="371"/>
      <c r="AQQ15" s="371"/>
      <c r="AQR15" s="371"/>
      <c r="AQS15" s="371"/>
      <c r="AQT15" s="371"/>
      <c r="AQU15" s="371"/>
      <c r="AQV15" s="371"/>
      <c r="AQW15" s="371"/>
      <c r="AQX15" s="371"/>
      <c r="AQY15" s="371"/>
      <c r="AQZ15" s="371"/>
      <c r="ARA15" s="371"/>
      <c r="ARB15" s="371"/>
      <c r="ARC15" s="371"/>
      <c r="ARD15" s="371"/>
      <c r="ARE15" s="371"/>
      <c r="ARF15" s="371"/>
      <c r="ARG15" s="371"/>
      <c r="ARH15" s="371"/>
      <c r="ARI15" s="371"/>
      <c r="ARJ15" s="371"/>
      <c r="ARK15" s="371"/>
      <c r="ARL15" s="371"/>
      <c r="ARM15" s="371"/>
      <c r="ARN15" s="371"/>
      <c r="ARO15" s="371"/>
      <c r="ARP15" s="371"/>
      <c r="ARQ15" s="371"/>
      <c r="ARR15" s="371"/>
      <c r="ARS15" s="371"/>
      <c r="ART15" s="371"/>
      <c r="ARU15" s="371"/>
      <c r="ARV15" s="371"/>
      <c r="ARW15" s="371"/>
      <c r="ARX15" s="371"/>
      <c r="ARY15" s="371"/>
      <c r="ARZ15" s="371"/>
      <c r="ASA15" s="371"/>
      <c r="ASB15" s="371"/>
      <c r="ASC15" s="371"/>
      <c r="ASD15" s="371"/>
      <c r="ASE15" s="371"/>
      <c r="ASF15" s="371"/>
      <c r="ASG15" s="371"/>
      <c r="ASH15" s="371"/>
      <c r="ASI15" s="371"/>
      <c r="ASJ15" s="371"/>
      <c r="ASK15" s="371"/>
      <c r="ASL15" s="371"/>
      <c r="ASM15" s="371"/>
      <c r="ASN15" s="371"/>
      <c r="ASO15" s="371"/>
      <c r="ASP15" s="371"/>
      <c r="ASQ15" s="371"/>
      <c r="ASR15" s="371"/>
      <c r="ASS15" s="371"/>
      <c r="AST15" s="371"/>
      <c r="ASU15" s="371"/>
      <c r="ASV15" s="371"/>
      <c r="ASW15" s="371"/>
      <c r="ASX15" s="371"/>
      <c r="ASY15" s="371"/>
      <c r="ASZ15" s="371"/>
      <c r="ATA15" s="371"/>
      <c r="ATB15" s="371"/>
      <c r="ATC15" s="371"/>
      <c r="ATD15" s="371"/>
      <c r="ATE15" s="371"/>
      <c r="ATF15" s="371"/>
      <c r="ATG15" s="371"/>
      <c r="ATH15" s="371"/>
      <c r="ATI15" s="371"/>
      <c r="ATJ15" s="371"/>
      <c r="ATK15" s="371"/>
      <c r="ATL15" s="371"/>
      <c r="ATM15" s="371"/>
      <c r="ATN15" s="371"/>
      <c r="ATO15" s="371"/>
      <c r="ATP15" s="371"/>
      <c r="ATQ15" s="371"/>
      <c r="ATR15" s="371"/>
      <c r="ATS15" s="371"/>
      <c r="ATT15" s="371"/>
      <c r="ATU15" s="371"/>
      <c r="ATV15" s="371"/>
      <c r="ATW15" s="371"/>
      <c r="ATX15" s="371"/>
      <c r="ATY15" s="371"/>
      <c r="ATZ15" s="371"/>
      <c r="AUA15" s="371"/>
      <c r="AUB15" s="371"/>
      <c r="AUC15" s="371"/>
      <c r="AUD15" s="371"/>
      <c r="AUE15" s="371"/>
      <c r="AUF15" s="371"/>
      <c r="AUG15" s="371"/>
      <c r="AUH15" s="371"/>
      <c r="AUI15" s="371"/>
      <c r="AUJ15" s="371"/>
      <c r="AUK15" s="371"/>
      <c r="AUL15" s="371"/>
      <c r="AUM15" s="371"/>
      <c r="AUN15" s="371"/>
      <c r="AUO15" s="371"/>
      <c r="AUP15" s="371"/>
      <c r="AUQ15" s="371"/>
      <c r="AUR15" s="371"/>
      <c r="AUS15" s="371"/>
      <c r="AUT15" s="371"/>
      <c r="AUU15" s="371"/>
      <c r="AUV15" s="371"/>
      <c r="AUW15" s="371"/>
      <c r="AUX15" s="371"/>
      <c r="AUY15" s="371"/>
      <c r="AUZ15" s="371"/>
      <c r="AVA15" s="371"/>
      <c r="AVB15" s="371"/>
      <c r="AVC15" s="371"/>
      <c r="AVD15" s="371"/>
      <c r="AVE15" s="371"/>
      <c r="AVF15" s="371"/>
      <c r="AVG15" s="371"/>
      <c r="AVH15" s="371"/>
      <c r="AVI15" s="371"/>
      <c r="AVJ15" s="371"/>
      <c r="AVK15" s="371"/>
      <c r="AVL15" s="371"/>
      <c r="AVM15" s="371"/>
      <c r="AVN15" s="371"/>
      <c r="AVO15" s="371"/>
      <c r="AVP15" s="371"/>
      <c r="AVQ15" s="371"/>
      <c r="AVR15" s="371"/>
      <c r="AVS15" s="371"/>
      <c r="AVT15" s="371"/>
      <c r="AVU15" s="371"/>
      <c r="AVV15" s="371"/>
      <c r="AVW15" s="371"/>
      <c r="AVX15" s="371"/>
      <c r="AVY15" s="371"/>
      <c r="AVZ15" s="371"/>
      <c r="AWA15" s="371"/>
      <c r="AWB15" s="371"/>
      <c r="AWC15" s="371"/>
      <c r="AWD15" s="371"/>
      <c r="AWE15" s="371"/>
      <c r="AWF15" s="371"/>
      <c r="AWG15" s="371"/>
      <c r="AWH15" s="371"/>
      <c r="AWI15" s="371"/>
      <c r="AWJ15" s="371"/>
      <c r="AWK15" s="371"/>
      <c r="AWL15" s="371"/>
      <c r="AWM15" s="371"/>
      <c r="AWN15" s="371"/>
      <c r="AWO15" s="371"/>
      <c r="AWP15" s="371"/>
      <c r="AWQ15" s="371"/>
      <c r="AWR15" s="371"/>
      <c r="AWS15" s="371"/>
      <c r="AWT15" s="371"/>
      <c r="AWU15" s="371"/>
      <c r="AWV15" s="371"/>
      <c r="AWW15" s="371"/>
      <c r="AWX15" s="371"/>
      <c r="AWY15" s="371"/>
      <c r="AWZ15" s="371"/>
      <c r="AXA15" s="371"/>
      <c r="AXB15" s="371"/>
      <c r="AXC15" s="371"/>
      <c r="AXD15" s="371"/>
      <c r="AXE15" s="371"/>
      <c r="AXF15" s="371"/>
      <c r="AXG15" s="371"/>
      <c r="AXH15" s="371"/>
      <c r="AXI15" s="371"/>
      <c r="AXJ15" s="371"/>
      <c r="AXK15" s="371"/>
      <c r="AXL15" s="371"/>
      <c r="AXM15" s="371"/>
      <c r="AXN15" s="371"/>
      <c r="AXO15" s="371"/>
      <c r="AXP15" s="371"/>
      <c r="AXQ15" s="371"/>
      <c r="AXR15" s="371"/>
      <c r="AXS15" s="371"/>
      <c r="AXT15" s="371"/>
      <c r="AXU15" s="371"/>
      <c r="AXV15" s="371"/>
      <c r="AXW15" s="371"/>
      <c r="AXX15" s="371"/>
      <c r="AXY15" s="371"/>
      <c r="AXZ15" s="371"/>
      <c r="AYA15" s="371"/>
      <c r="AYB15" s="371"/>
      <c r="AYC15" s="371"/>
      <c r="AYD15" s="371"/>
      <c r="AYE15" s="371"/>
      <c r="AYF15" s="371"/>
      <c r="AYG15" s="371"/>
      <c r="AYH15" s="371"/>
      <c r="AYI15" s="371"/>
      <c r="AYJ15" s="371"/>
      <c r="AYK15" s="371"/>
      <c r="AYL15" s="371"/>
      <c r="AYM15" s="371"/>
      <c r="AYN15" s="371"/>
      <c r="AYO15" s="371"/>
      <c r="AYP15" s="371"/>
      <c r="AYQ15" s="371"/>
      <c r="AYR15" s="371"/>
      <c r="AYS15" s="371"/>
      <c r="AYT15" s="371"/>
      <c r="AYU15" s="371"/>
      <c r="AYV15" s="371"/>
      <c r="AYW15" s="371"/>
      <c r="AYX15" s="371"/>
      <c r="AYY15" s="371"/>
      <c r="AYZ15" s="371"/>
      <c r="AZA15" s="371"/>
      <c r="AZB15" s="371"/>
      <c r="AZC15" s="371"/>
      <c r="AZD15" s="371"/>
      <c r="AZE15" s="371"/>
      <c r="AZF15" s="371"/>
      <c r="AZG15" s="371"/>
      <c r="AZH15" s="371"/>
      <c r="AZI15" s="371"/>
      <c r="AZJ15" s="371"/>
      <c r="AZK15" s="371"/>
      <c r="AZL15" s="371"/>
      <c r="AZM15" s="371"/>
      <c r="AZN15" s="371"/>
      <c r="AZO15" s="371"/>
      <c r="AZP15" s="371"/>
      <c r="AZQ15" s="371"/>
      <c r="AZR15" s="371"/>
      <c r="AZS15" s="371"/>
      <c r="AZT15" s="371"/>
      <c r="AZU15" s="371"/>
      <c r="AZV15" s="371"/>
      <c r="AZW15" s="371"/>
      <c r="AZX15" s="371"/>
      <c r="AZY15" s="371"/>
      <c r="AZZ15" s="371"/>
      <c r="BAA15" s="371"/>
      <c r="BAB15" s="371"/>
      <c r="BAC15" s="371"/>
      <c r="BAD15" s="371"/>
      <c r="BAE15" s="371"/>
      <c r="BAF15" s="371"/>
      <c r="BAG15" s="371"/>
      <c r="BAH15" s="371"/>
      <c r="BAI15" s="371"/>
      <c r="BAJ15" s="371"/>
      <c r="BAK15" s="371"/>
      <c r="BAL15" s="371"/>
      <c r="BAM15" s="371"/>
      <c r="BAN15" s="371"/>
      <c r="BAO15" s="371"/>
      <c r="BAP15" s="371"/>
      <c r="BAQ15" s="371"/>
      <c r="BAR15" s="371"/>
      <c r="BAS15" s="371"/>
      <c r="BAT15" s="371"/>
      <c r="BAU15" s="371"/>
      <c r="BAV15" s="371"/>
      <c r="BAW15" s="371"/>
      <c r="BAX15" s="371"/>
      <c r="BAY15" s="371"/>
      <c r="BAZ15" s="371"/>
      <c r="BBA15" s="371"/>
      <c r="BBB15" s="371"/>
      <c r="BBC15" s="371"/>
      <c r="BBD15" s="371"/>
      <c r="BBE15" s="371"/>
      <c r="BBF15" s="371"/>
      <c r="BBG15" s="371"/>
      <c r="BBH15" s="371"/>
      <c r="BBI15" s="371"/>
      <c r="BBJ15" s="371"/>
      <c r="BBK15" s="371"/>
      <c r="BBL15" s="371"/>
      <c r="BBM15" s="371"/>
      <c r="BBN15" s="371"/>
      <c r="BBO15" s="371"/>
      <c r="BBP15" s="371"/>
      <c r="BBQ15" s="371"/>
      <c r="BBR15" s="371"/>
      <c r="BBS15" s="371"/>
      <c r="BBT15" s="371"/>
      <c r="BBU15" s="371"/>
      <c r="BBV15" s="371"/>
      <c r="BBW15" s="371"/>
      <c r="BBX15" s="371"/>
      <c r="BBY15" s="371"/>
      <c r="BBZ15" s="371"/>
      <c r="BCA15" s="371"/>
      <c r="BCB15" s="371"/>
      <c r="BCC15" s="371"/>
      <c r="BCD15" s="371"/>
      <c r="BCE15" s="371"/>
      <c r="BCF15" s="371"/>
      <c r="BCG15" s="371"/>
      <c r="BCH15" s="371"/>
      <c r="BCI15" s="371"/>
      <c r="BCJ15" s="371"/>
      <c r="BCK15" s="371"/>
      <c r="BCL15" s="371"/>
      <c r="BCM15" s="371"/>
      <c r="BCN15" s="371"/>
      <c r="BCO15" s="371"/>
      <c r="BCP15" s="371"/>
      <c r="BCQ15" s="371"/>
      <c r="BCR15" s="371"/>
      <c r="BCS15" s="371"/>
      <c r="BCT15" s="371"/>
      <c r="BCU15" s="371"/>
      <c r="BCV15" s="371"/>
      <c r="BCW15" s="371"/>
      <c r="BCX15" s="371"/>
      <c r="BCY15" s="371"/>
      <c r="BCZ15" s="371"/>
      <c r="BDA15" s="371"/>
      <c r="BDB15" s="371"/>
      <c r="BDC15" s="371"/>
      <c r="BDD15" s="371"/>
      <c r="BDE15" s="371"/>
      <c r="BDF15" s="371"/>
      <c r="BDG15" s="371"/>
      <c r="BDH15" s="371"/>
      <c r="BDI15" s="371"/>
      <c r="BDJ15" s="371"/>
      <c r="BDK15" s="371"/>
      <c r="BDL15" s="371"/>
      <c r="BDM15" s="371"/>
      <c r="BDN15" s="371"/>
      <c r="BDO15" s="371"/>
      <c r="BDP15" s="371"/>
      <c r="BDQ15" s="371"/>
      <c r="BDR15" s="371"/>
      <c r="BDS15" s="371"/>
      <c r="BDT15" s="371"/>
      <c r="BDU15" s="371"/>
      <c r="BDV15" s="371"/>
      <c r="BDW15" s="371"/>
      <c r="BDX15" s="371"/>
      <c r="BDY15" s="371"/>
      <c r="BDZ15" s="371"/>
      <c r="BEA15" s="371"/>
      <c r="BEB15" s="371"/>
      <c r="BEC15" s="371"/>
      <c r="BED15" s="371"/>
      <c r="BEE15" s="371"/>
      <c r="BEF15" s="371"/>
      <c r="BEG15" s="371"/>
      <c r="BEH15" s="371"/>
      <c r="BEI15" s="371"/>
      <c r="BEJ15" s="371"/>
      <c r="BEK15" s="371"/>
      <c r="BEL15" s="371"/>
      <c r="BEM15" s="371"/>
      <c r="BEN15" s="371"/>
      <c r="BEO15" s="371"/>
      <c r="BEP15" s="371"/>
      <c r="BEQ15" s="371"/>
      <c r="BER15" s="371"/>
      <c r="BES15" s="371"/>
      <c r="BET15" s="371"/>
      <c r="BEU15" s="371"/>
      <c r="BEV15" s="371"/>
      <c r="BEW15" s="371"/>
      <c r="BEX15" s="371"/>
      <c r="BEY15" s="371"/>
      <c r="BEZ15" s="371"/>
      <c r="BFA15" s="371"/>
      <c r="BFB15" s="371"/>
      <c r="BFC15" s="371"/>
      <c r="BFD15" s="371"/>
      <c r="BFE15" s="371"/>
      <c r="BFF15" s="371"/>
      <c r="BFG15" s="371"/>
      <c r="BFH15" s="371"/>
      <c r="BFI15" s="371"/>
      <c r="BFJ15" s="371"/>
      <c r="BFK15" s="371"/>
      <c r="BFL15" s="371"/>
      <c r="BFM15" s="371"/>
      <c r="BFN15" s="371"/>
      <c r="BFO15" s="371"/>
      <c r="BFP15" s="371"/>
      <c r="BFQ15" s="371"/>
      <c r="BFR15" s="371"/>
      <c r="BFS15" s="371"/>
      <c r="BFT15" s="371"/>
      <c r="BFU15" s="371"/>
      <c r="BFV15" s="371"/>
      <c r="BFW15" s="371"/>
      <c r="BFX15" s="371"/>
      <c r="BFY15" s="371"/>
      <c r="BFZ15" s="371"/>
      <c r="BGA15" s="371"/>
      <c r="BGB15" s="371"/>
      <c r="BGC15" s="371"/>
      <c r="BGD15" s="371"/>
      <c r="BGE15" s="371"/>
      <c r="BGF15" s="371"/>
      <c r="BGG15" s="371"/>
      <c r="BGH15" s="371"/>
      <c r="BGI15" s="371"/>
      <c r="BGJ15" s="371"/>
      <c r="BGK15" s="371"/>
      <c r="BGL15" s="371"/>
      <c r="BGM15" s="371"/>
      <c r="BGN15" s="371"/>
      <c r="BGO15" s="371"/>
      <c r="BGP15" s="371"/>
      <c r="BGQ15" s="371"/>
      <c r="BGR15" s="371"/>
      <c r="BGS15" s="371"/>
      <c r="BGT15" s="371"/>
      <c r="BGU15" s="371"/>
      <c r="BGV15" s="371"/>
      <c r="BGW15" s="371"/>
      <c r="BGX15" s="371"/>
      <c r="BGY15" s="371"/>
      <c r="BGZ15" s="371"/>
      <c r="BHA15" s="371"/>
      <c r="BHB15" s="371"/>
      <c r="BHC15" s="371"/>
      <c r="BHD15" s="371"/>
      <c r="BHE15" s="371"/>
      <c r="BHF15" s="371"/>
      <c r="BHG15" s="371"/>
      <c r="BHH15" s="371"/>
      <c r="BHI15" s="371"/>
      <c r="BHJ15" s="371"/>
      <c r="BHK15" s="371"/>
      <c r="BHL15" s="371"/>
      <c r="BHM15" s="371"/>
      <c r="BHN15" s="371"/>
      <c r="BHO15" s="371"/>
      <c r="BHP15" s="371"/>
      <c r="BHQ15" s="371"/>
      <c r="BHR15" s="371"/>
      <c r="BHS15" s="371"/>
      <c r="BHT15" s="371"/>
      <c r="BHU15" s="371"/>
      <c r="BHV15" s="371"/>
      <c r="BHW15" s="371"/>
      <c r="BHX15" s="371"/>
      <c r="BHY15" s="371"/>
      <c r="BHZ15" s="371"/>
      <c r="BIA15" s="371"/>
      <c r="BIB15" s="371"/>
      <c r="BIC15" s="371"/>
      <c r="BID15" s="371"/>
      <c r="BIE15" s="371"/>
      <c r="BIF15" s="371"/>
      <c r="BIG15" s="371"/>
      <c r="BIH15" s="371"/>
      <c r="BII15" s="371"/>
      <c r="BIJ15" s="371"/>
      <c r="BIK15" s="371"/>
      <c r="BIL15" s="371"/>
      <c r="BIM15" s="371"/>
      <c r="BIN15" s="371"/>
      <c r="BIO15" s="371"/>
      <c r="BIP15" s="371"/>
      <c r="BIQ15" s="371"/>
      <c r="BIR15" s="371"/>
      <c r="BIS15" s="371"/>
      <c r="BIT15" s="371"/>
      <c r="BIU15" s="371"/>
      <c r="BIV15" s="371"/>
      <c r="BIW15" s="371"/>
      <c r="BIX15" s="371"/>
      <c r="BIY15" s="371"/>
      <c r="BIZ15" s="371"/>
      <c r="BJA15" s="371"/>
      <c r="BJB15" s="371"/>
      <c r="BJC15" s="371"/>
      <c r="BJD15" s="371"/>
      <c r="BJE15" s="371"/>
      <c r="BJF15" s="371"/>
      <c r="BJG15" s="371"/>
      <c r="BJH15" s="371"/>
      <c r="BJI15" s="371"/>
      <c r="BJJ15" s="371"/>
      <c r="BJK15" s="371"/>
      <c r="BJL15" s="371"/>
      <c r="BJM15" s="371"/>
      <c r="BJN15" s="371"/>
      <c r="BJO15" s="371"/>
      <c r="BJP15" s="371"/>
      <c r="BJQ15" s="371"/>
      <c r="BJR15" s="371"/>
      <c r="BJS15" s="371"/>
      <c r="BJT15" s="371"/>
      <c r="BJU15" s="371"/>
      <c r="BJV15" s="371"/>
      <c r="BJW15" s="371"/>
      <c r="BJX15" s="371"/>
      <c r="BJY15" s="371"/>
      <c r="BJZ15" s="371"/>
      <c r="BKA15" s="371"/>
      <c r="BKB15" s="371"/>
      <c r="BKC15" s="371"/>
      <c r="BKD15" s="371"/>
      <c r="BKE15" s="371"/>
      <c r="BKF15" s="371"/>
      <c r="BKG15" s="371"/>
      <c r="BKH15" s="371"/>
      <c r="BKI15" s="371"/>
      <c r="BKJ15" s="371"/>
      <c r="BKK15" s="371"/>
      <c r="BKL15" s="371"/>
      <c r="BKM15" s="371"/>
      <c r="BKN15" s="371"/>
      <c r="BKO15" s="371"/>
      <c r="BKP15" s="371"/>
      <c r="BKQ15" s="371"/>
      <c r="BKR15" s="371"/>
      <c r="BKS15" s="371"/>
      <c r="BKT15" s="371"/>
      <c r="BKU15" s="371"/>
      <c r="BKV15" s="371"/>
      <c r="BKW15" s="371"/>
      <c r="BKX15" s="371"/>
      <c r="BKY15" s="371"/>
      <c r="BKZ15" s="371"/>
      <c r="BLA15" s="371"/>
      <c r="BLB15" s="371"/>
      <c r="BLC15" s="371"/>
      <c r="BLD15" s="371"/>
      <c r="BLE15" s="371"/>
      <c r="BLF15" s="371"/>
      <c r="BLG15" s="371"/>
      <c r="BLH15" s="371"/>
      <c r="BLI15" s="371"/>
      <c r="BLJ15" s="371"/>
      <c r="BLK15" s="371"/>
      <c r="BLL15" s="371"/>
      <c r="BLM15" s="371"/>
      <c r="BLN15" s="371"/>
      <c r="BLO15" s="371"/>
      <c r="BLP15" s="371"/>
      <c r="BLQ15" s="371"/>
      <c r="BLR15" s="371"/>
      <c r="BLS15" s="371"/>
      <c r="BLT15" s="371"/>
      <c r="BLU15" s="371"/>
      <c r="BLV15" s="371"/>
      <c r="BLW15" s="371"/>
      <c r="BLX15" s="371"/>
      <c r="BLY15" s="371"/>
      <c r="BLZ15" s="371"/>
      <c r="BMA15" s="371"/>
      <c r="BMB15" s="371"/>
      <c r="BMC15" s="371"/>
      <c r="BMD15" s="371"/>
      <c r="BME15" s="371"/>
      <c r="BMF15" s="371"/>
      <c r="BMG15" s="371"/>
      <c r="BMH15" s="371"/>
      <c r="BMI15" s="371"/>
      <c r="BMJ15" s="371"/>
      <c r="BMK15" s="371"/>
      <c r="BML15" s="371"/>
      <c r="BMM15" s="371"/>
      <c r="BMN15" s="371"/>
      <c r="BMO15" s="371"/>
      <c r="BMP15" s="371"/>
      <c r="BMQ15" s="371"/>
      <c r="BMR15" s="371"/>
      <c r="BMS15" s="371"/>
      <c r="BMT15" s="371"/>
      <c r="BMU15" s="371"/>
      <c r="BMV15" s="371"/>
      <c r="BMW15" s="371"/>
      <c r="BMX15" s="371"/>
      <c r="BMY15" s="371"/>
      <c r="BMZ15" s="371"/>
      <c r="BNA15" s="371"/>
      <c r="BNB15" s="371"/>
      <c r="BNC15" s="371"/>
      <c r="BND15" s="371"/>
      <c r="BNE15" s="371"/>
      <c r="BNF15" s="371"/>
      <c r="BNG15" s="371"/>
      <c r="BNH15" s="371"/>
      <c r="BNI15" s="371"/>
      <c r="BNJ15" s="371"/>
      <c r="BNK15" s="371"/>
      <c r="BNL15" s="371"/>
      <c r="BNM15" s="371"/>
      <c r="BNN15" s="371"/>
      <c r="BNO15" s="371"/>
      <c r="BNP15" s="371"/>
      <c r="BNQ15" s="371"/>
      <c r="BNR15" s="371"/>
      <c r="BNS15" s="371"/>
      <c r="BNT15" s="371"/>
      <c r="BNU15" s="371"/>
      <c r="BNV15" s="371"/>
      <c r="BNW15" s="371"/>
      <c r="BNX15" s="371"/>
      <c r="BNY15" s="371"/>
      <c r="BNZ15" s="371"/>
      <c r="BOA15" s="371"/>
      <c r="BOB15" s="371"/>
      <c r="BOC15" s="371"/>
      <c r="BOD15" s="371"/>
      <c r="BOE15" s="371"/>
      <c r="BOF15" s="371"/>
      <c r="BOG15" s="371"/>
      <c r="BOH15" s="371"/>
      <c r="BOI15" s="371"/>
      <c r="BOJ15" s="371"/>
      <c r="BOK15" s="371"/>
      <c r="BOL15" s="371"/>
      <c r="BOM15" s="371"/>
      <c r="BON15" s="371"/>
      <c r="BOO15" s="371"/>
      <c r="BOP15" s="371"/>
      <c r="BOQ15" s="371"/>
      <c r="BOR15" s="371"/>
      <c r="BOS15" s="371"/>
      <c r="BOT15" s="371"/>
      <c r="BOU15" s="371"/>
      <c r="BOV15" s="371"/>
      <c r="BOW15" s="371"/>
      <c r="BOX15" s="371"/>
      <c r="BOY15" s="371"/>
      <c r="BOZ15" s="371"/>
      <c r="BPA15" s="371"/>
      <c r="BPB15" s="371"/>
      <c r="BPC15" s="371"/>
      <c r="BPD15" s="371"/>
      <c r="BPE15" s="371"/>
      <c r="BPF15" s="371"/>
      <c r="BPG15" s="371"/>
      <c r="BPH15" s="371"/>
      <c r="BPI15" s="371"/>
      <c r="BPJ15" s="371"/>
      <c r="BPK15" s="371"/>
      <c r="BPL15" s="371"/>
      <c r="BPM15" s="371"/>
      <c r="BPN15" s="371"/>
      <c r="BPO15" s="371"/>
      <c r="BPP15" s="371"/>
      <c r="BPQ15" s="371"/>
      <c r="BPR15" s="371"/>
      <c r="BPS15" s="371"/>
      <c r="BPT15" s="371"/>
      <c r="BPU15" s="371"/>
      <c r="BPV15" s="371"/>
      <c r="BPW15" s="371"/>
      <c r="BPX15" s="371"/>
      <c r="BPY15" s="371"/>
      <c r="BPZ15" s="371"/>
      <c r="BQA15" s="371"/>
      <c r="BQB15" s="371"/>
      <c r="BQC15" s="371"/>
      <c r="BQD15" s="371"/>
      <c r="BQE15" s="371"/>
      <c r="BQF15" s="371"/>
      <c r="BQG15" s="371"/>
      <c r="BQH15" s="371"/>
      <c r="BQI15" s="371"/>
      <c r="BQJ15" s="371"/>
      <c r="BQK15" s="371"/>
      <c r="BQL15" s="371"/>
      <c r="BQM15" s="371"/>
      <c r="BQN15" s="371"/>
      <c r="BQO15" s="371"/>
      <c r="BQP15" s="371"/>
      <c r="BQQ15" s="371"/>
      <c r="BQR15" s="371"/>
      <c r="BQS15" s="371"/>
      <c r="BQT15" s="371"/>
      <c r="BQU15" s="371"/>
      <c r="BQV15" s="371"/>
      <c r="BQW15" s="371"/>
      <c r="BQX15" s="371"/>
      <c r="BQY15" s="371"/>
      <c r="BQZ15" s="371"/>
      <c r="BRA15" s="371"/>
      <c r="BRB15" s="371"/>
      <c r="BRC15" s="371"/>
      <c r="BRD15" s="371"/>
      <c r="BRE15" s="371"/>
      <c r="BRF15" s="371"/>
      <c r="BRG15" s="371"/>
      <c r="BRH15" s="371"/>
      <c r="BRI15" s="371"/>
      <c r="BRJ15" s="371"/>
      <c r="BRK15" s="371"/>
      <c r="BRL15" s="371"/>
      <c r="BRM15" s="371"/>
      <c r="BRN15" s="371"/>
      <c r="BRO15" s="371"/>
      <c r="BRP15" s="371"/>
      <c r="BRQ15" s="371"/>
      <c r="BRR15" s="371"/>
      <c r="BRS15" s="371"/>
      <c r="BRT15" s="371"/>
      <c r="BRU15" s="371"/>
      <c r="BRV15" s="371"/>
      <c r="BRW15" s="371"/>
      <c r="BRX15" s="371"/>
      <c r="BRY15" s="371"/>
      <c r="BRZ15" s="371"/>
      <c r="BSA15" s="371"/>
      <c r="BSB15" s="371"/>
      <c r="BSC15" s="371"/>
      <c r="BSD15" s="371"/>
      <c r="BSE15" s="371"/>
      <c r="BSF15" s="371"/>
      <c r="BSG15" s="371"/>
      <c r="BSH15" s="371"/>
      <c r="BSI15" s="371"/>
      <c r="BSJ15" s="371"/>
      <c r="BSK15" s="371"/>
      <c r="BSL15" s="371"/>
      <c r="BSM15" s="371"/>
      <c r="BSN15" s="371"/>
      <c r="BSO15" s="371"/>
      <c r="BSP15" s="371"/>
      <c r="BSQ15" s="371"/>
      <c r="BSR15" s="371"/>
      <c r="BSS15" s="371"/>
      <c r="BST15" s="371"/>
      <c r="BSU15" s="371"/>
      <c r="BSV15" s="371"/>
      <c r="BSW15" s="371"/>
      <c r="BSX15" s="371"/>
      <c r="BSY15" s="371"/>
      <c r="BSZ15" s="371"/>
      <c r="BTA15" s="371"/>
      <c r="BTB15" s="371"/>
      <c r="BTC15" s="371"/>
      <c r="BTD15" s="371"/>
      <c r="BTE15" s="371"/>
      <c r="BTF15" s="371"/>
      <c r="BTG15" s="371"/>
      <c r="BTH15" s="371"/>
      <c r="BTI15" s="371"/>
      <c r="BTJ15" s="371"/>
      <c r="BTK15" s="371"/>
      <c r="BTL15" s="371"/>
      <c r="BTM15" s="371"/>
      <c r="BTN15" s="371"/>
      <c r="BTO15" s="371"/>
      <c r="BTP15" s="371"/>
      <c r="BTQ15" s="371"/>
      <c r="BTR15" s="371"/>
      <c r="BTS15" s="371"/>
      <c r="BTT15" s="371"/>
      <c r="BTU15" s="371"/>
      <c r="BTV15" s="371"/>
      <c r="BTW15" s="371"/>
      <c r="BTX15" s="371"/>
      <c r="BTY15" s="371"/>
      <c r="BTZ15" s="371"/>
      <c r="BUA15" s="371"/>
      <c r="BUB15" s="371"/>
      <c r="BUC15" s="371"/>
      <c r="BUD15" s="371"/>
      <c r="BUE15" s="371"/>
      <c r="BUF15" s="371"/>
      <c r="BUG15" s="371"/>
      <c r="BUH15" s="371"/>
      <c r="BUI15" s="371"/>
      <c r="BUJ15" s="371"/>
      <c r="BUK15" s="371"/>
      <c r="BUL15" s="371"/>
      <c r="BUM15" s="371"/>
      <c r="BUN15" s="371"/>
      <c r="BUO15" s="371"/>
      <c r="BUP15" s="371"/>
      <c r="BUQ15" s="371"/>
      <c r="BUR15" s="371"/>
      <c r="BUS15" s="371"/>
      <c r="BUT15" s="371"/>
      <c r="BUU15" s="371"/>
      <c r="BUV15" s="371"/>
      <c r="BUW15" s="371"/>
      <c r="BUX15" s="371"/>
      <c r="BUY15" s="371"/>
      <c r="BUZ15" s="371"/>
      <c r="BVA15" s="371"/>
      <c r="BVB15" s="371"/>
      <c r="BVC15" s="371"/>
      <c r="BVD15" s="371"/>
      <c r="BVE15" s="371"/>
      <c r="BVF15" s="371"/>
      <c r="BVG15" s="371"/>
      <c r="BVH15" s="371"/>
      <c r="BVI15" s="371"/>
      <c r="BVJ15" s="371"/>
      <c r="BVK15" s="371"/>
      <c r="BVL15" s="371"/>
      <c r="BVM15" s="371"/>
      <c r="BVN15" s="371"/>
      <c r="BVO15" s="371"/>
      <c r="BVP15" s="371"/>
      <c r="BVQ15" s="371"/>
      <c r="BVR15" s="371"/>
      <c r="BVS15" s="371"/>
      <c r="BVT15" s="371"/>
      <c r="BVU15" s="371"/>
      <c r="BVV15" s="371"/>
      <c r="BVW15" s="371"/>
      <c r="BVX15" s="371"/>
      <c r="BVY15" s="371"/>
      <c r="BVZ15" s="371"/>
      <c r="BWA15" s="371"/>
      <c r="BWB15" s="371"/>
      <c r="BWC15" s="371"/>
      <c r="BWD15" s="371"/>
      <c r="BWE15" s="371"/>
      <c r="BWF15" s="371"/>
      <c r="BWG15" s="371"/>
      <c r="BWH15" s="371"/>
      <c r="BWI15" s="371"/>
      <c r="BWJ15" s="371"/>
      <c r="BWK15" s="371"/>
      <c r="BWL15" s="371"/>
      <c r="BWM15" s="371"/>
      <c r="BWN15" s="371"/>
      <c r="BWO15" s="371"/>
      <c r="BWP15" s="371"/>
      <c r="BWQ15" s="371"/>
      <c r="BWR15" s="371"/>
      <c r="BWS15" s="371"/>
      <c r="BWT15" s="371"/>
      <c r="BWU15" s="371"/>
      <c r="BWV15" s="371"/>
      <c r="BWW15" s="371"/>
      <c r="BWX15" s="371"/>
      <c r="BWY15" s="371"/>
      <c r="BWZ15" s="371"/>
      <c r="BXA15" s="371"/>
      <c r="BXB15" s="371"/>
      <c r="BXC15" s="371"/>
      <c r="BXD15" s="371"/>
      <c r="BXE15" s="371"/>
      <c r="BXF15" s="371"/>
      <c r="BXG15" s="371"/>
      <c r="BXH15" s="371"/>
      <c r="BXI15" s="371"/>
      <c r="BXJ15" s="371"/>
      <c r="BXK15" s="371"/>
      <c r="BXL15" s="371"/>
      <c r="BXM15" s="371"/>
      <c r="BXN15" s="371"/>
      <c r="BXO15" s="371"/>
      <c r="BXP15" s="371"/>
      <c r="BXQ15" s="371"/>
      <c r="BXR15" s="371"/>
      <c r="BXS15" s="371"/>
      <c r="BXT15" s="371"/>
      <c r="BXU15" s="371"/>
      <c r="BXV15" s="371"/>
      <c r="BXW15" s="371"/>
      <c r="BXX15" s="371"/>
      <c r="BXY15" s="371"/>
      <c r="BXZ15" s="371"/>
      <c r="BYA15" s="371"/>
      <c r="BYB15" s="371"/>
      <c r="BYC15" s="371"/>
      <c r="BYD15" s="371"/>
      <c r="BYE15" s="371"/>
      <c r="BYF15" s="371"/>
      <c r="BYG15" s="371"/>
      <c r="BYH15" s="371"/>
      <c r="BYI15" s="371"/>
      <c r="BYJ15" s="371"/>
      <c r="BYK15" s="371"/>
      <c r="BYL15" s="371"/>
      <c r="BYM15" s="371"/>
      <c r="BYN15" s="371"/>
      <c r="BYO15" s="371"/>
      <c r="BYP15" s="371"/>
      <c r="BYQ15" s="371"/>
      <c r="BYR15" s="371"/>
      <c r="BYS15" s="371"/>
      <c r="BYT15" s="371"/>
      <c r="BYU15" s="371"/>
      <c r="BYV15" s="371"/>
      <c r="BYW15" s="371"/>
      <c r="BYX15" s="371"/>
      <c r="BYY15" s="371"/>
      <c r="BYZ15" s="371"/>
      <c r="BZA15" s="371"/>
      <c r="BZB15" s="371"/>
      <c r="BZC15" s="371"/>
      <c r="BZD15" s="371"/>
      <c r="BZE15" s="371"/>
      <c r="BZF15" s="371"/>
      <c r="BZG15" s="371"/>
      <c r="BZH15" s="371"/>
      <c r="BZI15" s="371"/>
      <c r="BZJ15" s="371"/>
      <c r="BZK15" s="371"/>
      <c r="BZL15" s="371"/>
      <c r="BZM15" s="371"/>
      <c r="BZN15" s="371"/>
      <c r="BZO15" s="371"/>
      <c r="BZP15" s="371"/>
      <c r="BZQ15" s="371"/>
      <c r="BZR15" s="371"/>
      <c r="BZS15" s="371"/>
      <c r="BZT15" s="371"/>
      <c r="BZU15" s="371"/>
      <c r="BZV15" s="371"/>
      <c r="BZW15" s="371"/>
      <c r="BZX15" s="371"/>
      <c r="BZY15" s="371"/>
      <c r="BZZ15" s="371"/>
      <c r="CAA15" s="371"/>
      <c r="CAB15" s="371"/>
      <c r="CAC15" s="371"/>
      <c r="CAD15" s="371"/>
      <c r="CAE15" s="371"/>
      <c r="CAF15" s="371"/>
      <c r="CAG15" s="371"/>
      <c r="CAH15" s="371"/>
      <c r="CAI15" s="371"/>
      <c r="CAJ15" s="371"/>
      <c r="CAK15" s="371"/>
      <c r="CAL15" s="371"/>
      <c r="CAM15" s="371"/>
      <c r="CAN15" s="371"/>
      <c r="CAO15" s="371"/>
      <c r="CAP15" s="371"/>
      <c r="CAQ15" s="371"/>
      <c r="CAR15" s="371"/>
      <c r="CAS15" s="371"/>
      <c r="CAT15" s="371"/>
      <c r="CAU15" s="371"/>
      <c r="CAV15" s="371"/>
      <c r="CAW15" s="371"/>
      <c r="CAX15" s="371"/>
      <c r="CAY15" s="371"/>
      <c r="CAZ15" s="371"/>
      <c r="CBA15" s="371"/>
      <c r="CBB15" s="371"/>
      <c r="CBC15" s="371"/>
      <c r="CBD15" s="371"/>
      <c r="CBE15" s="371"/>
      <c r="CBF15" s="371"/>
      <c r="CBG15" s="371"/>
      <c r="CBH15" s="371"/>
      <c r="CBI15" s="371"/>
      <c r="CBJ15" s="371"/>
      <c r="CBK15" s="371"/>
      <c r="CBL15" s="371"/>
      <c r="CBM15" s="371"/>
      <c r="CBN15" s="371"/>
      <c r="CBO15" s="371"/>
      <c r="CBP15" s="371"/>
      <c r="CBQ15" s="371"/>
      <c r="CBR15" s="371"/>
      <c r="CBS15" s="371"/>
      <c r="CBT15" s="371"/>
      <c r="CBU15" s="371"/>
      <c r="CBV15" s="371"/>
      <c r="CBW15" s="371"/>
      <c r="CBX15" s="371"/>
      <c r="CBY15" s="371"/>
      <c r="CBZ15" s="371"/>
      <c r="CCA15" s="371"/>
      <c r="CCB15" s="371"/>
      <c r="CCC15" s="371"/>
      <c r="CCD15" s="371"/>
      <c r="CCE15" s="371"/>
      <c r="CCF15" s="371"/>
      <c r="CCG15" s="371"/>
      <c r="CCH15" s="371"/>
      <c r="CCI15" s="371"/>
      <c r="CCJ15" s="371"/>
      <c r="CCK15" s="371"/>
      <c r="CCL15" s="371"/>
      <c r="CCM15" s="371"/>
      <c r="CCN15" s="371"/>
      <c r="CCO15" s="371"/>
      <c r="CCP15" s="371"/>
      <c r="CCQ15" s="371"/>
      <c r="CCR15" s="371"/>
      <c r="CCS15" s="371"/>
      <c r="CCT15" s="371"/>
      <c r="CCU15" s="371"/>
      <c r="CCV15" s="371"/>
      <c r="CCW15" s="371"/>
      <c r="CCX15" s="371"/>
      <c r="CCY15" s="371"/>
      <c r="CCZ15" s="371"/>
      <c r="CDA15" s="371"/>
      <c r="CDB15" s="371"/>
      <c r="CDC15" s="371"/>
      <c r="CDD15" s="371"/>
      <c r="CDE15" s="371"/>
      <c r="CDF15" s="371"/>
      <c r="CDG15" s="371"/>
      <c r="CDH15" s="371"/>
      <c r="CDI15" s="371"/>
      <c r="CDJ15" s="371"/>
      <c r="CDK15" s="371"/>
      <c r="CDL15" s="371"/>
      <c r="CDM15" s="371"/>
      <c r="CDN15" s="371"/>
      <c r="CDO15" s="371"/>
      <c r="CDP15" s="371"/>
      <c r="CDQ15" s="371"/>
      <c r="CDR15" s="371"/>
      <c r="CDS15" s="371"/>
      <c r="CDT15" s="371"/>
      <c r="CDU15" s="371"/>
      <c r="CDV15" s="371"/>
      <c r="CDW15" s="371"/>
      <c r="CDX15" s="371"/>
      <c r="CDY15" s="371"/>
      <c r="CDZ15" s="371"/>
      <c r="CEA15" s="371"/>
      <c r="CEB15" s="371"/>
      <c r="CEC15" s="371"/>
      <c r="CED15" s="371"/>
      <c r="CEE15" s="371"/>
      <c r="CEF15" s="371"/>
      <c r="CEG15" s="371"/>
      <c r="CEH15" s="371"/>
      <c r="CEI15" s="371"/>
      <c r="CEJ15" s="371"/>
      <c r="CEK15" s="371"/>
      <c r="CEL15" s="371"/>
      <c r="CEM15" s="371"/>
      <c r="CEN15" s="371"/>
      <c r="CEO15" s="371"/>
      <c r="CEP15" s="371"/>
      <c r="CEQ15" s="371"/>
      <c r="CER15" s="371"/>
      <c r="CES15" s="371"/>
      <c r="CET15" s="371"/>
      <c r="CEU15" s="371"/>
      <c r="CEV15" s="371"/>
      <c r="CEW15" s="371"/>
      <c r="CEX15" s="371"/>
      <c r="CEY15" s="371"/>
      <c r="CEZ15" s="371"/>
      <c r="CFA15" s="371"/>
      <c r="CFB15" s="371"/>
      <c r="CFC15" s="371"/>
      <c r="CFD15" s="371"/>
      <c r="CFE15" s="371"/>
      <c r="CFF15" s="371"/>
      <c r="CFG15" s="371"/>
      <c r="CFH15" s="371"/>
      <c r="CFI15" s="371"/>
      <c r="CFJ15" s="371"/>
      <c r="CFK15" s="371"/>
      <c r="CFL15" s="371"/>
      <c r="CFM15" s="371"/>
      <c r="CFN15" s="371"/>
      <c r="CFO15" s="371"/>
      <c r="CFP15" s="371"/>
      <c r="CFQ15" s="371"/>
      <c r="CFR15" s="371"/>
      <c r="CFS15" s="371"/>
      <c r="CFT15" s="371"/>
      <c r="CFU15" s="371"/>
      <c r="CFV15" s="371"/>
      <c r="CFW15" s="371"/>
      <c r="CFX15" s="371"/>
      <c r="CFY15" s="371"/>
      <c r="CFZ15" s="371"/>
      <c r="CGA15" s="371"/>
      <c r="CGB15" s="371"/>
      <c r="CGC15" s="371"/>
      <c r="CGD15" s="371"/>
      <c r="CGE15" s="371"/>
      <c r="CGF15" s="371"/>
      <c r="CGG15" s="371"/>
      <c r="CGH15" s="371"/>
      <c r="CGI15" s="371"/>
      <c r="CGJ15" s="371"/>
      <c r="CGK15" s="371"/>
      <c r="CGL15" s="371"/>
      <c r="CGM15" s="371"/>
      <c r="CGN15" s="371"/>
      <c r="CGO15" s="371"/>
      <c r="CGP15" s="371"/>
      <c r="CGQ15" s="371"/>
      <c r="CGR15" s="371"/>
      <c r="CGS15" s="371"/>
      <c r="CGT15" s="371"/>
      <c r="CGU15" s="371"/>
      <c r="CGV15" s="371"/>
      <c r="CGW15" s="371"/>
      <c r="CGX15" s="371"/>
      <c r="CGY15" s="371"/>
      <c r="CGZ15" s="371"/>
      <c r="CHA15" s="371"/>
      <c r="CHB15" s="371"/>
      <c r="CHC15" s="371"/>
      <c r="CHD15" s="371"/>
      <c r="CHE15" s="371"/>
      <c r="CHF15" s="371"/>
      <c r="CHG15" s="371"/>
      <c r="CHH15" s="371"/>
      <c r="CHI15" s="371"/>
      <c r="CHJ15" s="371"/>
      <c r="CHK15" s="371"/>
      <c r="CHL15" s="371"/>
      <c r="CHM15" s="371"/>
      <c r="CHN15" s="371"/>
      <c r="CHO15" s="371"/>
      <c r="CHP15" s="371"/>
      <c r="CHQ15" s="371"/>
      <c r="CHR15" s="371"/>
      <c r="CHS15" s="371"/>
      <c r="CHT15" s="371"/>
      <c r="CHU15" s="371"/>
      <c r="CHV15" s="371"/>
      <c r="CHW15" s="371"/>
      <c r="CHX15" s="371"/>
      <c r="CHY15" s="371"/>
      <c r="CHZ15" s="371"/>
      <c r="CIA15" s="371"/>
      <c r="CIB15" s="371"/>
      <c r="CIC15" s="371"/>
      <c r="CID15" s="371"/>
      <c r="CIE15" s="371"/>
      <c r="CIF15" s="371"/>
      <c r="CIG15" s="371"/>
      <c r="CIH15" s="371"/>
      <c r="CII15" s="371"/>
      <c r="CIJ15" s="371"/>
      <c r="CIK15" s="371"/>
      <c r="CIL15" s="371"/>
      <c r="CIM15" s="371"/>
      <c r="CIN15" s="371"/>
      <c r="CIO15" s="371"/>
      <c r="CIP15" s="371"/>
      <c r="CIQ15" s="371"/>
      <c r="CIR15" s="371"/>
      <c r="CIS15" s="371"/>
      <c r="CIT15" s="371"/>
      <c r="CIU15" s="371"/>
      <c r="CIV15" s="371"/>
      <c r="CIW15" s="371"/>
      <c r="CIX15" s="371"/>
      <c r="CIY15" s="371"/>
      <c r="CIZ15" s="371"/>
      <c r="CJA15" s="371"/>
      <c r="CJB15" s="371"/>
      <c r="CJC15" s="371"/>
      <c r="CJD15" s="371"/>
      <c r="CJE15" s="371"/>
      <c r="CJF15" s="371"/>
      <c r="CJG15" s="371"/>
      <c r="CJH15" s="371"/>
      <c r="CJI15" s="371"/>
      <c r="CJJ15" s="371"/>
      <c r="CJK15" s="371"/>
      <c r="CJL15" s="371"/>
      <c r="CJM15" s="371"/>
      <c r="CJN15" s="371"/>
      <c r="CJO15" s="371"/>
      <c r="CJP15" s="371"/>
      <c r="CJQ15" s="371"/>
      <c r="CJR15" s="371"/>
      <c r="CJS15" s="371"/>
      <c r="CJT15" s="371"/>
      <c r="CJU15" s="371"/>
      <c r="CJV15" s="371"/>
      <c r="CJW15" s="371"/>
      <c r="CJX15" s="371"/>
      <c r="CJY15" s="371"/>
      <c r="CJZ15" s="371"/>
      <c r="CKA15" s="371"/>
      <c r="CKB15" s="371"/>
      <c r="CKC15" s="371"/>
      <c r="CKD15" s="371"/>
      <c r="CKE15" s="371"/>
      <c r="CKF15" s="371"/>
      <c r="CKG15" s="371"/>
      <c r="CKH15" s="371"/>
      <c r="CKI15" s="371"/>
      <c r="CKJ15" s="371"/>
      <c r="CKK15" s="371"/>
      <c r="CKL15" s="371"/>
      <c r="CKM15" s="371"/>
      <c r="CKN15" s="371"/>
      <c r="CKO15" s="371"/>
      <c r="CKP15" s="371"/>
      <c r="CKQ15" s="371"/>
      <c r="CKR15" s="371"/>
      <c r="CKS15" s="371"/>
      <c r="CKT15" s="371"/>
      <c r="CKU15" s="371"/>
      <c r="CKV15" s="371"/>
      <c r="CKW15" s="371"/>
      <c r="CKX15" s="371"/>
      <c r="CKY15" s="371"/>
      <c r="CKZ15" s="371"/>
      <c r="CLA15" s="371"/>
      <c r="CLB15" s="371"/>
      <c r="CLC15" s="371"/>
      <c r="CLD15" s="371"/>
      <c r="CLE15" s="371"/>
      <c r="CLF15" s="371"/>
      <c r="CLG15" s="371"/>
      <c r="CLH15" s="371"/>
      <c r="CLI15" s="371"/>
      <c r="CLJ15" s="371"/>
      <c r="CLK15" s="371"/>
      <c r="CLL15" s="371"/>
      <c r="CLM15" s="371"/>
      <c r="CLN15" s="371"/>
      <c r="CLO15" s="371"/>
      <c r="CLP15" s="371"/>
      <c r="CLQ15" s="371"/>
      <c r="CLR15" s="371"/>
      <c r="CLS15" s="371"/>
      <c r="CLT15" s="371"/>
      <c r="CLU15" s="371"/>
      <c r="CLV15" s="371"/>
      <c r="CLW15" s="371"/>
      <c r="CLX15" s="371"/>
      <c r="CLY15" s="371"/>
      <c r="CLZ15" s="371"/>
      <c r="CMA15" s="371"/>
      <c r="CMB15" s="371"/>
      <c r="CMC15" s="371"/>
      <c r="CMD15" s="371"/>
      <c r="CME15" s="371"/>
      <c r="CMF15" s="371"/>
      <c r="CMG15" s="371"/>
      <c r="CMH15" s="371"/>
      <c r="CMI15" s="371"/>
      <c r="CMJ15" s="371"/>
      <c r="CMK15" s="371"/>
      <c r="CML15" s="371"/>
      <c r="CMM15" s="371"/>
      <c r="CMN15" s="371"/>
      <c r="CMO15" s="371"/>
      <c r="CMP15" s="371"/>
      <c r="CMQ15" s="371"/>
      <c r="CMR15" s="371"/>
      <c r="CMS15" s="371"/>
      <c r="CMT15" s="371"/>
      <c r="CMU15" s="371"/>
      <c r="CMV15" s="371"/>
      <c r="CMW15" s="371"/>
      <c r="CMX15" s="371"/>
      <c r="CMY15" s="371"/>
      <c r="CMZ15" s="371"/>
      <c r="CNA15" s="371"/>
      <c r="CNB15" s="371"/>
      <c r="CNC15" s="371"/>
      <c r="CND15" s="371"/>
      <c r="CNE15" s="371"/>
      <c r="CNF15" s="371"/>
      <c r="CNG15" s="371"/>
      <c r="CNH15" s="371"/>
      <c r="CNI15" s="371"/>
      <c r="CNJ15" s="371"/>
      <c r="CNK15" s="371"/>
      <c r="CNL15" s="371"/>
      <c r="CNM15" s="371"/>
      <c r="CNN15" s="371"/>
      <c r="CNO15" s="371"/>
      <c r="CNP15" s="371"/>
      <c r="CNQ15" s="371"/>
      <c r="CNR15" s="371"/>
      <c r="CNS15" s="371"/>
      <c r="CNT15" s="371"/>
      <c r="CNU15" s="371"/>
      <c r="CNV15" s="371"/>
      <c r="CNW15" s="371"/>
      <c r="CNX15" s="371"/>
      <c r="CNY15" s="371"/>
      <c r="CNZ15" s="371"/>
      <c r="COA15" s="371"/>
      <c r="COB15" s="371"/>
      <c r="COC15" s="371"/>
      <c r="COD15" s="371"/>
      <c r="COE15" s="371"/>
      <c r="COF15" s="371"/>
      <c r="COG15" s="371"/>
      <c r="COH15" s="371"/>
      <c r="COI15" s="371"/>
      <c r="COJ15" s="371"/>
      <c r="COK15" s="371"/>
      <c r="COL15" s="371"/>
      <c r="COM15" s="371"/>
      <c r="CON15" s="371"/>
      <c r="COO15" s="371"/>
      <c r="COP15" s="371"/>
      <c r="COQ15" s="371"/>
      <c r="COR15" s="371"/>
      <c r="COS15" s="371"/>
      <c r="COT15" s="371"/>
      <c r="COU15" s="371"/>
      <c r="COV15" s="371"/>
      <c r="COW15" s="371"/>
      <c r="COX15" s="371"/>
      <c r="COY15" s="371"/>
      <c r="COZ15" s="371"/>
      <c r="CPA15" s="371"/>
      <c r="CPB15" s="371"/>
      <c r="CPC15" s="371"/>
      <c r="CPD15" s="371"/>
      <c r="CPE15" s="371"/>
      <c r="CPF15" s="371"/>
      <c r="CPG15" s="371"/>
      <c r="CPH15" s="371"/>
      <c r="CPI15" s="371"/>
      <c r="CPJ15" s="371"/>
      <c r="CPK15" s="371"/>
      <c r="CPL15" s="371"/>
      <c r="CPM15" s="371"/>
      <c r="CPN15" s="371"/>
      <c r="CPO15" s="371"/>
      <c r="CPP15" s="371"/>
      <c r="CPQ15" s="371"/>
      <c r="CPR15" s="371"/>
      <c r="CPS15" s="371"/>
      <c r="CPT15" s="371"/>
      <c r="CPU15" s="371"/>
      <c r="CPV15" s="371"/>
      <c r="CPW15" s="371"/>
      <c r="CPX15" s="371"/>
      <c r="CPY15" s="371"/>
      <c r="CPZ15" s="371"/>
      <c r="CQA15" s="371"/>
      <c r="CQB15" s="371"/>
      <c r="CQC15" s="371"/>
      <c r="CQD15" s="371"/>
      <c r="CQE15" s="371"/>
      <c r="CQF15" s="371"/>
      <c r="CQG15" s="371"/>
      <c r="CQH15" s="371"/>
      <c r="CQI15" s="371"/>
      <c r="CQJ15" s="371"/>
      <c r="CQK15" s="371"/>
      <c r="CQL15" s="371"/>
      <c r="CQM15" s="371"/>
      <c r="CQN15" s="371"/>
      <c r="CQO15" s="371"/>
      <c r="CQP15" s="371"/>
      <c r="CQQ15" s="371"/>
      <c r="CQR15" s="371"/>
      <c r="CQS15" s="371"/>
      <c r="CQT15" s="371"/>
      <c r="CQU15" s="371"/>
      <c r="CQV15" s="371"/>
      <c r="CQW15" s="371"/>
      <c r="CQX15" s="371"/>
      <c r="CQY15" s="371"/>
      <c r="CQZ15" s="371"/>
      <c r="CRA15" s="371"/>
      <c r="CRB15" s="371"/>
      <c r="CRC15" s="371"/>
      <c r="CRD15" s="371"/>
      <c r="CRE15" s="371"/>
      <c r="CRF15" s="371"/>
      <c r="CRG15" s="371"/>
      <c r="CRH15" s="371"/>
      <c r="CRI15" s="371"/>
      <c r="CRJ15" s="371"/>
      <c r="CRK15" s="371"/>
      <c r="CRL15" s="371"/>
      <c r="CRM15" s="371"/>
      <c r="CRN15" s="371"/>
      <c r="CRO15" s="371"/>
      <c r="CRP15" s="371"/>
      <c r="CRQ15" s="371"/>
      <c r="CRR15" s="371"/>
      <c r="CRS15" s="371"/>
      <c r="CRT15" s="371"/>
      <c r="CRU15" s="371"/>
      <c r="CRV15" s="371"/>
      <c r="CRW15" s="371"/>
      <c r="CRX15" s="371"/>
      <c r="CRY15" s="371"/>
      <c r="CRZ15" s="371"/>
      <c r="CSA15" s="371"/>
      <c r="CSB15" s="371"/>
      <c r="CSC15" s="371"/>
      <c r="CSD15" s="371"/>
      <c r="CSE15" s="371"/>
      <c r="CSF15" s="371"/>
      <c r="CSG15" s="371"/>
      <c r="CSH15" s="371"/>
      <c r="CSI15" s="371"/>
      <c r="CSJ15" s="371"/>
      <c r="CSK15" s="371"/>
      <c r="CSL15" s="371"/>
      <c r="CSM15" s="371"/>
      <c r="CSN15" s="371"/>
      <c r="CSO15" s="371"/>
      <c r="CSP15" s="371"/>
      <c r="CSQ15" s="371"/>
      <c r="CSR15" s="371"/>
      <c r="CSS15" s="371"/>
      <c r="CST15" s="371"/>
      <c r="CSU15" s="371"/>
      <c r="CSV15" s="371"/>
      <c r="CSW15" s="371"/>
      <c r="CSX15" s="371"/>
      <c r="CSY15" s="371"/>
      <c r="CSZ15" s="371"/>
      <c r="CTA15" s="371"/>
      <c r="CTB15" s="371"/>
      <c r="CTC15" s="371"/>
      <c r="CTD15" s="371"/>
      <c r="CTE15" s="371"/>
      <c r="CTF15" s="371"/>
      <c r="CTG15" s="371"/>
      <c r="CTH15" s="371"/>
      <c r="CTI15" s="371"/>
      <c r="CTJ15" s="371"/>
      <c r="CTK15" s="371"/>
      <c r="CTL15" s="371"/>
      <c r="CTM15" s="371"/>
      <c r="CTN15" s="371"/>
      <c r="CTO15" s="371"/>
      <c r="CTP15" s="371"/>
      <c r="CTQ15" s="371"/>
      <c r="CTR15" s="371"/>
      <c r="CTS15" s="371"/>
      <c r="CTT15" s="371"/>
      <c r="CTU15" s="371"/>
      <c r="CTV15" s="371"/>
      <c r="CTW15" s="371"/>
      <c r="CTX15" s="371"/>
      <c r="CTY15" s="371"/>
      <c r="CTZ15" s="371"/>
      <c r="CUA15" s="371"/>
      <c r="CUB15" s="371"/>
      <c r="CUC15" s="371"/>
      <c r="CUD15" s="371"/>
      <c r="CUE15" s="371"/>
      <c r="CUF15" s="371"/>
      <c r="CUG15" s="371"/>
      <c r="CUH15" s="371"/>
      <c r="CUI15" s="371"/>
      <c r="CUJ15" s="371"/>
      <c r="CUK15" s="371"/>
      <c r="CUL15" s="371"/>
      <c r="CUM15" s="371"/>
      <c r="CUN15" s="371"/>
      <c r="CUO15" s="371"/>
      <c r="CUP15" s="371"/>
      <c r="CUQ15" s="371"/>
      <c r="CUR15" s="371"/>
      <c r="CUS15" s="371"/>
      <c r="CUT15" s="371"/>
      <c r="CUU15" s="371"/>
      <c r="CUV15" s="371"/>
      <c r="CUW15" s="371"/>
      <c r="CUX15" s="371"/>
      <c r="CUY15" s="371"/>
      <c r="CUZ15" s="371"/>
      <c r="CVA15" s="371"/>
      <c r="CVB15" s="371"/>
      <c r="CVC15" s="371"/>
      <c r="CVD15" s="371"/>
      <c r="CVE15" s="371"/>
      <c r="CVF15" s="371"/>
      <c r="CVG15" s="371"/>
      <c r="CVH15" s="371"/>
      <c r="CVI15" s="371"/>
      <c r="CVJ15" s="371"/>
      <c r="CVK15" s="371"/>
      <c r="CVL15" s="371"/>
      <c r="CVM15" s="371"/>
      <c r="CVN15" s="371"/>
      <c r="CVO15" s="371"/>
      <c r="CVP15" s="371"/>
      <c r="CVQ15" s="371"/>
      <c r="CVR15" s="371"/>
      <c r="CVS15" s="371"/>
      <c r="CVT15" s="371"/>
      <c r="CVU15" s="371"/>
      <c r="CVV15" s="371"/>
      <c r="CVW15" s="371"/>
      <c r="CVX15" s="371"/>
      <c r="CVY15" s="371"/>
      <c r="CVZ15" s="371"/>
      <c r="CWA15" s="371"/>
      <c r="CWB15" s="371"/>
      <c r="CWC15" s="371"/>
      <c r="CWD15" s="371"/>
      <c r="CWE15" s="371"/>
      <c r="CWF15" s="371"/>
      <c r="CWG15" s="371"/>
      <c r="CWH15" s="371"/>
      <c r="CWI15" s="371"/>
      <c r="CWJ15" s="371"/>
      <c r="CWK15" s="371"/>
      <c r="CWL15" s="371"/>
      <c r="CWM15" s="371"/>
      <c r="CWN15" s="371"/>
      <c r="CWO15" s="371"/>
      <c r="CWP15" s="371"/>
      <c r="CWQ15" s="371"/>
      <c r="CWR15" s="371"/>
      <c r="CWS15" s="371"/>
      <c r="CWT15" s="371"/>
      <c r="CWU15" s="371"/>
      <c r="CWV15" s="371"/>
      <c r="CWW15" s="371"/>
      <c r="CWX15" s="371"/>
      <c r="CWY15" s="371"/>
      <c r="CWZ15" s="371"/>
      <c r="CXA15" s="371"/>
      <c r="CXB15" s="371"/>
      <c r="CXC15" s="371"/>
      <c r="CXD15" s="371"/>
      <c r="CXE15" s="371"/>
      <c r="CXF15" s="371"/>
      <c r="CXG15" s="371"/>
      <c r="CXH15" s="371"/>
      <c r="CXI15" s="371"/>
      <c r="CXJ15" s="371"/>
      <c r="CXK15" s="371"/>
      <c r="CXL15" s="371"/>
      <c r="CXM15" s="371"/>
      <c r="CXN15" s="371"/>
      <c r="CXO15" s="371"/>
      <c r="CXP15" s="371"/>
      <c r="CXQ15" s="371"/>
      <c r="CXR15" s="371"/>
      <c r="CXS15" s="371"/>
      <c r="CXT15" s="371"/>
      <c r="CXU15" s="371"/>
      <c r="CXV15" s="371"/>
      <c r="CXW15" s="371"/>
      <c r="CXX15" s="371"/>
      <c r="CXY15" s="371"/>
      <c r="CXZ15" s="371"/>
      <c r="CYA15" s="371"/>
      <c r="CYB15" s="371"/>
      <c r="CYC15" s="371"/>
      <c r="CYD15" s="371"/>
      <c r="CYE15" s="371"/>
      <c r="CYF15" s="371"/>
      <c r="CYG15" s="371"/>
      <c r="CYH15" s="371"/>
      <c r="CYI15" s="371"/>
      <c r="CYJ15" s="371"/>
      <c r="CYK15" s="371"/>
      <c r="CYL15" s="371"/>
      <c r="CYM15" s="371"/>
      <c r="CYN15" s="371"/>
      <c r="CYO15" s="371"/>
      <c r="CYP15" s="371"/>
      <c r="CYQ15" s="371"/>
      <c r="CYR15" s="371"/>
      <c r="CYS15" s="371"/>
      <c r="CYT15" s="371"/>
      <c r="CYU15" s="371"/>
      <c r="CYV15" s="371"/>
      <c r="CYW15" s="371"/>
      <c r="CYX15" s="371"/>
      <c r="CYY15" s="371"/>
      <c r="CYZ15" s="371"/>
      <c r="CZA15" s="371"/>
      <c r="CZB15" s="371"/>
      <c r="CZC15" s="371"/>
      <c r="CZD15" s="371"/>
      <c r="CZE15" s="371"/>
      <c r="CZF15" s="371"/>
      <c r="CZG15" s="371"/>
      <c r="CZH15" s="371"/>
      <c r="CZI15" s="371"/>
      <c r="CZJ15" s="371"/>
      <c r="CZK15" s="371"/>
      <c r="CZL15" s="371"/>
      <c r="CZM15" s="371"/>
      <c r="CZN15" s="371"/>
      <c r="CZO15" s="371"/>
      <c r="CZP15" s="371"/>
      <c r="CZQ15" s="371"/>
      <c r="CZR15" s="371"/>
      <c r="CZS15" s="371"/>
      <c r="CZT15" s="371"/>
      <c r="CZU15" s="371"/>
      <c r="CZV15" s="371"/>
      <c r="CZW15" s="371"/>
      <c r="CZX15" s="371"/>
      <c r="CZY15" s="371"/>
      <c r="CZZ15" s="371"/>
      <c r="DAA15" s="371"/>
      <c r="DAB15" s="371"/>
      <c r="DAC15" s="371"/>
      <c r="DAD15" s="371"/>
      <c r="DAE15" s="371"/>
      <c r="DAF15" s="371"/>
      <c r="DAG15" s="371"/>
      <c r="DAH15" s="371"/>
      <c r="DAI15" s="371"/>
      <c r="DAJ15" s="371"/>
      <c r="DAK15" s="371"/>
      <c r="DAL15" s="371"/>
      <c r="DAM15" s="371"/>
      <c r="DAN15" s="371"/>
      <c r="DAO15" s="371"/>
      <c r="DAP15" s="371"/>
      <c r="DAQ15" s="371"/>
      <c r="DAR15" s="371"/>
      <c r="DAS15" s="371"/>
      <c r="DAT15" s="371"/>
      <c r="DAU15" s="371"/>
      <c r="DAV15" s="371"/>
      <c r="DAW15" s="371"/>
      <c r="DAX15" s="371"/>
      <c r="DAY15" s="371"/>
      <c r="DAZ15" s="371"/>
      <c r="DBA15" s="371"/>
      <c r="DBB15" s="371"/>
      <c r="DBC15" s="371"/>
      <c r="DBD15" s="371"/>
      <c r="DBE15" s="371"/>
      <c r="DBF15" s="371"/>
      <c r="DBG15" s="371"/>
      <c r="DBH15" s="371"/>
      <c r="DBI15" s="371"/>
      <c r="DBJ15" s="371"/>
      <c r="DBK15" s="371"/>
      <c r="DBL15" s="371"/>
      <c r="DBM15" s="371"/>
      <c r="DBN15" s="371"/>
      <c r="DBO15" s="371"/>
      <c r="DBP15" s="371"/>
      <c r="DBQ15" s="371"/>
      <c r="DBR15" s="371"/>
      <c r="DBS15" s="371"/>
      <c r="DBT15" s="371"/>
      <c r="DBU15" s="371"/>
      <c r="DBV15" s="371"/>
      <c r="DBW15" s="371"/>
      <c r="DBX15" s="371"/>
      <c r="DBY15" s="371"/>
      <c r="DBZ15" s="371"/>
      <c r="DCA15" s="371"/>
      <c r="DCB15" s="371"/>
      <c r="DCC15" s="371"/>
      <c r="DCD15" s="371"/>
      <c r="DCE15" s="371"/>
      <c r="DCF15" s="371"/>
      <c r="DCG15" s="371"/>
      <c r="DCH15" s="371"/>
      <c r="DCI15" s="371"/>
      <c r="DCJ15" s="371"/>
      <c r="DCK15" s="371"/>
      <c r="DCL15" s="371"/>
      <c r="DCM15" s="371"/>
      <c r="DCN15" s="371"/>
      <c r="DCO15" s="371"/>
      <c r="DCP15" s="371"/>
      <c r="DCQ15" s="371"/>
      <c r="DCR15" s="371"/>
      <c r="DCS15" s="371"/>
      <c r="DCT15" s="371"/>
      <c r="DCU15" s="371"/>
      <c r="DCV15" s="371"/>
      <c r="DCW15" s="371"/>
      <c r="DCX15" s="371"/>
      <c r="DCY15" s="371"/>
      <c r="DCZ15" s="371"/>
      <c r="DDA15" s="371"/>
      <c r="DDB15" s="371"/>
      <c r="DDC15" s="371"/>
      <c r="DDD15" s="371"/>
      <c r="DDE15" s="371"/>
      <c r="DDF15" s="371"/>
      <c r="DDG15" s="371"/>
      <c r="DDH15" s="371"/>
      <c r="DDI15" s="371"/>
      <c r="DDJ15" s="371"/>
      <c r="DDK15" s="371"/>
      <c r="DDL15" s="371"/>
      <c r="DDM15" s="371"/>
      <c r="DDN15" s="371"/>
      <c r="DDO15" s="371"/>
      <c r="DDP15" s="371"/>
      <c r="DDQ15" s="371"/>
      <c r="DDR15" s="371"/>
      <c r="DDS15" s="371"/>
      <c r="DDT15" s="371"/>
      <c r="DDU15" s="371"/>
      <c r="DDV15" s="371"/>
      <c r="DDW15" s="371"/>
      <c r="DDX15" s="371"/>
      <c r="DDY15" s="371"/>
      <c r="DDZ15" s="371"/>
      <c r="DEA15" s="371"/>
      <c r="DEB15" s="371"/>
      <c r="DEC15" s="371"/>
      <c r="DED15" s="371"/>
      <c r="DEE15" s="371"/>
      <c r="DEF15" s="371"/>
      <c r="DEG15" s="371"/>
      <c r="DEH15" s="371"/>
      <c r="DEI15" s="371"/>
      <c r="DEJ15" s="371"/>
      <c r="DEK15" s="371"/>
      <c r="DEL15" s="371"/>
      <c r="DEM15" s="371"/>
      <c r="DEN15" s="371"/>
      <c r="DEO15" s="371"/>
      <c r="DEP15" s="371"/>
      <c r="DEQ15" s="371"/>
      <c r="DER15" s="371"/>
      <c r="DES15" s="371"/>
      <c r="DET15" s="371"/>
      <c r="DEU15" s="371"/>
      <c r="DEV15" s="371"/>
      <c r="DEW15" s="371"/>
      <c r="DEX15" s="371"/>
      <c r="DEY15" s="371"/>
      <c r="DEZ15" s="371"/>
      <c r="DFA15" s="371"/>
      <c r="DFB15" s="371"/>
      <c r="DFC15" s="371"/>
      <c r="DFD15" s="371"/>
      <c r="DFE15" s="371"/>
      <c r="DFF15" s="371"/>
      <c r="DFG15" s="371"/>
      <c r="DFH15" s="371"/>
      <c r="DFI15" s="371"/>
      <c r="DFJ15" s="371"/>
      <c r="DFK15" s="371"/>
      <c r="DFL15" s="371"/>
      <c r="DFM15" s="371"/>
      <c r="DFN15" s="371"/>
      <c r="DFO15" s="371"/>
      <c r="DFP15" s="371"/>
      <c r="DFQ15" s="371"/>
      <c r="DFR15" s="371"/>
      <c r="DFS15" s="371"/>
      <c r="DFT15" s="371"/>
      <c r="DFU15" s="371"/>
      <c r="DFV15" s="371"/>
      <c r="DFW15" s="371"/>
      <c r="DFX15" s="371"/>
      <c r="DFY15" s="371"/>
      <c r="DFZ15" s="371"/>
      <c r="DGA15" s="371"/>
      <c r="DGB15" s="371"/>
      <c r="DGC15" s="371"/>
      <c r="DGD15" s="371"/>
      <c r="DGE15" s="371"/>
      <c r="DGF15" s="371"/>
      <c r="DGG15" s="371"/>
      <c r="DGH15" s="371"/>
      <c r="DGI15" s="371"/>
      <c r="DGJ15" s="371"/>
      <c r="DGK15" s="371"/>
      <c r="DGL15" s="371"/>
      <c r="DGM15" s="371"/>
      <c r="DGN15" s="371"/>
      <c r="DGO15" s="371"/>
      <c r="DGP15" s="371"/>
      <c r="DGQ15" s="371"/>
      <c r="DGR15" s="371"/>
      <c r="DGS15" s="371"/>
      <c r="DGT15" s="371"/>
      <c r="DGU15" s="371"/>
      <c r="DGV15" s="371"/>
      <c r="DGW15" s="371"/>
      <c r="DGX15" s="371"/>
      <c r="DGY15" s="371"/>
      <c r="DGZ15" s="371"/>
      <c r="DHA15" s="371"/>
      <c r="DHB15" s="371"/>
      <c r="DHC15" s="371"/>
      <c r="DHD15" s="371"/>
      <c r="DHE15" s="371"/>
      <c r="DHF15" s="371"/>
      <c r="DHG15" s="371"/>
      <c r="DHH15" s="371"/>
      <c r="DHI15" s="371"/>
      <c r="DHJ15" s="371"/>
      <c r="DHK15" s="371"/>
      <c r="DHL15" s="371"/>
      <c r="DHM15" s="371"/>
      <c r="DHN15" s="371"/>
      <c r="DHO15" s="371"/>
      <c r="DHP15" s="371"/>
      <c r="DHQ15" s="371"/>
      <c r="DHR15" s="371"/>
      <c r="DHS15" s="371"/>
      <c r="DHT15" s="371"/>
      <c r="DHU15" s="371"/>
      <c r="DHV15" s="371"/>
      <c r="DHW15" s="371"/>
      <c r="DHX15" s="371"/>
      <c r="DHY15" s="371"/>
      <c r="DHZ15" s="371"/>
      <c r="DIA15" s="371"/>
      <c r="DIB15" s="371"/>
      <c r="DIC15" s="371"/>
      <c r="DID15" s="371"/>
      <c r="DIE15" s="371"/>
      <c r="DIF15" s="371"/>
      <c r="DIG15" s="371"/>
      <c r="DIH15" s="371"/>
      <c r="DII15" s="371"/>
      <c r="DIJ15" s="371"/>
      <c r="DIK15" s="371"/>
      <c r="DIL15" s="371"/>
      <c r="DIM15" s="371"/>
      <c r="DIN15" s="371"/>
      <c r="DIO15" s="371"/>
      <c r="DIP15" s="371"/>
      <c r="DIQ15" s="371"/>
      <c r="DIR15" s="371"/>
      <c r="DIS15" s="371"/>
      <c r="DIT15" s="371"/>
      <c r="DIU15" s="371"/>
      <c r="DIV15" s="371"/>
      <c r="DIW15" s="371"/>
      <c r="DIX15" s="371"/>
      <c r="DIY15" s="371"/>
      <c r="DIZ15" s="371"/>
      <c r="DJA15" s="371"/>
      <c r="DJB15" s="371"/>
      <c r="DJC15" s="371"/>
      <c r="DJD15" s="371"/>
      <c r="DJE15" s="371"/>
      <c r="DJF15" s="371"/>
      <c r="DJG15" s="371"/>
      <c r="DJH15" s="371"/>
      <c r="DJI15" s="371"/>
      <c r="DJJ15" s="371"/>
      <c r="DJK15" s="371"/>
      <c r="DJL15" s="371"/>
      <c r="DJM15" s="371"/>
      <c r="DJN15" s="371"/>
      <c r="DJO15" s="371"/>
      <c r="DJP15" s="371"/>
      <c r="DJQ15" s="371"/>
      <c r="DJR15" s="371"/>
      <c r="DJS15" s="371"/>
      <c r="DJT15" s="371"/>
      <c r="DJU15" s="371"/>
      <c r="DJV15" s="371"/>
      <c r="DJW15" s="371"/>
      <c r="DJX15" s="371"/>
      <c r="DJY15" s="371"/>
      <c r="DJZ15" s="371"/>
      <c r="DKA15" s="371"/>
      <c r="DKB15" s="371"/>
      <c r="DKC15" s="371"/>
      <c r="DKD15" s="371"/>
      <c r="DKE15" s="371"/>
      <c r="DKF15" s="371"/>
      <c r="DKG15" s="371"/>
      <c r="DKH15" s="371"/>
      <c r="DKI15" s="371"/>
      <c r="DKJ15" s="371"/>
      <c r="DKK15" s="371"/>
      <c r="DKL15" s="371"/>
      <c r="DKM15" s="371"/>
      <c r="DKN15" s="371"/>
      <c r="DKO15" s="371"/>
      <c r="DKP15" s="371"/>
      <c r="DKQ15" s="371"/>
      <c r="DKR15" s="371"/>
      <c r="DKS15" s="371"/>
      <c r="DKT15" s="371"/>
      <c r="DKU15" s="371"/>
      <c r="DKV15" s="371"/>
      <c r="DKW15" s="371"/>
      <c r="DKX15" s="371"/>
      <c r="DKY15" s="371"/>
      <c r="DKZ15" s="371"/>
      <c r="DLA15" s="371"/>
      <c r="DLB15" s="371"/>
      <c r="DLC15" s="371"/>
      <c r="DLD15" s="371"/>
      <c r="DLE15" s="371"/>
      <c r="DLF15" s="371"/>
      <c r="DLG15" s="371"/>
      <c r="DLH15" s="371"/>
      <c r="DLI15" s="371"/>
      <c r="DLJ15" s="371"/>
      <c r="DLK15" s="371"/>
      <c r="DLL15" s="371"/>
      <c r="DLM15" s="371"/>
      <c r="DLN15" s="371"/>
      <c r="DLO15" s="371"/>
      <c r="DLP15" s="371"/>
      <c r="DLQ15" s="371"/>
      <c r="DLR15" s="371"/>
      <c r="DLS15" s="371"/>
      <c r="DLT15" s="371"/>
      <c r="DLU15" s="371"/>
      <c r="DLV15" s="371"/>
      <c r="DLW15" s="371"/>
      <c r="DLX15" s="371"/>
      <c r="DLY15" s="371"/>
      <c r="DLZ15" s="371"/>
      <c r="DMA15" s="371"/>
      <c r="DMB15" s="371"/>
      <c r="DMC15" s="371"/>
      <c r="DMD15" s="371"/>
      <c r="DME15" s="371"/>
      <c r="DMF15" s="371"/>
      <c r="DMG15" s="371"/>
      <c r="DMH15" s="371"/>
      <c r="DMI15" s="371"/>
      <c r="DMJ15" s="371"/>
      <c r="DMK15" s="371"/>
      <c r="DML15" s="371"/>
      <c r="DMM15" s="371"/>
      <c r="DMN15" s="371"/>
      <c r="DMO15" s="371"/>
      <c r="DMP15" s="371"/>
      <c r="DMQ15" s="371"/>
      <c r="DMR15" s="371"/>
      <c r="DMS15" s="371"/>
      <c r="DMT15" s="371"/>
      <c r="DMU15" s="371"/>
      <c r="DMV15" s="371"/>
      <c r="DMW15" s="371"/>
      <c r="DMX15" s="371"/>
      <c r="DMY15" s="371"/>
      <c r="DMZ15" s="371"/>
      <c r="DNA15" s="371"/>
      <c r="DNB15" s="371"/>
      <c r="DNC15" s="371"/>
      <c r="DND15" s="371"/>
      <c r="DNE15" s="371"/>
      <c r="DNF15" s="371"/>
      <c r="DNG15" s="371"/>
      <c r="DNH15" s="371"/>
      <c r="DNI15" s="371"/>
      <c r="DNJ15" s="371"/>
      <c r="DNK15" s="371"/>
      <c r="DNL15" s="371"/>
      <c r="DNM15" s="371"/>
      <c r="DNN15" s="371"/>
      <c r="DNO15" s="371"/>
      <c r="DNP15" s="371"/>
      <c r="DNQ15" s="371"/>
      <c r="DNR15" s="371"/>
      <c r="DNS15" s="371"/>
      <c r="DNT15" s="371"/>
      <c r="DNU15" s="371"/>
      <c r="DNV15" s="371"/>
      <c r="DNW15" s="371"/>
      <c r="DNX15" s="371"/>
      <c r="DNY15" s="371"/>
      <c r="DNZ15" s="371"/>
      <c r="DOA15" s="371"/>
      <c r="DOB15" s="371"/>
      <c r="DOC15" s="371"/>
      <c r="DOD15" s="371"/>
      <c r="DOE15" s="371"/>
      <c r="DOF15" s="371"/>
      <c r="DOG15" s="371"/>
      <c r="DOH15" s="371"/>
      <c r="DOI15" s="371"/>
      <c r="DOJ15" s="371"/>
      <c r="DOK15" s="371"/>
      <c r="DOL15" s="371"/>
      <c r="DOM15" s="371"/>
      <c r="DON15" s="371"/>
      <c r="DOO15" s="371"/>
      <c r="DOP15" s="371"/>
      <c r="DOQ15" s="371"/>
      <c r="DOR15" s="371"/>
      <c r="DOS15" s="371"/>
      <c r="DOT15" s="371"/>
      <c r="DOU15" s="371"/>
      <c r="DOV15" s="371"/>
      <c r="DOW15" s="371"/>
      <c r="DOX15" s="371"/>
      <c r="DOY15" s="371"/>
      <c r="DOZ15" s="371"/>
      <c r="DPA15" s="371"/>
      <c r="DPB15" s="371"/>
      <c r="DPC15" s="371"/>
      <c r="DPD15" s="371"/>
      <c r="DPE15" s="371"/>
      <c r="DPF15" s="371"/>
      <c r="DPG15" s="371"/>
      <c r="DPH15" s="371"/>
      <c r="DPI15" s="371"/>
      <c r="DPJ15" s="371"/>
      <c r="DPK15" s="371"/>
      <c r="DPL15" s="371"/>
      <c r="DPM15" s="371"/>
      <c r="DPN15" s="371"/>
      <c r="DPO15" s="371"/>
      <c r="DPP15" s="371"/>
      <c r="DPQ15" s="371"/>
      <c r="DPR15" s="371"/>
      <c r="DPS15" s="371"/>
      <c r="DPT15" s="371"/>
      <c r="DPU15" s="371"/>
      <c r="DPV15" s="371"/>
      <c r="DPW15" s="371"/>
      <c r="DPX15" s="371"/>
      <c r="DPY15" s="371"/>
      <c r="DPZ15" s="371"/>
      <c r="DQA15" s="371"/>
      <c r="DQB15" s="371"/>
      <c r="DQC15" s="371"/>
      <c r="DQD15" s="371"/>
      <c r="DQE15" s="371"/>
      <c r="DQF15" s="371"/>
      <c r="DQG15" s="371"/>
      <c r="DQH15" s="371"/>
      <c r="DQI15" s="371"/>
      <c r="DQJ15" s="371"/>
      <c r="DQK15" s="371"/>
      <c r="DQL15" s="371"/>
      <c r="DQM15" s="371"/>
      <c r="DQN15" s="371"/>
      <c r="DQO15" s="371"/>
      <c r="DQP15" s="371"/>
      <c r="DQQ15" s="371"/>
      <c r="DQR15" s="371"/>
      <c r="DQS15" s="371"/>
      <c r="DQT15" s="371"/>
      <c r="DQU15" s="371"/>
      <c r="DQV15" s="371"/>
      <c r="DQW15" s="371"/>
      <c r="DQX15" s="371"/>
      <c r="DQY15" s="371"/>
      <c r="DQZ15" s="371"/>
      <c r="DRA15" s="371"/>
      <c r="DRB15" s="371"/>
      <c r="DRC15" s="371"/>
      <c r="DRD15" s="371"/>
      <c r="DRE15" s="371"/>
      <c r="DRF15" s="371"/>
      <c r="DRG15" s="371"/>
      <c r="DRH15" s="371"/>
      <c r="DRI15" s="371"/>
      <c r="DRJ15" s="371"/>
      <c r="DRK15" s="371"/>
      <c r="DRL15" s="371"/>
      <c r="DRM15" s="371"/>
      <c r="DRN15" s="371"/>
      <c r="DRO15" s="371"/>
      <c r="DRP15" s="371"/>
      <c r="DRQ15" s="371"/>
      <c r="DRR15" s="371"/>
      <c r="DRS15" s="371"/>
      <c r="DRT15" s="371"/>
      <c r="DRU15" s="371"/>
      <c r="DRV15" s="371"/>
      <c r="DRW15" s="371"/>
      <c r="DRX15" s="371"/>
      <c r="DRY15" s="371"/>
      <c r="DRZ15" s="371"/>
      <c r="DSA15" s="371"/>
      <c r="DSB15" s="371"/>
      <c r="DSC15" s="371"/>
      <c r="DSD15" s="371"/>
      <c r="DSE15" s="371"/>
      <c r="DSF15" s="371"/>
      <c r="DSG15" s="371"/>
      <c r="DSH15" s="371"/>
      <c r="DSI15" s="371"/>
      <c r="DSJ15" s="371"/>
      <c r="DSK15" s="371"/>
      <c r="DSL15" s="371"/>
      <c r="DSM15" s="371"/>
      <c r="DSN15" s="371"/>
      <c r="DSO15" s="371"/>
      <c r="DSP15" s="371"/>
      <c r="DSQ15" s="371"/>
      <c r="DSR15" s="371"/>
      <c r="DSS15" s="371"/>
      <c r="DST15" s="371"/>
      <c r="DSU15" s="371"/>
      <c r="DSV15" s="371"/>
      <c r="DSW15" s="371"/>
      <c r="DSX15" s="371"/>
      <c r="DSY15" s="371"/>
      <c r="DSZ15" s="371"/>
      <c r="DTA15" s="371"/>
      <c r="DTB15" s="371"/>
      <c r="DTC15" s="371"/>
      <c r="DTD15" s="371"/>
      <c r="DTE15" s="371"/>
      <c r="DTF15" s="371"/>
      <c r="DTG15" s="371"/>
      <c r="DTH15" s="371"/>
      <c r="DTI15" s="371"/>
      <c r="DTJ15" s="371"/>
      <c r="DTK15" s="371"/>
      <c r="DTL15" s="371"/>
      <c r="DTM15" s="371"/>
      <c r="DTN15" s="371"/>
      <c r="DTO15" s="371"/>
      <c r="DTP15" s="371"/>
      <c r="DTQ15" s="371"/>
      <c r="DTR15" s="371"/>
      <c r="DTS15" s="371"/>
      <c r="DTT15" s="371"/>
      <c r="DTU15" s="371"/>
      <c r="DTV15" s="371"/>
      <c r="DTW15" s="371"/>
      <c r="DTX15" s="371"/>
      <c r="DTY15" s="371"/>
      <c r="DTZ15" s="371"/>
      <c r="DUA15" s="371"/>
      <c r="DUB15" s="371"/>
      <c r="DUC15" s="371"/>
      <c r="DUD15" s="371"/>
      <c r="DUE15" s="371"/>
      <c r="DUF15" s="371"/>
      <c r="DUG15" s="371"/>
      <c r="DUH15" s="371"/>
      <c r="DUI15" s="371"/>
      <c r="DUJ15" s="371"/>
      <c r="DUK15" s="371"/>
      <c r="DUL15" s="371"/>
      <c r="DUM15" s="371"/>
      <c r="DUN15" s="371"/>
      <c r="DUO15" s="371"/>
      <c r="DUP15" s="371"/>
      <c r="DUQ15" s="371"/>
      <c r="DUR15" s="371"/>
      <c r="DUS15" s="371"/>
      <c r="DUT15" s="371"/>
      <c r="DUU15" s="371"/>
      <c r="DUV15" s="371"/>
      <c r="DUW15" s="371"/>
      <c r="DUX15" s="371"/>
      <c r="DUY15" s="371"/>
      <c r="DUZ15" s="371"/>
      <c r="DVA15" s="371"/>
      <c r="DVB15" s="371"/>
      <c r="DVC15" s="371"/>
      <c r="DVD15" s="371"/>
      <c r="DVE15" s="371"/>
      <c r="DVF15" s="371"/>
      <c r="DVG15" s="371"/>
      <c r="DVH15" s="371"/>
      <c r="DVI15" s="371"/>
      <c r="DVJ15" s="371"/>
      <c r="DVK15" s="371"/>
      <c r="DVL15" s="371"/>
      <c r="DVM15" s="371"/>
      <c r="DVN15" s="371"/>
      <c r="DVO15" s="371"/>
      <c r="DVP15" s="371"/>
      <c r="DVQ15" s="371"/>
      <c r="DVR15" s="371"/>
      <c r="DVS15" s="371"/>
      <c r="DVT15" s="371"/>
      <c r="DVU15" s="371"/>
      <c r="DVV15" s="371"/>
      <c r="DVW15" s="371"/>
      <c r="DVX15" s="371"/>
      <c r="DVY15" s="371"/>
      <c r="DVZ15" s="371"/>
      <c r="DWA15" s="371"/>
      <c r="DWB15" s="371"/>
      <c r="DWC15" s="371"/>
      <c r="DWD15" s="371"/>
      <c r="DWE15" s="371"/>
      <c r="DWF15" s="371"/>
      <c r="DWG15" s="371"/>
      <c r="DWH15" s="371"/>
      <c r="DWI15" s="371"/>
      <c r="DWJ15" s="371"/>
      <c r="DWK15" s="371"/>
      <c r="DWL15" s="371"/>
      <c r="DWM15" s="371"/>
      <c r="DWN15" s="371"/>
      <c r="DWO15" s="371"/>
      <c r="DWP15" s="371"/>
      <c r="DWQ15" s="371"/>
      <c r="DWR15" s="371"/>
      <c r="DWS15" s="371"/>
      <c r="DWT15" s="371"/>
      <c r="DWU15" s="371"/>
      <c r="DWV15" s="371"/>
      <c r="DWW15" s="371"/>
      <c r="DWX15" s="371"/>
      <c r="DWY15" s="371"/>
      <c r="DWZ15" s="371"/>
      <c r="DXA15" s="371"/>
      <c r="DXB15" s="371"/>
      <c r="DXC15" s="371"/>
      <c r="DXD15" s="371"/>
      <c r="DXE15" s="371"/>
      <c r="DXF15" s="371"/>
      <c r="DXG15" s="371"/>
      <c r="DXH15" s="371"/>
      <c r="DXI15" s="371"/>
      <c r="DXJ15" s="371"/>
      <c r="DXK15" s="371"/>
      <c r="DXL15" s="371"/>
      <c r="DXM15" s="371"/>
      <c r="DXN15" s="371"/>
      <c r="DXO15" s="371"/>
      <c r="DXP15" s="371"/>
      <c r="DXQ15" s="371"/>
      <c r="DXR15" s="371"/>
      <c r="DXS15" s="371"/>
      <c r="DXT15" s="371"/>
      <c r="DXU15" s="371"/>
      <c r="DXV15" s="371"/>
      <c r="DXW15" s="371"/>
      <c r="DXX15" s="371"/>
      <c r="DXY15" s="371"/>
      <c r="DXZ15" s="371"/>
      <c r="DYA15" s="371"/>
      <c r="DYB15" s="371"/>
      <c r="DYC15" s="371"/>
      <c r="DYD15" s="371"/>
      <c r="DYE15" s="371"/>
      <c r="DYF15" s="371"/>
      <c r="DYG15" s="371"/>
      <c r="DYH15" s="371"/>
      <c r="DYI15" s="371"/>
      <c r="DYJ15" s="371"/>
      <c r="DYK15" s="371"/>
      <c r="DYL15" s="371"/>
      <c r="DYM15" s="371"/>
      <c r="DYN15" s="371"/>
      <c r="DYO15" s="371"/>
      <c r="DYP15" s="371"/>
      <c r="DYQ15" s="371"/>
      <c r="DYR15" s="371"/>
      <c r="DYS15" s="371"/>
      <c r="DYT15" s="371"/>
      <c r="DYU15" s="371"/>
      <c r="DYV15" s="371"/>
      <c r="DYW15" s="371"/>
      <c r="DYX15" s="371"/>
      <c r="DYY15" s="371"/>
      <c r="DYZ15" s="371"/>
      <c r="DZA15" s="371"/>
      <c r="DZB15" s="371"/>
      <c r="DZC15" s="371"/>
      <c r="DZD15" s="371"/>
      <c r="DZE15" s="371"/>
      <c r="DZF15" s="371"/>
      <c r="DZG15" s="371"/>
      <c r="DZH15" s="371"/>
      <c r="DZI15" s="371"/>
      <c r="DZJ15" s="371"/>
      <c r="DZK15" s="371"/>
      <c r="DZL15" s="371"/>
      <c r="DZM15" s="371"/>
      <c r="DZN15" s="371"/>
      <c r="DZO15" s="371"/>
      <c r="DZP15" s="371"/>
      <c r="DZQ15" s="371"/>
      <c r="DZR15" s="371"/>
      <c r="DZS15" s="371"/>
      <c r="DZT15" s="371"/>
      <c r="DZU15" s="371"/>
      <c r="DZV15" s="371"/>
      <c r="DZW15" s="371"/>
      <c r="DZX15" s="371"/>
      <c r="DZY15" s="371"/>
      <c r="DZZ15" s="371"/>
      <c r="EAA15" s="371"/>
      <c r="EAB15" s="371"/>
      <c r="EAC15" s="371"/>
      <c r="EAD15" s="371"/>
      <c r="EAE15" s="371"/>
      <c r="EAF15" s="371"/>
      <c r="EAG15" s="371"/>
      <c r="EAH15" s="371"/>
      <c r="EAI15" s="371"/>
      <c r="EAJ15" s="371"/>
      <c r="EAK15" s="371"/>
      <c r="EAL15" s="371"/>
      <c r="EAM15" s="371"/>
      <c r="EAN15" s="371"/>
      <c r="EAO15" s="371"/>
      <c r="EAP15" s="371"/>
      <c r="EAQ15" s="371"/>
      <c r="EAR15" s="371"/>
      <c r="EAS15" s="371"/>
      <c r="EAT15" s="371"/>
      <c r="EAU15" s="371"/>
      <c r="EAV15" s="371"/>
      <c r="EAW15" s="371"/>
      <c r="EAX15" s="371"/>
      <c r="EAY15" s="371"/>
      <c r="EAZ15" s="371"/>
      <c r="EBA15" s="371"/>
      <c r="EBB15" s="371"/>
      <c r="EBC15" s="371"/>
      <c r="EBD15" s="371"/>
      <c r="EBE15" s="371"/>
      <c r="EBF15" s="371"/>
      <c r="EBG15" s="371"/>
      <c r="EBH15" s="371"/>
      <c r="EBI15" s="371"/>
      <c r="EBJ15" s="371"/>
      <c r="EBK15" s="371"/>
      <c r="EBL15" s="371"/>
      <c r="EBM15" s="371"/>
      <c r="EBN15" s="371"/>
      <c r="EBO15" s="371"/>
      <c r="EBP15" s="371"/>
      <c r="EBQ15" s="371"/>
      <c r="EBR15" s="371"/>
      <c r="EBS15" s="371"/>
      <c r="EBT15" s="371"/>
      <c r="EBU15" s="371"/>
      <c r="EBV15" s="371"/>
      <c r="EBW15" s="371"/>
      <c r="EBX15" s="371"/>
      <c r="EBY15" s="371"/>
      <c r="EBZ15" s="371"/>
      <c r="ECA15" s="371"/>
      <c r="ECB15" s="371"/>
      <c r="ECC15" s="371"/>
      <c r="ECD15" s="371"/>
      <c r="ECE15" s="371"/>
      <c r="ECF15" s="371"/>
      <c r="ECG15" s="371"/>
      <c r="ECH15" s="371"/>
      <c r="ECI15" s="371"/>
      <c r="ECJ15" s="371"/>
      <c r="ECK15" s="371"/>
      <c r="ECL15" s="371"/>
      <c r="ECM15" s="371"/>
      <c r="ECN15" s="371"/>
      <c r="ECO15" s="371"/>
      <c r="ECP15" s="371"/>
      <c r="ECQ15" s="371"/>
      <c r="ECR15" s="371"/>
      <c r="ECS15" s="371"/>
      <c r="ECT15" s="371"/>
      <c r="ECU15" s="371"/>
      <c r="ECV15" s="371"/>
      <c r="ECW15" s="371"/>
      <c r="ECX15" s="371"/>
      <c r="ECY15" s="371"/>
      <c r="ECZ15" s="371"/>
      <c r="EDA15" s="371"/>
      <c r="EDB15" s="371"/>
      <c r="EDC15" s="371"/>
      <c r="EDD15" s="371"/>
      <c r="EDE15" s="371"/>
      <c r="EDF15" s="371"/>
      <c r="EDG15" s="371"/>
      <c r="EDH15" s="371"/>
      <c r="EDI15" s="371"/>
      <c r="EDJ15" s="371"/>
      <c r="EDK15" s="371"/>
      <c r="EDL15" s="371"/>
      <c r="EDM15" s="371"/>
      <c r="EDN15" s="371"/>
      <c r="EDO15" s="371"/>
      <c r="EDP15" s="371"/>
      <c r="EDQ15" s="371"/>
      <c r="EDR15" s="371"/>
      <c r="EDS15" s="371"/>
      <c r="EDT15" s="371"/>
      <c r="EDU15" s="371"/>
      <c r="EDV15" s="371"/>
      <c r="EDW15" s="371"/>
      <c r="EDX15" s="371"/>
      <c r="EDY15" s="371"/>
      <c r="EDZ15" s="371"/>
      <c r="EEA15" s="371"/>
      <c r="EEB15" s="371"/>
      <c r="EEC15" s="371"/>
      <c r="EED15" s="371"/>
      <c r="EEE15" s="371"/>
      <c r="EEF15" s="371"/>
      <c r="EEG15" s="371"/>
      <c r="EEH15" s="371"/>
      <c r="EEI15" s="371"/>
      <c r="EEJ15" s="371"/>
      <c r="EEK15" s="371"/>
      <c r="EEL15" s="371"/>
      <c r="EEM15" s="371"/>
      <c r="EEN15" s="371"/>
      <c r="EEO15" s="371"/>
      <c r="EEP15" s="371"/>
      <c r="EEQ15" s="371"/>
      <c r="EER15" s="371"/>
      <c r="EES15" s="371"/>
      <c r="EET15" s="371"/>
      <c r="EEU15" s="371"/>
      <c r="EEV15" s="371"/>
      <c r="EEW15" s="371"/>
      <c r="EEX15" s="371"/>
      <c r="EEY15" s="371"/>
      <c r="EEZ15" s="371"/>
      <c r="EFA15" s="371"/>
      <c r="EFB15" s="371"/>
      <c r="EFC15" s="371"/>
      <c r="EFD15" s="371"/>
      <c r="EFE15" s="371"/>
      <c r="EFF15" s="371"/>
      <c r="EFG15" s="371"/>
      <c r="EFH15" s="371"/>
      <c r="EFI15" s="371"/>
      <c r="EFJ15" s="371"/>
      <c r="EFK15" s="371"/>
      <c r="EFL15" s="371"/>
      <c r="EFM15" s="371"/>
      <c r="EFN15" s="371"/>
      <c r="EFO15" s="371"/>
      <c r="EFP15" s="371"/>
      <c r="EFQ15" s="371"/>
      <c r="EFR15" s="371"/>
      <c r="EFS15" s="371"/>
      <c r="EFT15" s="371"/>
      <c r="EFU15" s="371"/>
      <c r="EFV15" s="371"/>
      <c r="EFW15" s="371"/>
      <c r="EFX15" s="371"/>
      <c r="EFY15" s="371"/>
      <c r="EFZ15" s="371"/>
      <c r="EGA15" s="371"/>
      <c r="EGB15" s="371"/>
      <c r="EGC15" s="371"/>
      <c r="EGD15" s="371"/>
      <c r="EGE15" s="371"/>
      <c r="EGF15" s="371"/>
      <c r="EGG15" s="371"/>
      <c r="EGH15" s="371"/>
      <c r="EGI15" s="371"/>
      <c r="EGJ15" s="371"/>
      <c r="EGK15" s="371"/>
      <c r="EGL15" s="371"/>
      <c r="EGM15" s="371"/>
      <c r="EGN15" s="371"/>
      <c r="EGO15" s="371"/>
      <c r="EGP15" s="371"/>
      <c r="EGQ15" s="371"/>
      <c r="EGR15" s="371"/>
      <c r="EGS15" s="371"/>
      <c r="EGT15" s="371"/>
      <c r="EGU15" s="371"/>
      <c r="EGV15" s="371"/>
      <c r="EGW15" s="371"/>
      <c r="EGX15" s="371"/>
      <c r="EGY15" s="371"/>
      <c r="EGZ15" s="371"/>
      <c r="EHA15" s="371"/>
      <c r="EHB15" s="371"/>
      <c r="EHC15" s="371"/>
      <c r="EHD15" s="371"/>
      <c r="EHE15" s="371"/>
      <c r="EHF15" s="371"/>
      <c r="EHG15" s="371"/>
      <c r="EHH15" s="371"/>
      <c r="EHI15" s="371"/>
      <c r="EHJ15" s="371"/>
      <c r="EHK15" s="371"/>
      <c r="EHL15" s="371"/>
      <c r="EHM15" s="371"/>
      <c r="EHN15" s="371"/>
      <c r="EHO15" s="371"/>
      <c r="EHP15" s="371"/>
      <c r="EHQ15" s="371"/>
      <c r="EHR15" s="371"/>
      <c r="EHS15" s="371"/>
      <c r="EHT15" s="371"/>
      <c r="EHU15" s="371"/>
      <c r="EHV15" s="371"/>
      <c r="EHW15" s="371"/>
      <c r="EHX15" s="371"/>
      <c r="EHY15" s="371"/>
      <c r="EHZ15" s="371"/>
      <c r="EIA15" s="371"/>
      <c r="EIB15" s="371"/>
      <c r="EIC15" s="371"/>
      <c r="EID15" s="371"/>
      <c r="EIE15" s="371"/>
      <c r="EIF15" s="371"/>
      <c r="EIG15" s="371"/>
      <c r="EIH15" s="371"/>
      <c r="EII15" s="371"/>
      <c r="EIJ15" s="371"/>
      <c r="EIK15" s="371"/>
      <c r="EIL15" s="371"/>
      <c r="EIM15" s="371"/>
      <c r="EIN15" s="371"/>
      <c r="EIO15" s="371"/>
      <c r="EIP15" s="371"/>
      <c r="EIQ15" s="371"/>
      <c r="EIR15" s="371"/>
      <c r="EIS15" s="371"/>
      <c r="EIT15" s="371"/>
      <c r="EIU15" s="371"/>
      <c r="EIV15" s="371"/>
      <c r="EIW15" s="371"/>
      <c r="EIX15" s="371"/>
      <c r="EIY15" s="371"/>
      <c r="EIZ15" s="371"/>
      <c r="EJA15" s="371"/>
      <c r="EJB15" s="371"/>
      <c r="EJC15" s="371"/>
      <c r="EJD15" s="371"/>
      <c r="EJE15" s="371"/>
      <c r="EJF15" s="371"/>
      <c r="EJG15" s="371"/>
      <c r="EJH15" s="371"/>
      <c r="EJI15" s="371"/>
      <c r="EJJ15" s="371"/>
      <c r="EJK15" s="371"/>
      <c r="EJL15" s="371"/>
      <c r="EJM15" s="371"/>
      <c r="EJN15" s="371"/>
      <c r="EJO15" s="371"/>
      <c r="EJP15" s="371"/>
      <c r="EJQ15" s="371"/>
      <c r="EJR15" s="371"/>
      <c r="EJS15" s="371"/>
      <c r="EJT15" s="371"/>
      <c r="EJU15" s="371"/>
      <c r="EJV15" s="371"/>
      <c r="EJW15" s="371"/>
      <c r="EJX15" s="371"/>
      <c r="EJY15" s="371"/>
      <c r="EJZ15" s="371"/>
      <c r="EKA15" s="371"/>
      <c r="EKB15" s="371"/>
      <c r="EKC15" s="371"/>
      <c r="EKD15" s="371"/>
      <c r="EKE15" s="371"/>
      <c r="EKF15" s="371"/>
      <c r="EKG15" s="371"/>
      <c r="EKH15" s="371"/>
      <c r="EKI15" s="371"/>
      <c r="EKJ15" s="371"/>
      <c r="EKK15" s="371"/>
      <c r="EKL15" s="371"/>
      <c r="EKM15" s="371"/>
      <c r="EKN15" s="371"/>
      <c r="EKO15" s="371"/>
      <c r="EKP15" s="371"/>
      <c r="EKQ15" s="371"/>
      <c r="EKR15" s="371"/>
      <c r="EKS15" s="371"/>
      <c r="EKT15" s="371"/>
      <c r="EKU15" s="371"/>
      <c r="EKV15" s="371"/>
      <c r="EKW15" s="371"/>
      <c r="EKX15" s="371"/>
      <c r="EKY15" s="371"/>
      <c r="EKZ15" s="371"/>
      <c r="ELA15" s="371"/>
      <c r="ELB15" s="371"/>
      <c r="ELC15" s="371"/>
      <c r="ELD15" s="371"/>
      <c r="ELE15" s="371"/>
      <c r="ELF15" s="371"/>
      <c r="ELG15" s="371"/>
      <c r="ELH15" s="371"/>
      <c r="ELI15" s="371"/>
      <c r="ELJ15" s="371"/>
      <c r="ELK15" s="371"/>
      <c r="ELL15" s="371"/>
      <c r="ELM15" s="371"/>
      <c r="ELN15" s="371"/>
      <c r="ELO15" s="371"/>
      <c r="ELP15" s="371"/>
      <c r="ELQ15" s="371"/>
      <c r="ELR15" s="371"/>
      <c r="ELS15" s="371"/>
      <c r="ELT15" s="371"/>
      <c r="ELU15" s="371"/>
      <c r="ELV15" s="371"/>
      <c r="ELW15" s="371"/>
      <c r="ELX15" s="371"/>
      <c r="ELY15" s="371"/>
      <c r="ELZ15" s="371"/>
      <c r="EMA15" s="371"/>
      <c r="EMB15" s="371"/>
      <c r="EMC15" s="371"/>
      <c r="EMD15" s="371"/>
      <c r="EME15" s="371"/>
      <c r="EMF15" s="371"/>
      <c r="EMG15" s="371"/>
      <c r="EMH15" s="371"/>
      <c r="EMI15" s="371"/>
      <c r="EMJ15" s="371"/>
      <c r="EMK15" s="371"/>
      <c r="EML15" s="371"/>
      <c r="EMM15" s="371"/>
      <c r="EMN15" s="371"/>
      <c r="EMO15" s="371"/>
      <c r="EMP15" s="371"/>
      <c r="EMQ15" s="371"/>
      <c r="EMR15" s="371"/>
      <c r="EMS15" s="371"/>
      <c r="EMT15" s="371"/>
      <c r="EMU15" s="371"/>
      <c r="EMV15" s="371"/>
      <c r="EMW15" s="371"/>
      <c r="EMX15" s="371"/>
      <c r="EMY15" s="371"/>
      <c r="EMZ15" s="371"/>
      <c r="ENA15" s="371"/>
      <c r="ENB15" s="371"/>
      <c r="ENC15" s="371"/>
      <c r="END15" s="371"/>
      <c r="ENE15" s="371"/>
      <c r="ENF15" s="371"/>
      <c r="ENG15" s="371"/>
      <c r="ENH15" s="371"/>
      <c r="ENI15" s="371"/>
      <c r="ENJ15" s="371"/>
      <c r="ENK15" s="371"/>
      <c r="ENL15" s="371"/>
      <c r="ENM15" s="371"/>
      <c r="ENN15" s="371"/>
      <c r="ENO15" s="371"/>
      <c r="ENP15" s="371"/>
      <c r="ENQ15" s="371"/>
      <c r="ENR15" s="371"/>
      <c r="ENS15" s="371"/>
      <c r="ENT15" s="371"/>
      <c r="ENU15" s="371"/>
      <c r="ENV15" s="371"/>
      <c r="ENW15" s="371"/>
      <c r="ENX15" s="371"/>
      <c r="ENY15" s="371"/>
      <c r="ENZ15" s="371"/>
      <c r="EOA15" s="371"/>
      <c r="EOB15" s="371"/>
      <c r="EOC15" s="371"/>
      <c r="EOD15" s="371"/>
      <c r="EOE15" s="371"/>
      <c r="EOF15" s="371"/>
      <c r="EOG15" s="371"/>
      <c r="EOH15" s="371"/>
      <c r="EOI15" s="371"/>
      <c r="EOJ15" s="371"/>
      <c r="EOK15" s="371"/>
      <c r="EOL15" s="371"/>
      <c r="EOM15" s="371"/>
      <c r="EON15" s="371"/>
      <c r="EOO15" s="371"/>
      <c r="EOP15" s="371"/>
      <c r="EOQ15" s="371"/>
      <c r="EOR15" s="371"/>
      <c r="EOS15" s="371"/>
      <c r="EOT15" s="371"/>
      <c r="EOU15" s="371"/>
      <c r="EOV15" s="371"/>
      <c r="EOW15" s="371"/>
      <c r="EOX15" s="371"/>
      <c r="EOY15" s="371"/>
      <c r="EOZ15" s="371"/>
      <c r="EPA15" s="371"/>
      <c r="EPB15" s="371"/>
      <c r="EPC15" s="371"/>
      <c r="EPD15" s="371"/>
      <c r="EPE15" s="371"/>
      <c r="EPF15" s="371"/>
      <c r="EPG15" s="371"/>
      <c r="EPH15" s="371"/>
      <c r="EPI15" s="371"/>
      <c r="EPJ15" s="371"/>
      <c r="EPK15" s="371"/>
      <c r="EPL15" s="371"/>
      <c r="EPM15" s="371"/>
      <c r="EPN15" s="371"/>
      <c r="EPO15" s="371"/>
      <c r="EPP15" s="371"/>
      <c r="EPQ15" s="371"/>
      <c r="EPR15" s="371"/>
      <c r="EPS15" s="371"/>
      <c r="EPT15" s="371"/>
      <c r="EPU15" s="371"/>
      <c r="EPV15" s="371"/>
      <c r="EPW15" s="371"/>
      <c r="EPX15" s="371"/>
      <c r="EPY15" s="371"/>
      <c r="EPZ15" s="371"/>
      <c r="EQA15" s="371"/>
      <c r="EQB15" s="371"/>
      <c r="EQC15" s="371"/>
      <c r="EQD15" s="371"/>
      <c r="EQE15" s="371"/>
      <c r="EQF15" s="371"/>
      <c r="EQG15" s="371"/>
      <c r="EQH15" s="371"/>
      <c r="EQI15" s="371"/>
      <c r="EQJ15" s="371"/>
      <c r="EQK15" s="371"/>
      <c r="EQL15" s="371"/>
      <c r="EQM15" s="371"/>
      <c r="EQN15" s="371"/>
      <c r="EQO15" s="371"/>
      <c r="EQP15" s="371"/>
      <c r="EQQ15" s="371"/>
      <c r="EQR15" s="371"/>
      <c r="EQS15" s="371"/>
      <c r="EQT15" s="371"/>
      <c r="EQU15" s="371"/>
      <c r="EQV15" s="371"/>
      <c r="EQW15" s="371"/>
      <c r="EQX15" s="371"/>
      <c r="EQY15" s="371"/>
      <c r="EQZ15" s="371"/>
      <c r="ERA15" s="371"/>
      <c r="ERB15" s="371"/>
      <c r="ERC15" s="371"/>
      <c r="ERD15" s="371"/>
      <c r="ERE15" s="371"/>
      <c r="ERF15" s="371"/>
      <c r="ERG15" s="371"/>
      <c r="ERH15" s="371"/>
      <c r="ERI15" s="371"/>
      <c r="ERJ15" s="371"/>
      <c r="ERK15" s="371"/>
      <c r="ERL15" s="371"/>
      <c r="ERM15" s="371"/>
      <c r="ERN15" s="371"/>
      <c r="ERO15" s="371"/>
      <c r="ERP15" s="371"/>
      <c r="ERQ15" s="371"/>
      <c r="ERR15" s="371"/>
      <c r="ERS15" s="371"/>
      <c r="ERT15" s="371"/>
      <c r="ERU15" s="371"/>
      <c r="ERV15" s="371"/>
      <c r="ERW15" s="371"/>
      <c r="ERX15" s="371"/>
      <c r="ERY15" s="371"/>
      <c r="ERZ15" s="371"/>
      <c r="ESA15" s="371"/>
      <c r="ESB15" s="371"/>
      <c r="ESC15" s="371"/>
      <c r="ESD15" s="371"/>
      <c r="ESE15" s="371"/>
      <c r="ESF15" s="371"/>
      <c r="ESG15" s="371"/>
      <c r="ESH15" s="371"/>
      <c r="ESI15" s="371"/>
      <c r="ESJ15" s="371"/>
      <c r="ESK15" s="371"/>
      <c r="ESL15" s="371"/>
      <c r="ESM15" s="371"/>
      <c r="ESN15" s="371"/>
      <c r="ESO15" s="371"/>
      <c r="ESP15" s="371"/>
      <c r="ESQ15" s="371"/>
      <c r="ESR15" s="371"/>
      <c r="ESS15" s="371"/>
      <c r="EST15" s="371"/>
      <c r="ESU15" s="371"/>
      <c r="ESV15" s="371"/>
      <c r="ESW15" s="371"/>
      <c r="ESX15" s="371"/>
      <c r="ESY15" s="371"/>
      <c r="ESZ15" s="371"/>
      <c r="ETA15" s="371"/>
      <c r="ETB15" s="371"/>
      <c r="ETC15" s="371"/>
      <c r="ETD15" s="371"/>
      <c r="ETE15" s="371"/>
      <c r="ETF15" s="371"/>
      <c r="ETG15" s="371"/>
      <c r="ETH15" s="371"/>
      <c r="ETI15" s="371"/>
      <c r="ETJ15" s="371"/>
      <c r="ETK15" s="371"/>
      <c r="ETL15" s="371"/>
      <c r="ETM15" s="371"/>
      <c r="ETN15" s="371"/>
      <c r="ETO15" s="371"/>
      <c r="ETP15" s="371"/>
      <c r="ETQ15" s="371"/>
      <c r="ETR15" s="371"/>
      <c r="ETS15" s="371"/>
      <c r="ETT15" s="371"/>
      <c r="ETU15" s="371"/>
      <c r="ETV15" s="371"/>
      <c r="ETW15" s="371"/>
      <c r="ETX15" s="371"/>
      <c r="ETY15" s="371"/>
      <c r="ETZ15" s="371"/>
      <c r="EUA15" s="371"/>
      <c r="EUB15" s="371"/>
      <c r="EUC15" s="371"/>
      <c r="EUD15" s="371"/>
      <c r="EUE15" s="371"/>
      <c r="EUF15" s="371"/>
      <c r="EUG15" s="371"/>
      <c r="EUH15" s="371"/>
      <c r="EUI15" s="371"/>
      <c r="EUJ15" s="371"/>
      <c r="EUK15" s="371"/>
      <c r="EUL15" s="371"/>
      <c r="EUM15" s="371"/>
      <c r="EUN15" s="371"/>
      <c r="EUO15" s="371"/>
      <c r="EUP15" s="371"/>
      <c r="EUQ15" s="371"/>
      <c r="EUR15" s="371"/>
      <c r="EUS15" s="371"/>
      <c r="EUT15" s="371"/>
      <c r="EUU15" s="371"/>
      <c r="EUV15" s="371"/>
      <c r="EUW15" s="371"/>
      <c r="EUX15" s="371"/>
      <c r="EUY15" s="371"/>
      <c r="EUZ15" s="371"/>
      <c r="EVA15" s="371"/>
      <c r="EVB15" s="371"/>
      <c r="EVC15" s="371"/>
      <c r="EVD15" s="371"/>
      <c r="EVE15" s="371"/>
      <c r="EVF15" s="371"/>
      <c r="EVG15" s="371"/>
      <c r="EVH15" s="371"/>
      <c r="EVI15" s="371"/>
      <c r="EVJ15" s="371"/>
      <c r="EVK15" s="371"/>
      <c r="EVL15" s="371"/>
      <c r="EVM15" s="371"/>
      <c r="EVN15" s="371"/>
      <c r="EVO15" s="371"/>
      <c r="EVP15" s="371"/>
      <c r="EVQ15" s="371"/>
      <c r="EVR15" s="371"/>
      <c r="EVS15" s="371"/>
      <c r="EVT15" s="371"/>
      <c r="EVU15" s="371"/>
      <c r="EVV15" s="371"/>
      <c r="EVW15" s="371"/>
      <c r="EVX15" s="371"/>
      <c r="EVY15" s="371"/>
      <c r="EVZ15" s="371"/>
      <c r="EWA15" s="371"/>
      <c r="EWB15" s="371"/>
      <c r="EWC15" s="371"/>
      <c r="EWD15" s="371"/>
      <c r="EWE15" s="371"/>
      <c r="EWF15" s="371"/>
      <c r="EWG15" s="371"/>
      <c r="EWH15" s="371"/>
      <c r="EWI15" s="371"/>
      <c r="EWJ15" s="371"/>
      <c r="EWK15" s="371"/>
      <c r="EWL15" s="371"/>
      <c r="EWM15" s="371"/>
      <c r="EWN15" s="371"/>
      <c r="EWO15" s="371"/>
      <c r="EWP15" s="371"/>
      <c r="EWQ15" s="371"/>
      <c r="EWR15" s="371"/>
      <c r="EWS15" s="371"/>
      <c r="EWT15" s="371"/>
      <c r="EWU15" s="371"/>
      <c r="EWV15" s="371"/>
      <c r="EWW15" s="371"/>
      <c r="EWX15" s="371"/>
      <c r="EWY15" s="371"/>
      <c r="EWZ15" s="371"/>
      <c r="EXA15" s="371"/>
      <c r="EXB15" s="371"/>
      <c r="EXC15" s="371"/>
      <c r="EXD15" s="371"/>
      <c r="EXE15" s="371"/>
      <c r="EXF15" s="371"/>
      <c r="EXG15" s="371"/>
      <c r="EXH15" s="371"/>
      <c r="EXI15" s="371"/>
      <c r="EXJ15" s="371"/>
      <c r="EXK15" s="371"/>
      <c r="EXL15" s="371"/>
      <c r="EXM15" s="371"/>
      <c r="EXN15" s="371"/>
      <c r="EXO15" s="371"/>
      <c r="EXP15" s="371"/>
      <c r="EXQ15" s="371"/>
      <c r="EXR15" s="371"/>
      <c r="EXS15" s="371"/>
      <c r="EXT15" s="371"/>
      <c r="EXU15" s="371"/>
      <c r="EXV15" s="371"/>
      <c r="EXW15" s="371"/>
      <c r="EXX15" s="371"/>
      <c r="EXY15" s="371"/>
      <c r="EXZ15" s="371"/>
      <c r="EYA15" s="371"/>
      <c r="EYB15" s="371"/>
      <c r="EYC15" s="371"/>
      <c r="EYD15" s="371"/>
      <c r="EYE15" s="371"/>
      <c r="EYF15" s="371"/>
      <c r="EYG15" s="371"/>
      <c r="EYH15" s="371"/>
      <c r="EYI15" s="371"/>
      <c r="EYJ15" s="371"/>
      <c r="EYK15" s="371"/>
      <c r="EYL15" s="371"/>
      <c r="EYM15" s="371"/>
      <c r="EYN15" s="371"/>
      <c r="EYO15" s="371"/>
      <c r="EYP15" s="371"/>
      <c r="EYQ15" s="371"/>
      <c r="EYR15" s="371"/>
      <c r="EYS15" s="371"/>
      <c r="EYT15" s="371"/>
      <c r="EYU15" s="371"/>
      <c r="EYV15" s="371"/>
      <c r="EYW15" s="371"/>
      <c r="EYX15" s="371"/>
      <c r="EYY15" s="371"/>
      <c r="EYZ15" s="371"/>
      <c r="EZA15" s="371"/>
      <c r="EZB15" s="371"/>
      <c r="EZC15" s="371"/>
      <c r="EZD15" s="371"/>
      <c r="EZE15" s="371"/>
      <c r="EZF15" s="371"/>
      <c r="EZG15" s="371"/>
      <c r="EZH15" s="371"/>
      <c r="EZI15" s="371"/>
      <c r="EZJ15" s="371"/>
      <c r="EZK15" s="371"/>
      <c r="EZL15" s="371"/>
      <c r="EZM15" s="371"/>
      <c r="EZN15" s="371"/>
      <c r="EZO15" s="371"/>
      <c r="EZP15" s="371"/>
      <c r="EZQ15" s="371"/>
      <c r="EZR15" s="371"/>
      <c r="EZS15" s="371"/>
      <c r="EZT15" s="371"/>
      <c r="EZU15" s="371"/>
      <c r="EZV15" s="371"/>
      <c r="EZW15" s="371"/>
      <c r="EZX15" s="371"/>
      <c r="EZY15" s="371"/>
      <c r="EZZ15" s="371"/>
      <c r="FAA15" s="371"/>
      <c r="FAB15" s="371"/>
      <c r="FAC15" s="371"/>
      <c r="FAD15" s="371"/>
      <c r="FAE15" s="371"/>
      <c r="FAF15" s="371"/>
      <c r="FAG15" s="371"/>
      <c r="FAH15" s="371"/>
      <c r="FAI15" s="371"/>
      <c r="FAJ15" s="371"/>
      <c r="FAK15" s="371"/>
      <c r="FAL15" s="371"/>
      <c r="FAM15" s="371"/>
      <c r="FAN15" s="371"/>
      <c r="FAO15" s="371"/>
      <c r="FAP15" s="371"/>
      <c r="FAQ15" s="371"/>
      <c r="FAR15" s="371"/>
      <c r="FAS15" s="371"/>
      <c r="FAT15" s="371"/>
      <c r="FAU15" s="371"/>
      <c r="FAV15" s="371"/>
      <c r="FAW15" s="371"/>
      <c r="FAX15" s="371"/>
      <c r="FAY15" s="371"/>
      <c r="FAZ15" s="371"/>
      <c r="FBA15" s="371"/>
      <c r="FBB15" s="371"/>
      <c r="FBC15" s="371"/>
      <c r="FBD15" s="371"/>
      <c r="FBE15" s="371"/>
      <c r="FBF15" s="371"/>
      <c r="FBG15" s="371"/>
      <c r="FBH15" s="371"/>
      <c r="FBI15" s="371"/>
      <c r="FBJ15" s="371"/>
      <c r="FBK15" s="371"/>
      <c r="FBL15" s="371"/>
      <c r="FBM15" s="371"/>
      <c r="FBN15" s="371"/>
      <c r="FBO15" s="371"/>
      <c r="FBP15" s="371"/>
      <c r="FBQ15" s="371"/>
      <c r="FBR15" s="371"/>
      <c r="FBS15" s="371"/>
      <c r="FBT15" s="371"/>
      <c r="FBU15" s="371"/>
      <c r="FBV15" s="371"/>
      <c r="FBW15" s="371"/>
      <c r="FBX15" s="371"/>
      <c r="FBY15" s="371"/>
      <c r="FBZ15" s="371"/>
      <c r="FCA15" s="371"/>
      <c r="FCB15" s="371"/>
      <c r="FCC15" s="371"/>
      <c r="FCD15" s="371"/>
      <c r="FCE15" s="371"/>
      <c r="FCF15" s="371"/>
      <c r="FCG15" s="371"/>
      <c r="FCH15" s="371"/>
      <c r="FCI15" s="371"/>
      <c r="FCJ15" s="371"/>
      <c r="FCK15" s="371"/>
      <c r="FCL15" s="371"/>
      <c r="FCM15" s="371"/>
      <c r="FCN15" s="371"/>
      <c r="FCO15" s="371"/>
      <c r="FCP15" s="371"/>
      <c r="FCQ15" s="371"/>
      <c r="FCR15" s="371"/>
      <c r="FCS15" s="371"/>
      <c r="FCT15" s="371"/>
      <c r="FCU15" s="371"/>
      <c r="FCV15" s="371"/>
      <c r="FCW15" s="371"/>
      <c r="FCX15" s="371"/>
      <c r="FCY15" s="371"/>
      <c r="FCZ15" s="371"/>
      <c r="FDA15" s="371"/>
      <c r="FDB15" s="371"/>
      <c r="FDC15" s="371"/>
      <c r="FDD15" s="371"/>
      <c r="FDE15" s="371"/>
      <c r="FDF15" s="371"/>
      <c r="FDG15" s="371"/>
      <c r="FDH15" s="371"/>
      <c r="FDI15" s="371"/>
      <c r="FDJ15" s="371"/>
      <c r="FDK15" s="371"/>
      <c r="FDL15" s="371"/>
      <c r="FDM15" s="371"/>
      <c r="FDN15" s="371"/>
      <c r="FDO15" s="371"/>
      <c r="FDP15" s="371"/>
      <c r="FDQ15" s="371"/>
      <c r="FDR15" s="371"/>
      <c r="FDS15" s="371"/>
      <c r="FDT15" s="371"/>
      <c r="FDU15" s="371"/>
      <c r="FDV15" s="371"/>
      <c r="FDW15" s="371"/>
      <c r="FDX15" s="371"/>
      <c r="FDY15" s="371"/>
      <c r="FDZ15" s="371"/>
      <c r="FEA15" s="371"/>
      <c r="FEB15" s="371"/>
      <c r="FEC15" s="371"/>
      <c r="FED15" s="371"/>
      <c r="FEE15" s="371"/>
      <c r="FEF15" s="371"/>
      <c r="FEG15" s="371"/>
      <c r="FEH15" s="371"/>
      <c r="FEI15" s="371"/>
      <c r="FEJ15" s="371"/>
      <c r="FEK15" s="371"/>
      <c r="FEL15" s="371"/>
      <c r="FEM15" s="371"/>
      <c r="FEN15" s="371"/>
      <c r="FEO15" s="371"/>
      <c r="FEP15" s="371"/>
      <c r="FEQ15" s="371"/>
      <c r="FER15" s="371"/>
      <c r="FES15" s="371"/>
      <c r="FET15" s="371"/>
      <c r="FEU15" s="371"/>
      <c r="FEV15" s="371"/>
      <c r="FEW15" s="371"/>
      <c r="FEX15" s="371"/>
      <c r="FEY15" s="371"/>
      <c r="FEZ15" s="371"/>
      <c r="FFA15" s="371"/>
      <c r="FFB15" s="371"/>
      <c r="FFC15" s="371"/>
      <c r="FFD15" s="371"/>
      <c r="FFE15" s="371"/>
      <c r="FFF15" s="371"/>
      <c r="FFG15" s="371"/>
      <c r="FFH15" s="371"/>
      <c r="FFI15" s="371"/>
      <c r="FFJ15" s="371"/>
      <c r="FFK15" s="371"/>
      <c r="FFL15" s="371"/>
      <c r="FFM15" s="371"/>
      <c r="FFN15" s="371"/>
      <c r="FFO15" s="371"/>
      <c r="FFP15" s="371"/>
      <c r="FFQ15" s="371"/>
      <c r="FFR15" s="371"/>
      <c r="FFS15" s="371"/>
      <c r="FFT15" s="371"/>
      <c r="FFU15" s="371"/>
      <c r="FFV15" s="371"/>
      <c r="FFW15" s="371"/>
      <c r="FFX15" s="371"/>
      <c r="FFY15" s="371"/>
      <c r="FFZ15" s="371"/>
      <c r="FGA15" s="371"/>
      <c r="FGB15" s="371"/>
      <c r="FGC15" s="371"/>
      <c r="FGD15" s="371"/>
      <c r="FGE15" s="371"/>
      <c r="FGF15" s="371"/>
      <c r="FGG15" s="371"/>
      <c r="FGH15" s="371"/>
      <c r="FGI15" s="371"/>
      <c r="FGJ15" s="371"/>
      <c r="FGK15" s="371"/>
      <c r="FGL15" s="371"/>
      <c r="FGM15" s="371"/>
      <c r="FGN15" s="371"/>
      <c r="FGO15" s="371"/>
      <c r="FGP15" s="371"/>
      <c r="FGQ15" s="371"/>
      <c r="FGR15" s="371"/>
      <c r="FGS15" s="371"/>
      <c r="FGT15" s="371"/>
      <c r="FGU15" s="371"/>
      <c r="FGV15" s="371"/>
      <c r="FGW15" s="371"/>
      <c r="FGX15" s="371"/>
      <c r="FGY15" s="371"/>
      <c r="FGZ15" s="371"/>
      <c r="FHA15" s="371"/>
      <c r="FHB15" s="371"/>
      <c r="FHC15" s="371"/>
      <c r="FHD15" s="371"/>
      <c r="FHE15" s="371"/>
      <c r="FHF15" s="371"/>
      <c r="FHG15" s="371"/>
      <c r="FHH15" s="371"/>
      <c r="FHI15" s="371"/>
      <c r="FHJ15" s="371"/>
      <c r="FHK15" s="371"/>
      <c r="FHL15" s="371"/>
      <c r="FHM15" s="371"/>
      <c r="FHN15" s="371"/>
      <c r="FHO15" s="371"/>
      <c r="FHP15" s="371"/>
      <c r="FHQ15" s="371"/>
      <c r="FHR15" s="371"/>
      <c r="FHS15" s="371"/>
      <c r="FHT15" s="371"/>
      <c r="FHU15" s="371"/>
      <c r="FHV15" s="371"/>
      <c r="FHW15" s="371"/>
      <c r="FHX15" s="371"/>
      <c r="FHY15" s="371"/>
      <c r="FHZ15" s="371"/>
      <c r="FIA15" s="371"/>
      <c r="FIB15" s="371"/>
      <c r="FIC15" s="371"/>
      <c r="FID15" s="371"/>
      <c r="FIE15" s="371"/>
      <c r="FIF15" s="371"/>
      <c r="FIG15" s="371"/>
      <c r="FIH15" s="371"/>
      <c r="FII15" s="371"/>
      <c r="FIJ15" s="371"/>
      <c r="FIK15" s="371"/>
      <c r="FIL15" s="371"/>
      <c r="FIM15" s="371"/>
      <c r="FIN15" s="371"/>
      <c r="FIO15" s="371"/>
      <c r="FIP15" s="371"/>
      <c r="FIQ15" s="371"/>
      <c r="FIR15" s="371"/>
      <c r="FIS15" s="371"/>
      <c r="FIT15" s="371"/>
      <c r="FIU15" s="371"/>
      <c r="FIV15" s="371"/>
      <c r="FIW15" s="371"/>
      <c r="FIX15" s="371"/>
      <c r="FIY15" s="371"/>
      <c r="FIZ15" s="371"/>
      <c r="FJA15" s="371"/>
      <c r="FJB15" s="371"/>
      <c r="FJC15" s="371"/>
      <c r="FJD15" s="371"/>
      <c r="FJE15" s="371"/>
      <c r="FJF15" s="371"/>
      <c r="FJG15" s="371"/>
      <c r="FJH15" s="371"/>
      <c r="FJI15" s="371"/>
      <c r="FJJ15" s="371"/>
      <c r="FJK15" s="371"/>
      <c r="FJL15" s="371"/>
      <c r="FJM15" s="371"/>
      <c r="FJN15" s="371"/>
      <c r="FJO15" s="371"/>
      <c r="FJP15" s="371"/>
      <c r="FJQ15" s="371"/>
      <c r="FJR15" s="371"/>
      <c r="FJS15" s="371"/>
      <c r="FJT15" s="371"/>
      <c r="FJU15" s="371"/>
      <c r="FJV15" s="371"/>
      <c r="FJW15" s="371"/>
      <c r="FJX15" s="371"/>
      <c r="FJY15" s="371"/>
      <c r="FJZ15" s="371"/>
      <c r="FKA15" s="371"/>
      <c r="FKB15" s="371"/>
      <c r="FKC15" s="371"/>
      <c r="FKD15" s="371"/>
      <c r="FKE15" s="371"/>
      <c r="FKF15" s="371"/>
      <c r="FKG15" s="371"/>
      <c r="FKH15" s="371"/>
      <c r="FKI15" s="371"/>
      <c r="FKJ15" s="371"/>
      <c r="FKK15" s="371"/>
      <c r="FKL15" s="371"/>
      <c r="FKM15" s="371"/>
      <c r="FKN15" s="371"/>
      <c r="FKO15" s="371"/>
      <c r="FKP15" s="371"/>
      <c r="FKQ15" s="371"/>
      <c r="FKR15" s="371"/>
      <c r="FKS15" s="371"/>
      <c r="FKT15" s="371"/>
      <c r="FKU15" s="371"/>
      <c r="FKV15" s="371"/>
      <c r="FKW15" s="371"/>
      <c r="FKX15" s="371"/>
      <c r="FKY15" s="371"/>
      <c r="FKZ15" s="371"/>
      <c r="FLA15" s="371"/>
      <c r="FLB15" s="371"/>
      <c r="FLC15" s="371"/>
      <c r="FLD15" s="371"/>
      <c r="FLE15" s="371"/>
      <c r="FLF15" s="371"/>
      <c r="FLG15" s="371"/>
      <c r="FLH15" s="371"/>
      <c r="FLI15" s="371"/>
      <c r="FLJ15" s="371"/>
      <c r="FLK15" s="371"/>
      <c r="FLL15" s="371"/>
      <c r="FLM15" s="371"/>
      <c r="FLN15" s="371"/>
      <c r="FLO15" s="371"/>
      <c r="FLP15" s="371"/>
      <c r="FLQ15" s="371"/>
      <c r="FLR15" s="371"/>
      <c r="FLS15" s="371"/>
      <c r="FLT15" s="371"/>
      <c r="FLU15" s="371"/>
      <c r="FLV15" s="371"/>
      <c r="FLW15" s="371"/>
      <c r="FLX15" s="371"/>
      <c r="FLY15" s="371"/>
      <c r="FLZ15" s="371"/>
      <c r="FMA15" s="371"/>
      <c r="FMB15" s="371"/>
      <c r="FMC15" s="371"/>
      <c r="FMD15" s="371"/>
      <c r="FME15" s="371"/>
      <c r="FMF15" s="371"/>
      <c r="FMG15" s="371"/>
      <c r="FMH15" s="371"/>
      <c r="FMI15" s="371"/>
      <c r="FMJ15" s="371"/>
      <c r="FMK15" s="371"/>
      <c r="FML15" s="371"/>
      <c r="FMM15" s="371"/>
      <c r="FMN15" s="371"/>
      <c r="FMO15" s="371"/>
      <c r="FMP15" s="371"/>
      <c r="FMQ15" s="371"/>
      <c r="FMR15" s="371"/>
      <c r="FMS15" s="371"/>
      <c r="FMT15" s="371"/>
      <c r="FMU15" s="371"/>
      <c r="FMV15" s="371"/>
      <c r="FMW15" s="371"/>
      <c r="FMX15" s="371"/>
      <c r="FMY15" s="371"/>
      <c r="FMZ15" s="371"/>
      <c r="FNA15" s="371"/>
      <c r="FNB15" s="371"/>
      <c r="FNC15" s="371"/>
      <c r="FND15" s="371"/>
      <c r="FNE15" s="371"/>
      <c r="FNF15" s="371"/>
      <c r="FNG15" s="371"/>
      <c r="FNH15" s="371"/>
      <c r="FNI15" s="371"/>
      <c r="FNJ15" s="371"/>
      <c r="FNK15" s="371"/>
      <c r="FNL15" s="371"/>
      <c r="FNM15" s="371"/>
      <c r="FNN15" s="371"/>
      <c r="FNO15" s="371"/>
      <c r="FNP15" s="371"/>
      <c r="FNQ15" s="371"/>
      <c r="FNR15" s="371"/>
      <c r="FNS15" s="371"/>
      <c r="FNT15" s="371"/>
      <c r="FNU15" s="371"/>
      <c r="FNV15" s="371"/>
      <c r="FNW15" s="371"/>
      <c r="FNX15" s="371"/>
      <c r="FNY15" s="371"/>
      <c r="FNZ15" s="371"/>
      <c r="FOA15" s="371"/>
      <c r="FOB15" s="371"/>
      <c r="FOC15" s="371"/>
      <c r="FOD15" s="371"/>
      <c r="FOE15" s="371"/>
      <c r="FOF15" s="371"/>
      <c r="FOG15" s="371"/>
      <c r="FOH15" s="371"/>
      <c r="FOI15" s="371"/>
      <c r="FOJ15" s="371"/>
      <c r="FOK15" s="371"/>
      <c r="FOL15" s="371"/>
      <c r="FOM15" s="371"/>
      <c r="FON15" s="371"/>
      <c r="FOO15" s="371"/>
      <c r="FOP15" s="371"/>
      <c r="FOQ15" s="371"/>
      <c r="FOR15" s="371"/>
      <c r="FOS15" s="371"/>
      <c r="FOT15" s="371"/>
      <c r="FOU15" s="371"/>
      <c r="FOV15" s="371"/>
      <c r="FOW15" s="371"/>
      <c r="FOX15" s="371"/>
      <c r="FOY15" s="371"/>
      <c r="FOZ15" s="371"/>
      <c r="FPA15" s="371"/>
      <c r="FPB15" s="371"/>
      <c r="FPC15" s="371"/>
      <c r="FPD15" s="371"/>
      <c r="FPE15" s="371"/>
      <c r="FPF15" s="371"/>
      <c r="FPG15" s="371"/>
      <c r="FPH15" s="371"/>
      <c r="FPI15" s="371"/>
      <c r="FPJ15" s="371"/>
      <c r="FPK15" s="371"/>
      <c r="FPL15" s="371"/>
      <c r="FPM15" s="371"/>
      <c r="FPN15" s="371"/>
      <c r="FPO15" s="371"/>
      <c r="FPP15" s="371"/>
      <c r="FPQ15" s="371"/>
      <c r="FPR15" s="371"/>
      <c r="FPS15" s="371"/>
      <c r="FPT15" s="371"/>
      <c r="FPU15" s="371"/>
      <c r="FPV15" s="371"/>
      <c r="FPW15" s="371"/>
      <c r="FPX15" s="371"/>
      <c r="FPY15" s="371"/>
      <c r="FPZ15" s="371"/>
      <c r="FQA15" s="371"/>
      <c r="FQB15" s="371"/>
      <c r="FQC15" s="371"/>
      <c r="FQD15" s="371"/>
      <c r="FQE15" s="371"/>
      <c r="FQF15" s="371"/>
      <c r="FQG15" s="371"/>
      <c r="FQH15" s="371"/>
      <c r="FQI15" s="371"/>
      <c r="FQJ15" s="371"/>
      <c r="FQK15" s="371"/>
      <c r="FQL15" s="371"/>
      <c r="FQM15" s="371"/>
      <c r="FQN15" s="371"/>
      <c r="FQO15" s="371"/>
      <c r="FQP15" s="371"/>
      <c r="FQQ15" s="371"/>
      <c r="FQR15" s="371"/>
      <c r="FQS15" s="371"/>
      <c r="FQT15" s="371"/>
      <c r="FQU15" s="371"/>
      <c r="FQV15" s="371"/>
      <c r="FQW15" s="371"/>
      <c r="FQX15" s="371"/>
      <c r="FQY15" s="371"/>
      <c r="FQZ15" s="371"/>
      <c r="FRA15" s="371"/>
      <c r="FRB15" s="371"/>
      <c r="FRC15" s="371"/>
      <c r="FRD15" s="371"/>
      <c r="FRE15" s="371"/>
      <c r="FRF15" s="371"/>
      <c r="FRG15" s="371"/>
      <c r="FRH15" s="371"/>
      <c r="FRI15" s="371"/>
      <c r="FRJ15" s="371"/>
      <c r="FRK15" s="371"/>
      <c r="FRL15" s="371"/>
      <c r="FRM15" s="371"/>
      <c r="FRN15" s="371"/>
      <c r="FRO15" s="371"/>
      <c r="FRP15" s="371"/>
      <c r="FRQ15" s="371"/>
      <c r="FRR15" s="371"/>
      <c r="FRS15" s="371"/>
      <c r="FRT15" s="371"/>
      <c r="FRU15" s="371"/>
      <c r="FRV15" s="371"/>
      <c r="FRW15" s="371"/>
      <c r="FRX15" s="371"/>
      <c r="FRY15" s="371"/>
      <c r="FRZ15" s="371"/>
      <c r="FSA15" s="371"/>
      <c r="FSB15" s="371"/>
      <c r="FSC15" s="371"/>
      <c r="FSD15" s="371"/>
      <c r="FSE15" s="371"/>
      <c r="FSF15" s="371"/>
      <c r="FSG15" s="371"/>
      <c r="FSH15" s="371"/>
      <c r="FSI15" s="371"/>
      <c r="FSJ15" s="371"/>
      <c r="FSK15" s="371"/>
      <c r="FSL15" s="371"/>
      <c r="FSM15" s="371"/>
      <c r="FSN15" s="371"/>
      <c r="FSO15" s="371"/>
      <c r="FSP15" s="371"/>
      <c r="FSQ15" s="371"/>
      <c r="FSR15" s="371"/>
      <c r="FSS15" s="371"/>
      <c r="FST15" s="371"/>
      <c r="FSU15" s="371"/>
      <c r="FSV15" s="371"/>
      <c r="FSW15" s="371"/>
      <c r="FSX15" s="371"/>
      <c r="FSY15" s="371"/>
      <c r="FSZ15" s="371"/>
      <c r="FTA15" s="371"/>
      <c r="FTB15" s="371"/>
      <c r="FTC15" s="371"/>
      <c r="FTD15" s="371"/>
      <c r="FTE15" s="371"/>
      <c r="FTF15" s="371"/>
      <c r="FTG15" s="371"/>
      <c r="FTH15" s="371"/>
      <c r="FTI15" s="371"/>
      <c r="FTJ15" s="371"/>
      <c r="FTK15" s="371"/>
      <c r="FTL15" s="371"/>
      <c r="FTM15" s="371"/>
      <c r="FTN15" s="371"/>
      <c r="FTO15" s="371"/>
      <c r="FTP15" s="371"/>
      <c r="FTQ15" s="371"/>
      <c r="FTR15" s="371"/>
      <c r="FTS15" s="371"/>
      <c r="FTT15" s="371"/>
      <c r="FTU15" s="371"/>
      <c r="FTV15" s="371"/>
      <c r="FTW15" s="371"/>
      <c r="FTX15" s="371"/>
      <c r="FTY15" s="371"/>
      <c r="FTZ15" s="371"/>
      <c r="FUA15" s="371"/>
      <c r="FUB15" s="371"/>
      <c r="FUC15" s="371"/>
      <c r="FUD15" s="371"/>
      <c r="FUE15" s="371"/>
      <c r="FUF15" s="371"/>
      <c r="FUG15" s="371"/>
      <c r="FUH15" s="371"/>
      <c r="FUI15" s="371"/>
      <c r="FUJ15" s="371"/>
      <c r="FUK15" s="371"/>
      <c r="FUL15" s="371"/>
      <c r="FUM15" s="371"/>
      <c r="FUN15" s="371"/>
      <c r="FUO15" s="371"/>
      <c r="FUP15" s="371"/>
      <c r="FUQ15" s="371"/>
      <c r="FUR15" s="371"/>
      <c r="FUS15" s="371"/>
      <c r="FUT15" s="371"/>
      <c r="FUU15" s="371"/>
      <c r="FUV15" s="371"/>
      <c r="FUW15" s="371"/>
      <c r="FUX15" s="371"/>
      <c r="FUY15" s="371"/>
      <c r="FUZ15" s="371"/>
      <c r="FVA15" s="371"/>
      <c r="FVB15" s="371"/>
      <c r="FVC15" s="371"/>
      <c r="FVD15" s="371"/>
      <c r="FVE15" s="371"/>
      <c r="FVF15" s="371"/>
      <c r="FVG15" s="371"/>
      <c r="FVH15" s="371"/>
      <c r="FVI15" s="371"/>
      <c r="FVJ15" s="371"/>
      <c r="FVK15" s="371"/>
      <c r="FVL15" s="371"/>
      <c r="FVM15" s="371"/>
      <c r="FVN15" s="371"/>
      <c r="FVO15" s="371"/>
      <c r="FVP15" s="371"/>
      <c r="FVQ15" s="371"/>
      <c r="FVR15" s="371"/>
      <c r="FVS15" s="371"/>
      <c r="FVT15" s="371"/>
      <c r="FVU15" s="371"/>
      <c r="FVV15" s="371"/>
      <c r="FVW15" s="371"/>
      <c r="FVX15" s="371"/>
      <c r="FVY15" s="371"/>
      <c r="FVZ15" s="371"/>
      <c r="FWA15" s="371"/>
      <c r="FWB15" s="371"/>
      <c r="FWC15" s="371"/>
      <c r="FWD15" s="371"/>
      <c r="FWE15" s="371"/>
      <c r="FWF15" s="371"/>
      <c r="FWG15" s="371"/>
      <c r="FWH15" s="371"/>
      <c r="FWI15" s="371"/>
      <c r="FWJ15" s="371"/>
      <c r="FWK15" s="371"/>
      <c r="FWL15" s="371"/>
      <c r="FWM15" s="371"/>
      <c r="FWN15" s="371"/>
      <c r="FWO15" s="371"/>
      <c r="FWP15" s="371"/>
      <c r="FWQ15" s="371"/>
      <c r="FWR15" s="371"/>
      <c r="FWS15" s="371"/>
      <c r="FWT15" s="371"/>
      <c r="FWU15" s="371"/>
      <c r="FWV15" s="371"/>
      <c r="FWW15" s="371"/>
      <c r="FWX15" s="371"/>
      <c r="FWY15" s="371"/>
      <c r="FWZ15" s="371"/>
      <c r="FXA15" s="371"/>
      <c r="FXB15" s="371"/>
      <c r="FXC15" s="371"/>
      <c r="FXD15" s="371"/>
      <c r="FXE15" s="371"/>
      <c r="FXF15" s="371"/>
      <c r="FXG15" s="371"/>
      <c r="FXH15" s="371"/>
      <c r="FXI15" s="371"/>
      <c r="FXJ15" s="371"/>
      <c r="FXK15" s="371"/>
      <c r="FXL15" s="371"/>
      <c r="FXM15" s="371"/>
      <c r="FXN15" s="371"/>
      <c r="FXO15" s="371"/>
      <c r="FXP15" s="371"/>
      <c r="FXQ15" s="371"/>
      <c r="FXR15" s="371"/>
      <c r="FXS15" s="371"/>
      <c r="FXT15" s="371"/>
      <c r="FXU15" s="371"/>
      <c r="FXV15" s="371"/>
      <c r="FXW15" s="371"/>
      <c r="FXX15" s="371"/>
      <c r="FXY15" s="371"/>
      <c r="FXZ15" s="371"/>
      <c r="FYA15" s="371"/>
      <c r="FYB15" s="371"/>
      <c r="FYC15" s="371"/>
      <c r="FYD15" s="371"/>
      <c r="FYE15" s="371"/>
      <c r="FYF15" s="371"/>
      <c r="FYG15" s="371"/>
      <c r="FYH15" s="371"/>
      <c r="FYI15" s="371"/>
      <c r="FYJ15" s="371"/>
      <c r="FYK15" s="371"/>
      <c r="FYL15" s="371"/>
      <c r="FYM15" s="371"/>
      <c r="FYN15" s="371"/>
      <c r="FYO15" s="371"/>
      <c r="FYP15" s="371"/>
      <c r="FYQ15" s="371"/>
      <c r="FYR15" s="371"/>
      <c r="FYS15" s="371"/>
      <c r="FYT15" s="371"/>
      <c r="FYU15" s="371"/>
      <c r="FYV15" s="371"/>
      <c r="FYW15" s="371"/>
      <c r="FYX15" s="371"/>
      <c r="FYY15" s="371"/>
      <c r="FYZ15" s="371"/>
      <c r="FZA15" s="371"/>
      <c r="FZB15" s="371"/>
      <c r="FZC15" s="371"/>
      <c r="FZD15" s="371"/>
      <c r="FZE15" s="371"/>
      <c r="FZF15" s="371"/>
      <c r="FZG15" s="371"/>
      <c r="FZH15" s="371"/>
      <c r="FZI15" s="371"/>
      <c r="FZJ15" s="371"/>
      <c r="FZK15" s="371"/>
      <c r="FZL15" s="371"/>
      <c r="FZM15" s="371"/>
      <c r="FZN15" s="371"/>
      <c r="FZO15" s="371"/>
      <c r="FZP15" s="371"/>
      <c r="FZQ15" s="371"/>
      <c r="FZR15" s="371"/>
      <c r="FZS15" s="371"/>
      <c r="FZT15" s="371"/>
      <c r="FZU15" s="371"/>
      <c r="FZV15" s="371"/>
      <c r="FZW15" s="371"/>
      <c r="FZX15" s="371"/>
      <c r="FZY15" s="371"/>
      <c r="FZZ15" s="371"/>
      <c r="GAA15" s="371"/>
      <c r="GAB15" s="371"/>
      <c r="GAC15" s="371"/>
      <c r="GAD15" s="371"/>
      <c r="GAE15" s="371"/>
      <c r="GAF15" s="371"/>
      <c r="GAG15" s="371"/>
      <c r="GAH15" s="371"/>
      <c r="GAI15" s="371"/>
      <c r="GAJ15" s="371"/>
      <c r="GAK15" s="371"/>
      <c r="GAL15" s="371"/>
      <c r="GAM15" s="371"/>
      <c r="GAN15" s="371"/>
      <c r="GAO15" s="371"/>
      <c r="GAP15" s="371"/>
      <c r="GAQ15" s="371"/>
      <c r="GAR15" s="371"/>
      <c r="GAS15" s="371"/>
      <c r="GAT15" s="371"/>
      <c r="GAU15" s="371"/>
      <c r="GAV15" s="371"/>
      <c r="GAW15" s="371"/>
      <c r="GAX15" s="371"/>
      <c r="GAY15" s="371"/>
      <c r="GAZ15" s="371"/>
      <c r="GBA15" s="371"/>
      <c r="GBB15" s="371"/>
      <c r="GBC15" s="371"/>
      <c r="GBD15" s="371"/>
      <c r="GBE15" s="371"/>
      <c r="GBF15" s="371"/>
      <c r="GBG15" s="371"/>
      <c r="GBH15" s="371"/>
      <c r="GBI15" s="371"/>
      <c r="GBJ15" s="371"/>
      <c r="GBK15" s="371"/>
      <c r="GBL15" s="371"/>
      <c r="GBM15" s="371"/>
      <c r="GBN15" s="371"/>
      <c r="GBO15" s="371"/>
      <c r="GBP15" s="371"/>
      <c r="GBQ15" s="371"/>
      <c r="GBR15" s="371"/>
      <c r="GBS15" s="371"/>
      <c r="GBT15" s="371"/>
      <c r="GBU15" s="371"/>
      <c r="GBV15" s="371"/>
      <c r="GBW15" s="371"/>
      <c r="GBX15" s="371"/>
      <c r="GBY15" s="371"/>
      <c r="GBZ15" s="371"/>
      <c r="GCA15" s="371"/>
      <c r="GCB15" s="371"/>
      <c r="GCC15" s="371"/>
      <c r="GCD15" s="371"/>
      <c r="GCE15" s="371"/>
      <c r="GCF15" s="371"/>
      <c r="GCG15" s="371"/>
      <c r="GCH15" s="371"/>
      <c r="GCI15" s="371"/>
      <c r="GCJ15" s="371"/>
      <c r="GCK15" s="371"/>
      <c r="GCL15" s="371"/>
      <c r="GCM15" s="371"/>
      <c r="GCN15" s="371"/>
      <c r="GCO15" s="371"/>
      <c r="GCP15" s="371"/>
      <c r="GCQ15" s="371"/>
      <c r="GCR15" s="371"/>
      <c r="GCS15" s="371"/>
      <c r="GCT15" s="371"/>
      <c r="GCU15" s="371"/>
      <c r="GCV15" s="371"/>
      <c r="GCW15" s="371"/>
      <c r="GCX15" s="371"/>
      <c r="GCY15" s="371"/>
      <c r="GCZ15" s="371"/>
      <c r="GDA15" s="371"/>
      <c r="GDB15" s="371"/>
      <c r="GDC15" s="371"/>
      <c r="GDD15" s="371"/>
      <c r="GDE15" s="371"/>
      <c r="GDF15" s="371"/>
      <c r="GDG15" s="371"/>
      <c r="GDH15" s="371"/>
      <c r="GDI15" s="371"/>
      <c r="GDJ15" s="371"/>
      <c r="GDK15" s="371"/>
      <c r="GDL15" s="371"/>
      <c r="GDM15" s="371"/>
      <c r="GDN15" s="371"/>
      <c r="GDO15" s="371"/>
      <c r="GDP15" s="371"/>
      <c r="GDQ15" s="371"/>
      <c r="GDR15" s="371"/>
      <c r="GDS15" s="371"/>
      <c r="GDT15" s="371"/>
      <c r="GDU15" s="371"/>
      <c r="GDV15" s="371"/>
      <c r="GDW15" s="371"/>
      <c r="GDX15" s="371"/>
      <c r="GDY15" s="371"/>
      <c r="GDZ15" s="371"/>
      <c r="GEA15" s="371"/>
      <c r="GEB15" s="371"/>
      <c r="GEC15" s="371"/>
      <c r="GED15" s="371"/>
      <c r="GEE15" s="371"/>
      <c r="GEF15" s="371"/>
      <c r="GEG15" s="371"/>
      <c r="GEH15" s="371"/>
      <c r="GEI15" s="371"/>
      <c r="GEJ15" s="371"/>
      <c r="GEK15" s="371"/>
      <c r="GEL15" s="371"/>
      <c r="GEM15" s="371"/>
      <c r="GEN15" s="371"/>
      <c r="GEO15" s="371"/>
      <c r="GEP15" s="371"/>
      <c r="GEQ15" s="371"/>
      <c r="GER15" s="371"/>
      <c r="GES15" s="371"/>
      <c r="GET15" s="371"/>
      <c r="GEU15" s="371"/>
      <c r="GEV15" s="371"/>
      <c r="GEW15" s="371"/>
      <c r="GEX15" s="371"/>
      <c r="GEY15" s="371"/>
      <c r="GEZ15" s="371"/>
      <c r="GFA15" s="371"/>
      <c r="GFB15" s="371"/>
      <c r="GFC15" s="371"/>
      <c r="GFD15" s="371"/>
      <c r="GFE15" s="371"/>
      <c r="GFF15" s="371"/>
      <c r="GFG15" s="371"/>
      <c r="GFH15" s="371"/>
      <c r="GFI15" s="371"/>
      <c r="GFJ15" s="371"/>
      <c r="GFK15" s="371"/>
      <c r="GFL15" s="371"/>
      <c r="GFM15" s="371"/>
      <c r="GFN15" s="371"/>
      <c r="GFO15" s="371"/>
      <c r="GFP15" s="371"/>
      <c r="GFQ15" s="371"/>
      <c r="GFR15" s="371"/>
      <c r="GFS15" s="371"/>
      <c r="GFT15" s="371"/>
      <c r="GFU15" s="371"/>
      <c r="GFV15" s="371"/>
      <c r="GFW15" s="371"/>
      <c r="GFX15" s="371"/>
      <c r="GFY15" s="371"/>
      <c r="GFZ15" s="371"/>
      <c r="GGA15" s="371"/>
      <c r="GGB15" s="371"/>
      <c r="GGC15" s="371"/>
      <c r="GGD15" s="371"/>
      <c r="GGE15" s="371"/>
      <c r="GGF15" s="371"/>
      <c r="GGG15" s="371"/>
      <c r="GGH15" s="371"/>
      <c r="GGI15" s="371"/>
      <c r="GGJ15" s="371"/>
      <c r="GGK15" s="371"/>
      <c r="GGL15" s="371"/>
      <c r="GGM15" s="371"/>
      <c r="GGN15" s="371"/>
      <c r="GGO15" s="371"/>
      <c r="GGP15" s="371"/>
      <c r="GGQ15" s="371"/>
      <c r="GGR15" s="371"/>
      <c r="GGS15" s="371"/>
      <c r="GGT15" s="371"/>
      <c r="GGU15" s="371"/>
      <c r="GGV15" s="371"/>
      <c r="GGW15" s="371"/>
      <c r="GGX15" s="371"/>
      <c r="GGY15" s="371"/>
      <c r="GGZ15" s="371"/>
      <c r="GHA15" s="371"/>
      <c r="GHB15" s="371"/>
      <c r="GHC15" s="371"/>
      <c r="GHD15" s="371"/>
      <c r="GHE15" s="371"/>
      <c r="GHF15" s="371"/>
      <c r="GHG15" s="371"/>
      <c r="GHH15" s="371"/>
      <c r="GHI15" s="371"/>
      <c r="GHJ15" s="371"/>
      <c r="GHK15" s="371"/>
      <c r="GHL15" s="371"/>
      <c r="GHM15" s="371"/>
      <c r="GHN15" s="371"/>
      <c r="GHO15" s="371"/>
      <c r="GHP15" s="371"/>
      <c r="GHQ15" s="371"/>
      <c r="GHR15" s="371"/>
      <c r="GHS15" s="371"/>
      <c r="GHT15" s="371"/>
      <c r="GHU15" s="371"/>
      <c r="GHV15" s="371"/>
      <c r="GHW15" s="371"/>
      <c r="GHX15" s="371"/>
      <c r="GHY15" s="371"/>
      <c r="GHZ15" s="371"/>
      <c r="GIA15" s="371"/>
      <c r="GIB15" s="371"/>
      <c r="GIC15" s="371"/>
      <c r="GID15" s="371"/>
      <c r="GIE15" s="371"/>
      <c r="GIF15" s="371"/>
      <c r="GIG15" s="371"/>
      <c r="GIH15" s="371"/>
      <c r="GII15" s="371"/>
      <c r="GIJ15" s="371"/>
      <c r="GIK15" s="371"/>
      <c r="GIL15" s="371"/>
      <c r="GIM15" s="371"/>
      <c r="GIN15" s="371"/>
      <c r="GIO15" s="371"/>
      <c r="GIP15" s="371"/>
      <c r="GIQ15" s="371"/>
      <c r="GIR15" s="371"/>
      <c r="GIS15" s="371"/>
      <c r="GIT15" s="371"/>
      <c r="GIU15" s="371"/>
      <c r="GIV15" s="371"/>
      <c r="GIW15" s="371"/>
      <c r="GIX15" s="371"/>
      <c r="GIY15" s="371"/>
      <c r="GIZ15" s="371"/>
      <c r="GJA15" s="371"/>
      <c r="GJB15" s="371"/>
      <c r="GJC15" s="371"/>
      <c r="GJD15" s="371"/>
      <c r="GJE15" s="371"/>
      <c r="GJF15" s="371"/>
      <c r="GJG15" s="371"/>
      <c r="GJH15" s="371"/>
      <c r="GJI15" s="371"/>
      <c r="GJJ15" s="371"/>
      <c r="GJK15" s="371"/>
      <c r="GJL15" s="371"/>
      <c r="GJM15" s="371"/>
      <c r="GJN15" s="371"/>
      <c r="GJO15" s="371"/>
      <c r="GJP15" s="371"/>
      <c r="GJQ15" s="371"/>
      <c r="GJR15" s="371"/>
      <c r="GJS15" s="371"/>
      <c r="GJT15" s="371"/>
      <c r="GJU15" s="371"/>
      <c r="GJV15" s="371"/>
      <c r="GJW15" s="371"/>
      <c r="GJX15" s="371"/>
      <c r="GJY15" s="371"/>
      <c r="GJZ15" s="371"/>
      <c r="GKA15" s="371"/>
      <c r="GKB15" s="371"/>
      <c r="GKC15" s="371"/>
      <c r="GKD15" s="371"/>
      <c r="GKE15" s="371"/>
      <c r="GKF15" s="371"/>
      <c r="GKG15" s="371"/>
      <c r="GKH15" s="371"/>
      <c r="GKI15" s="371"/>
      <c r="GKJ15" s="371"/>
      <c r="GKK15" s="371"/>
      <c r="GKL15" s="371"/>
      <c r="GKM15" s="371"/>
      <c r="GKN15" s="371"/>
      <c r="GKO15" s="371"/>
      <c r="GKP15" s="371"/>
      <c r="GKQ15" s="371"/>
      <c r="GKR15" s="371"/>
      <c r="GKS15" s="371"/>
      <c r="GKT15" s="371"/>
      <c r="GKU15" s="371"/>
      <c r="GKV15" s="371"/>
      <c r="GKW15" s="371"/>
      <c r="GKX15" s="371"/>
      <c r="GKY15" s="371"/>
      <c r="GKZ15" s="371"/>
      <c r="GLA15" s="371"/>
      <c r="GLB15" s="371"/>
      <c r="GLC15" s="371"/>
      <c r="GLD15" s="371"/>
      <c r="GLE15" s="371"/>
      <c r="GLF15" s="371"/>
      <c r="GLG15" s="371"/>
      <c r="GLH15" s="371"/>
      <c r="GLI15" s="371"/>
      <c r="GLJ15" s="371"/>
      <c r="GLK15" s="371"/>
      <c r="GLL15" s="371"/>
      <c r="GLM15" s="371"/>
      <c r="GLN15" s="371"/>
      <c r="GLO15" s="371"/>
      <c r="GLP15" s="371"/>
      <c r="GLQ15" s="371"/>
      <c r="GLR15" s="371"/>
      <c r="GLS15" s="371"/>
      <c r="GLT15" s="371"/>
      <c r="GLU15" s="371"/>
      <c r="GLV15" s="371"/>
      <c r="GLW15" s="371"/>
      <c r="GLX15" s="371"/>
      <c r="GLY15" s="371"/>
      <c r="GLZ15" s="371"/>
      <c r="GMA15" s="371"/>
      <c r="GMB15" s="371"/>
      <c r="GMC15" s="371"/>
      <c r="GMD15" s="371"/>
      <c r="GME15" s="371"/>
      <c r="GMF15" s="371"/>
      <c r="GMG15" s="371"/>
      <c r="GMH15" s="371"/>
      <c r="GMI15" s="371"/>
      <c r="GMJ15" s="371"/>
      <c r="GMK15" s="371"/>
      <c r="GML15" s="371"/>
      <c r="GMM15" s="371"/>
      <c r="GMN15" s="371"/>
      <c r="GMO15" s="371"/>
      <c r="GMP15" s="371"/>
      <c r="GMQ15" s="371"/>
      <c r="GMR15" s="371"/>
      <c r="GMS15" s="371"/>
      <c r="GMT15" s="371"/>
      <c r="GMU15" s="371"/>
      <c r="GMV15" s="371"/>
      <c r="GMW15" s="371"/>
      <c r="GMX15" s="371"/>
      <c r="GMY15" s="371"/>
      <c r="GMZ15" s="371"/>
      <c r="GNA15" s="371"/>
      <c r="GNB15" s="371"/>
      <c r="GNC15" s="371"/>
      <c r="GND15" s="371"/>
      <c r="GNE15" s="371"/>
      <c r="GNF15" s="371"/>
      <c r="GNG15" s="371"/>
      <c r="GNH15" s="371"/>
      <c r="GNI15" s="371"/>
      <c r="GNJ15" s="371"/>
      <c r="GNK15" s="371"/>
      <c r="GNL15" s="371"/>
      <c r="GNM15" s="371"/>
      <c r="GNN15" s="371"/>
      <c r="GNO15" s="371"/>
      <c r="GNP15" s="371"/>
      <c r="GNQ15" s="371"/>
      <c r="GNR15" s="371"/>
      <c r="GNS15" s="371"/>
      <c r="GNT15" s="371"/>
      <c r="GNU15" s="371"/>
      <c r="GNV15" s="371"/>
      <c r="GNW15" s="371"/>
      <c r="GNX15" s="371"/>
      <c r="GNY15" s="371"/>
      <c r="GNZ15" s="371"/>
      <c r="GOA15" s="371"/>
      <c r="GOB15" s="371"/>
      <c r="GOC15" s="371"/>
      <c r="GOD15" s="371"/>
      <c r="GOE15" s="371"/>
      <c r="GOF15" s="371"/>
      <c r="GOG15" s="371"/>
      <c r="GOH15" s="371"/>
      <c r="GOI15" s="371"/>
      <c r="GOJ15" s="371"/>
      <c r="GOK15" s="371"/>
      <c r="GOL15" s="371"/>
      <c r="GOM15" s="371"/>
      <c r="GON15" s="371"/>
      <c r="GOO15" s="371"/>
      <c r="GOP15" s="371"/>
      <c r="GOQ15" s="371"/>
      <c r="GOR15" s="371"/>
      <c r="GOS15" s="371"/>
      <c r="GOT15" s="371"/>
      <c r="GOU15" s="371"/>
      <c r="GOV15" s="371"/>
      <c r="GOW15" s="371"/>
      <c r="GOX15" s="371"/>
      <c r="GOY15" s="371"/>
      <c r="GOZ15" s="371"/>
      <c r="GPA15" s="371"/>
      <c r="GPB15" s="371"/>
      <c r="GPC15" s="371"/>
      <c r="GPD15" s="371"/>
      <c r="GPE15" s="371"/>
      <c r="GPF15" s="371"/>
      <c r="GPG15" s="371"/>
      <c r="GPH15" s="371"/>
      <c r="GPI15" s="371"/>
      <c r="GPJ15" s="371"/>
      <c r="GPK15" s="371"/>
      <c r="GPL15" s="371"/>
      <c r="GPM15" s="371"/>
      <c r="GPN15" s="371"/>
      <c r="GPO15" s="371"/>
      <c r="GPP15" s="371"/>
      <c r="GPQ15" s="371"/>
      <c r="GPR15" s="371"/>
      <c r="GPS15" s="371"/>
      <c r="GPT15" s="371"/>
      <c r="GPU15" s="371"/>
      <c r="GPV15" s="371"/>
      <c r="GPW15" s="371"/>
      <c r="GPX15" s="371"/>
      <c r="GPY15" s="371"/>
      <c r="GPZ15" s="371"/>
      <c r="GQA15" s="371"/>
      <c r="GQB15" s="371"/>
      <c r="GQC15" s="371"/>
      <c r="GQD15" s="371"/>
      <c r="GQE15" s="371"/>
      <c r="GQF15" s="371"/>
      <c r="GQG15" s="371"/>
      <c r="GQH15" s="371"/>
      <c r="GQI15" s="371"/>
      <c r="GQJ15" s="371"/>
      <c r="GQK15" s="371"/>
      <c r="GQL15" s="371"/>
      <c r="GQM15" s="371"/>
      <c r="GQN15" s="371"/>
      <c r="GQO15" s="371"/>
      <c r="GQP15" s="371"/>
      <c r="GQQ15" s="371"/>
      <c r="GQR15" s="371"/>
      <c r="GQS15" s="371"/>
      <c r="GQT15" s="371"/>
      <c r="GQU15" s="371"/>
      <c r="GQV15" s="371"/>
      <c r="GQW15" s="371"/>
      <c r="GQX15" s="371"/>
      <c r="GQY15" s="371"/>
      <c r="GQZ15" s="371"/>
      <c r="GRA15" s="371"/>
      <c r="GRB15" s="371"/>
      <c r="GRC15" s="371"/>
      <c r="GRD15" s="371"/>
      <c r="GRE15" s="371"/>
      <c r="GRF15" s="371"/>
      <c r="GRG15" s="371"/>
      <c r="GRH15" s="371"/>
      <c r="GRI15" s="371"/>
      <c r="GRJ15" s="371"/>
      <c r="GRK15" s="371"/>
      <c r="GRL15" s="371"/>
      <c r="GRM15" s="371"/>
      <c r="GRN15" s="371"/>
      <c r="GRO15" s="371"/>
      <c r="GRP15" s="371"/>
      <c r="GRQ15" s="371"/>
      <c r="GRR15" s="371"/>
      <c r="GRS15" s="371"/>
      <c r="GRT15" s="371"/>
      <c r="GRU15" s="371"/>
      <c r="GRV15" s="371"/>
      <c r="GRW15" s="371"/>
      <c r="GRX15" s="371"/>
      <c r="GRY15" s="371"/>
      <c r="GRZ15" s="371"/>
      <c r="GSA15" s="371"/>
      <c r="GSB15" s="371"/>
      <c r="GSC15" s="371"/>
      <c r="GSD15" s="371"/>
      <c r="GSE15" s="371"/>
      <c r="GSF15" s="371"/>
      <c r="GSG15" s="371"/>
      <c r="GSH15" s="371"/>
      <c r="GSI15" s="371"/>
      <c r="GSJ15" s="371"/>
      <c r="GSK15" s="371"/>
      <c r="GSL15" s="371"/>
      <c r="GSM15" s="371"/>
      <c r="GSN15" s="371"/>
      <c r="GSO15" s="371"/>
      <c r="GSP15" s="371"/>
      <c r="GSQ15" s="371"/>
      <c r="GSR15" s="371"/>
      <c r="GSS15" s="371"/>
      <c r="GST15" s="371"/>
      <c r="GSU15" s="371"/>
      <c r="GSV15" s="371"/>
      <c r="GSW15" s="371"/>
      <c r="GSX15" s="371"/>
      <c r="GSY15" s="371"/>
      <c r="GSZ15" s="371"/>
      <c r="GTA15" s="371"/>
      <c r="GTB15" s="371"/>
      <c r="GTC15" s="371"/>
      <c r="GTD15" s="371"/>
      <c r="GTE15" s="371"/>
      <c r="GTF15" s="371"/>
      <c r="GTG15" s="371"/>
      <c r="GTH15" s="371"/>
      <c r="GTI15" s="371"/>
      <c r="GTJ15" s="371"/>
      <c r="GTK15" s="371"/>
      <c r="GTL15" s="371"/>
      <c r="GTM15" s="371"/>
      <c r="GTN15" s="371"/>
      <c r="GTO15" s="371"/>
      <c r="GTP15" s="371"/>
      <c r="GTQ15" s="371"/>
      <c r="GTR15" s="371"/>
      <c r="GTS15" s="371"/>
      <c r="GTT15" s="371"/>
      <c r="GTU15" s="371"/>
      <c r="GTV15" s="371"/>
      <c r="GTW15" s="371"/>
      <c r="GTX15" s="371"/>
      <c r="GTY15" s="371"/>
      <c r="GTZ15" s="371"/>
      <c r="GUA15" s="371"/>
      <c r="GUB15" s="371"/>
      <c r="GUC15" s="371"/>
      <c r="GUD15" s="371"/>
      <c r="GUE15" s="371"/>
      <c r="GUF15" s="371"/>
      <c r="GUG15" s="371"/>
      <c r="GUH15" s="371"/>
      <c r="GUI15" s="371"/>
      <c r="GUJ15" s="371"/>
      <c r="GUK15" s="371"/>
      <c r="GUL15" s="371"/>
      <c r="GUM15" s="371"/>
      <c r="GUN15" s="371"/>
      <c r="GUO15" s="371"/>
      <c r="GUP15" s="371"/>
      <c r="GUQ15" s="371"/>
      <c r="GUR15" s="371"/>
      <c r="GUS15" s="371"/>
      <c r="GUT15" s="371"/>
      <c r="GUU15" s="371"/>
      <c r="GUV15" s="371"/>
      <c r="GUW15" s="371"/>
      <c r="GUX15" s="371"/>
      <c r="GUY15" s="371"/>
      <c r="GUZ15" s="371"/>
      <c r="GVA15" s="371"/>
      <c r="GVB15" s="371"/>
      <c r="GVC15" s="371"/>
      <c r="GVD15" s="371"/>
      <c r="GVE15" s="371"/>
      <c r="GVF15" s="371"/>
      <c r="GVG15" s="371"/>
      <c r="GVH15" s="371"/>
      <c r="GVI15" s="371"/>
      <c r="GVJ15" s="371"/>
      <c r="GVK15" s="371"/>
      <c r="GVL15" s="371"/>
      <c r="GVM15" s="371"/>
      <c r="GVN15" s="371"/>
      <c r="GVO15" s="371"/>
      <c r="GVP15" s="371"/>
      <c r="GVQ15" s="371"/>
      <c r="GVR15" s="371"/>
      <c r="GVS15" s="371"/>
      <c r="GVT15" s="371"/>
      <c r="GVU15" s="371"/>
      <c r="GVV15" s="371"/>
      <c r="GVW15" s="371"/>
      <c r="GVX15" s="371"/>
      <c r="GVY15" s="371"/>
      <c r="GVZ15" s="371"/>
      <c r="GWA15" s="371"/>
      <c r="GWB15" s="371"/>
      <c r="GWC15" s="371"/>
      <c r="GWD15" s="371"/>
      <c r="GWE15" s="371"/>
      <c r="GWF15" s="371"/>
      <c r="GWG15" s="371"/>
      <c r="GWH15" s="371"/>
      <c r="GWI15" s="371"/>
      <c r="GWJ15" s="371"/>
      <c r="GWK15" s="371"/>
      <c r="GWL15" s="371"/>
      <c r="GWM15" s="371"/>
      <c r="GWN15" s="371"/>
      <c r="GWO15" s="371"/>
      <c r="GWP15" s="371"/>
      <c r="GWQ15" s="371"/>
      <c r="GWR15" s="371"/>
      <c r="GWS15" s="371"/>
      <c r="GWT15" s="371"/>
      <c r="GWU15" s="371"/>
      <c r="GWV15" s="371"/>
      <c r="GWW15" s="371"/>
      <c r="GWX15" s="371"/>
      <c r="GWY15" s="371"/>
      <c r="GWZ15" s="371"/>
      <c r="GXA15" s="371"/>
      <c r="GXB15" s="371"/>
      <c r="GXC15" s="371"/>
      <c r="GXD15" s="371"/>
      <c r="GXE15" s="371"/>
      <c r="GXF15" s="371"/>
      <c r="GXG15" s="371"/>
      <c r="GXH15" s="371"/>
      <c r="GXI15" s="371"/>
      <c r="GXJ15" s="371"/>
      <c r="GXK15" s="371"/>
      <c r="GXL15" s="371"/>
      <c r="GXM15" s="371"/>
      <c r="GXN15" s="371"/>
      <c r="GXO15" s="371"/>
      <c r="GXP15" s="371"/>
      <c r="GXQ15" s="371"/>
      <c r="GXR15" s="371"/>
      <c r="GXS15" s="371"/>
      <c r="GXT15" s="371"/>
      <c r="GXU15" s="371"/>
      <c r="GXV15" s="371"/>
      <c r="GXW15" s="371"/>
      <c r="GXX15" s="371"/>
      <c r="GXY15" s="371"/>
      <c r="GXZ15" s="371"/>
      <c r="GYA15" s="371"/>
      <c r="GYB15" s="371"/>
      <c r="GYC15" s="371"/>
      <c r="GYD15" s="371"/>
      <c r="GYE15" s="371"/>
      <c r="GYF15" s="371"/>
      <c r="GYG15" s="371"/>
      <c r="GYH15" s="371"/>
      <c r="GYI15" s="371"/>
      <c r="GYJ15" s="371"/>
      <c r="GYK15" s="371"/>
      <c r="GYL15" s="371"/>
      <c r="GYM15" s="371"/>
      <c r="GYN15" s="371"/>
      <c r="GYO15" s="371"/>
      <c r="GYP15" s="371"/>
      <c r="GYQ15" s="371"/>
      <c r="GYR15" s="371"/>
      <c r="GYS15" s="371"/>
      <c r="GYT15" s="371"/>
      <c r="GYU15" s="371"/>
      <c r="GYV15" s="371"/>
      <c r="GYW15" s="371"/>
      <c r="GYX15" s="371"/>
      <c r="GYY15" s="371"/>
      <c r="GYZ15" s="371"/>
      <c r="GZA15" s="371"/>
      <c r="GZB15" s="371"/>
      <c r="GZC15" s="371"/>
      <c r="GZD15" s="371"/>
      <c r="GZE15" s="371"/>
      <c r="GZF15" s="371"/>
      <c r="GZG15" s="371"/>
      <c r="GZH15" s="371"/>
      <c r="GZI15" s="371"/>
      <c r="GZJ15" s="371"/>
      <c r="GZK15" s="371"/>
      <c r="GZL15" s="371"/>
      <c r="GZM15" s="371"/>
      <c r="GZN15" s="371"/>
      <c r="GZO15" s="371"/>
      <c r="GZP15" s="371"/>
      <c r="GZQ15" s="371"/>
      <c r="GZR15" s="371"/>
      <c r="GZS15" s="371"/>
      <c r="GZT15" s="371"/>
      <c r="GZU15" s="371"/>
      <c r="GZV15" s="371"/>
      <c r="GZW15" s="371"/>
      <c r="GZX15" s="371"/>
      <c r="GZY15" s="371"/>
      <c r="GZZ15" s="371"/>
      <c r="HAA15" s="371"/>
      <c r="HAB15" s="371"/>
      <c r="HAC15" s="371"/>
      <c r="HAD15" s="371"/>
      <c r="HAE15" s="371"/>
      <c r="HAF15" s="371"/>
      <c r="HAG15" s="371"/>
      <c r="HAH15" s="371"/>
      <c r="HAI15" s="371"/>
      <c r="HAJ15" s="371"/>
      <c r="HAK15" s="371"/>
      <c r="HAL15" s="371"/>
      <c r="HAM15" s="371"/>
      <c r="HAN15" s="371"/>
      <c r="HAO15" s="371"/>
      <c r="HAP15" s="371"/>
      <c r="HAQ15" s="371"/>
      <c r="HAR15" s="371"/>
      <c r="HAS15" s="371"/>
      <c r="HAT15" s="371"/>
      <c r="HAU15" s="371"/>
      <c r="HAV15" s="371"/>
      <c r="HAW15" s="371"/>
      <c r="HAX15" s="371"/>
      <c r="HAY15" s="371"/>
      <c r="HAZ15" s="371"/>
      <c r="HBA15" s="371"/>
      <c r="HBB15" s="371"/>
      <c r="HBC15" s="371"/>
      <c r="HBD15" s="371"/>
      <c r="HBE15" s="371"/>
      <c r="HBF15" s="371"/>
      <c r="HBG15" s="371"/>
      <c r="HBH15" s="371"/>
      <c r="HBI15" s="371"/>
      <c r="HBJ15" s="371"/>
      <c r="HBK15" s="371"/>
      <c r="HBL15" s="371"/>
      <c r="HBM15" s="371"/>
      <c r="HBN15" s="371"/>
      <c r="HBO15" s="371"/>
      <c r="HBP15" s="371"/>
      <c r="HBQ15" s="371"/>
      <c r="HBR15" s="371"/>
      <c r="HBS15" s="371"/>
      <c r="HBT15" s="371"/>
      <c r="HBU15" s="371"/>
      <c r="HBV15" s="371"/>
      <c r="HBW15" s="371"/>
      <c r="HBX15" s="371"/>
      <c r="HBY15" s="371"/>
      <c r="HBZ15" s="371"/>
      <c r="HCA15" s="371"/>
      <c r="HCB15" s="371"/>
      <c r="HCC15" s="371"/>
      <c r="HCD15" s="371"/>
      <c r="HCE15" s="371"/>
      <c r="HCF15" s="371"/>
      <c r="HCG15" s="371"/>
      <c r="HCH15" s="371"/>
      <c r="HCI15" s="371"/>
      <c r="HCJ15" s="371"/>
      <c r="HCK15" s="371"/>
      <c r="HCL15" s="371"/>
      <c r="HCM15" s="371"/>
      <c r="HCN15" s="371"/>
      <c r="HCO15" s="371"/>
      <c r="HCP15" s="371"/>
      <c r="HCQ15" s="371"/>
      <c r="HCR15" s="371"/>
      <c r="HCS15" s="371"/>
      <c r="HCT15" s="371"/>
      <c r="HCU15" s="371"/>
      <c r="HCV15" s="371"/>
      <c r="HCW15" s="371"/>
      <c r="HCX15" s="371"/>
      <c r="HCY15" s="371"/>
      <c r="HCZ15" s="371"/>
      <c r="HDA15" s="371"/>
      <c r="HDB15" s="371"/>
      <c r="HDC15" s="371"/>
      <c r="HDD15" s="371"/>
      <c r="HDE15" s="371"/>
      <c r="HDF15" s="371"/>
      <c r="HDG15" s="371"/>
      <c r="HDH15" s="371"/>
      <c r="HDI15" s="371"/>
      <c r="HDJ15" s="371"/>
      <c r="HDK15" s="371"/>
      <c r="HDL15" s="371"/>
      <c r="HDM15" s="371"/>
      <c r="HDN15" s="371"/>
      <c r="HDO15" s="371"/>
      <c r="HDP15" s="371"/>
      <c r="HDQ15" s="371"/>
      <c r="HDR15" s="371"/>
      <c r="HDS15" s="371"/>
      <c r="HDT15" s="371"/>
      <c r="HDU15" s="371"/>
      <c r="HDV15" s="371"/>
      <c r="HDW15" s="371"/>
      <c r="HDX15" s="371"/>
      <c r="HDY15" s="371"/>
      <c r="HDZ15" s="371"/>
      <c r="HEA15" s="371"/>
      <c r="HEB15" s="371"/>
      <c r="HEC15" s="371"/>
      <c r="HED15" s="371"/>
      <c r="HEE15" s="371"/>
      <c r="HEF15" s="371"/>
      <c r="HEG15" s="371"/>
      <c r="HEH15" s="371"/>
      <c r="HEI15" s="371"/>
      <c r="HEJ15" s="371"/>
      <c r="HEK15" s="371"/>
      <c r="HEL15" s="371"/>
      <c r="HEM15" s="371"/>
      <c r="HEN15" s="371"/>
      <c r="HEO15" s="371"/>
      <c r="HEP15" s="371"/>
      <c r="HEQ15" s="371"/>
      <c r="HER15" s="371"/>
      <c r="HES15" s="371"/>
      <c r="HET15" s="371"/>
      <c r="HEU15" s="371"/>
      <c r="HEV15" s="371"/>
      <c r="HEW15" s="371"/>
      <c r="HEX15" s="371"/>
      <c r="HEY15" s="371"/>
      <c r="HEZ15" s="371"/>
      <c r="HFA15" s="371"/>
      <c r="HFB15" s="371"/>
      <c r="HFC15" s="371"/>
      <c r="HFD15" s="371"/>
      <c r="HFE15" s="371"/>
      <c r="HFF15" s="371"/>
      <c r="HFG15" s="371"/>
      <c r="HFH15" s="371"/>
      <c r="HFI15" s="371"/>
      <c r="HFJ15" s="371"/>
      <c r="HFK15" s="371"/>
      <c r="HFL15" s="371"/>
      <c r="HFM15" s="371"/>
      <c r="HFN15" s="371"/>
      <c r="HFO15" s="371"/>
      <c r="HFP15" s="371"/>
      <c r="HFQ15" s="371"/>
      <c r="HFR15" s="371"/>
      <c r="HFS15" s="371"/>
      <c r="HFT15" s="371"/>
      <c r="HFU15" s="371"/>
      <c r="HFV15" s="371"/>
      <c r="HFW15" s="371"/>
      <c r="HFX15" s="371"/>
      <c r="HFY15" s="371"/>
      <c r="HFZ15" s="371"/>
      <c r="HGA15" s="371"/>
      <c r="HGB15" s="371"/>
      <c r="HGC15" s="371"/>
      <c r="HGD15" s="371"/>
      <c r="HGE15" s="371"/>
      <c r="HGF15" s="371"/>
      <c r="HGG15" s="371"/>
      <c r="HGH15" s="371"/>
      <c r="HGI15" s="371"/>
      <c r="HGJ15" s="371"/>
      <c r="HGK15" s="371"/>
      <c r="HGL15" s="371"/>
      <c r="HGM15" s="371"/>
      <c r="HGN15" s="371"/>
      <c r="HGO15" s="371"/>
      <c r="HGP15" s="371"/>
      <c r="HGQ15" s="371"/>
      <c r="HGR15" s="371"/>
      <c r="HGS15" s="371"/>
      <c r="HGT15" s="371"/>
      <c r="HGU15" s="371"/>
      <c r="HGV15" s="371"/>
      <c r="HGW15" s="371"/>
      <c r="HGX15" s="371"/>
      <c r="HGY15" s="371"/>
      <c r="HGZ15" s="371"/>
      <c r="HHA15" s="371"/>
      <c r="HHB15" s="371"/>
      <c r="HHC15" s="371"/>
      <c r="HHD15" s="371"/>
      <c r="HHE15" s="371"/>
      <c r="HHF15" s="371"/>
      <c r="HHG15" s="371"/>
      <c r="HHH15" s="371"/>
      <c r="HHI15" s="371"/>
      <c r="HHJ15" s="371"/>
      <c r="HHK15" s="371"/>
      <c r="HHL15" s="371"/>
      <c r="HHM15" s="371"/>
      <c r="HHN15" s="371"/>
      <c r="HHO15" s="371"/>
      <c r="HHP15" s="371"/>
      <c r="HHQ15" s="371"/>
      <c r="HHR15" s="371"/>
      <c r="HHS15" s="371"/>
      <c r="HHT15" s="371"/>
      <c r="HHU15" s="371"/>
      <c r="HHV15" s="371"/>
      <c r="HHW15" s="371"/>
      <c r="HHX15" s="371"/>
      <c r="HHY15" s="371"/>
      <c r="HHZ15" s="371"/>
      <c r="HIA15" s="371"/>
      <c r="HIB15" s="371"/>
      <c r="HIC15" s="371"/>
      <c r="HID15" s="371"/>
      <c r="HIE15" s="371"/>
      <c r="HIF15" s="371"/>
      <c r="HIG15" s="371"/>
      <c r="HIH15" s="371"/>
      <c r="HII15" s="371"/>
      <c r="HIJ15" s="371"/>
      <c r="HIK15" s="371"/>
      <c r="HIL15" s="371"/>
      <c r="HIM15" s="371"/>
      <c r="HIN15" s="371"/>
      <c r="HIO15" s="371"/>
      <c r="HIP15" s="371"/>
      <c r="HIQ15" s="371"/>
      <c r="HIR15" s="371"/>
      <c r="HIS15" s="371"/>
      <c r="HIT15" s="371"/>
      <c r="HIU15" s="371"/>
      <c r="HIV15" s="371"/>
      <c r="HIW15" s="371"/>
      <c r="HIX15" s="371"/>
      <c r="HIY15" s="371"/>
      <c r="HIZ15" s="371"/>
      <c r="HJA15" s="371"/>
      <c r="HJB15" s="371"/>
      <c r="HJC15" s="371"/>
      <c r="HJD15" s="371"/>
      <c r="HJE15" s="371"/>
      <c r="HJF15" s="371"/>
      <c r="HJG15" s="371"/>
      <c r="HJH15" s="371"/>
      <c r="HJI15" s="371"/>
      <c r="HJJ15" s="371"/>
      <c r="HJK15" s="371"/>
      <c r="HJL15" s="371"/>
      <c r="HJM15" s="371"/>
      <c r="HJN15" s="371"/>
      <c r="HJO15" s="371"/>
      <c r="HJP15" s="371"/>
      <c r="HJQ15" s="371"/>
      <c r="HJR15" s="371"/>
      <c r="HJS15" s="371"/>
      <c r="HJT15" s="371"/>
      <c r="HJU15" s="371"/>
      <c r="HJV15" s="371"/>
      <c r="HJW15" s="371"/>
      <c r="HJX15" s="371"/>
      <c r="HJY15" s="371"/>
      <c r="HJZ15" s="371"/>
      <c r="HKA15" s="371"/>
      <c r="HKB15" s="371"/>
      <c r="HKC15" s="371"/>
      <c r="HKD15" s="371"/>
      <c r="HKE15" s="371"/>
      <c r="HKF15" s="371"/>
      <c r="HKG15" s="371"/>
      <c r="HKH15" s="371"/>
      <c r="HKI15" s="371"/>
      <c r="HKJ15" s="371"/>
      <c r="HKK15" s="371"/>
      <c r="HKL15" s="371"/>
      <c r="HKM15" s="371"/>
      <c r="HKN15" s="371"/>
      <c r="HKO15" s="371"/>
      <c r="HKP15" s="371"/>
      <c r="HKQ15" s="371"/>
      <c r="HKR15" s="371"/>
      <c r="HKS15" s="371"/>
      <c r="HKT15" s="371"/>
      <c r="HKU15" s="371"/>
      <c r="HKV15" s="371"/>
      <c r="HKW15" s="371"/>
      <c r="HKX15" s="371"/>
      <c r="HKY15" s="371"/>
      <c r="HKZ15" s="371"/>
      <c r="HLA15" s="371"/>
      <c r="HLB15" s="371"/>
      <c r="HLC15" s="371"/>
      <c r="HLD15" s="371"/>
      <c r="HLE15" s="371"/>
      <c r="HLF15" s="371"/>
      <c r="HLG15" s="371"/>
      <c r="HLH15" s="371"/>
      <c r="HLI15" s="371"/>
      <c r="HLJ15" s="371"/>
      <c r="HLK15" s="371"/>
      <c r="HLL15" s="371"/>
      <c r="HLM15" s="371"/>
      <c r="HLN15" s="371"/>
      <c r="HLO15" s="371"/>
      <c r="HLP15" s="371"/>
      <c r="HLQ15" s="371"/>
      <c r="HLR15" s="371"/>
      <c r="HLS15" s="371"/>
      <c r="HLT15" s="371"/>
      <c r="HLU15" s="371"/>
      <c r="HLV15" s="371"/>
      <c r="HLW15" s="371"/>
      <c r="HLX15" s="371"/>
      <c r="HLY15" s="371"/>
      <c r="HLZ15" s="371"/>
      <c r="HMA15" s="371"/>
      <c r="HMB15" s="371"/>
      <c r="HMC15" s="371"/>
      <c r="HMD15" s="371"/>
      <c r="HME15" s="371"/>
      <c r="HMF15" s="371"/>
      <c r="HMG15" s="371"/>
      <c r="HMH15" s="371"/>
      <c r="HMI15" s="371"/>
      <c r="HMJ15" s="371"/>
      <c r="HMK15" s="371"/>
      <c r="HML15" s="371"/>
      <c r="HMM15" s="371"/>
      <c r="HMN15" s="371"/>
      <c r="HMO15" s="371"/>
      <c r="HMP15" s="371"/>
      <c r="HMQ15" s="371"/>
      <c r="HMR15" s="371"/>
      <c r="HMS15" s="371"/>
      <c r="HMT15" s="371"/>
      <c r="HMU15" s="371"/>
      <c r="HMV15" s="371"/>
      <c r="HMW15" s="371"/>
      <c r="HMX15" s="371"/>
      <c r="HMY15" s="371"/>
      <c r="HMZ15" s="371"/>
      <c r="HNA15" s="371"/>
      <c r="HNB15" s="371"/>
      <c r="HNC15" s="371"/>
      <c r="HND15" s="371"/>
      <c r="HNE15" s="371"/>
      <c r="HNF15" s="371"/>
      <c r="HNG15" s="371"/>
      <c r="HNH15" s="371"/>
      <c r="HNI15" s="371"/>
      <c r="HNJ15" s="371"/>
      <c r="HNK15" s="371"/>
      <c r="HNL15" s="371"/>
      <c r="HNM15" s="371"/>
      <c r="HNN15" s="371"/>
      <c r="HNO15" s="371"/>
      <c r="HNP15" s="371"/>
      <c r="HNQ15" s="371"/>
      <c r="HNR15" s="371"/>
      <c r="HNS15" s="371"/>
      <c r="HNT15" s="371"/>
      <c r="HNU15" s="371"/>
      <c r="HNV15" s="371"/>
      <c r="HNW15" s="371"/>
      <c r="HNX15" s="371"/>
      <c r="HNY15" s="371"/>
      <c r="HNZ15" s="371"/>
      <c r="HOA15" s="371"/>
      <c r="HOB15" s="371"/>
      <c r="HOC15" s="371"/>
      <c r="HOD15" s="371"/>
      <c r="HOE15" s="371"/>
      <c r="HOF15" s="371"/>
      <c r="HOG15" s="371"/>
      <c r="HOH15" s="371"/>
      <c r="HOI15" s="371"/>
      <c r="HOJ15" s="371"/>
      <c r="HOK15" s="371"/>
      <c r="HOL15" s="371"/>
      <c r="HOM15" s="371"/>
      <c r="HON15" s="371"/>
      <c r="HOO15" s="371"/>
      <c r="HOP15" s="371"/>
      <c r="HOQ15" s="371"/>
      <c r="HOR15" s="371"/>
      <c r="HOS15" s="371"/>
      <c r="HOT15" s="371"/>
      <c r="HOU15" s="371"/>
      <c r="HOV15" s="371"/>
      <c r="HOW15" s="371"/>
      <c r="HOX15" s="371"/>
      <c r="HOY15" s="371"/>
      <c r="HOZ15" s="371"/>
      <c r="HPA15" s="371"/>
      <c r="HPB15" s="371"/>
      <c r="HPC15" s="371"/>
      <c r="HPD15" s="371"/>
      <c r="HPE15" s="371"/>
      <c r="HPF15" s="371"/>
      <c r="HPG15" s="371"/>
      <c r="HPH15" s="371"/>
      <c r="HPI15" s="371"/>
      <c r="HPJ15" s="371"/>
      <c r="HPK15" s="371"/>
      <c r="HPL15" s="371"/>
      <c r="HPM15" s="371"/>
      <c r="HPN15" s="371"/>
      <c r="HPO15" s="371"/>
      <c r="HPP15" s="371"/>
      <c r="HPQ15" s="371"/>
      <c r="HPR15" s="371"/>
      <c r="HPS15" s="371"/>
      <c r="HPT15" s="371"/>
      <c r="HPU15" s="371"/>
      <c r="HPV15" s="371"/>
      <c r="HPW15" s="371"/>
      <c r="HPX15" s="371"/>
      <c r="HPY15" s="371"/>
      <c r="HPZ15" s="371"/>
      <c r="HQA15" s="371"/>
      <c r="HQB15" s="371"/>
      <c r="HQC15" s="371"/>
      <c r="HQD15" s="371"/>
      <c r="HQE15" s="371"/>
      <c r="HQF15" s="371"/>
      <c r="HQG15" s="371"/>
      <c r="HQH15" s="371"/>
      <c r="HQI15" s="371"/>
      <c r="HQJ15" s="371"/>
      <c r="HQK15" s="371"/>
      <c r="HQL15" s="371"/>
      <c r="HQM15" s="371"/>
      <c r="HQN15" s="371"/>
      <c r="HQO15" s="371"/>
      <c r="HQP15" s="371"/>
      <c r="HQQ15" s="371"/>
      <c r="HQR15" s="371"/>
      <c r="HQS15" s="371"/>
      <c r="HQT15" s="371"/>
      <c r="HQU15" s="371"/>
      <c r="HQV15" s="371"/>
      <c r="HQW15" s="371"/>
      <c r="HQX15" s="371"/>
      <c r="HQY15" s="371"/>
      <c r="HQZ15" s="371"/>
      <c r="HRA15" s="371"/>
      <c r="HRB15" s="371"/>
      <c r="HRC15" s="371"/>
      <c r="HRD15" s="371"/>
      <c r="HRE15" s="371"/>
      <c r="HRF15" s="371"/>
      <c r="HRG15" s="371"/>
      <c r="HRH15" s="371"/>
      <c r="HRI15" s="371"/>
      <c r="HRJ15" s="371"/>
      <c r="HRK15" s="371"/>
      <c r="HRL15" s="371"/>
      <c r="HRM15" s="371"/>
      <c r="HRN15" s="371"/>
      <c r="HRO15" s="371"/>
      <c r="HRP15" s="371"/>
      <c r="HRQ15" s="371"/>
      <c r="HRR15" s="371"/>
      <c r="HRS15" s="371"/>
      <c r="HRT15" s="371"/>
      <c r="HRU15" s="371"/>
      <c r="HRV15" s="371"/>
      <c r="HRW15" s="371"/>
      <c r="HRX15" s="371"/>
      <c r="HRY15" s="371"/>
      <c r="HRZ15" s="371"/>
      <c r="HSA15" s="371"/>
      <c r="HSB15" s="371"/>
      <c r="HSC15" s="371"/>
      <c r="HSD15" s="371"/>
      <c r="HSE15" s="371"/>
      <c r="HSF15" s="371"/>
      <c r="HSG15" s="371"/>
      <c r="HSH15" s="371"/>
      <c r="HSI15" s="371"/>
      <c r="HSJ15" s="371"/>
      <c r="HSK15" s="371"/>
      <c r="HSL15" s="371"/>
      <c r="HSM15" s="371"/>
      <c r="HSN15" s="371"/>
      <c r="HSO15" s="371"/>
      <c r="HSP15" s="371"/>
      <c r="HSQ15" s="371"/>
      <c r="HSR15" s="371"/>
      <c r="HSS15" s="371"/>
      <c r="HST15" s="371"/>
      <c r="HSU15" s="371"/>
      <c r="HSV15" s="371"/>
      <c r="HSW15" s="371"/>
      <c r="HSX15" s="371"/>
      <c r="HSY15" s="371"/>
      <c r="HSZ15" s="371"/>
      <c r="HTA15" s="371"/>
      <c r="HTB15" s="371"/>
      <c r="HTC15" s="371"/>
      <c r="HTD15" s="371"/>
      <c r="HTE15" s="371"/>
      <c r="HTF15" s="371"/>
      <c r="HTG15" s="371"/>
      <c r="HTH15" s="371"/>
      <c r="HTI15" s="371"/>
      <c r="HTJ15" s="371"/>
      <c r="HTK15" s="371"/>
      <c r="HTL15" s="371"/>
      <c r="HTM15" s="371"/>
      <c r="HTN15" s="371"/>
      <c r="HTO15" s="371"/>
      <c r="HTP15" s="371"/>
      <c r="HTQ15" s="371"/>
      <c r="HTR15" s="371"/>
      <c r="HTS15" s="371"/>
      <c r="HTT15" s="371"/>
      <c r="HTU15" s="371"/>
      <c r="HTV15" s="371"/>
      <c r="HTW15" s="371"/>
      <c r="HTX15" s="371"/>
      <c r="HTY15" s="371"/>
      <c r="HTZ15" s="371"/>
      <c r="HUA15" s="371"/>
      <c r="HUB15" s="371"/>
      <c r="HUC15" s="371"/>
      <c r="HUD15" s="371"/>
      <c r="HUE15" s="371"/>
      <c r="HUF15" s="371"/>
      <c r="HUG15" s="371"/>
      <c r="HUH15" s="371"/>
      <c r="HUI15" s="371"/>
      <c r="HUJ15" s="371"/>
      <c r="HUK15" s="371"/>
      <c r="HUL15" s="371"/>
      <c r="HUM15" s="371"/>
      <c r="HUN15" s="371"/>
      <c r="HUO15" s="371"/>
      <c r="HUP15" s="371"/>
      <c r="HUQ15" s="371"/>
      <c r="HUR15" s="371"/>
      <c r="HUS15" s="371"/>
      <c r="HUT15" s="371"/>
      <c r="HUU15" s="371"/>
      <c r="HUV15" s="371"/>
      <c r="HUW15" s="371"/>
      <c r="HUX15" s="371"/>
      <c r="HUY15" s="371"/>
      <c r="HUZ15" s="371"/>
      <c r="HVA15" s="371"/>
      <c r="HVB15" s="371"/>
      <c r="HVC15" s="371"/>
      <c r="HVD15" s="371"/>
      <c r="HVE15" s="371"/>
      <c r="HVF15" s="371"/>
      <c r="HVG15" s="371"/>
      <c r="HVH15" s="371"/>
      <c r="HVI15" s="371"/>
      <c r="HVJ15" s="371"/>
      <c r="HVK15" s="371"/>
      <c r="HVL15" s="371"/>
      <c r="HVM15" s="371"/>
      <c r="HVN15" s="371"/>
      <c r="HVO15" s="371"/>
      <c r="HVP15" s="371"/>
      <c r="HVQ15" s="371"/>
      <c r="HVR15" s="371"/>
      <c r="HVS15" s="371"/>
      <c r="HVT15" s="371"/>
      <c r="HVU15" s="371"/>
      <c r="HVV15" s="371"/>
      <c r="HVW15" s="371"/>
      <c r="HVX15" s="371"/>
      <c r="HVY15" s="371"/>
      <c r="HVZ15" s="371"/>
      <c r="HWA15" s="371"/>
      <c r="HWB15" s="371"/>
      <c r="HWC15" s="371"/>
      <c r="HWD15" s="371"/>
      <c r="HWE15" s="371"/>
      <c r="HWF15" s="371"/>
      <c r="HWG15" s="371"/>
      <c r="HWH15" s="371"/>
      <c r="HWI15" s="371"/>
      <c r="HWJ15" s="371"/>
      <c r="HWK15" s="371"/>
      <c r="HWL15" s="371"/>
      <c r="HWM15" s="371"/>
      <c r="HWN15" s="371"/>
      <c r="HWO15" s="371"/>
      <c r="HWP15" s="371"/>
      <c r="HWQ15" s="371"/>
      <c r="HWR15" s="371"/>
      <c r="HWS15" s="371"/>
      <c r="HWT15" s="371"/>
      <c r="HWU15" s="371"/>
      <c r="HWV15" s="371"/>
      <c r="HWW15" s="371"/>
      <c r="HWX15" s="371"/>
      <c r="HWY15" s="371"/>
      <c r="HWZ15" s="371"/>
      <c r="HXA15" s="371"/>
      <c r="HXB15" s="371"/>
      <c r="HXC15" s="371"/>
      <c r="HXD15" s="371"/>
      <c r="HXE15" s="371"/>
      <c r="HXF15" s="371"/>
      <c r="HXG15" s="371"/>
      <c r="HXH15" s="371"/>
      <c r="HXI15" s="371"/>
      <c r="HXJ15" s="371"/>
      <c r="HXK15" s="371"/>
      <c r="HXL15" s="371"/>
      <c r="HXM15" s="371"/>
      <c r="HXN15" s="371"/>
      <c r="HXO15" s="371"/>
      <c r="HXP15" s="371"/>
      <c r="HXQ15" s="371"/>
      <c r="HXR15" s="371"/>
      <c r="HXS15" s="371"/>
      <c r="HXT15" s="371"/>
      <c r="HXU15" s="371"/>
      <c r="HXV15" s="371"/>
      <c r="HXW15" s="371"/>
      <c r="HXX15" s="371"/>
      <c r="HXY15" s="371"/>
      <c r="HXZ15" s="371"/>
      <c r="HYA15" s="371"/>
      <c r="HYB15" s="371"/>
      <c r="HYC15" s="371"/>
      <c r="HYD15" s="371"/>
      <c r="HYE15" s="371"/>
      <c r="HYF15" s="371"/>
      <c r="HYG15" s="371"/>
      <c r="HYH15" s="371"/>
      <c r="HYI15" s="371"/>
      <c r="HYJ15" s="371"/>
      <c r="HYK15" s="371"/>
      <c r="HYL15" s="371"/>
      <c r="HYM15" s="371"/>
      <c r="HYN15" s="371"/>
      <c r="HYO15" s="371"/>
      <c r="HYP15" s="371"/>
      <c r="HYQ15" s="371"/>
      <c r="HYR15" s="371"/>
      <c r="HYS15" s="371"/>
      <c r="HYT15" s="371"/>
      <c r="HYU15" s="371"/>
      <c r="HYV15" s="371"/>
      <c r="HYW15" s="371"/>
      <c r="HYX15" s="371"/>
      <c r="HYY15" s="371"/>
      <c r="HYZ15" s="371"/>
      <c r="HZA15" s="371"/>
      <c r="HZB15" s="371"/>
      <c r="HZC15" s="371"/>
      <c r="HZD15" s="371"/>
      <c r="HZE15" s="371"/>
      <c r="HZF15" s="371"/>
      <c r="HZG15" s="371"/>
      <c r="HZH15" s="371"/>
      <c r="HZI15" s="371"/>
      <c r="HZJ15" s="371"/>
      <c r="HZK15" s="371"/>
      <c r="HZL15" s="371"/>
      <c r="HZM15" s="371"/>
      <c r="HZN15" s="371"/>
      <c r="HZO15" s="371"/>
      <c r="HZP15" s="371"/>
      <c r="HZQ15" s="371"/>
      <c r="HZR15" s="371"/>
      <c r="HZS15" s="371"/>
      <c r="HZT15" s="371"/>
      <c r="HZU15" s="371"/>
      <c r="HZV15" s="371"/>
      <c r="HZW15" s="371"/>
      <c r="HZX15" s="371"/>
      <c r="HZY15" s="371"/>
      <c r="HZZ15" s="371"/>
      <c r="IAA15" s="371"/>
      <c r="IAB15" s="371"/>
      <c r="IAC15" s="371"/>
      <c r="IAD15" s="371"/>
      <c r="IAE15" s="371"/>
      <c r="IAF15" s="371"/>
      <c r="IAG15" s="371"/>
      <c r="IAH15" s="371"/>
      <c r="IAI15" s="371"/>
      <c r="IAJ15" s="371"/>
      <c r="IAK15" s="371"/>
      <c r="IAL15" s="371"/>
      <c r="IAM15" s="371"/>
      <c r="IAN15" s="371"/>
      <c r="IAO15" s="371"/>
      <c r="IAP15" s="371"/>
      <c r="IAQ15" s="371"/>
      <c r="IAR15" s="371"/>
      <c r="IAS15" s="371"/>
      <c r="IAT15" s="371"/>
      <c r="IAU15" s="371"/>
      <c r="IAV15" s="371"/>
      <c r="IAW15" s="371"/>
      <c r="IAX15" s="371"/>
      <c r="IAY15" s="371"/>
      <c r="IAZ15" s="371"/>
      <c r="IBA15" s="371"/>
      <c r="IBB15" s="371"/>
      <c r="IBC15" s="371"/>
      <c r="IBD15" s="371"/>
      <c r="IBE15" s="371"/>
      <c r="IBF15" s="371"/>
      <c r="IBG15" s="371"/>
      <c r="IBH15" s="371"/>
      <c r="IBI15" s="371"/>
      <c r="IBJ15" s="371"/>
      <c r="IBK15" s="371"/>
      <c r="IBL15" s="371"/>
      <c r="IBM15" s="371"/>
      <c r="IBN15" s="371"/>
      <c r="IBO15" s="371"/>
      <c r="IBP15" s="371"/>
      <c r="IBQ15" s="371"/>
      <c r="IBR15" s="371"/>
      <c r="IBS15" s="371"/>
      <c r="IBT15" s="371"/>
      <c r="IBU15" s="371"/>
      <c r="IBV15" s="371"/>
      <c r="IBW15" s="371"/>
      <c r="IBX15" s="371"/>
      <c r="IBY15" s="371"/>
      <c r="IBZ15" s="371"/>
      <c r="ICA15" s="371"/>
      <c r="ICB15" s="371"/>
      <c r="ICC15" s="371"/>
      <c r="ICD15" s="371"/>
      <c r="ICE15" s="371"/>
      <c r="ICF15" s="371"/>
      <c r="ICG15" s="371"/>
      <c r="ICH15" s="371"/>
      <c r="ICI15" s="371"/>
      <c r="ICJ15" s="371"/>
      <c r="ICK15" s="371"/>
      <c r="ICL15" s="371"/>
      <c r="ICM15" s="371"/>
      <c r="ICN15" s="371"/>
      <c r="ICO15" s="371"/>
      <c r="ICP15" s="371"/>
      <c r="ICQ15" s="371"/>
      <c r="ICR15" s="371"/>
      <c r="ICS15" s="371"/>
      <c r="ICT15" s="371"/>
      <c r="ICU15" s="371"/>
      <c r="ICV15" s="371"/>
      <c r="ICW15" s="371"/>
      <c r="ICX15" s="371"/>
      <c r="ICY15" s="371"/>
      <c r="ICZ15" s="371"/>
      <c r="IDA15" s="371"/>
      <c r="IDB15" s="371"/>
      <c r="IDC15" s="371"/>
      <c r="IDD15" s="371"/>
      <c r="IDE15" s="371"/>
      <c r="IDF15" s="371"/>
      <c r="IDG15" s="371"/>
      <c r="IDH15" s="371"/>
      <c r="IDI15" s="371"/>
      <c r="IDJ15" s="371"/>
      <c r="IDK15" s="371"/>
      <c r="IDL15" s="371"/>
      <c r="IDM15" s="371"/>
      <c r="IDN15" s="371"/>
      <c r="IDO15" s="371"/>
      <c r="IDP15" s="371"/>
      <c r="IDQ15" s="371"/>
      <c r="IDR15" s="371"/>
      <c r="IDS15" s="371"/>
      <c r="IDT15" s="371"/>
      <c r="IDU15" s="371"/>
      <c r="IDV15" s="371"/>
      <c r="IDW15" s="371"/>
      <c r="IDX15" s="371"/>
      <c r="IDY15" s="371"/>
      <c r="IDZ15" s="371"/>
      <c r="IEA15" s="371"/>
      <c r="IEB15" s="371"/>
      <c r="IEC15" s="371"/>
      <c r="IED15" s="371"/>
      <c r="IEE15" s="371"/>
      <c r="IEF15" s="371"/>
      <c r="IEG15" s="371"/>
      <c r="IEH15" s="371"/>
      <c r="IEI15" s="371"/>
      <c r="IEJ15" s="371"/>
      <c r="IEK15" s="371"/>
      <c r="IEL15" s="371"/>
      <c r="IEM15" s="371"/>
      <c r="IEN15" s="371"/>
      <c r="IEO15" s="371"/>
      <c r="IEP15" s="371"/>
      <c r="IEQ15" s="371"/>
      <c r="IER15" s="371"/>
      <c r="IES15" s="371"/>
      <c r="IET15" s="371"/>
      <c r="IEU15" s="371"/>
      <c r="IEV15" s="371"/>
      <c r="IEW15" s="371"/>
      <c r="IEX15" s="371"/>
      <c r="IEY15" s="371"/>
      <c r="IEZ15" s="371"/>
      <c r="IFA15" s="371"/>
      <c r="IFB15" s="371"/>
      <c r="IFC15" s="371"/>
      <c r="IFD15" s="371"/>
      <c r="IFE15" s="371"/>
      <c r="IFF15" s="371"/>
      <c r="IFG15" s="371"/>
      <c r="IFH15" s="371"/>
      <c r="IFI15" s="371"/>
      <c r="IFJ15" s="371"/>
      <c r="IFK15" s="371"/>
      <c r="IFL15" s="371"/>
      <c r="IFM15" s="371"/>
      <c r="IFN15" s="371"/>
      <c r="IFO15" s="371"/>
      <c r="IFP15" s="371"/>
      <c r="IFQ15" s="371"/>
      <c r="IFR15" s="371"/>
      <c r="IFS15" s="371"/>
      <c r="IFT15" s="371"/>
      <c r="IFU15" s="371"/>
      <c r="IFV15" s="371"/>
      <c r="IFW15" s="371"/>
      <c r="IFX15" s="371"/>
      <c r="IFY15" s="371"/>
      <c r="IFZ15" s="371"/>
      <c r="IGA15" s="371"/>
      <c r="IGB15" s="371"/>
      <c r="IGC15" s="371"/>
      <c r="IGD15" s="371"/>
      <c r="IGE15" s="371"/>
      <c r="IGF15" s="371"/>
      <c r="IGG15" s="371"/>
      <c r="IGH15" s="371"/>
      <c r="IGI15" s="371"/>
      <c r="IGJ15" s="371"/>
      <c r="IGK15" s="371"/>
      <c r="IGL15" s="371"/>
      <c r="IGM15" s="371"/>
      <c r="IGN15" s="371"/>
      <c r="IGO15" s="371"/>
      <c r="IGP15" s="371"/>
      <c r="IGQ15" s="371"/>
      <c r="IGR15" s="371"/>
      <c r="IGS15" s="371"/>
      <c r="IGT15" s="371"/>
      <c r="IGU15" s="371"/>
      <c r="IGV15" s="371"/>
      <c r="IGW15" s="371"/>
      <c r="IGX15" s="371"/>
      <c r="IGY15" s="371"/>
      <c r="IGZ15" s="371"/>
      <c r="IHA15" s="371"/>
      <c r="IHB15" s="371"/>
      <c r="IHC15" s="371"/>
      <c r="IHD15" s="371"/>
      <c r="IHE15" s="371"/>
      <c r="IHF15" s="371"/>
      <c r="IHG15" s="371"/>
      <c r="IHH15" s="371"/>
      <c r="IHI15" s="371"/>
      <c r="IHJ15" s="371"/>
      <c r="IHK15" s="371"/>
      <c r="IHL15" s="371"/>
      <c r="IHM15" s="371"/>
      <c r="IHN15" s="371"/>
      <c r="IHO15" s="371"/>
      <c r="IHP15" s="371"/>
      <c r="IHQ15" s="371"/>
      <c r="IHR15" s="371"/>
      <c r="IHS15" s="371"/>
      <c r="IHT15" s="371"/>
      <c r="IHU15" s="371"/>
      <c r="IHV15" s="371"/>
      <c r="IHW15" s="371"/>
      <c r="IHX15" s="371"/>
      <c r="IHY15" s="371"/>
      <c r="IHZ15" s="371"/>
      <c r="IIA15" s="371"/>
      <c r="IIB15" s="371"/>
      <c r="IIC15" s="371"/>
      <c r="IID15" s="371"/>
      <c r="IIE15" s="371"/>
      <c r="IIF15" s="371"/>
      <c r="IIG15" s="371"/>
      <c r="IIH15" s="371"/>
      <c r="III15" s="371"/>
      <c r="IIJ15" s="371"/>
      <c r="IIK15" s="371"/>
      <c r="IIL15" s="371"/>
      <c r="IIM15" s="371"/>
      <c r="IIN15" s="371"/>
      <c r="IIO15" s="371"/>
      <c r="IIP15" s="371"/>
      <c r="IIQ15" s="371"/>
      <c r="IIR15" s="371"/>
      <c r="IIS15" s="371"/>
      <c r="IIT15" s="371"/>
      <c r="IIU15" s="371"/>
      <c r="IIV15" s="371"/>
      <c r="IIW15" s="371"/>
      <c r="IIX15" s="371"/>
      <c r="IIY15" s="371"/>
      <c r="IIZ15" s="371"/>
      <c r="IJA15" s="371"/>
      <c r="IJB15" s="371"/>
      <c r="IJC15" s="371"/>
      <c r="IJD15" s="371"/>
      <c r="IJE15" s="371"/>
      <c r="IJF15" s="371"/>
      <c r="IJG15" s="371"/>
      <c r="IJH15" s="371"/>
      <c r="IJI15" s="371"/>
      <c r="IJJ15" s="371"/>
      <c r="IJK15" s="371"/>
      <c r="IJL15" s="371"/>
      <c r="IJM15" s="371"/>
      <c r="IJN15" s="371"/>
      <c r="IJO15" s="371"/>
      <c r="IJP15" s="371"/>
      <c r="IJQ15" s="371"/>
      <c r="IJR15" s="371"/>
      <c r="IJS15" s="371"/>
      <c r="IJT15" s="371"/>
      <c r="IJU15" s="371"/>
      <c r="IJV15" s="371"/>
      <c r="IJW15" s="371"/>
      <c r="IJX15" s="371"/>
      <c r="IJY15" s="371"/>
      <c r="IJZ15" s="371"/>
      <c r="IKA15" s="371"/>
      <c r="IKB15" s="371"/>
      <c r="IKC15" s="371"/>
      <c r="IKD15" s="371"/>
      <c r="IKE15" s="371"/>
      <c r="IKF15" s="371"/>
      <c r="IKG15" s="371"/>
      <c r="IKH15" s="371"/>
      <c r="IKI15" s="371"/>
      <c r="IKJ15" s="371"/>
      <c r="IKK15" s="371"/>
      <c r="IKL15" s="371"/>
      <c r="IKM15" s="371"/>
      <c r="IKN15" s="371"/>
      <c r="IKO15" s="371"/>
      <c r="IKP15" s="371"/>
      <c r="IKQ15" s="371"/>
      <c r="IKR15" s="371"/>
      <c r="IKS15" s="371"/>
      <c r="IKT15" s="371"/>
      <c r="IKU15" s="371"/>
      <c r="IKV15" s="371"/>
      <c r="IKW15" s="371"/>
      <c r="IKX15" s="371"/>
      <c r="IKY15" s="371"/>
      <c r="IKZ15" s="371"/>
      <c r="ILA15" s="371"/>
      <c r="ILB15" s="371"/>
      <c r="ILC15" s="371"/>
      <c r="ILD15" s="371"/>
      <c r="ILE15" s="371"/>
      <c r="ILF15" s="371"/>
      <c r="ILG15" s="371"/>
      <c r="ILH15" s="371"/>
      <c r="ILI15" s="371"/>
      <c r="ILJ15" s="371"/>
      <c r="ILK15" s="371"/>
      <c r="ILL15" s="371"/>
      <c r="ILM15" s="371"/>
      <c r="ILN15" s="371"/>
      <c r="ILO15" s="371"/>
      <c r="ILP15" s="371"/>
      <c r="ILQ15" s="371"/>
      <c r="ILR15" s="371"/>
      <c r="ILS15" s="371"/>
      <c r="ILT15" s="371"/>
      <c r="ILU15" s="371"/>
      <c r="ILV15" s="371"/>
      <c r="ILW15" s="371"/>
      <c r="ILX15" s="371"/>
      <c r="ILY15" s="371"/>
      <c r="ILZ15" s="371"/>
      <c r="IMA15" s="371"/>
      <c r="IMB15" s="371"/>
      <c r="IMC15" s="371"/>
      <c r="IMD15" s="371"/>
      <c r="IME15" s="371"/>
      <c r="IMF15" s="371"/>
      <c r="IMG15" s="371"/>
      <c r="IMH15" s="371"/>
      <c r="IMI15" s="371"/>
      <c r="IMJ15" s="371"/>
      <c r="IMK15" s="371"/>
      <c r="IML15" s="371"/>
      <c r="IMM15" s="371"/>
      <c r="IMN15" s="371"/>
      <c r="IMO15" s="371"/>
      <c r="IMP15" s="371"/>
      <c r="IMQ15" s="371"/>
      <c r="IMR15" s="371"/>
      <c r="IMS15" s="371"/>
      <c r="IMT15" s="371"/>
      <c r="IMU15" s="371"/>
      <c r="IMV15" s="371"/>
      <c r="IMW15" s="371"/>
      <c r="IMX15" s="371"/>
      <c r="IMY15" s="371"/>
      <c r="IMZ15" s="371"/>
      <c r="INA15" s="371"/>
      <c r="INB15" s="371"/>
      <c r="INC15" s="371"/>
      <c r="IND15" s="371"/>
      <c r="INE15" s="371"/>
      <c r="INF15" s="371"/>
      <c r="ING15" s="371"/>
      <c r="INH15" s="371"/>
      <c r="INI15" s="371"/>
      <c r="INJ15" s="371"/>
      <c r="INK15" s="371"/>
      <c r="INL15" s="371"/>
      <c r="INM15" s="371"/>
      <c r="INN15" s="371"/>
      <c r="INO15" s="371"/>
      <c r="INP15" s="371"/>
      <c r="INQ15" s="371"/>
      <c r="INR15" s="371"/>
      <c r="INS15" s="371"/>
      <c r="INT15" s="371"/>
      <c r="INU15" s="371"/>
      <c r="INV15" s="371"/>
      <c r="INW15" s="371"/>
      <c r="INX15" s="371"/>
      <c r="INY15" s="371"/>
      <c r="INZ15" s="371"/>
      <c r="IOA15" s="371"/>
      <c r="IOB15" s="371"/>
      <c r="IOC15" s="371"/>
      <c r="IOD15" s="371"/>
      <c r="IOE15" s="371"/>
      <c r="IOF15" s="371"/>
      <c r="IOG15" s="371"/>
      <c r="IOH15" s="371"/>
      <c r="IOI15" s="371"/>
      <c r="IOJ15" s="371"/>
      <c r="IOK15" s="371"/>
      <c r="IOL15" s="371"/>
      <c r="IOM15" s="371"/>
      <c r="ION15" s="371"/>
      <c r="IOO15" s="371"/>
      <c r="IOP15" s="371"/>
      <c r="IOQ15" s="371"/>
      <c r="IOR15" s="371"/>
      <c r="IOS15" s="371"/>
      <c r="IOT15" s="371"/>
      <c r="IOU15" s="371"/>
      <c r="IOV15" s="371"/>
      <c r="IOW15" s="371"/>
      <c r="IOX15" s="371"/>
      <c r="IOY15" s="371"/>
      <c r="IOZ15" s="371"/>
      <c r="IPA15" s="371"/>
      <c r="IPB15" s="371"/>
      <c r="IPC15" s="371"/>
      <c r="IPD15" s="371"/>
      <c r="IPE15" s="371"/>
      <c r="IPF15" s="371"/>
      <c r="IPG15" s="371"/>
      <c r="IPH15" s="371"/>
      <c r="IPI15" s="371"/>
      <c r="IPJ15" s="371"/>
      <c r="IPK15" s="371"/>
      <c r="IPL15" s="371"/>
      <c r="IPM15" s="371"/>
      <c r="IPN15" s="371"/>
      <c r="IPO15" s="371"/>
      <c r="IPP15" s="371"/>
      <c r="IPQ15" s="371"/>
      <c r="IPR15" s="371"/>
      <c r="IPS15" s="371"/>
      <c r="IPT15" s="371"/>
      <c r="IPU15" s="371"/>
      <c r="IPV15" s="371"/>
      <c r="IPW15" s="371"/>
      <c r="IPX15" s="371"/>
      <c r="IPY15" s="371"/>
      <c r="IPZ15" s="371"/>
      <c r="IQA15" s="371"/>
      <c r="IQB15" s="371"/>
      <c r="IQC15" s="371"/>
      <c r="IQD15" s="371"/>
      <c r="IQE15" s="371"/>
      <c r="IQF15" s="371"/>
      <c r="IQG15" s="371"/>
      <c r="IQH15" s="371"/>
      <c r="IQI15" s="371"/>
      <c r="IQJ15" s="371"/>
      <c r="IQK15" s="371"/>
      <c r="IQL15" s="371"/>
      <c r="IQM15" s="371"/>
      <c r="IQN15" s="371"/>
      <c r="IQO15" s="371"/>
      <c r="IQP15" s="371"/>
      <c r="IQQ15" s="371"/>
      <c r="IQR15" s="371"/>
      <c r="IQS15" s="371"/>
      <c r="IQT15" s="371"/>
      <c r="IQU15" s="371"/>
      <c r="IQV15" s="371"/>
      <c r="IQW15" s="371"/>
      <c r="IQX15" s="371"/>
      <c r="IQY15" s="371"/>
      <c r="IQZ15" s="371"/>
      <c r="IRA15" s="371"/>
      <c r="IRB15" s="371"/>
      <c r="IRC15" s="371"/>
      <c r="IRD15" s="371"/>
      <c r="IRE15" s="371"/>
      <c r="IRF15" s="371"/>
      <c r="IRG15" s="371"/>
      <c r="IRH15" s="371"/>
      <c r="IRI15" s="371"/>
      <c r="IRJ15" s="371"/>
      <c r="IRK15" s="371"/>
      <c r="IRL15" s="371"/>
      <c r="IRM15" s="371"/>
      <c r="IRN15" s="371"/>
      <c r="IRO15" s="371"/>
      <c r="IRP15" s="371"/>
      <c r="IRQ15" s="371"/>
      <c r="IRR15" s="371"/>
      <c r="IRS15" s="371"/>
      <c r="IRT15" s="371"/>
      <c r="IRU15" s="371"/>
      <c r="IRV15" s="371"/>
      <c r="IRW15" s="371"/>
      <c r="IRX15" s="371"/>
      <c r="IRY15" s="371"/>
      <c r="IRZ15" s="371"/>
      <c r="ISA15" s="371"/>
      <c r="ISB15" s="371"/>
      <c r="ISC15" s="371"/>
      <c r="ISD15" s="371"/>
      <c r="ISE15" s="371"/>
      <c r="ISF15" s="371"/>
      <c r="ISG15" s="371"/>
      <c r="ISH15" s="371"/>
      <c r="ISI15" s="371"/>
      <c r="ISJ15" s="371"/>
      <c r="ISK15" s="371"/>
      <c r="ISL15" s="371"/>
      <c r="ISM15" s="371"/>
      <c r="ISN15" s="371"/>
      <c r="ISO15" s="371"/>
      <c r="ISP15" s="371"/>
      <c r="ISQ15" s="371"/>
      <c r="ISR15" s="371"/>
      <c r="ISS15" s="371"/>
      <c r="IST15" s="371"/>
      <c r="ISU15" s="371"/>
      <c r="ISV15" s="371"/>
      <c r="ISW15" s="371"/>
      <c r="ISX15" s="371"/>
      <c r="ISY15" s="371"/>
      <c r="ISZ15" s="371"/>
      <c r="ITA15" s="371"/>
      <c r="ITB15" s="371"/>
      <c r="ITC15" s="371"/>
      <c r="ITD15" s="371"/>
      <c r="ITE15" s="371"/>
      <c r="ITF15" s="371"/>
      <c r="ITG15" s="371"/>
      <c r="ITH15" s="371"/>
      <c r="ITI15" s="371"/>
      <c r="ITJ15" s="371"/>
      <c r="ITK15" s="371"/>
      <c r="ITL15" s="371"/>
      <c r="ITM15" s="371"/>
      <c r="ITN15" s="371"/>
      <c r="ITO15" s="371"/>
      <c r="ITP15" s="371"/>
      <c r="ITQ15" s="371"/>
      <c r="ITR15" s="371"/>
      <c r="ITS15" s="371"/>
      <c r="ITT15" s="371"/>
      <c r="ITU15" s="371"/>
      <c r="ITV15" s="371"/>
      <c r="ITW15" s="371"/>
      <c r="ITX15" s="371"/>
      <c r="ITY15" s="371"/>
      <c r="ITZ15" s="371"/>
      <c r="IUA15" s="371"/>
      <c r="IUB15" s="371"/>
      <c r="IUC15" s="371"/>
      <c r="IUD15" s="371"/>
      <c r="IUE15" s="371"/>
      <c r="IUF15" s="371"/>
      <c r="IUG15" s="371"/>
      <c r="IUH15" s="371"/>
      <c r="IUI15" s="371"/>
      <c r="IUJ15" s="371"/>
      <c r="IUK15" s="371"/>
      <c r="IUL15" s="371"/>
      <c r="IUM15" s="371"/>
      <c r="IUN15" s="371"/>
      <c r="IUO15" s="371"/>
      <c r="IUP15" s="371"/>
      <c r="IUQ15" s="371"/>
      <c r="IUR15" s="371"/>
      <c r="IUS15" s="371"/>
      <c r="IUT15" s="371"/>
      <c r="IUU15" s="371"/>
      <c r="IUV15" s="371"/>
      <c r="IUW15" s="371"/>
      <c r="IUX15" s="371"/>
      <c r="IUY15" s="371"/>
      <c r="IUZ15" s="371"/>
      <c r="IVA15" s="371"/>
      <c r="IVB15" s="371"/>
      <c r="IVC15" s="371"/>
      <c r="IVD15" s="371"/>
      <c r="IVE15" s="371"/>
      <c r="IVF15" s="371"/>
      <c r="IVG15" s="371"/>
      <c r="IVH15" s="371"/>
      <c r="IVI15" s="371"/>
      <c r="IVJ15" s="371"/>
      <c r="IVK15" s="371"/>
      <c r="IVL15" s="371"/>
      <c r="IVM15" s="371"/>
      <c r="IVN15" s="371"/>
      <c r="IVO15" s="371"/>
      <c r="IVP15" s="371"/>
      <c r="IVQ15" s="371"/>
      <c r="IVR15" s="371"/>
      <c r="IVS15" s="371"/>
      <c r="IVT15" s="371"/>
      <c r="IVU15" s="371"/>
      <c r="IVV15" s="371"/>
      <c r="IVW15" s="371"/>
      <c r="IVX15" s="371"/>
      <c r="IVY15" s="371"/>
      <c r="IVZ15" s="371"/>
      <c r="IWA15" s="371"/>
      <c r="IWB15" s="371"/>
      <c r="IWC15" s="371"/>
      <c r="IWD15" s="371"/>
      <c r="IWE15" s="371"/>
      <c r="IWF15" s="371"/>
      <c r="IWG15" s="371"/>
      <c r="IWH15" s="371"/>
      <c r="IWI15" s="371"/>
      <c r="IWJ15" s="371"/>
      <c r="IWK15" s="371"/>
      <c r="IWL15" s="371"/>
      <c r="IWM15" s="371"/>
      <c r="IWN15" s="371"/>
      <c r="IWO15" s="371"/>
      <c r="IWP15" s="371"/>
      <c r="IWQ15" s="371"/>
      <c r="IWR15" s="371"/>
      <c r="IWS15" s="371"/>
      <c r="IWT15" s="371"/>
      <c r="IWU15" s="371"/>
      <c r="IWV15" s="371"/>
      <c r="IWW15" s="371"/>
      <c r="IWX15" s="371"/>
      <c r="IWY15" s="371"/>
      <c r="IWZ15" s="371"/>
      <c r="IXA15" s="371"/>
      <c r="IXB15" s="371"/>
      <c r="IXC15" s="371"/>
      <c r="IXD15" s="371"/>
      <c r="IXE15" s="371"/>
      <c r="IXF15" s="371"/>
      <c r="IXG15" s="371"/>
      <c r="IXH15" s="371"/>
      <c r="IXI15" s="371"/>
      <c r="IXJ15" s="371"/>
      <c r="IXK15" s="371"/>
      <c r="IXL15" s="371"/>
      <c r="IXM15" s="371"/>
      <c r="IXN15" s="371"/>
      <c r="IXO15" s="371"/>
      <c r="IXP15" s="371"/>
      <c r="IXQ15" s="371"/>
      <c r="IXR15" s="371"/>
      <c r="IXS15" s="371"/>
      <c r="IXT15" s="371"/>
      <c r="IXU15" s="371"/>
      <c r="IXV15" s="371"/>
      <c r="IXW15" s="371"/>
      <c r="IXX15" s="371"/>
      <c r="IXY15" s="371"/>
      <c r="IXZ15" s="371"/>
      <c r="IYA15" s="371"/>
      <c r="IYB15" s="371"/>
      <c r="IYC15" s="371"/>
      <c r="IYD15" s="371"/>
      <c r="IYE15" s="371"/>
      <c r="IYF15" s="371"/>
      <c r="IYG15" s="371"/>
      <c r="IYH15" s="371"/>
      <c r="IYI15" s="371"/>
      <c r="IYJ15" s="371"/>
      <c r="IYK15" s="371"/>
      <c r="IYL15" s="371"/>
      <c r="IYM15" s="371"/>
      <c r="IYN15" s="371"/>
      <c r="IYO15" s="371"/>
      <c r="IYP15" s="371"/>
      <c r="IYQ15" s="371"/>
      <c r="IYR15" s="371"/>
      <c r="IYS15" s="371"/>
      <c r="IYT15" s="371"/>
      <c r="IYU15" s="371"/>
      <c r="IYV15" s="371"/>
      <c r="IYW15" s="371"/>
      <c r="IYX15" s="371"/>
      <c r="IYY15" s="371"/>
      <c r="IYZ15" s="371"/>
      <c r="IZA15" s="371"/>
      <c r="IZB15" s="371"/>
      <c r="IZC15" s="371"/>
      <c r="IZD15" s="371"/>
      <c r="IZE15" s="371"/>
      <c r="IZF15" s="371"/>
      <c r="IZG15" s="371"/>
      <c r="IZH15" s="371"/>
      <c r="IZI15" s="371"/>
      <c r="IZJ15" s="371"/>
      <c r="IZK15" s="371"/>
      <c r="IZL15" s="371"/>
      <c r="IZM15" s="371"/>
      <c r="IZN15" s="371"/>
      <c r="IZO15" s="371"/>
      <c r="IZP15" s="371"/>
      <c r="IZQ15" s="371"/>
      <c r="IZR15" s="371"/>
      <c r="IZS15" s="371"/>
      <c r="IZT15" s="371"/>
      <c r="IZU15" s="371"/>
      <c r="IZV15" s="371"/>
      <c r="IZW15" s="371"/>
      <c r="IZX15" s="371"/>
      <c r="IZY15" s="371"/>
      <c r="IZZ15" s="371"/>
      <c r="JAA15" s="371"/>
      <c r="JAB15" s="371"/>
      <c r="JAC15" s="371"/>
      <c r="JAD15" s="371"/>
      <c r="JAE15" s="371"/>
      <c r="JAF15" s="371"/>
      <c r="JAG15" s="371"/>
      <c r="JAH15" s="371"/>
      <c r="JAI15" s="371"/>
      <c r="JAJ15" s="371"/>
      <c r="JAK15" s="371"/>
      <c r="JAL15" s="371"/>
      <c r="JAM15" s="371"/>
      <c r="JAN15" s="371"/>
      <c r="JAO15" s="371"/>
      <c r="JAP15" s="371"/>
      <c r="JAQ15" s="371"/>
      <c r="JAR15" s="371"/>
      <c r="JAS15" s="371"/>
      <c r="JAT15" s="371"/>
      <c r="JAU15" s="371"/>
      <c r="JAV15" s="371"/>
      <c r="JAW15" s="371"/>
      <c r="JAX15" s="371"/>
      <c r="JAY15" s="371"/>
      <c r="JAZ15" s="371"/>
      <c r="JBA15" s="371"/>
      <c r="JBB15" s="371"/>
      <c r="JBC15" s="371"/>
      <c r="JBD15" s="371"/>
      <c r="JBE15" s="371"/>
      <c r="JBF15" s="371"/>
      <c r="JBG15" s="371"/>
      <c r="JBH15" s="371"/>
      <c r="JBI15" s="371"/>
      <c r="JBJ15" s="371"/>
      <c r="JBK15" s="371"/>
      <c r="JBL15" s="371"/>
      <c r="JBM15" s="371"/>
      <c r="JBN15" s="371"/>
      <c r="JBO15" s="371"/>
      <c r="JBP15" s="371"/>
      <c r="JBQ15" s="371"/>
      <c r="JBR15" s="371"/>
      <c r="JBS15" s="371"/>
      <c r="JBT15" s="371"/>
      <c r="JBU15" s="371"/>
      <c r="JBV15" s="371"/>
      <c r="JBW15" s="371"/>
      <c r="JBX15" s="371"/>
      <c r="JBY15" s="371"/>
      <c r="JBZ15" s="371"/>
      <c r="JCA15" s="371"/>
      <c r="JCB15" s="371"/>
      <c r="JCC15" s="371"/>
      <c r="JCD15" s="371"/>
      <c r="JCE15" s="371"/>
      <c r="JCF15" s="371"/>
      <c r="JCG15" s="371"/>
      <c r="JCH15" s="371"/>
      <c r="JCI15" s="371"/>
      <c r="JCJ15" s="371"/>
      <c r="JCK15" s="371"/>
      <c r="JCL15" s="371"/>
      <c r="JCM15" s="371"/>
      <c r="JCN15" s="371"/>
      <c r="JCO15" s="371"/>
      <c r="JCP15" s="371"/>
      <c r="JCQ15" s="371"/>
      <c r="JCR15" s="371"/>
      <c r="JCS15" s="371"/>
      <c r="JCT15" s="371"/>
      <c r="JCU15" s="371"/>
      <c r="JCV15" s="371"/>
      <c r="JCW15" s="371"/>
      <c r="JCX15" s="371"/>
      <c r="JCY15" s="371"/>
      <c r="JCZ15" s="371"/>
      <c r="JDA15" s="371"/>
      <c r="JDB15" s="371"/>
      <c r="JDC15" s="371"/>
      <c r="JDD15" s="371"/>
      <c r="JDE15" s="371"/>
      <c r="JDF15" s="371"/>
      <c r="JDG15" s="371"/>
      <c r="JDH15" s="371"/>
      <c r="JDI15" s="371"/>
      <c r="JDJ15" s="371"/>
      <c r="JDK15" s="371"/>
      <c r="JDL15" s="371"/>
      <c r="JDM15" s="371"/>
      <c r="JDN15" s="371"/>
      <c r="JDO15" s="371"/>
      <c r="JDP15" s="371"/>
      <c r="JDQ15" s="371"/>
      <c r="JDR15" s="371"/>
      <c r="JDS15" s="371"/>
      <c r="JDT15" s="371"/>
      <c r="JDU15" s="371"/>
      <c r="JDV15" s="371"/>
      <c r="JDW15" s="371"/>
      <c r="JDX15" s="371"/>
      <c r="JDY15" s="371"/>
      <c r="JDZ15" s="371"/>
      <c r="JEA15" s="371"/>
      <c r="JEB15" s="371"/>
      <c r="JEC15" s="371"/>
      <c r="JED15" s="371"/>
      <c r="JEE15" s="371"/>
      <c r="JEF15" s="371"/>
      <c r="JEG15" s="371"/>
      <c r="JEH15" s="371"/>
      <c r="JEI15" s="371"/>
      <c r="JEJ15" s="371"/>
      <c r="JEK15" s="371"/>
      <c r="JEL15" s="371"/>
      <c r="JEM15" s="371"/>
      <c r="JEN15" s="371"/>
      <c r="JEO15" s="371"/>
      <c r="JEP15" s="371"/>
      <c r="JEQ15" s="371"/>
      <c r="JER15" s="371"/>
      <c r="JES15" s="371"/>
      <c r="JET15" s="371"/>
      <c r="JEU15" s="371"/>
      <c r="JEV15" s="371"/>
      <c r="JEW15" s="371"/>
      <c r="JEX15" s="371"/>
      <c r="JEY15" s="371"/>
      <c r="JEZ15" s="371"/>
      <c r="JFA15" s="371"/>
      <c r="JFB15" s="371"/>
      <c r="JFC15" s="371"/>
      <c r="JFD15" s="371"/>
      <c r="JFE15" s="371"/>
      <c r="JFF15" s="371"/>
      <c r="JFG15" s="371"/>
      <c r="JFH15" s="371"/>
      <c r="JFI15" s="371"/>
      <c r="JFJ15" s="371"/>
      <c r="JFK15" s="371"/>
      <c r="JFL15" s="371"/>
      <c r="JFM15" s="371"/>
      <c r="JFN15" s="371"/>
      <c r="JFO15" s="371"/>
      <c r="JFP15" s="371"/>
      <c r="JFQ15" s="371"/>
      <c r="JFR15" s="371"/>
      <c r="JFS15" s="371"/>
      <c r="JFT15" s="371"/>
      <c r="JFU15" s="371"/>
      <c r="JFV15" s="371"/>
      <c r="JFW15" s="371"/>
      <c r="JFX15" s="371"/>
      <c r="JFY15" s="371"/>
      <c r="JFZ15" s="371"/>
      <c r="JGA15" s="371"/>
      <c r="JGB15" s="371"/>
      <c r="JGC15" s="371"/>
      <c r="JGD15" s="371"/>
      <c r="JGE15" s="371"/>
      <c r="JGF15" s="371"/>
      <c r="JGG15" s="371"/>
      <c r="JGH15" s="371"/>
      <c r="JGI15" s="371"/>
      <c r="JGJ15" s="371"/>
      <c r="JGK15" s="371"/>
      <c r="JGL15" s="371"/>
      <c r="JGM15" s="371"/>
      <c r="JGN15" s="371"/>
      <c r="JGO15" s="371"/>
      <c r="JGP15" s="371"/>
      <c r="JGQ15" s="371"/>
      <c r="JGR15" s="371"/>
      <c r="JGS15" s="371"/>
      <c r="JGT15" s="371"/>
      <c r="JGU15" s="371"/>
      <c r="JGV15" s="371"/>
      <c r="JGW15" s="371"/>
      <c r="JGX15" s="371"/>
      <c r="JGY15" s="371"/>
      <c r="JGZ15" s="371"/>
      <c r="JHA15" s="371"/>
      <c r="JHB15" s="371"/>
      <c r="JHC15" s="371"/>
      <c r="JHD15" s="371"/>
      <c r="JHE15" s="371"/>
      <c r="JHF15" s="371"/>
      <c r="JHG15" s="371"/>
      <c r="JHH15" s="371"/>
      <c r="JHI15" s="371"/>
      <c r="JHJ15" s="371"/>
      <c r="JHK15" s="371"/>
      <c r="JHL15" s="371"/>
      <c r="JHM15" s="371"/>
      <c r="JHN15" s="371"/>
      <c r="JHO15" s="371"/>
      <c r="JHP15" s="371"/>
      <c r="JHQ15" s="371"/>
      <c r="JHR15" s="371"/>
      <c r="JHS15" s="371"/>
      <c r="JHT15" s="371"/>
      <c r="JHU15" s="371"/>
      <c r="JHV15" s="371"/>
      <c r="JHW15" s="371"/>
      <c r="JHX15" s="371"/>
      <c r="JHY15" s="371"/>
      <c r="JHZ15" s="371"/>
      <c r="JIA15" s="371"/>
      <c r="JIB15" s="371"/>
      <c r="JIC15" s="371"/>
      <c r="JID15" s="371"/>
      <c r="JIE15" s="371"/>
      <c r="JIF15" s="371"/>
      <c r="JIG15" s="371"/>
      <c r="JIH15" s="371"/>
      <c r="JII15" s="371"/>
      <c r="JIJ15" s="371"/>
      <c r="JIK15" s="371"/>
      <c r="JIL15" s="371"/>
      <c r="JIM15" s="371"/>
      <c r="JIN15" s="371"/>
      <c r="JIO15" s="371"/>
      <c r="JIP15" s="371"/>
      <c r="JIQ15" s="371"/>
      <c r="JIR15" s="371"/>
      <c r="JIS15" s="371"/>
      <c r="JIT15" s="371"/>
      <c r="JIU15" s="371"/>
      <c r="JIV15" s="371"/>
      <c r="JIW15" s="371"/>
      <c r="JIX15" s="371"/>
      <c r="JIY15" s="371"/>
      <c r="JIZ15" s="371"/>
      <c r="JJA15" s="371"/>
      <c r="JJB15" s="371"/>
      <c r="JJC15" s="371"/>
      <c r="JJD15" s="371"/>
      <c r="JJE15" s="371"/>
      <c r="JJF15" s="371"/>
      <c r="JJG15" s="371"/>
      <c r="JJH15" s="371"/>
      <c r="JJI15" s="371"/>
      <c r="JJJ15" s="371"/>
      <c r="JJK15" s="371"/>
      <c r="JJL15" s="371"/>
      <c r="JJM15" s="371"/>
      <c r="JJN15" s="371"/>
      <c r="JJO15" s="371"/>
      <c r="JJP15" s="371"/>
      <c r="JJQ15" s="371"/>
      <c r="JJR15" s="371"/>
      <c r="JJS15" s="371"/>
      <c r="JJT15" s="371"/>
      <c r="JJU15" s="371"/>
      <c r="JJV15" s="371"/>
      <c r="JJW15" s="371"/>
      <c r="JJX15" s="371"/>
      <c r="JJY15" s="371"/>
      <c r="JJZ15" s="371"/>
      <c r="JKA15" s="371"/>
      <c r="JKB15" s="371"/>
      <c r="JKC15" s="371"/>
      <c r="JKD15" s="371"/>
      <c r="JKE15" s="371"/>
      <c r="JKF15" s="371"/>
      <c r="JKG15" s="371"/>
      <c r="JKH15" s="371"/>
      <c r="JKI15" s="371"/>
      <c r="JKJ15" s="371"/>
      <c r="JKK15" s="371"/>
      <c r="JKL15" s="371"/>
      <c r="JKM15" s="371"/>
      <c r="JKN15" s="371"/>
      <c r="JKO15" s="371"/>
      <c r="JKP15" s="371"/>
      <c r="JKQ15" s="371"/>
      <c r="JKR15" s="371"/>
      <c r="JKS15" s="371"/>
      <c r="JKT15" s="371"/>
      <c r="JKU15" s="371"/>
      <c r="JKV15" s="371"/>
      <c r="JKW15" s="371"/>
      <c r="JKX15" s="371"/>
      <c r="JKY15" s="371"/>
      <c r="JKZ15" s="371"/>
      <c r="JLA15" s="371"/>
      <c r="JLB15" s="371"/>
      <c r="JLC15" s="371"/>
      <c r="JLD15" s="371"/>
      <c r="JLE15" s="371"/>
      <c r="JLF15" s="371"/>
      <c r="JLG15" s="371"/>
      <c r="JLH15" s="371"/>
      <c r="JLI15" s="371"/>
      <c r="JLJ15" s="371"/>
      <c r="JLK15" s="371"/>
      <c r="JLL15" s="371"/>
      <c r="JLM15" s="371"/>
      <c r="JLN15" s="371"/>
      <c r="JLO15" s="371"/>
      <c r="JLP15" s="371"/>
      <c r="JLQ15" s="371"/>
      <c r="JLR15" s="371"/>
      <c r="JLS15" s="371"/>
      <c r="JLT15" s="371"/>
      <c r="JLU15" s="371"/>
      <c r="JLV15" s="371"/>
      <c r="JLW15" s="371"/>
      <c r="JLX15" s="371"/>
      <c r="JLY15" s="371"/>
      <c r="JLZ15" s="371"/>
      <c r="JMA15" s="371"/>
      <c r="JMB15" s="371"/>
      <c r="JMC15" s="371"/>
      <c r="JMD15" s="371"/>
      <c r="JME15" s="371"/>
      <c r="JMF15" s="371"/>
      <c r="JMG15" s="371"/>
      <c r="JMH15" s="371"/>
      <c r="JMI15" s="371"/>
      <c r="JMJ15" s="371"/>
      <c r="JMK15" s="371"/>
      <c r="JML15" s="371"/>
      <c r="JMM15" s="371"/>
      <c r="JMN15" s="371"/>
      <c r="JMO15" s="371"/>
      <c r="JMP15" s="371"/>
      <c r="JMQ15" s="371"/>
      <c r="JMR15" s="371"/>
      <c r="JMS15" s="371"/>
      <c r="JMT15" s="371"/>
      <c r="JMU15" s="371"/>
      <c r="JMV15" s="371"/>
      <c r="JMW15" s="371"/>
      <c r="JMX15" s="371"/>
      <c r="JMY15" s="371"/>
      <c r="JMZ15" s="371"/>
      <c r="JNA15" s="371"/>
      <c r="JNB15" s="371"/>
      <c r="JNC15" s="371"/>
      <c r="JND15" s="371"/>
      <c r="JNE15" s="371"/>
      <c r="JNF15" s="371"/>
      <c r="JNG15" s="371"/>
      <c r="JNH15" s="371"/>
      <c r="JNI15" s="371"/>
      <c r="JNJ15" s="371"/>
      <c r="JNK15" s="371"/>
      <c r="JNL15" s="371"/>
      <c r="JNM15" s="371"/>
      <c r="JNN15" s="371"/>
      <c r="JNO15" s="371"/>
      <c r="JNP15" s="371"/>
      <c r="JNQ15" s="371"/>
      <c r="JNR15" s="371"/>
      <c r="JNS15" s="371"/>
      <c r="JNT15" s="371"/>
      <c r="JNU15" s="371"/>
      <c r="JNV15" s="371"/>
      <c r="JNW15" s="371"/>
      <c r="JNX15" s="371"/>
      <c r="JNY15" s="371"/>
      <c r="JNZ15" s="371"/>
      <c r="JOA15" s="371"/>
      <c r="JOB15" s="371"/>
      <c r="JOC15" s="371"/>
      <c r="JOD15" s="371"/>
      <c r="JOE15" s="371"/>
      <c r="JOF15" s="371"/>
      <c r="JOG15" s="371"/>
      <c r="JOH15" s="371"/>
      <c r="JOI15" s="371"/>
      <c r="JOJ15" s="371"/>
      <c r="JOK15" s="371"/>
      <c r="JOL15" s="371"/>
      <c r="JOM15" s="371"/>
      <c r="JON15" s="371"/>
      <c r="JOO15" s="371"/>
      <c r="JOP15" s="371"/>
      <c r="JOQ15" s="371"/>
      <c r="JOR15" s="371"/>
      <c r="JOS15" s="371"/>
      <c r="JOT15" s="371"/>
      <c r="JOU15" s="371"/>
      <c r="JOV15" s="371"/>
      <c r="JOW15" s="371"/>
      <c r="JOX15" s="371"/>
      <c r="JOY15" s="371"/>
      <c r="JOZ15" s="371"/>
      <c r="JPA15" s="371"/>
      <c r="JPB15" s="371"/>
      <c r="JPC15" s="371"/>
      <c r="JPD15" s="371"/>
      <c r="JPE15" s="371"/>
      <c r="JPF15" s="371"/>
      <c r="JPG15" s="371"/>
      <c r="JPH15" s="371"/>
      <c r="JPI15" s="371"/>
      <c r="JPJ15" s="371"/>
      <c r="JPK15" s="371"/>
      <c r="JPL15" s="371"/>
      <c r="JPM15" s="371"/>
      <c r="JPN15" s="371"/>
      <c r="JPO15" s="371"/>
      <c r="JPP15" s="371"/>
      <c r="JPQ15" s="371"/>
      <c r="JPR15" s="371"/>
      <c r="JPS15" s="371"/>
      <c r="JPT15" s="371"/>
      <c r="JPU15" s="371"/>
      <c r="JPV15" s="371"/>
      <c r="JPW15" s="371"/>
      <c r="JPX15" s="371"/>
      <c r="JPY15" s="371"/>
      <c r="JPZ15" s="371"/>
      <c r="JQA15" s="371"/>
      <c r="JQB15" s="371"/>
      <c r="JQC15" s="371"/>
      <c r="JQD15" s="371"/>
      <c r="JQE15" s="371"/>
      <c r="JQF15" s="371"/>
      <c r="JQG15" s="371"/>
      <c r="JQH15" s="371"/>
      <c r="JQI15" s="371"/>
      <c r="JQJ15" s="371"/>
      <c r="JQK15" s="371"/>
      <c r="JQL15" s="371"/>
      <c r="JQM15" s="371"/>
      <c r="JQN15" s="371"/>
      <c r="JQO15" s="371"/>
      <c r="JQP15" s="371"/>
      <c r="JQQ15" s="371"/>
      <c r="JQR15" s="371"/>
      <c r="JQS15" s="371"/>
      <c r="JQT15" s="371"/>
      <c r="JQU15" s="371"/>
      <c r="JQV15" s="371"/>
      <c r="JQW15" s="371"/>
      <c r="JQX15" s="371"/>
      <c r="JQY15" s="371"/>
      <c r="JQZ15" s="371"/>
      <c r="JRA15" s="371"/>
      <c r="JRB15" s="371"/>
      <c r="JRC15" s="371"/>
      <c r="JRD15" s="371"/>
      <c r="JRE15" s="371"/>
      <c r="JRF15" s="371"/>
      <c r="JRG15" s="371"/>
      <c r="JRH15" s="371"/>
      <c r="JRI15" s="371"/>
      <c r="JRJ15" s="371"/>
      <c r="JRK15" s="371"/>
      <c r="JRL15" s="371"/>
      <c r="JRM15" s="371"/>
      <c r="JRN15" s="371"/>
      <c r="JRO15" s="371"/>
      <c r="JRP15" s="371"/>
      <c r="JRQ15" s="371"/>
      <c r="JRR15" s="371"/>
      <c r="JRS15" s="371"/>
      <c r="JRT15" s="371"/>
      <c r="JRU15" s="371"/>
      <c r="JRV15" s="371"/>
      <c r="JRW15" s="371"/>
      <c r="JRX15" s="371"/>
      <c r="JRY15" s="371"/>
      <c r="JRZ15" s="371"/>
      <c r="JSA15" s="371"/>
      <c r="JSB15" s="371"/>
      <c r="JSC15" s="371"/>
      <c r="JSD15" s="371"/>
      <c r="JSE15" s="371"/>
      <c r="JSF15" s="371"/>
      <c r="JSG15" s="371"/>
      <c r="JSH15" s="371"/>
      <c r="JSI15" s="371"/>
      <c r="JSJ15" s="371"/>
      <c r="JSK15" s="371"/>
      <c r="JSL15" s="371"/>
      <c r="JSM15" s="371"/>
      <c r="JSN15" s="371"/>
      <c r="JSO15" s="371"/>
      <c r="JSP15" s="371"/>
      <c r="JSQ15" s="371"/>
      <c r="JSR15" s="371"/>
      <c r="JSS15" s="371"/>
      <c r="JST15" s="371"/>
      <c r="JSU15" s="371"/>
      <c r="JSV15" s="371"/>
      <c r="JSW15" s="371"/>
      <c r="JSX15" s="371"/>
      <c r="JSY15" s="371"/>
      <c r="JSZ15" s="371"/>
      <c r="JTA15" s="371"/>
      <c r="JTB15" s="371"/>
      <c r="JTC15" s="371"/>
      <c r="JTD15" s="371"/>
      <c r="JTE15" s="371"/>
      <c r="JTF15" s="371"/>
      <c r="JTG15" s="371"/>
      <c r="JTH15" s="371"/>
      <c r="JTI15" s="371"/>
      <c r="JTJ15" s="371"/>
      <c r="JTK15" s="371"/>
      <c r="JTL15" s="371"/>
      <c r="JTM15" s="371"/>
      <c r="JTN15" s="371"/>
      <c r="JTO15" s="371"/>
      <c r="JTP15" s="371"/>
      <c r="JTQ15" s="371"/>
      <c r="JTR15" s="371"/>
      <c r="JTS15" s="371"/>
      <c r="JTT15" s="371"/>
      <c r="JTU15" s="371"/>
      <c r="JTV15" s="371"/>
      <c r="JTW15" s="371"/>
      <c r="JTX15" s="371"/>
      <c r="JTY15" s="371"/>
      <c r="JTZ15" s="371"/>
      <c r="JUA15" s="371"/>
      <c r="JUB15" s="371"/>
      <c r="JUC15" s="371"/>
      <c r="JUD15" s="371"/>
      <c r="JUE15" s="371"/>
      <c r="JUF15" s="371"/>
      <c r="JUG15" s="371"/>
      <c r="JUH15" s="371"/>
      <c r="JUI15" s="371"/>
      <c r="JUJ15" s="371"/>
      <c r="JUK15" s="371"/>
      <c r="JUL15" s="371"/>
      <c r="JUM15" s="371"/>
      <c r="JUN15" s="371"/>
      <c r="JUO15" s="371"/>
      <c r="JUP15" s="371"/>
      <c r="JUQ15" s="371"/>
      <c r="JUR15" s="371"/>
      <c r="JUS15" s="371"/>
      <c r="JUT15" s="371"/>
      <c r="JUU15" s="371"/>
      <c r="JUV15" s="371"/>
      <c r="JUW15" s="371"/>
      <c r="JUX15" s="371"/>
      <c r="JUY15" s="371"/>
      <c r="JUZ15" s="371"/>
      <c r="JVA15" s="371"/>
      <c r="JVB15" s="371"/>
      <c r="JVC15" s="371"/>
      <c r="JVD15" s="371"/>
      <c r="JVE15" s="371"/>
      <c r="JVF15" s="371"/>
      <c r="JVG15" s="371"/>
      <c r="JVH15" s="371"/>
      <c r="JVI15" s="371"/>
      <c r="JVJ15" s="371"/>
      <c r="JVK15" s="371"/>
      <c r="JVL15" s="371"/>
      <c r="JVM15" s="371"/>
      <c r="JVN15" s="371"/>
      <c r="JVO15" s="371"/>
      <c r="JVP15" s="371"/>
      <c r="JVQ15" s="371"/>
      <c r="JVR15" s="371"/>
      <c r="JVS15" s="371"/>
      <c r="JVT15" s="371"/>
      <c r="JVU15" s="371"/>
      <c r="JVV15" s="371"/>
      <c r="JVW15" s="371"/>
      <c r="JVX15" s="371"/>
      <c r="JVY15" s="371"/>
      <c r="JVZ15" s="371"/>
      <c r="JWA15" s="371"/>
      <c r="JWB15" s="371"/>
      <c r="JWC15" s="371"/>
      <c r="JWD15" s="371"/>
      <c r="JWE15" s="371"/>
      <c r="JWF15" s="371"/>
      <c r="JWG15" s="371"/>
      <c r="JWH15" s="371"/>
      <c r="JWI15" s="371"/>
      <c r="JWJ15" s="371"/>
      <c r="JWK15" s="371"/>
      <c r="JWL15" s="371"/>
      <c r="JWM15" s="371"/>
      <c r="JWN15" s="371"/>
      <c r="JWO15" s="371"/>
      <c r="JWP15" s="371"/>
      <c r="JWQ15" s="371"/>
      <c r="JWR15" s="371"/>
      <c r="JWS15" s="371"/>
      <c r="JWT15" s="371"/>
      <c r="JWU15" s="371"/>
      <c r="JWV15" s="371"/>
      <c r="JWW15" s="371"/>
      <c r="JWX15" s="371"/>
      <c r="JWY15" s="371"/>
      <c r="JWZ15" s="371"/>
      <c r="JXA15" s="371"/>
      <c r="JXB15" s="371"/>
      <c r="JXC15" s="371"/>
      <c r="JXD15" s="371"/>
      <c r="JXE15" s="371"/>
      <c r="JXF15" s="371"/>
      <c r="JXG15" s="371"/>
      <c r="JXH15" s="371"/>
      <c r="JXI15" s="371"/>
      <c r="JXJ15" s="371"/>
      <c r="JXK15" s="371"/>
      <c r="JXL15" s="371"/>
      <c r="JXM15" s="371"/>
      <c r="JXN15" s="371"/>
      <c r="JXO15" s="371"/>
      <c r="JXP15" s="371"/>
      <c r="JXQ15" s="371"/>
      <c r="JXR15" s="371"/>
      <c r="JXS15" s="371"/>
      <c r="JXT15" s="371"/>
      <c r="JXU15" s="371"/>
      <c r="JXV15" s="371"/>
      <c r="JXW15" s="371"/>
      <c r="JXX15" s="371"/>
      <c r="JXY15" s="371"/>
      <c r="JXZ15" s="371"/>
      <c r="JYA15" s="371"/>
      <c r="JYB15" s="371"/>
      <c r="JYC15" s="371"/>
      <c r="JYD15" s="371"/>
      <c r="JYE15" s="371"/>
      <c r="JYF15" s="371"/>
      <c r="JYG15" s="371"/>
      <c r="JYH15" s="371"/>
      <c r="JYI15" s="371"/>
      <c r="JYJ15" s="371"/>
      <c r="JYK15" s="371"/>
      <c r="JYL15" s="371"/>
      <c r="JYM15" s="371"/>
      <c r="JYN15" s="371"/>
      <c r="JYO15" s="371"/>
      <c r="JYP15" s="371"/>
      <c r="JYQ15" s="371"/>
      <c r="JYR15" s="371"/>
      <c r="JYS15" s="371"/>
      <c r="JYT15" s="371"/>
      <c r="JYU15" s="371"/>
      <c r="JYV15" s="371"/>
      <c r="JYW15" s="371"/>
      <c r="JYX15" s="371"/>
      <c r="JYY15" s="371"/>
      <c r="JYZ15" s="371"/>
      <c r="JZA15" s="371"/>
      <c r="JZB15" s="371"/>
      <c r="JZC15" s="371"/>
      <c r="JZD15" s="371"/>
      <c r="JZE15" s="371"/>
      <c r="JZF15" s="371"/>
      <c r="JZG15" s="371"/>
      <c r="JZH15" s="371"/>
      <c r="JZI15" s="371"/>
      <c r="JZJ15" s="371"/>
      <c r="JZK15" s="371"/>
      <c r="JZL15" s="371"/>
      <c r="JZM15" s="371"/>
      <c r="JZN15" s="371"/>
      <c r="JZO15" s="371"/>
      <c r="JZP15" s="371"/>
      <c r="JZQ15" s="371"/>
      <c r="JZR15" s="371"/>
      <c r="JZS15" s="371"/>
      <c r="JZT15" s="371"/>
      <c r="JZU15" s="371"/>
      <c r="JZV15" s="371"/>
      <c r="JZW15" s="371"/>
      <c r="JZX15" s="371"/>
      <c r="JZY15" s="371"/>
      <c r="JZZ15" s="371"/>
      <c r="KAA15" s="371"/>
      <c r="KAB15" s="371"/>
      <c r="KAC15" s="371"/>
      <c r="KAD15" s="371"/>
      <c r="KAE15" s="371"/>
      <c r="KAF15" s="371"/>
      <c r="KAG15" s="371"/>
      <c r="KAH15" s="371"/>
      <c r="KAI15" s="371"/>
      <c r="KAJ15" s="371"/>
      <c r="KAK15" s="371"/>
      <c r="KAL15" s="371"/>
      <c r="KAM15" s="371"/>
      <c r="KAN15" s="371"/>
      <c r="KAO15" s="371"/>
      <c r="KAP15" s="371"/>
      <c r="KAQ15" s="371"/>
      <c r="KAR15" s="371"/>
      <c r="KAS15" s="371"/>
      <c r="KAT15" s="371"/>
      <c r="KAU15" s="371"/>
      <c r="KAV15" s="371"/>
      <c r="KAW15" s="371"/>
      <c r="KAX15" s="371"/>
      <c r="KAY15" s="371"/>
      <c r="KAZ15" s="371"/>
      <c r="KBA15" s="371"/>
      <c r="KBB15" s="371"/>
      <c r="KBC15" s="371"/>
      <c r="KBD15" s="371"/>
      <c r="KBE15" s="371"/>
      <c r="KBF15" s="371"/>
      <c r="KBG15" s="371"/>
      <c r="KBH15" s="371"/>
      <c r="KBI15" s="371"/>
      <c r="KBJ15" s="371"/>
      <c r="KBK15" s="371"/>
      <c r="KBL15" s="371"/>
      <c r="KBM15" s="371"/>
      <c r="KBN15" s="371"/>
      <c r="KBO15" s="371"/>
      <c r="KBP15" s="371"/>
      <c r="KBQ15" s="371"/>
      <c r="KBR15" s="371"/>
      <c r="KBS15" s="371"/>
      <c r="KBT15" s="371"/>
      <c r="KBU15" s="371"/>
      <c r="KBV15" s="371"/>
      <c r="KBW15" s="371"/>
      <c r="KBX15" s="371"/>
      <c r="KBY15" s="371"/>
      <c r="KBZ15" s="371"/>
      <c r="KCA15" s="371"/>
      <c r="KCB15" s="371"/>
      <c r="KCC15" s="371"/>
      <c r="KCD15" s="371"/>
      <c r="KCE15" s="371"/>
      <c r="KCF15" s="371"/>
      <c r="KCG15" s="371"/>
      <c r="KCH15" s="371"/>
      <c r="KCI15" s="371"/>
      <c r="KCJ15" s="371"/>
      <c r="KCK15" s="371"/>
      <c r="KCL15" s="371"/>
      <c r="KCM15" s="371"/>
      <c r="KCN15" s="371"/>
      <c r="KCO15" s="371"/>
      <c r="KCP15" s="371"/>
      <c r="KCQ15" s="371"/>
      <c r="KCR15" s="371"/>
      <c r="KCS15" s="371"/>
      <c r="KCT15" s="371"/>
      <c r="KCU15" s="371"/>
      <c r="KCV15" s="371"/>
      <c r="KCW15" s="371"/>
      <c r="KCX15" s="371"/>
      <c r="KCY15" s="371"/>
      <c r="KCZ15" s="371"/>
      <c r="KDA15" s="371"/>
      <c r="KDB15" s="371"/>
      <c r="KDC15" s="371"/>
      <c r="KDD15" s="371"/>
      <c r="KDE15" s="371"/>
      <c r="KDF15" s="371"/>
      <c r="KDG15" s="371"/>
      <c r="KDH15" s="371"/>
      <c r="KDI15" s="371"/>
      <c r="KDJ15" s="371"/>
      <c r="KDK15" s="371"/>
      <c r="KDL15" s="371"/>
      <c r="KDM15" s="371"/>
      <c r="KDN15" s="371"/>
      <c r="KDO15" s="371"/>
      <c r="KDP15" s="371"/>
      <c r="KDQ15" s="371"/>
      <c r="KDR15" s="371"/>
      <c r="KDS15" s="371"/>
      <c r="KDT15" s="371"/>
      <c r="KDU15" s="371"/>
      <c r="KDV15" s="371"/>
      <c r="KDW15" s="371"/>
      <c r="KDX15" s="371"/>
      <c r="KDY15" s="371"/>
      <c r="KDZ15" s="371"/>
      <c r="KEA15" s="371"/>
      <c r="KEB15" s="371"/>
      <c r="KEC15" s="371"/>
      <c r="KED15" s="371"/>
      <c r="KEE15" s="371"/>
      <c r="KEF15" s="371"/>
      <c r="KEG15" s="371"/>
      <c r="KEH15" s="371"/>
      <c r="KEI15" s="371"/>
      <c r="KEJ15" s="371"/>
      <c r="KEK15" s="371"/>
      <c r="KEL15" s="371"/>
      <c r="KEM15" s="371"/>
      <c r="KEN15" s="371"/>
      <c r="KEO15" s="371"/>
      <c r="KEP15" s="371"/>
      <c r="KEQ15" s="371"/>
      <c r="KER15" s="371"/>
      <c r="KES15" s="371"/>
      <c r="KET15" s="371"/>
      <c r="KEU15" s="371"/>
      <c r="KEV15" s="371"/>
      <c r="KEW15" s="371"/>
      <c r="KEX15" s="371"/>
      <c r="KEY15" s="371"/>
      <c r="KEZ15" s="371"/>
      <c r="KFA15" s="371"/>
      <c r="KFB15" s="371"/>
      <c r="KFC15" s="371"/>
      <c r="KFD15" s="371"/>
      <c r="KFE15" s="371"/>
      <c r="KFF15" s="371"/>
      <c r="KFG15" s="371"/>
      <c r="KFH15" s="371"/>
      <c r="KFI15" s="371"/>
      <c r="KFJ15" s="371"/>
      <c r="KFK15" s="371"/>
      <c r="KFL15" s="371"/>
      <c r="KFM15" s="371"/>
      <c r="KFN15" s="371"/>
      <c r="KFO15" s="371"/>
      <c r="KFP15" s="371"/>
      <c r="KFQ15" s="371"/>
      <c r="KFR15" s="371"/>
      <c r="KFS15" s="371"/>
      <c r="KFT15" s="371"/>
      <c r="KFU15" s="371"/>
      <c r="KFV15" s="371"/>
      <c r="KFW15" s="371"/>
      <c r="KFX15" s="371"/>
      <c r="KFY15" s="371"/>
      <c r="KFZ15" s="371"/>
      <c r="KGA15" s="371"/>
      <c r="KGB15" s="371"/>
      <c r="KGC15" s="371"/>
      <c r="KGD15" s="371"/>
      <c r="KGE15" s="371"/>
      <c r="KGF15" s="371"/>
      <c r="KGG15" s="371"/>
      <c r="KGH15" s="371"/>
      <c r="KGI15" s="371"/>
      <c r="KGJ15" s="371"/>
      <c r="KGK15" s="371"/>
      <c r="KGL15" s="371"/>
      <c r="KGM15" s="371"/>
      <c r="KGN15" s="371"/>
      <c r="KGO15" s="371"/>
      <c r="KGP15" s="371"/>
      <c r="KGQ15" s="371"/>
      <c r="KGR15" s="371"/>
      <c r="KGS15" s="371"/>
      <c r="KGT15" s="371"/>
      <c r="KGU15" s="371"/>
      <c r="KGV15" s="371"/>
      <c r="KGW15" s="371"/>
      <c r="KGX15" s="371"/>
      <c r="KGY15" s="371"/>
      <c r="KGZ15" s="371"/>
      <c r="KHA15" s="371"/>
      <c r="KHB15" s="371"/>
      <c r="KHC15" s="371"/>
      <c r="KHD15" s="371"/>
      <c r="KHE15" s="371"/>
      <c r="KHF15" s="371"/>
      <c r="KHG15" s="371"/>
      <c r="KHH15" s="371"/>
      <c r="KHI15" s="371"/>
      <c r="KHJ15" s="371"/>
      <c r="KHK15" s="371"/>
      <c r="KHL15" s="371"/>
      <c r="KHM15" s="371"/>
      <c r="KHN15" s="371"/>
      <c r="KHO15" s="371"/>
      <c r="KHP15" s="371"/>
      <c r="KHQ15" s="371"/>
      <c r="KHR15" s="371"/>
      <c r="KHS15" s="371"/>
      <c r="KHT15" s="371"/>
      <c r="KHU15" s="371"/>
      <c r="KHV15" s="371"/>
      <c r="KHW15" s="371"/>
      <c r="KHX15" s="371"/>
      <c r="KHY15" s="371"/>
      <c r="KHZ15" s="371"/>
      <c r="KIA15" s="371"/>
      <c r="KIB15" s="371"/>
      <c r="KIC15" s="371"/>
      <c r="KID15" s="371"/>
      <c r="KIE15" s="371"/>
      <c r="KIF15" s="371"/>
      <c r="KIG15" s="371"/>
      <c r="KIH15" s="371"/>
      <c r="KII15" s="371"/>
      <c r="KIJ15" s="371"/>
      <c r="KIK15" s="371"/>
      <c r="KIL15" s="371"/>
      <c r="KIM15" s="371"/>
      <c r="KIN15" s="371"/>
      <c r="KIO15" s="371"/>
      <c r="KIP15" s="371"/>
      <c r="KIQ15" s="371"/>
      <c r="KIR15" s="371"/>
      <c r="KIS15" s="371"/>
      <c r="KIT15" s="371"/>
      <c r="KIU15" s="371"/>
      <c r="KIV15" s="371"/>
      <c r="KIW15" s="371"/>
      <c r="KIX15" s="371"/>
      <c r="KIY15" s="371"/>
      <c r="KIZ15" s="371"/>
      <c r="KJA15" s="371"/>
      <c r="KJB15" s="371"/>
      <c r="KJC15" s="371"/>
      <c r="KJD15" s="371"/>
      <c r="KJE15" s="371"/>
      <c r="KJF15" s="371"/>
      <c r="KJG15" s="371"/>
      <c r="KJH15" s="371"/>
      <c r="KJI15" s="371"/>
      <c r="KJJ15" s="371"/>
      <c r="KJK15" s="371"/>
      <c r="KJL15" s="371"/>
      <c r="KJM15" s="371"/>
      <c r="KJN15" s="371"/>
      <c r="KJO15" s="371"/>
      <c r="KJP15" s="371"/>
      <c r="KJQ15" s="371"/>
      <c r="KJR15" s="371"/>
      <c r="KJS15" s="371"/>
      <c r="KJT15" s="371"/>
      <c r="KJU15" s="371"/>
      <c r="KJV15" s="371"/>
      <c r="KJW15" s="371"/>
      <c r="KJX15" s="371"/>
      <c r="KJY15" s="371"/>
      <c r="KJZ15" s="371"/>
      <c r="KKA15" s="371"/>
      <c r="KKB15" s="371"/>
      <c r="KKC15" s="371"/>
      <c r="KKD15" s="371"/>
      <c r="KKE15" s="371"/>
      <c r="KKF15" s="371"/>
      <c r="KKG15" s="371"/>
      <c r="KKH15" s="371"/>
      <c r="KKI15" s="371"/>
      <c r="KKJ15" s="371"/>
      <c r="KKK15" s="371"/>
      <c r="KKL15" s="371"/>
      <c r="KKM15" s="371"/>
      <c r="KKN15" s="371"/>
      <c r="KKO15" s="371"/>
      <c r="KKP15" s="371"/>
      <c r="KKQ15" s="371"/>
      <c r="KKR15" s="371"/>
      <c r="KKS15" s="371"/>
      <c r="KKT15" s="371"/>
      <c r="KKU15" s="371"/>
      <c r="KKV15" s="371"/>
      <c r="KKW15" s="371"/>
      <c r="KKX15" s="371"/>
      <c r="KKY15" s="371"/>
      <c r="KKZ15" s="371"/>
      <c r="KLA15" s="371"/>
      <c r="KLB15" s="371"/>
      <c r="KLC15" s="371"/>
      <c r="KLD15" s="371"/>
      <c r="KLE15" s="371"/>
      <c r="KLF15" s="371"/>
      <c r="KLG15" s="371"/>
      <c r="KLH15" s="371"/>
      <c r="KLI15" s="371"/>
      <c r="KLJ15" s="371"/>
      <c r="KLK15" s="371"/>
      <c r="KLL15" s="371"/>
      <c r="KLM15" s="371"/>
      <c r="KLN15" s="371"/>
      <c r="KLO15" s="371"/>
      <c r="KLP15" s="371"/>
      <c r="KLQ15" s="371"/>
      <c r="KLR15" s="371"/>
      <c r="KLS15" s="371"/>
      <c r="KLT15" s="371"/>
      <c r="KLU15" s="371"/>
      <c r="KLV15" s="371"/>
      <c r="KLW15" s="371"/>
      <c r="KLX15" s="371"/>
      <c r="KLY15" s="371"/>
      <c r="KLZ15" s="371"/>
      <c r="KMA15" s="371"/>
      <c r="KMB15" s="371"/>
      <c r="KMC15" s="371"/>
      <c r="KMD15" s="371"/>
      <c r="KME15" s="371"/>
      <c r="KMF15" s="371"/>
      <c r="KMG15" s="371"/>
      <c r="KMH15" s="371"/>
      <c r="KMI15" s="371"/>
      <c r="KMJ15" s="371"/>
      <c r="KMK15" s="371"/>
      <c r="KML15" s="371"/>
      <c r="KMM15" s="371"/>
      <c r="KMN15" s="371"/>
      <c r="KMO15" s="371"/>
      <c r="KMP15" s="371"/>
      <c r="KMQ15" s="371"/>
      <c r="KMR15" s="371"/>
      <c r="KMS15" s="371"/>
      <c r="KMT15" s="371"/>
      <c r="KMU15" s="371"/>
      <c r="KMV15" s="371"/>
      <c r="KMW15" s="371"/>
      <c r="KMX15" s="371"/>
      <c r="KMY15" s="371"/>
      <c r="KMZ15" s="371"/>
      <c r="KNA15" s="371"/>
      <c r="KNB15" s="371"/>
      <c r="KNC15" s="371"/>
      <c r="KND15" s="371"/>
      <c r="KNE15" s="371"/>
      <c r="KNF15" s="371"/>
      <c r="KNG15" s="371"/>
      <c r="KNH15" s="371"/>
      <c r="KNI15" s="371"/>
      <c r="KNJ15" s="371"/>
      <c r="KNK15" s="371"/>
      <c r="KNL15" s="371"/>
      <c r="KNM15" s="371"/>
      <c r="KNN15" s="371"/>
      <c r="KNO15" s="371"/>
      <c r="KNP15" s="371"/>
      <c r="KNQ15" s="371"/>
      <c r="KNR15" s="371"/>
      <c r="KNS15" s="371"/>
      <c r="KNT15" s="371"/>
      <c r="KNU15" s="371"/>
      <c r="KNV15" s="371"/>
      <c r="KNW15" s="371"/>
      <c r="KNX15" s="371"/>
      <c r="KNY15" s="371"/>
      <c r="KNZ15" s="371"/>
      <c r="KOA15" s="371"/>
      <c r="KOB15" s="371"/>
      <c r="KOC15" s="371"/>
      <c r="KOD15" s="371"/>
      <c r="KOE15" s="371"/>
      <c r="KOF15" s="371"/>
      <c r="KOG15" s="371"/>
      <c r="KOH15" s="371"/>
      <c r="KOI15" s="371"/>
      <c r="KOJ15" s="371"/>
      <c r="KOK15" s="371"/>
      <c r="KOL15" s="371"/>
      <c r="KOM15" s="371"/>
      <c r="KON15" s="371"/>
      <c r="KOO15" s="371"/>
      <c r="KOP15" s="371"/>
      <c r="KOQ15" s="371"/>
      <c r="KOR15" s="371"/>
      <c r="KOS15" s="371"/>
      <c r="KOT15" s="371"/>
      <c r="KOU15" s="371"/>
      <c r="KOV15" s="371"/>
      <c r="KOW15" s="371"/>
      <c r="KOX15" s="371"/>
      <c r="KOY15" s="371"/>
      <c r="KOZ15" s="371"/>
      <c r="KPA15" s="371"/>
      <c r="KPB15" s="371"/>
      <c r="KPC15" s="371"/>
      <c r="KPD15" s="371"/>
      <c r="KPE15" s="371"/>
      <c r="KPF15" s="371"/>
      <c r="KPG15" s="371"/>
      <c r="KPH15" s="371"/>
      <c r="KPI15" s="371"/>
      <c r="KPJ15" s="371"/>
      <c r="KPK15" s="371"/>
      <c r="KPL15" s="371"/>
      <c r="KPM15" s="371"/>
      <c r="KPN15" s="371"/>
      <c r="KPO15" s="371"/>
      <c r="KPP15" s="371"/>
      <c r="KPQ15" s="371"/>
      <c r="KPR15" s="371"/>
      <c r="KPS15" s="371"/>
      <c r="KPT15" s="371"/>
      <c r="KPU15" s="371"/>
      <c r="KPV15" s="371"/>
      <c r="KPW15" s="371"/>
      <c r="KPX15" s="371"/>
      <c r="KPY15" s="371"/>
      <c r="KPZ15" s="371"/>
      <c r="KQA15" s="371"/>
      <c r="KQB15" s="371"/>
      <c r="KQC15" s="371"/>
      <c r="KQD15" s="371"/>
      <c r="KQE15" s="371"/>
      <c r="KQF15" s="371"/>
      <c r="KQG15" s="371"/>
      <c r="KQH15" s="371"/>
      <c r="KQI15" s="371"/>
      <c r="KQJ15" s="371"/>
      <c r="KQK15" s="371"/>
      <c r="KQL15" s="371"/>
      <c r="KQM15" s="371"/>
      <c r="KQN15" s="371"/>
      <c r="KQO15" s="371"/>
      <c r="KQP15" s="371"/>
      <c r="KQQ15" s="371"/>
      <c r="KQR15" s="371"/>
      <c r="KQS15" s="371"/>
      <c r="KQT15" s="371"/>
      <c r="KQU15" s="371"/>
      <c r="KQV15" s="371"/>
      <c r="KQW15" s="371"/>
      <c r="KQX15" s="371"/>
      <c r="KQY15" s="371"/>
      <c r="KQZ15" s="371"/>
      <c r="KRA15" s="371"/>
      <c r="KRB15" s="371"/>
      <c r="KRC15" s="371"/>
      <c r="KRD15" s="371"/>
      <c r="KRE15" s="371"/>
      <c r="KRF15" s="371"/>
      <c r="KRG15" s="371"/>
      <c r="KRH15" s="371"/>
      <c r="KRI15" s="371"/>
      <c r="KRJ15" s="371"/>
      <c r="KRK15" s="371"/>
      <c r="KRL15" s="371"/>
      <c r="KRM15" s="371"/>
      <c r="KRN15" s="371"/>
      <c r="KRO15" s="371"/>
      <c r="KRP15" s="371"/>
      <c r="KRQ15" s="371"/>
      <c r="KRR15" s="371"/>
      <c r="KRS15" s="371"/>
      <c r="KRT15" s="371"/>
      <c r="KRU15" s="371"/>
      <c r="KRV15" s="371"/>
      <c r="KRW15" s="371"/>
      <c r="KRX15" s="371"/>
      <c r="KRY15" s="371"/>
      <c r="KRZ15" s="371"/>
      <c r="KSA15" s="371"/>
      <c r="KSB15" s="371"/>
      <c r="KSC15" s="371"/>
      <c r="KSD15" s="371"/>
      <c r="KSE15" s="371"/>
      <c r="KSF15" s="371"/>
      <c r="KSG15" s="371"/>
      <c r="KSH15" s="371"/>
      <c r="KSI15" s="371"/>
      <c r="KSJ15" s="371"/>
      <c r="KSK15" s="371"/>
      <c r="KSL15" s="371"/>
      <c r="KSM15" s="371"/>
      <c r="KSN15" s="371"/>
      <c r="KSO15" s="371"/>
      <c r="KSP15" s="371"/>
      <c r="KSQ15" s="371"/>
      <c r="KSR15" s="371"/>
      <c r="KSS15" s="371"/>
      <c r="KST15" s="371"/>
      <c r="KSU15" s="371"/>
      <c r="KSV15" s="371"/>
      <c r="KSW15" s="371"/>
      <c r="KSX15" s="371"/>
      <c r="KSY15" s="371"/>
      <c r="KSZ15" s="371"/>
      <c r="KTA15" s="371"/>
      <c r="KTB15" s="371"/>
      <c r="KTC15" s="371"/>
      <c r="KTD15" s="371"/>
      <c r="KTE15" s="371"/>
      <c r="KTF15" s="371"/>
      <c r="KTG15" s="371"/>
      <c r="KTH15" s="371"/>
      <c r="KTI15" s="371"/>
      <c r="KTJ15" s="371"/>
      <c r="KTK15" s="371"/>
      <c r="KTL15" s="371"/>
      <c r="KTM15" s="371"/>
      <c r="KTN15" s="371"/>
      <c r="KTO15" s="371"/>
      <c r="KTP15" s="371"/>
      <c r="KTQ15" s="371"/>
      <c r="KTR15" s="371"/>
      <c r="KTS15" s="371"/>
      <c r="KTT15" s="371"/>
      <c r="KTU15" s="371"/>
      <c r="KTV15" s="371"/>
      <c r="KTW15" s="371"/>
      <c r="KTX15" s="371"/>
      <c r="KTY15" s="371"/>
      <c r="KTZ15" s="371"/>
      <c r="KUA15" s="371"/>
      <c r="KUB15" s="371"/>
      <c r="KUC15" s="371"/>
      <c r="KUD15" s="371"/>
      <c r="KUE15" s="371"/>
      <c r="KUF15" s="371"/>
      <c r="KUG15" s="371"/>
      <c r="KUH15" s="371"/>
      <c r="KUI15" s="371"/>
      <c r="KUJ15" s="371"/>
      <c r="KUK15" s="371"/>
      <c r="KUL15" s="371"/>
      <c r="KUM15" s="371"/>
      <c r="KUN15" s="371"/>
      <c r="KUO15" s="371"/>
      <c r="KUP15" s="371"/>
      <c r="KUQ15" s="371"/>
      <c r="KUR15" s="371"/>
      <c r="KUS15" s="371"/>
      <c r="KUT15" s="371"/>
      <c r="KUU15" s="371"/>
      <c r="KUV15" s="371"/>
      <c r="KUW15" s="371"/>
      <c r="KUX15" s="371"/>
      <c r="KUY15" s="371"/>
      <c r="KUZ15" s="371"/>
      <c r="KVA15" s="371"/>
      <c r="KVB15" s="371"/>
      <c r="KVC15" s="371"/>
      <c r="KVD15" s="371"/>
      <c r="KVE15" s="371"/>
      <c r="KVF15" s="371"/>
      <c r="KVG15" s="371"/>
      <c r="KVH15" s="371"/>
      <c r="KVI15" s="371"/>
      <c r="KVJ15" s="371"/>
      <c r="KVK15" s="371"/>
      <c r="KVL15" s="371"/>
      <c r="KVM15" s="371"/>
      <c r="KVN15" s="371"/>
      <c r="KVO15" s="371"/>
      <c r="KVP15" s="371"/>
      <c r="KVQ15" s="371"/>
      <c r="KVR15" s="371"/>
      <c r="KVS15" s="371"/>
      <c r="KVT15" s="371"/>
      <c r="KVU15" s="371"/>
      <c r="KVV15" s="371"/>
      <c r="KVW15" s="371"/>
      <c r="KVX15" s="371"/>
      <c r="KVY15" s="371"/>
      <c r="KVZ15" s="371"/>
      <c r="KWA15" s="371"/>
      <c r="KWB15" s="371"/>
      <c r="KWC15" s="371"/>
      <c r="KWD15" s="371"/>
      <c r="KWE15" s="371"/>
      <c r="KWF15" s="371"/>
      <c r="KWG15" s="371"/>
      <c r="KWH15" s="371"/>
      <c r="KWI15" s="371"/>
      <c r="KWJ15" s="371"/>
      <c r="KWK15" s="371"/>
      <c r="KWL15" s="371"/>
      <c r="KWM15" s="371"/>
      <c r="KWN15" s="371"/>
      <c r="KWO15" s="371"/>
      <c r="KWP15" s="371"/>
      <c r="KWQ15" s="371"/>
      <c r="KWR15" s="371"/>
      <c r="KWS15" s="371"/>
      <c r="KWT15" s="371"/>
      <c r="KWU15" s="371"/>
      <c r="KWV15" s="371"/>
      <c r="KWW15" s="371"/>
      <c r="KWX15" s="371"/>
      <c r="KWY15" s="371"/>
      <c r="KWZ15" s="371"/>
      <c r="KXA15" s="371"/>
      <c r="KXB15" s="371"/>
      <c r="KXC15" s="371"/>
      <c r="KXD15" s="371"/>
      <c r="KXE15" s="371"/>
      <c r="KXF15" s="371"/>
      <c r="KXG15" s="371"/>
      <c r="KXH15" s="371"/>
      <c r="KXI15" s="371"/>
      <c r="KXJ15" s="371"/>
      <c r="KXK15" s="371"/>
      <c r="KXL15" s="371"/>
      <c r="KXM15" s="371"/>
      <c r="KXN15" s="371"/>
      <c r="KXO15" s="371"/>
      <c r="KXP15" s="371"/>
      <c r="KXQ15" s="371"/>
      <c r="KXR15" s="371"/>
      <c r="KXS15" s="371"/>
      <c r="KXT15" s="371"/>
      <c r="KXU15" s="371"/>
      <c r="KXV15" s="371"/>
      <c r="KXW15" s="371"/>
      <c r="KXX15" s="371"/>
      <c r="KXY15" s="371"/>
      <c r="KXZ15" s="371"/>
      <c r="KYA15" s="371"/>
      <c r="KYB15" s="371"/>
      <c r="KYC15" s="371"/>
      <c r="KYD15" s="371"/>
      <c r="KYE15" s="371"/>
      <c r="KYF15" s="371"/>
      <c r="KYG15" s="371"/>
      <c r="KYH15" s="371"/>
      <c r="KYI15" s="371"/>
      <c r="KYJ15" s="371"/>
      <c r="KYK15" s="371"/>
      <c r="KYL15" s="371"/>
      <c r="KYM15" s="371"/>
      <c r="KYN15" s="371"/>
      <c r="KYO15" s="371"/>
      <c r="KYP15" s="371"/>
      <c r="KYQ15" s="371"/>
      <c r="KYR15" s="371"/>
      <c r="KYS15" s="371"/>
      <c r="KYT15" s="371"/>
      <c r="KYU15" s="371"/>
      <c r="KYV15" s="371"/>
      <c r="KYW15" s="371"/>
      <c r="KYX15" s="371"/>
      <c r="KYY15" s="371"/>
      <c r="KYZ15" s="371"/>
      <c r="KZA15" s="371"/>
      <c r="KZB15" s="371"/>
      <c r="KZC15" s="371"/>
      <c r="KZD15" s="371"/>
      <c r="KZE15" s="371"/>
      <c r="KZF15" s="371"/>
      <c r="KZG15" s="371"/>
      <c r="KZH15" s="371"/>
      <c r="KZI15" s="371"/>
      <c r="KZJ15" s="371"/>
      <c r="KZK15" s="371"/>
      <c r="KZL15" s="371"/>
      <c r="KZM15" s="371"/>
      <c r="KZN15" s="371"/>
      <c r="KZO15" s="371"/>
      <c r="KZP15" s="371"/>
      <c r="KZQ15" s="371"/>
      <c r="KZR15" s="371"/>
      <c r="KZS15" s="371"/>
      <c r="KZT15" s="371"/>
      <c r="KZU15" s="371"/>
      <c r="KZV15" s="371"/>
      <c r="KZW15" s="371"/>
      <c r="KZX15" s="371"/>
      <c r="KZY15" s="371"/>
      <c r="KZZ15" s="371"/>
      <c r="LAA15" s="371"/>
      <c r="LAB15" s="371"/>
      <c r="LAC15" s="371"/>
      <c r="LAD15" s="371"/>
      <c r="LAE15" s="371"/>
      <c r="LAF15" s="371"/>
      <c r="LAG15" s="371"/>
      <c r="LAH15" s="371"/>
      <c r="LAI15" s="371"/>
      <c r="LAJ15" s="371"/>
      <c r="LAK15" s="371"/>
      <c r="LAL15" s="371"/>
      <c r="LAM15" s="371"/>
      <c r="LAN15" s="371"/>
      <c r="LAO15" s="371"/>
      <c r="LAP15" s="371"/>
      <c r="LAQ15" s="371"/>
      <c r="LAR15" s="371"/>
      <c r="LAS15" s="371"/>
      <c r="LAT15" s="371"/>
      <c r="LAU15" s="371"/>
      <c r="LAV15" s="371"/>
      <c r="LAW15" s="371"/>
      <c r="LAX15" s="371"/>
      <c r="LAY15" s="371"/>
      <c r="LAZ15" s="371"/>
      <c r="LBA15" s="371"/>
      <c r="LBB15" s="371"/>
      <c r="LBC15" s="371"/>
      <c r="LBD15" s="371"/>
      <c r="LBE15" s="371"/>
      <c r="LBF15" s="371"/>
      <c r="LBG15" s="371"/>
      <c r="LBH15" s="371"/>
      <c r="LBI15" s="371"/>
      <c r="LBJ15" s="371"/>
      <c r="LBK15" s="371"/>
      <c r="LBL15" s="371"/>
      <c r="LBM15" s="371"/>
      <c r="LBN15" s="371"/>
      <c r="LBO15" s="371"/>
      <c r="LBP15" s="371"/>
      <c r="LBQ15" s="371"/>
      <c r="LBR15" s="371"/>
      <c r="LBS15" s="371"/>
      <c r="LBT15" s="371"/>
      <c r="LBU15" s="371"/>
      <c r="LBV15" s="371"/>
      <c r="LBW15" s="371"/>
      <c r="LBX15" s="371"/>
      <c r="LBY15" s="371"/>
      <c r="LBZ15" s="371"/>
      <c r="LCA15" s="371"/>
      <c r="LCB15" s="371"/>
      <c r="LCC15" s="371"/>
      <c r="LCD15" s="371"/>
      <c r="LCE15" s="371"/>
      <c r="LCF15" s="371"/>
      <c r="LCG15" s="371"/>
      <c r="LCH15" s="371"/>
      <c r="LCI15" s="371"/>
      <c r="LCJ15" s="371"/>
      <c r="LCK15" s="371"/>
      <c r="LCL15" s="371"/>
      <c r="LCM15" s="371"/>
      <c r="LCN15" s="371"/>
      <c r="LCO15" s="371"/>
      <c r="LCP15" s="371"/>
      <c r="LCQ15" s="371"/>
      <c r="LCR15" s="371"/>
      <c r="LCS15" s="371"/>
      <c r="LCT15" s="371"/>
      <c r="LCU15" s="371"/>
      <c r="LCV15" s="371"/>
      <c r="LCW15" s="371"/>
      <c r="LCX15" s="371"/>
      <c r="LCY15" s="371"/>
      <c r="LCZ15" s="371"/>
      <c r="LDA15" s="371"/>
      <c r="LDB15" s="371"/>
      <c r="LDC15" s="371"/>
      <c r="LDD15" s="371"/>
      <c r="LDE15" s="371"/>
      <c r="LDF15" s="371"/>
      <c r="LDG15" s="371"/>
      <c r="LDH15" s="371"/>
      <c r="LDI15" s="371"/>
      <c r="LDJ15" s="371"/>
      <c r="LDK15" s="371"/>
      <c r="LDL15" s="371"/>
      <c r="LDM15" s="371"/>
      <c r="LDN15" s="371"/>
      <c r="LDO15" s="371"/>
      <c r="LDP15" s="371"/>
      <c r="LDQ15" s="371"/>
      <c r="LDR15" s="371"/>
      <c r="LDS15" s="371"/>
      <c r="LDT15" s="371"/>
      <c r="LDU15" s="371"/>
      <c r="LDV15" s="371"/>
      <c r="LDW15" s="371"/>
      <c r="LDX15" s="371"/>
      <c r="LDY15" s="371"/>
      <c r="LDZ15" s="371"/>
      <c r="LEA15" s="371"/>
      <c r="LEB15" s="371"/>
      <c r="LEC15" s="371"/>
      <c r="LED15" s="371"/>
      <c r="LEE15" s="371"/>
      <c r="LEF15" s="371"/>
      <c r="LEG15" s="371"/>
      <c r="LEH15" s="371"/>
      <c r="LEI15" s="371"/>
      <c r="LEJ15" s="371"/>
      <c r="LEK15" s="371"/>
      <c r="LEL15" s="371"/>
      <c r="LEM15" s="371"/>
      <c r="LEN15" s="371"/>
      <c r="LEO15" s="371"/>
      <c r="LEP15" s="371"/>
      <c r="LEQ15" s="371"/>
      <c r="LER15" s="371"/>
      <c r="LES15" s="371"/>
      <c r="LET15" s="371"/>
      <c r="LEU15" s="371"/>
      <c r="LEV15" s="371"/>
      <c r="LEW15" s="371"/>
      <c r="LEX15" s="371"/>
      <c r="LEY15" s="371"/>
      <c r="LEZ15" s="371"/>
      <c r="LFA15" s="371"/>
      <c r="LFB15" s="371"/>
      <c r="LFC15" s="371"/>
      <c r="LFD15" s="371"/>
      <c r="LFE15" s="371"/>
      <c r="LFF15" s="371"/>
      <c r="LFG15" s="371"/>
      <c r="LFH15" s="371"/>
      <c r="LFI15" s="371"/>
      <c r="LFJ15" s="371"/>
      <c r="LFK15" s="371"/>
      <c r="LFL15" s="371"/>
      <c r="LFM15" s="371"/>
      <c r="LFN15" s="371"/>
      <c r="LFO15" s="371"/>
      <c r="LFP15" s="371"/>
      <c r="LFQ15" s="371"/>
      <c r="LFR15" s="371"/>
      <c r="LFS15" s="371"/>
      <c r="LFT15" s="371"/>
      <c r="LFU15" s="371"/>
      <c r="LFV15" s="371"/>
      <c r="LFW15" s="371"/>
      <c r="LFX15" s="371"/>
      <c r="LFY15" s="371"/>
      <c r="LFZ15" s="371"/>
      <c r="LGA15" s="371"/>
      <c r="LGB15" s="371"/>
      <c r="LGC15" s="371"/>
      <c r="LGD15" s="371"/>
      <c r="LGE15" s="371"/>
      <c r="LGF15" s="371"/>
      <c r="LGG15" s="371"/>
      <c r="LGH15" s="371"/>
      <c r="LGI15" s="371"/>
      <c r="LGJ15" s="371"/>
      <c r="LGK15" s="371"/>
      <c r="LGL15" s="371"/>
      <c r="LGM15" s="371"/>
      <c r="LGN15" s="371"/>
      <c r="LGO15" s="371"/>
      <c r="LGP15" s="371"/>
      <c r="LGQ15" s="371"/>
      <c r="LGR15" s="371"/>
      <c r="LGS15" s="371"/>
      <c r="LGT15" s="371"/>
      <c r="LGU15" s="371"/>
      <c r="LGV15" s="371"/>
      <c r="LGW15" s="371"/>
      <c r="LGX15" s="371"/>
      <c r="LGY15" s="371"/>
      <c r="LGZ15" s="371"/>
      <c r="LHA15" s="371"/>
      <c r="LHB15" s="371"/>
      <c r="LHC15" s="371"/>
      <c r="LHD15" s="371"/>
      <c r="LHE15" s="371"/>
      <c r="LHF15" s="371"/>
      <c r="LHG15" s="371"/>
      <c r="LHH15" s="371"/>
      <c r="LHI15" s="371"/>
      <c r="LHJ15" s="371"/>
      <c r="LHK15" s="371"/>
      <c r="LHL15" s="371"/>
      <c r="LHM15" s="371"/>
      <c r="LHN15" s="371"/>
      <c r="LHO15" s="371"/>
      <c r="LHP15" s="371"/>
      <c r="LHQ15" s="371"/>
      <c r="LHR15" s="371"/>
      <c r="LHS15" s="371"/>
      <c r="LHT15" s="371"/>
      <c r="LHU15" s="371"/>
      <c r="LHV15" s="371"/>
      <c r="LHW15" s="371"/>
      <c r="LHX15" s="371"/>
      <c r="LHY15" s="371"/>
      <c r="LHZ15" s="371"/>
      <c r="LIA15" s="371"/>
      <c r="LIB15" s="371"/>
      <c r="LIC15" s="371"/>
      <c r="LID15" s="371"/>
      <c r="LIE15" s="371"/>
      <c r="LIF15" s="371"/>
      <c r="LIG15" s="371"/>
      <c r="LIH15" s="371"/>
      <c r="LII15" s="371"/>
      <c r="LIJ15" s="371"/>
      <c r="LIK15" s="371"/>
      <c r="LIL15" s="371"/>
      <c r="LIM15" s="371"/>
      <c r="LIN15" s="371"/>
      <c r="LIO15" s="371"/>
      <c r="LIP15" s="371"/>
      <c r="LIQ15" s="371"/>
      <c r="LIR15" s="371"/>
      <c r="LIS15" s="371"/>
      <c r="LIT15" s="371"/>
      <c r="LIU15" s="371"/>
      <c r="LIV15" s="371"/>
      <c r="LIW15" s="371"/>
      <c r="LIX15" s="371"/>
      <c r="LIY15" s="371"/>
      <c r="LIZ15" s="371"/>
      <c r="LJA15" s="371"/>
      <c r="LJB15" s="371"/>
      <c r="LJC15" s="371"/>
      <c r="LJD15" s="371"/>
      <c r="LJE15" s="371"/>
      <c r="LJF15" s="371"/>
      <c r="LJG15" s="371"/>
      <c r="LJH15" s="371"/>
      <c r="LJI15" s="371"/>
      <c r="LJJ15" s="371"/>
      <c r="LJK15" s="371"/>
      <c r="LJL15" s="371"/>
      <c r="LJM15" s="371"/>
      <c r="LJN15" s="371"/>
      <c r="LJO15" s="371"/>
      <c r="LJP15" s="371"/>
      <c r="LJQ15" s="371"/>
      <c r="LJR15" s="371"/>
      <c r="LJS15" s="371"/>
      <c r="LJT15" s="371"/>
      <c r="LJU15" s="371"/>
      <c r="LJV15" s="371"/>
      <c r="LJW15" s="371"/>
      <c r="LJX15" s="371"/>
      <c r="LJY15" s="371"/>
      <c r="LJZ15" s="371"/>
      <c r="LKA15" s="371"/>
      <c r="LKB15" s="371"/>
      <c r="LKC15" s="371"/>
      <c r="LKD15" s="371"/>
      <c r="LKE15" s="371"/>
      <c r="LKF15" s="371"/>
      <c r="LKG15" s="371"/>
      <c r="LKH15" s="371"/>
      <c r="LKI15" s="371"/>
      <c r="LKJ15" s="371"/>
      <c r="LKK15" s="371"/>
      <c r="LKL15" s="371"/>
      <c r="LKM15" s="371"/>
      <c r="LKN15" s="371"/>
      <c r="LKO15" s="371"/>
      <c r="LKP15" s="371"/>
      <c r="LKQ15" s="371"/>
      <c r="LKR15" s="371"/>
      <c r="LKS15" s="371"/>
      <c r="LKT15" s="371"/>
      <c r="LKU15" s="371"/>
      <c r="LKV15" s="371"/>
      <c r="LKW15" s="371"/>
      <c r="LKX15" s="371"/>
      <c r="LKY15" s="371"/>
      <c r="LKZ15" s="371"/>
      <c r="LLA15" s="371"/>
      <c r="LLB15" s="371"/>
      <c r="LLC15" s="371"/>
      <c r="LLD15" s="371"/>
      <c r="LLE15" s="371"/>
      <c r="LLF15" s="371"/>
      <c r="LLG15" s="371"/>
      <c r="LLH15" s="371"/>
      <c r="LLI15" s="371"/>
      <c r="LLJ15" s="371"/>
      <c r="LLK15" s="371"/>
      <c r="LLL15" s="371"/>
      <c r="LLM15" s="371"/>
      <c r="LLN15" s="371"/>
      <c r="LLO15" s="371"/>
      <c r="LLP15" s="371"/>
      <c r="LLQ15" s="371"/>
      <c r="LLR15" s="371"/>
      <c r="LLS15" s="371"/>
      <c r="LLT15" s="371"/>
      <c r="LLU15" s="371"/>
      <c r="LLV15" s="371"/>
      <c r="LLW15" s="371"/>
      <c r="LLX15" s="371"/>
      <c r="LLY15" s="371"/>
      <c r="LLZ15" s="371"/>
      <c r="LMA15" s="371"/>
      <c r="LMB15" s="371"/>
      <c r="LMC15" s="371"/>
      <c r="LMD15" s="371"/>
      <c r="LME15" s="371"/>
      <c r="LMF15" s="371"/>
      <c r="LMG15" s="371"/>
      <c r="LMH15" s="371"/>
      <c r="LMI15" s="371"/>
      <c r="LMJ15" s="371"/>
      <c r="LMK15" s="371"/>
      <c r="LML15" s="371"/>
      <c r="LMM15" s="371"/>
      <c r="LMN15" s="371"/>
      <c r="LMO15" s="371"/>
      <c r="LMP15" s="371"/>
      <c r="LMQ15" s="371"/>
      <c r="LMR15" s="371"/>
      <c r="LMS15" s="371"/>
      <c r="LMT15" s="371"/>
      <c r="LMU15" s="371"/>
      <c r="LMV15" s="371"/>
      <c r="LMW15" s="371"/>
      <c r="LMX15" s="371"/>
      <c r="LMY15" s="371"/>
      <c r="LMZ15" s="371"/>
      <c r="LNA15" s="371"/>
      <c r="LNB15" s="371"/>
      <c r="LNC15" s="371"/>
      <c r="LND15" s="371"/>
      <c r="LNE15" s="371"/>
      <c r="LNF15" s="371"/>
      <c r="LNG15" s="371"/>
      <c r="LNH15" s="371"/>
      <c r="LNI15" s="371"/>
      <c r="LNJ15" s="371"/>
      <c r="LNK15" s="371"/>
      <c r="LNL15" s="371"/>
      <c r="LNM15" s="371"/>
      <c r="LNN15" s="371"/>
      <c r="LNO15" s="371"/>
      <c r="LNP15" s="371"/>
      <c r="LNQ15" s="371"/>
      <c r="LNR15" s="371"/>
      <c r="LNS15" s="371"/>
      <c r="LNT15" s="371"/>
      <c r="LNU15" s="371"/>
      <c r="LNV15" s="371"/>
      <c r="LNW15" s="371"/>
      <c r="LNX15" s="371"/>
      <c r="LNY15" s="371"/>
      <c r="LNZ15" s="371"/>
      <c r="LOA15" s="371"/>
      <c r="LOB15" s="371"/>
      <c r="LOC15" s="371"/>
      <c r="LOD15" s="371"/>
      <c r="LOE15" s="371"/>
      <c r="LOF15" s="371"/>
      <c r="LOG15" s="371"/>
      <c r="LOH15" s="371"/>
      <c r="LOI15" s="371"/>
      <c r="LOJ15" s="371"/>
      <c r="LOK15" s="371"/>
      <c r="LOL15" s="371"/>
      <c r="LOM15" s="371"/>
      <c r="LON15" s="371"/>
      <c r="LOO15" s="371"/>
      <c r="LOP15" s="371"/>
      <c r="LOQ15" s="371"/>
      <c r="LOR15" s="371"/>
      <c r="LOS15" s="371"/>
      <c r="LOT15" s="371"/>
      <c r="LOU15" s="371"/>
      <c r="LOV15" s="371"/>
      <c r="LOW15" s="371"/>
      <c r="LOX15" s="371"/>
      <c r="LOY15" s="371"/>
      <c r="LOZ15" s="371"/>
      <c r="LPA15" s="371"/>
      <c r="LPB15" s="371"/>
      <c r="LPC15" s="371"/>
      <c r="LPD15" s="371"/>
      <c r="LPE15" s="371"/>
      <c r="LPF15" s="371"/>
      <c r="LPG15" s="371"/>
      <c r="LPH15" s="371"/>
      <c r="LPI15" s="371"/>
      <c r="LPJ15" s="371"/>
      <c r="LPK15" s="371"/>
      <c r="LPL15" s="371"/>
      <c r="LPM15" s="371"/>
      <c r="LPN15" s="371"/>
      <c r="LPO15" s="371"/>
      <c r="LPP15" s="371"/>
      <c r="LPQ15" s="371"/>
      <c r="LPR15" s="371"/>
      <c r="LPS15" s="371"/>
      <c r="LPT15" s="371"/>
      <c r="LPU15" s="371"/>
      <c r="LPV15" s="371"/>
      <c r="LPW15" s="371"/>
      <c r="LPX15" s="371"/>
      <c r="LPY15" s="371"/>
      <c r="LPZ15" s="371"/>
      <c r="LQA15" s="371"/>
      <c r="LQB15" s="371"/>
      <c r="LQC15" s="371"/>
      <c r="LQD15" s="371"/>
      <c r="LQE15" s="371"/>
      <c r="LQF15" s="371"/>
      <c r="LQG15" s="371"/>
      <c r="LQH15" s="371"/>
      <c r="LQI15" s="371"/>
      <c r="LQJ15" s="371"/>
      <c r="LQK15" s="371"/>
      <c r="LQL15" s="371"/>
      <c r="LQM15" s="371"/>
      <c r="LQN15" s="371"/>
      <c r="LQO15" s="371"/>
      <c r="LQP15" s="371"/>
      <c r="LQQ15" s="371"/>
      <c r="LQR15" s="371"/>
      <c r="LQS15" s="371"/>
      <c r="LQT15" s="371"/>
      <c r="LQU15" s="371"/>
      <c r="LQV15" s="371"/>
      <c r="LQW15" s="371"/>
      <c r="LQX15" s="371"/>
      <c r="LQY15" s="371"/>
      <c r="LQZ15" s="371"/>
      <c r="LRA15" s="371"/>
      <c r="LRB15" s="371"/>
      <c r="LRC15" s="371"/>
      <c r="LRD15" s="371"/>
      <c r="LRE15" s="371"/>
      <c r="LRF15" s="371"/>
      <c r="LRG15" s="371"/>
      <c r="LRH15" s="371"/>
      <c r="LRI15" s="371"/>
      <c r="LRJ15" s="371"/>
      <c r="LRK15" s="371"/>
      <c r="LRL15" s="371"/>
      <c r="LRM15" s="371"/>
      <c r="LRN15" s="371"/>
      <c r="LRO15" s="371"/>
      <c r="LRP15" s="371"/>
      <c r="LRQ15" s="371"/>
      <c r="LRR15" s="371"/>
      <c r="LRS15" s="371"/>
      <c r="LRT15" s="371"/>
      <c r="LRU15" s="371"/>
      <c r="LRV15" s="371"/>
      <c r="LRW15" s="371"/>
      <c r="LRX15" s="371"/>
      <c r="LRY15" s="371"/>
      <c r="LRZ15" s="371"/>
      <c r="LSA15" s="371"/>
      <c r="LSB15" s="371"/>
      <c r="LSC15" s="371"/>
      <c r="LSD15" s="371"/>
      <c r="LSE15" s="371"/>
      <c r="LSF15" s="371"/>
      <c r="LSG15" s="371"/>
      <c r="LSH15" s="371"/>
      <c r="LSI15" s="371"/>
      <c r="LSJ15" s="371"/>
      <c r="LSK15" s="371"/>
      <c r="LSL15" s="371"/>
      <c r="LSM15" s="371"/>
      <c r="LSN15" s="371"/>
      <c r="LSO15" s="371"/>
      <c r="LSP15" s="371"/>
      <c r="LSQ15" s="371"/>
      <c r="LSR15" s="371"/>
      <c r="LSS15" s="371"/>
      <c r="LST15" s="371"/>
      <c r="LSU15" s="371"/>
      <c r="LSV15" s="371"/>
      <c r="LSW15" s="371"/>
      <c r="LSX15" s="371"/>
      <c r="LSY15" s="371"/>
      <c r="LSZ15" s="371"/>
      <c r="LTA15" s="371"/>
      <c r="LTB15" s="371"/>
      <c r="LTC15" s="371"/>
      <c r="LTD15" s="371"/>
      <c r="LTE15" s="371"/>
      <c r="LTF15" s="371"/>
      <c r="LTG15" s="371"/>
      <c r="LTH15" s="371"/>
      <c r="LTI15" s="371"/>
      <c r="LTJ15" s="371"/>
      <c r="LTK15" s="371"/>
      <c r="LTL15" s="371"/>
      <c r="LTM15" s="371"/>
      <c r="LTN15" s="371"/>
      <c r="LTO15" s="371"/>
      <c r="LTP15" s="371"/>
      <c r="LTQ15" s="371"/>
      <c r="LTR15" s="371"/>
      <c r="LTS15" s="371"/>
      <c r="LTT15" s="371"/>
      <c r="LTU15" s="371"/>
      <c r="LTV15" s="371"/>
      <c r="LTW15" s="371"/>
      <c r="LTX15" s="371"/>
      <c r="LTY15" s="371"/>
      <c r="LTZ15" s="371"/>
      <c r="LUA15" s="371"/>
      <c r="LUB15" s="371"/>
      <c r="LUC15" s="371"/>
      <c r="LUD15" s="371"/>
      <c r="LUE15" s="371"/>
      <c r="LUF15" s="371"/>
      <c r="LUG15" s="371"/>
      <c r="LUH15" s="371"/>
      <c r="LUI15" s="371"/>
      <c r="LUJ15" s="371"/>
      <c r="LUK15" s="371"/>
      <c r="LUL15" s="371"/>
      <c r="LUM15" s="371"/>
      <c r="LUN15" s="371"/>
      <c r="LUO15" s="371"/>
      <c r="LUP15" s="371"/>
      <c r="LUQ15" s="371"/>
      <c r="LUR15" s="371"/>
      <c r="LUS15" s="371"/>
      <c r="LUT15" s="371"/>
      <c r="LUU15" s="371"/>
      <c r="LUV15" s="371"/>
      <c r="LUW15" s="371"/>
      <c r="LUX15" s="371"/>
      <c r="LUY15" s="371"/>
      <c r="LUZ15" s="371"/>
      <c r="LVA15" s="371"/>
      <c r="LVB15" s="371"/>
      <c r="LVC15" s="371"/>
      <c r="LVD15" s="371"/>
      <c r="LVE15" s="371"/>
      <c r="LVF15" s="371"/>
      <c r="LVG15" s="371"/>
      <c r="LVH15" s="371"/>
      <c r="LVI15" s="371"/>
      <c r="LVJ15" s="371"/>
      <c r="LVK15" s="371"/>
      <c r="LVL15" s="371"/>
      <c r="LVM15" s="371"/>
      <c r="LVN15" s="371"/>
      <c r="LVO15" s="371"/>
      <c r="LVP15" s="371"/>
      <c r="LVQ15" s="371"/>
      <c r="LVR15" s="371"/>
      <c r="LVS15" s="371"/>
      <c r="LVT15" s="371"/>
      <c r="LVU15" s="371"/>
      <c r="LVV15" s="371"/>
      <c r="LVW15" s="371"/>
      <c r="LVX15" s="371"/>
      <c r="LVY15" s="371"/>
      <c r="LVZ15" s="371"/>
      <c r="LWA15" s="371"/>
      <c r="LWB15" s="371"/>
      <c r="LWC15" s="371"/>
      <c r="LWD15" s="371"/>
      <c r="LWE15" s="371"/>
      <c r="LWF15" s="371"/>
      <c r="LWG15" s="371"/>
      <c r="LWH15" s="371"/>
      <c r="LWI15" s="371"/>
      <c r="LWJ15" s="371"/>
      <c r="LWK15" s="371"/>
      <c r="LWL15" s="371"/>
      <c r="LWM15" s="371"/>
      <c r="LWN15" s="371"/>
      <c r="LWO15" s="371"/>
      <c r="LWP15" s="371"/>
      <c r="LWQ15" s="371"/>
      <c r="LWR15" s="371"/>
      <c r="LWS15" s="371"/>
      <c r="LWT15" s="371"/>
      <c r="LWU15" s="371"/>
      <c r="LWV15" s="371"/>
      <c r="LWW15" s="371"/>
      <c r="LWX15" s="371"/>
      <c r="LWY15" s="371"/>
      <c r="LWZ15" s="371"/>
      <c r="LXA15" s="371"/>
      <c r="LXB15" s="371"/>
      <c r="LXC15" s="371"/>
      <c r="LXD15" s="371"/>
      <c r="LXE15" s="371"/>
      <c r="LXF15" s="371"/>
      <c r="LXG15" s="371"/>
      <c r="LXH15" s="371"/>
      <c r="LXI15" s="371"/>
      <c r="LXJ15" s="371"/>
      <c r="LXK15" s="371"/>
      <c r="LXL15" s="371"/>
      <c r="LXM15" s="371"/>
      <c r="LXN15" s="371"/>
      <c r="LXO15" s="371"/>
      <c r="LXP15" s="371"/>
      <c r="LXQ15" s="371"/>
      <c r="LXR15" s="371"/>
      <c r="LXS15" s="371"/>
      <c r="LXT15" s="371"/>
      <c r="LXU15" s="371"/>
      <c r="LXV15" s="371"/>
      <c r="LXW15" s="371"/>
      <c r="LXX15" s="371"/>
      <c r="LXY15" s="371"/>
      <c r="LXZ15" s="371"/>
      <c r="LYA15" s="371"/>
      <c r="LYB15" s="371"/>
      <c r="LYC15" s="371"/>
      <c r="LYD15" s="371"/>
      <c r="LYE15" s="371"/>
      <c r="LYF15" s="371"/>
      <c r="LYG15" s="371"/>
      <c r="LYH15" s="371"/>
      <c r="LYI15" s="371"/>
      <c r="LYJ15" s="371"/>
      <c r="LYK15" s="371"/>
      <c r="LYL15" s="371"/>
      <c r="LYM15" s="371"/>
      <c r="LYN15" s="371"/>
      <c r="LYO15" s="371"/>
      <c r="LYP15" s="371"/>
      <c r="LYQ15" s="371"/>
      <c r="LYR15" s="371"/>
      <c r="LYS15" s="371"/>
      <c r="LYT15" s="371"/>
      <c r="LYU15" s="371"/>
      <c r="LYV15" s="371"/>
      <c r="LYW15" s="371"/>
      <c r="LYX15" s="371"/>
      <c r="LYY15" s="371"/>
      <c r="LYZ15" s="371"/>
      <c r="LZA15" s="371"/>
      <c r="LZB15" s="371"/>
      <c r="LZC15" s="371"/>
      <c r="LZD15" s="371"/>
      <c r="LZE15" s="371"/>
      <c r="LZF15" s="371"/>
      <c r="LZG15" s="371"/>
      <c r="LZH15" s="371"/>
      <c r="LZI15" s="371"/>
      <c r="LZJ15" s="371"/>
      <c r="LZK15" s="371"/>
      <c r="LZL15" s="371"/>
      <c r="LZM15" s="371"/>
      <c r="LZN15" s="371"/>
      <c r="LZO15" s="371"/>
      <c r="LZP15" s="371"/>
      <c r="LZQ15" s="371"/>
      <c r="LZR15" s="371"/>
      <c r="LZS15" s="371"/>
      <c r="LZT15" s="371"/>
      <c r="LZU15" s="371"/>
      <c r="LZV15" s="371"/>
      <c r="LZW15" s="371"/>
      <c r="LZX15" s="371"/>
      <c r="LZY15" s="371"/>
      <c r="LZZ15" s="371"/>
      <c r="MAA15" s="371"/>
      <c r="MAB15" s="371"/>
      <c r="MAC15" s="371"/>
      <c r="MAD15" s="371"/>
      <c r="MAE15" s="371"/>
      <c r="MAF15" s="371"/>
      <c r="MAG15" s="371"/>
      <c r="MAH15" s="371"/>
      <c r="MAI15" s="371"/>
      <c r="MAJ15" s="371"/>
      <c r="MAK15" s="371"/>
      <c r="MAL15" s="371"/>
      <c r="MAM15" s="371"/>
      <c r="MAN15" s="371"/>
      <c r="MAO15" s="371"/>
      <c r="MAP15" s="371"/>
      <c r="MAQ15" s="371"/>
      <c r="MAR15" s="371"/>
      <c r="MAS15" s="371"/>
      <c r="MAT15" s="371"/>
      <c r="MAU15" s="371"/>
      <c r="MAV15" s="371"/>
      <c r="MAW15" s="371"/>
      <c r="MAX15" s="371"/>
      <c r="MAY15" s="371"/>
      <c r="MAZ15" s="371"/>
      <c r="MBA15" s="371"/>
      <c r="MBB15" s="371"/>
      <c r="MBC15" s="371"/>
      <c r="MBD15" s="371"/>
      <c r="MBE15" s="371"/>
      <c r="MBF15" s="371"/>
      <c r="MBG15" s="371"/>
      <c r="MBH15" s="371"/>
      <c r="MBI15" s="371"/>
      <c r="MBJ15" s="371"/>
      <c r="MBK15" s="371"/>
      <c r="MBL15" s="371"/>
      <c r="MBM15" s="371"/>
      <c r="MBN15" s="371"/>
      <c r="MBO15" s="371"/>
      <c r="MBP15" s="371"/>
      <c r="MBQ15" s="371"/>
      <c r="MBR15" s="371"/>
      <c r="MBS15" s="371"/>
      <c r="MBT15" s="371"/>
      <c r="MBU15" s="371"/>
      <c r="MBV15" s="371"/>
      <c r="MBW15" s="371"/>
      <c r="MBX15" s="371"/>
      <c r="MBY15" s="371"/>
      <c r="MBZ15" s="371"/>
      <c r="MCA15" s="371"/>
      <c r="MCB15" s="371"/>
      <c r="MCC15" s="371"/>
      <c r="MCD15" s="371"/>
      <c r="MCE15" s="371"/>
      <c r="MCF15" s="371"/>
      <c r="MCG15" s="371"/>
      <c r="MCH15" s="371"/>
      <c r="MCI15" s="371"/>
      <c r="MCJ15" s="371"/>
      <c r="MCK15" s="371"/>
      <c r="MCL15" s="371"/>
      <c r="MCM15" s="371"/>
      <c r="MCN15" s="371"/>
      <c r="MCO15" s="371"/>
      <c r="MCP15" s="371"/>
      <c r="MCQ15" s="371"/>
      <c r="MCR15" s="371"/>
      <c r="MCS15" s="371"/>
      <c r="MCT15" s="371"/>
      <c r="MCU15" s="371"/>
      <c r="MCV15" s="371"/>
      <c r="MCW15" s="371"/>
      <c r="MCX15" s="371"/>
      <c r="MCY15" s="371"/>
      <c r="MCZ15" s="371"/>
      <c r="MDA15" s="371"/>
      <c r="MDB15" s="371"/>
      <c r="MDC15" s="371"/>
      <c r="MDD15" s="371"/>
      <c r="MDE15" s="371"/>
      <c r="MDF15" s="371"/>
      <c r="MDG15" s="371"/>
      <c r="MDH15" s="371"/>
      <c r="MDI15" s="371"/>
      <c r="MDJ15" s="371"/>
      <c r="MDK15" s="371"/>
      <c r="MDL15" s="371"/>
      <c r="MDM15" s="371"/>
      <c r="MDN15" s="371"/>
      <c r="MDO15" s="371"/>
      <c r="MDP15" s="371"/>
      <c r="MDQ15" s="371"/>
      <c r="MDR15" s="371"/>
      <c r="MDS15" s="371"/>
      <c r="MDT15" s="371"/>
      <c r="MDU15" s="371"/>
      <c r="MDV15" s="371"/>
      <c r="MDW15" s="371"/>
      <c r="MDX15" s="371"/>
      <c r="MDY15" s="371"/>
      <c r="MDZ15" s="371"/>
      <c r="MEA15" s="371"/>
      <c r="MEB15" s="371"/>
      <c r="MEC15" s="371"/>
      <c r="MED15" s="371"/>
      <c r="MEE15" s="371"/>
      <c r="MEF15" s="371"/>
      <c r="MEG15" s="371"/>
      <c r="MEH15" s="371"/>
      <c r="MEI15" s="371"/>
      <c r="MEJ15" s="371"/>
      <c r="MEK15" s="371"/>
      <c r="MEL15" s="371"/>
      <c r="MEM15" s="371"/>
      <c r="MEN15" s="371"/>
      <c r="MEO15" s="371"/>
      <c r="MEP15" s="371"/>
      <c r="MEQ15" s="371"/>
      <c r="MER15" s="371"/>
      <c r="MES15" s="371"/>
      <c r="MET15" s="371"/>
      <c r="MEU15" s="371"/>
      <c r="MEV15" s="371"/>
      <c r="MEW15" s="371"/>
      <c r="MEX15" s="371"/>
      <c r="MEY15" s="371"/>
      <c r="MEZ15" s="371"/>
      <c r="MFA15" s="371"/>
      <c r="MFB15" s="371"/>
      <c r="MFC15" s="371"/>
      <c r="MFD15" s="371"/>
      <c r="MFE15" s="371"/>
      <c r="MFF15" s="371"/>
      <c r="MFG15" s="371"/>
      <c r="MFH15" s="371"/>
      <c r="MFI15" s="371"/>
      <c r="MFJ15" s="371"/>
      <c r="MFK15" s="371"/>
      <c r="MFL15" s="371"/>
      <c r="MFM15" s="371"/>
      <c r="MFN15" s="371"/>
      <c r="MFO15" s="371"/>
      <c r="MFP15" s="371"/>
      <c r="MFQ15" s="371"/>
      <c r="MFR15" s="371"/>
      <c r="MFS15" s="371"/>
      <c r="MFT15" s="371"/>
      <c r="MFU15" s="371"/>
      <c r="MFV15" s="371"/>
      <c r="MFW15" s="371"/>
      <c r="MFX15" s="371"/>
      <c r="MFY15" s="371"/>
      <c r="MFZ15" s="371"/>
      <c r="MGA15" s="371"/>
      <c r="MGB15" s="371"/>
      <c r="MGC15" s="371"/>
      <c r="MGD15" s="371"/>
      <c r="MGE15" s="371"/>
      <c r="MGF15" s="371"/>
      <c r="MGG15" s="371"/>
      <c r="MGH15" s="371"/>
      <c r="MGI15" s="371"/>
      <c r="MGJ15" s="371"/>
      <c r="MGK15" s="371"/>
      <c r="MGL15" s="371"/>
      <c r="MGM15" s="371"/>
      <c r="MGN15" s="371"/>
      <c r="MGO15" s="371"/>
      <c r="MGP15" s="371"/>
      <c r="MGQ15" s="371"/>
      <c r="MGR15" s="371"/>
      <c r="MGS15" s="371"/>
      <c r="MGT15" s="371"/>
      <c r="MGU15" s="371"/>
      <c r="MGV15" s="371"/>
      <c r="MGW15" s="371"/>
      <c r="MGX15" s="371"/>
      <c r="MGY15" s="371"/>
      <c r="MGZ15" s="371"/>
      <c r="MHA15" s="371"/>
      <c r="MHB15" s="371"/>
      <c r="MHC15" s="371"/>
      <c r="MHD15" s="371"/>
      <c r="MHE15" s="371"/>
      <c r="MHF15" s="371"/>
      <c r="MHG15" s="371"/>
      <c r="MHH15" s="371"/>
      <c r="MHI15" s="371"/>
      <c r="MHJ15" s="371"/>
      <c r="MHK15" s="371"/>
      <c r="MHL15" s="371"/>
      <c r="MHM15" s="371"/>
      <c r="MHN15" s="371"/>
      <c r="MHO15" s="371"/>
      <c r="MHP15" s="371"/>
      <c r="MHQ15" s="371"/>
      <c r="MHR15" s="371"/>
      <c r="MHS15" s="371"/>
      <c r="MHT15" s="371"/>
      <c r="MHU15" s="371"/>
      <c r="MHV15" s="371"/>
      <c r="MHW15" s="371"/>
      <c r="MHX15" s="371"/>
      <c r="MHY15" s="371"/>
      <c r="MHZ15" s="371"/>
      <c r="MIA15" s="371"/>
      <c r="MIB15" s="371"/>
      <c r="MIC15" s="371"/>
      <c r="MID15" s="371"/>
      <c r="MIE15" s="371"/>
      <c r="MIF15" s="371"/>
      <c r="MIG15" s="371"/>
      <c r="MIH15" s="371"/>
      <c r="MII15" s="371"/>
      <c r="MIJ15" s="371"/>
      <c r="MIK15" s="371"/>
      <c r="MIL15" s="371"/>
      <c r="MIM15" s="371"/>
      <c r="MIN15" s="371"/>
      <c r="MIO15" s="371"/>
      <c r="MIP15" s="371"/>
      <c r="MIQ15" s="371"/>
      <c r="MIR15" s="371"/>
      <c r="MIS15" s="371"/>
      <c r="MIT15" s="371"/>
      <c r="MIU15" s="371"/>
      <c r="MIV15" s="371"/>
      <c r="MIW15" s="371"/>
      <c r="MIX15" s="371"/>
      <c r="MIY15" s="371"/>
      <c r="MIZ15" s="371"/>
      <c r="MJA15" s="371"/>
      <c r="MJB15" s="371"/>
      <c r="MJC15" s="371"/>
      <c r="MJD15" s="371"/>
      <c r="MJE15" s="371"/>
      <c r="MJF15" s="371"/>
      <c r="MJG15" s="371"/>
      <c r="MJH15" s="371"/>
      <c r="MJI15" s="371"/>
      <c r="MJJ15" s="371"/>
      <c r="MJK15" s="371"/>
      <c r="MJL15" s="371"/>
      <c r="MJM15" s="371"/>
      <c r="MJN15" s="371"/>
      <c r="MJO15" s="371"/>
      <c r="MJP15" s="371"/>
      <c r="MJQ15" s="371"/>
      <c r="MJR15" s="371"/>
      <c r="MJS15" s="371"/>
      <c r="MJT15" s="371"/>
      <c r="MJU15" s="371"/>
      <c r="MJV15" s="371"/>
      <c r="MJW15" s="371"/>
      <c r="MJX15" s="371"/>
      <c r="MJY15" s="371"/>
      <c r="MJZ15" s="371"/>
      <c r="MKA15" s="371"/>
      <c r="MKB15" s="371"/>
      <c r="MKC15" s="371"/>
      <c r="MKD15" s="371"/>
      <c r="MKE15" s="371"/>
      <c r="MKF15" s="371"/>
      <c r="MKG15" s="371"/>
      <c r="MKH15" s="371"/>
      <c r="MKI15" s="371"/>
      <c r="MKJ15" s="371"/>
      <c r="MKK15" s="371"/>
      <c r="MKL15" s="371"/>
      <c r="MKM15" s="371"/>
      <c r="MKN15" s="371"/>
      <c r="MKO15" s="371"/>
      <c r="MKP15" s="371"/>
      <c r="MKQ15" s="371"/>
      <c r="MKR15" s="371"/>
      <c r="MKS15" s="371"/>
      <c r="MKT15" s="371"/>
      <c r="MKU15" s="371"/>
      <c r="MKV15" s="371"/>
      <c r="MKW15" s="371"/>
      <c r="MKX15" s="371"/>
      <c r="MKY15" s="371"/>
      <c r="MKZ15" s="371"/>
      <c r="MLA15" s="371"/>
      <c r="MLB15" s="371"/>
      <c r="MLC15" s="371"/>
      <c r="MLD15" s="371"/>
      <c r="MLE15" s="371"/>
      <c r="MLF15" s="371"/>
      <c r="MLG15" s="371"/>
      <c r="MLH15" s="371"/>
      <c r="MLI15" s="371"/>
      <c r="MLJ15" s="371"/>
      <c r="MLK15" s="371"/>
      <c r="MLL15" s="371"/>
      <c r="MLM15" s="371"/>
      <c r="MLN15" s="371"/>
      <c r="MLO15" s="371"/>
      <c r="MLP15" s="371"/>
      <c r="MLQ15" s="371"/>
      <c r="MLR15" s="371"/>
      <c r="MLS15" s="371"/>
      <c r="MLT15" s="371"/>
      <c r="MLU15" s="371"/>
      <c r="MLV15" s="371"/>
      <c r="MLW15" s="371"/>
      <c r="MLX15" s="371"/>
      <c r="MLY15" s="371"/>
      <c r="MLZ15" s="371"/>
      <c r="MMA15" s="371"/>
      <c r="MMB15" s="371"/>
      <c r="MMC15" s="371"/>
      <c r="MMD15" s="371"/>
      <c r="MME15" s="371"/>
      <c r="MMF15" s="371"/>
      <c r="MMG15" s="371"/>
      <c r="MMH15" s="371"/>
      <c r="MMI15" s="371"/>
      <c r="MMJ15" s="371"/>
      <c r="MMK15" s="371"/>
      <c r="MML15" s="371"/>
      <c r="MMM15" s="371"/>
      <c r="MMN15" s="371"/>
      <c r="MMO15" s="371"/>
      <c r="MMP15" s="371"/>
      <c r="MMQ15" s="371"/>
      <c r="MMR15" s="371"/>
      <c r="MMS15" s="371"/>
      <c r="MMT15" s="371"/>
      <c r="MMU15" s="371"/>
      <c r="MMV15" s="371"/>
      <c r="MMW15" s="371"/>
      <c r="MMX15" s="371"/>
      <c r="MMY15" s="371"/>
      <c r="MMZ15" s="371"/>
      <c r="MNA15" s="371"/>
      <c r="MNB15" s="371"/>
      <c r="MNC15" s="371"/>
      <c r="MND15" s="371"/>
      <c r="MNE15" s="371"/>
      <c r="MNF15" s="371"/>
      <c r="MNG15" s="371"/>
      <c r="MNH15" s="371"/>
      <c r="MNI15" s="371"/>
      <c r="MNJ15" s="371"/>
      <c r="MNK15" s="371"/>
      <c r="MNL15" s="371"/>
      <c r="MNM15" s="371"/>
      <c r="MNN15" s="371"/>
      <c r="MNO15" s="371"/>
      <c r="MNP15" s="371"/>
      <c r="MNQ15" s="371"/>
      <c r="MNR15" s="371"/>
      <c r="MNS15" s="371"/>
      <c r="MNT15" s="371"/>
      <c r="MNU15" s="371"/>
      <c r="MNV15" s="371"/>
      <c r="MNW15" s="371"/>
      <c r="MNX15" s="371"/>
      <c r="MNY15" s="371"/>
      <c r="MNZ15" s="371"/>
      <c r="MOA15" s="371"/>
      <c r="MOB15" s="371"/>
      <c r="MOC15" s="371"/>
      <c r="MOD15" s="371"/>
      <c r="MOE15" s="371"/>
      <c r="MOF15" s="371"/>
      <c r="MOG15" s="371"/>
      <c r="MOH15" s="371"/>
      <c r="MOI15" s="371"/>
      <c r="MOJ15" s="371"/>
      <c r="MOK15" s="371"/>
      <c r="MOL15" s="371"/>
      <c r="MOM15" s="371"/>
      <c r="MON15" s="371"/>
      <c r="MOO15" s="371"/>
      <c r="MOP15" s="371"/>
      <c r="MOQ15" s="371"/>
      <c r="MOR15" s="371"/>
      <c r="MOS15" s="371"/>
      <c r="MOT15" s="371"/>
      <c r="MOU15" s="371"/>
      <c r="MOV15" s="371"/>
      <c r="MOW15" s="371"/>
      <c r="MOX15" s="371"/>
      <c r="MOY15" s="371"/>
      <c r="MOZ15" s="371"/>
      <c r="MPA15" s="371"/>
      <c r="MPB15" s="371"/>
      <c r="MPC15" s="371"/>
      <c r="MPD15" s="371"/>
      <c r="MPE15" s="371"/>
      <c r="MPF15" s="371"/>
      <c r="MPG15" s="371"/>
      <c r="MPH15" s="371"/>
      <c r="MPI15" s="371"/>
      <c r="MPJ15" s="371"/>
      <c r="MPK15" s="371"/>
      <c r="MPL15" s="371"/>
      <c r="MPM15" s="371"/>
      <c r="MPN15" s="371"/>
      <c r="MPO15" s="371"/>
      <c r="MPP15" s="371"/>
      <c r="MPQ15" s="371"/>
      <c r="MPR15" s="371"/>
      <c r="MPS15" s="371"/>
      <c r="MPT15" s="371"/>
      <c r="MPU15" s="371"/>
      <c r="MPV15" s="371"/>
      <c r="MPW15" s="371"/>
      <c r="MPX15" s="371"/>
      <c r="MPY15" s="371"/>
      <c r="MPZ15" s="371"/>
      <c r="MQA15" s="371"/>
      <c r="MQB15" s="371"/>
      <c r="MQC15" s="371"/>
      <c r="MQD15" s="371"/>
      <c r="MQE15" s="371"/>
      <c r="MQF15" s="371"/>
      <c r="MQG15" s="371"/>
      <c r="MQH15" s="371"/>
      <c r="MQI15" s="371"/>
      <c r="MQJ15" s="371"/>
      <c r="MQK15" s="371"/>
      <c r="MQL15" s="371"/>
      <c r="MQM15" s="371"/>
      <c r="MQN15" s="371"/>
      <c r="MQO15" s="371"/>
      <c r="MQP15" s="371"/>
      <c r="MQQ15" s="371"/>
      <c r="MQR15" s="371"/>
      <c r="MQS15" s="371"/>
      <c r="MQT15" s="371"/>
      <c r="MQU15" s="371"/>
      <c r="MQV15" s="371"/>
      <c r="MQW15" s="371"/>
      <c r="MQX15" s="371"/>
      <c r="MQY15" s="371"/>
      <c r="MQZ15" s="371"/>
      <c r="MRA15" s="371"/>
      <c r="MRB15" s="371"/>
      <c r="MRC15" s="371"/>
      <c r="MRD15" s="371"/>
      <c r="MRE15" s="371"/>
      <c r="MRF15" s="371"/>
      <c r="MRG15" s="371"/>
      <c r="MRH15" s="371"/>
      <c r="MRI15" s="371"/>
      <c r="MRJ15" s="371"/>
      <c r="MRK15" s="371"/>
      <c r="MRL15" s="371"/>
      <c r="MRM15" s="371"/>
      <c r="MRN15" s="371"/>
      <c r="MRO15" s="371"/>
      <c r="MRP15" s="371"/>
      <c r="MRQ15" s="371"/>
      <c r="MRR15" s="371"/>
      <c r="MRS15" s="371"/>
      <c r="MRT15" s="371"/>
      <c r="MRU15" s="371"/>
      <c r="MRV15" s="371"/>
      <c r="MRW15" s="371"/>
      <c r="MRX15" s="371"/>
      <c r="MRY15" s="371"/>
      <c r="MRZ15" s="371"/>
      <c r="MSA15" s="371"/>
      <c r="MSB15" s="371"/>
      <c r="MSC15" s="371"/>
      <c r="MSD15" s="371"/>
      <c r="MSE15" s="371"/>
      <c r="MSF15" s="371"/>
      <c r="MSG15" s="371"/>
      <c r="MSH15" s="371"/>
      <c r="MSI15" s="371"/>
      <c r="MSJ15" s="371"/>
      <c r="MSK15" s="371"/>
      <c r="MSL15" s="371"/>
      <c r="MSM15" s="371"/>
      <c r="MSN15" s="371"/>
      <c r="MSO15" s="371"/>
      <c r="MSP15" s="371"/>
      <c r="MSQ15" s="371"/>
      <c r="MSR15" s="371"/>
      <c r="MSS15" s="371"/>
      <c r="MST15" s="371"/>
      <c r="MSU15" s="371"/>
      <c r="MSV15" s="371"/>
      <c r="MSW15" s="371"/>
      <c r="MSX15" s="371"/>
      <c r="MSY15" s="371"/>
      <c r="MSZ15" s="371"/>
      <c r="MTA15" s="371"/>
      <c r="MTB15" s="371"/>
      <c r="MTC15" s="371"/>
      <c r="MTD15" s="371"/>
      <c r="MTE15" s="371"/>
      <c r="MTF15" s="371"/>
      <c r="MTG15" s="371"/>
      <c r="MTH15" s="371"/>
      <c r="MTI15" s="371"/>
      <c r="MTJ15" s="371"/>
      <c r="MTK15" s="371"/>
      <c r="MTL15" s="371"/>
      <c r="MTM15" s="371"/>
      <c r="MTN15" s="371"/>
      <c r="MTO15" s="371"/>
      <c r="MTP15" s="371"/>
      <c r="MTQ15" s="371"/>
      <c r="MTR15" s="371"/>
      <c r="MTS15" s="371"/>
      <c r="MTT15" s="371"/>
      <c r="MTU15" s="371"/>
      <c r="MTV15" s="371"/>
      <c r="MTW15" s="371"/>
      <c r="MTX15" s="371"/>
      <c r="MTY15" s="371"/>
      <c r="MTZ15" s="371"/>
      <c r="MUA15" s="371"/>
      <c r="MUB15" s="371"/>
      <c r="MUC15" s="371"/>
      <c r="MUD15" s="371"/>
      <c r="MUE15" s="371"/>
      <c r="MUF15" s="371"/>
      <c r="MUG15" s="371"/>
      <c r="MUH15" s="371"/>
      <c r="MUI15" s="371"/>
      <c r="MUJ15" s="371"/>
      <c r="MUK15" s="371"/>
      <c r="MUL15" s="371"/>
      <c r="MUM15" s="371"/>
      <c r="MUN15" s="371"/>
      <c r="MUO15" s="371"/>
      <c r="MUP15" s="371"/>
      <c r="MUQ15" s="371"/>
      <c r="MUR15" s="371"/>
      <c r="MUS15" s="371"/>
      <c r="MUT15" s="371"/>
      <c r="MUU15" s="371"/>
      <c r="MUV15" s="371"/>
      <c r="MUW15" s="371"/>
      <c r="MUX15" s="371"/>
      <c r="MUY15" s="371"/>
      <c r="MUZ15" s="371"/>
      <c r="MVA15" s="371"/>
      <c r="MVB15" s="371"/>
      <c r="MVC15" s="371"/>
      <c r="MVD15" s="371"/>
      <c r="MVE15" s="371"/>
      <c r="MVF15" s="371"/>
      <c r="MVG15" s="371"/>
      <c r="MVH15" s="371"/>
      <c r="MVI15" s="371"/>
      <c r="MVJ15" s="371"/>
      <c r="MVK15" s="371"/>
      <c r="MVL15" s="371"/>
      <c r="MVM15" s="371"/>
      <c r="MVN15" s="371"/>
      <c r="MVO15" s="371"/>
      <c r="MVP15" s="371"/>
      <c r="MVQ15" s="371"/>
      <c r="MVR15" s="371"/>
      <c r="MVS15" s="371"/>
      <c r="MVT15" s="371"/>
      <c r="MVU15" s="371"/>
      <c r="MVV15" s="371"/>
      <c r="MVW15" s="371"/>
      <c r="MVX15" s="371"/>
      <c r="MVY15" s="371"/>
      <c r="MVZ15" s="371"/>
      <c r="MWA15" s="371"/>
      <c r="MWB15" s="371"/>
      <c r="MWC15" s="371"/>
      <c r="MWD15" s="371"/>
      <c r="MWE15" s="371"/>
      <c r="MWF15" s="371"/>
      <c r="MWG15" s="371"/>
      <c r="MWH15" s="371"/>
      <c r="MWI15" s="371"/>
      <c r="MWJ15" s="371"/>
      <c r="MWK15" s="371"/>
      <c r="MWL15" s="371"/>
      <c r="MWM15" s="371"/>
      <c r="MWN15" s="371"/>
      <c r="MWO15" s="371"/>
      <c r="MWP15" s="371"/>
      <c r="MWQ15" s="371"/>
      <c r="MWR15" s="371"/>
      <c r="MWS15" s="371"/>
      <c r="MWT15" s="371"/>
      <c r="MWU15" s="371"/>
      <c r="MWV15" s="371"/>
      <c r="MWW15" s="371"/>
      <c r="MWX15" s="371"/>
      <c r="MWY15" s="371"/>
      <c r="MWZ15" s="371"/>
      <c r="MXA15" s="371"/>
      <c r="MXB15" s="371"/>
      <c r="MXC15" s="371"/>
      <c r="MXD15" s="371"/>
      <c r="MXE15" s="371"/>
      <c r="MXF15" s="371"/>
      <c r="MXG15" s="371"/>
      <c r="MXH15" s="371"/>
      <c r="MXI15" s="371"/>
      <c r="MXJ15" s="371"/>
      <c r="MXK15" s="371"/>
      <c r="MXL15" s="371"/>
      <c r="MXM15" s="371"/>
      <c r="MXN15" s="371"/>
      <c r="MXO15" s="371"/>
      <c r="MXP15" s="371"/>
      <c r="MXQ15" s="371"/>
      <c r="MXR15" s="371"/>
      <c r="MXS15" s="371"/>
      <c r="MXT15" s="371"/>
      <c r="MXU15" s="371"/>
      <c r="MXV15" s="371"/>
      <c r="MXW15" s="371"/>
      <c r="MXX15" s="371"/>
      <c r="MXY15" s="371"/>
      <c r="MXZ15" s="371"/>
      <c r="MYA15" s="371"/>
      <c r="MYB15" s="371"/>
      <c r="MYC15" s="371"/>
      <c r="MYD15" s="371"/>
      <c r="MYE15" s="371"/>
      <c r="MYF15" s="371"/>
      <c r="MYG15" s="371"/>
      <c r="MYH15" s="371"/>
      <c r="MYI15" s="371"/>
      <c r="MYJ15" s="371"/>
      <c r="MYK15" s="371"/>
      <c r="MYL15" s="371"/>
      <c r="MYM15" s="371"/>
      <c r="MYN15" s="371"/>
      <c r="MYO15" s="371"/>
      <c r="MYP15" s="371"/>
      <c r="MYQ15" s="371"/>
      <c r="MYR15" s="371"/>
      <c r="MYS15" s="371"/>
      <c r="MYT15" s="371"/>
      <c r="MYU15" s="371"/>
      <c r="MYV15" s="371"/>
      <c r="MYW15" s="371"/>
      <c r="MYX15" s="371"/>
      <c r="MYY15" s="371"/>
      <c r="MYZ15" s="371"/>
      <c r="MZA15" s="371"/>
      <c r="MZB15" s="371"/>
      <c r="MZC15" s="371"/>
      <c r="MZD15" s="371"/>
      <c r="MZE15" s="371"/>
      <c r="MZF15" s="371"/>
      <c r="MZG15" s="371"/>
      <c r="MZH15" s="371"/>
      <c r="MZI15" s="371"/>
      <c r="MZJ15" s="371"/>
      <c r="MZK15" s="371"/>
      <c r="MZL15" s="371"/>
      <c r="MZM15" s="371"/>
      <c r="MZN15" s="371"/>
      <c r="MZO15" s="371"/>
      <c r="MZP15" s="371"/>
      <c r="MZQ15" s="371"/>
      <c r="MZR15" s="371"/>
      <c r="MZS15" s="371"/>
      <c r="MZT15" s="371"/>
      <c r="MZU15" s="371"/>
      <c r="MZV15" s="371"/>
      <c r="MZW15" s="371"/>
      <c r="MZX15" s="371"/>
      <c r="MZY15" s="371"/>
      <c r="MZZ15" s="371"/>
      <c r="NAA15" s="371"/>
      <c r="NAB15" s="371"/>
      <c r="NAC15" s="371"/>
      <c r="NAD15" s="371"/>
      <c r="NAE15" s="371"/>
      <c r="NAF15" s="371"/>
      <c r="NAG15" s="371"/>
      <c r="NAH15" s="371"/>
      <c r="NAI15" s="371"/>
      <c r="NAJ15" s="371"/>
      <c r="NAK15" s="371"/>
      <c r="NAL15" s="371"/>
      <c r="NAM15" s="371"/>
      <c r="NAN15" s="371"/>
      <c r="NAO15" s="371"/>
      <c r="NAP15" s="371"/>
      <c r="NAQ15" s="371"/>
      <c r="NAR15" s="371"/>
      <c r="NAS15" s="371"/>
      <c r="NAT15" s="371"/>
      <c r="NAU15" s="371"/>
      <c r="NAV15" s="371"/>
      <c r="NAW15" s="371"/>
      <c r="NAX15" s="371"/>
      <c r="NAY15" s="371"/>
      <c r="NAZ15" s="371"/>
      <c r="NBA15" s="371"/>
      <c r="NBB15" s="371"/>
      <c r="NBC15" s="371"/>
      <c r="NBD15" s="371"/>
      <c r="NBE15" s="371"/>
      <c r="NBF15" s="371"/>
      <c r="NBG15" s="371"/>
      <c r="NBH15" s="371"/>
      <c r="NBI15" s="371"/>
      <c r="NBJ15" s="371"/>
      <c r="NBK15" s="371"/>
      <c r="NBL15" s="371"/>
      <c r="NBM15" s="371"/>
      <c r="NBN15" s="371"/>
      <c r="NBO15" s="371"/>
      <c r="NBP15" s="371"/>
      <c r="NBQ15" s="371"/>
      <c r="NBR15" s="371"/>
      <c r="NBS15" s="371"/>
      <c r="NBT15" s="371"/>
      <c r="NBU15" s="371"/>
      <c r="NBV15" s="371"/>
      <c r="NBW15" s="371"/>
      <c r="NBX15" s="371"/>
      <c r="NBY15" s="371"/>
      <c r="NBZ15" s="371"/>
      <c r="NCA15" s="371"/>
      <c r="NCB15" s="371"/>
      <c r="NCC15" s="371"/>
      <c r="NCD15" s="371"/>
      <c r="NCE15" s="371"/>
      <c r="NCF15" s="371"/>
      <c r="NCG15" s="371"/>
      <c r="NCH15" s="371"/>
      <c r="NCI15" s="371"/>
      <c r="NCJ15" s="371"/>
      <c r="NCK15" s="371"/>
      <c r="NCL15" s="371"/>
      <c r="NCM15" s="371"/>
      <c r="NCN15" s="371"/>
      <c r="NCO15" s="371"/>
      <c r="NCP15" s="371"/>
      <c r="NCQ15" s="371"/>
      <c r="NCR15" s="371"/>
      <c r="NCS15" s="371"/>
      <c r="NCT15" s="371"/>
      <c r="NCU15" s="371"/>
      <c r="NCV15" s="371"/>
      <c r="NCW15" s="371"/>
      <c r="NCX15" s="371"/>
      <c r="NCY15" s="371"/>
      <c r="NCZ15" s="371"/>
      <c r="NDA15" s="371"/>
      <c r="NDB15" s="371"/>
      <c r="NDC15" s="371"/>
      <c r="NDD15" s="371"/>
      <c r="NDE15" s="371"/>
      <c r="NDF15" s="371"/>
      <c r="NDG15" s="371"/>
      <c r="NDH15" s="371"/>
      <c r="NDI15" s="371"/>
      <c r="NDJ15" s="371"/>
      <c r="NDK15" s="371"/>
      <c r="NDL15" s="371"/>
      <c r="NDM15" s="371"/>
      <c r="NDN15" s="371"/>
      <c r="NDO15" s="371"/>
      <c r="NDP15" s="371"/>
      <c r="NDQ15" s="371"/>
      <c r="NDR15" s="371"/>
      <c r="NDS15" s="371"/>
      <c r="NDT15" s="371"/>
      <c r="NDU15" s="371"/>
      <c r="NDV15" s="371"/>
      <c r="NDW15" s="371"/>
      <c r="NDX15" s="371"/>
      <c r="NDY15" s="371"/>
      <c r="NDZ15" s="371"/>
      <c r="NEA15" s="371"/>
      <c r="NEB15" s="371"/>
      <c r="NEC15" s="371"/>
      <c r="NED15" s="371"/>
      <c r="NEE15" s="371"/>
      <c r="NEF15" s="371"/>
      <c r="NEG15" s="371"/>
      <c r="NEH15" s="371"/>
      <c r="NEI15" s="371"/>
      <c r="NEJ15" s="371"/>
      <c r="NEK15" s="371"/>
      <c r="NEL15" s="371"/>
      <c r="NEM15" s="371"/>
      <c r="NEN15" s="371"/>
      <c r="NEO15" s="371"/>
      <c r="NEP15" s="371"/>
      <c r="NEQ15" s="371"/>
      <c r="NER15" s="371"/>
      <c r="NES15" s="371"/>
      <c r="NET15" s="371"/>
      <c r="NEU15" s="371"/>
      <c r="NEV15" s="371"/>
      <c r="NEW15" s="371"/>
      <c r="NEX15" s="371"/>
      <c r="NEY15" s="371"/>
      <c r="NEZ15" s="371"/>
      <c r="NFA15" s="371"/>
      <c r="NFB15" s="371"/>
      <c r="NFC15" s="371"/>
      <c r="NFD15" s="371"/>
      <c r="NFE15" s="371"/>
      <c r="NFF15" s="371"/>
      <c r="NFG15" s="371"/>
      <c r="NFH15" s="371"/>
      <c r="NFI15" s="371"/>
      <c r="NFJ15" s="371"/>
      <c r="NFK15" s="371"/>
      <c r="NFL15" s="371"/>
      <c r="NFM15" s="371"/>
      <c r="NFN15" s="371"/>
      <c r="NFO15" s="371"/>
      <c r="NFP15" s="371"/>
      <c r="NFQ15" s="371"/>
      <c r="NFR15" s="371"/>
      <c r="NFS15" s="371"/>
      <c r="NFT15" s="371"/>
      <c r="NFU15" s="371"/>
      <c r="NFV15" s="371"/>
      <c r="NFW15" s="371"/>
      <c r="NFX15" s="371"/>
      <c r="NFY15" s="371"/>
      <c r="NFZ15" s="371"/>
      <c r="NGA15" s="371"/>
      <c r="NGB15" s="371"/>
      <c r="NGC15" s="371"/>
      <c r="NGD15" s="371"/>
      <c r="NGE15" s="371"/>
      <c r="NGF15" s="371"/>
      <c r="NGG15" s="371"/>
      <c r="NGH15" s="371"/>
      <c r="NGI15" s="371"/>
      <c r="NGJ15" s="371"/>
      <c r="NGK15" s="371"/>
      <c r="NGL15" s="371"/>
      <c r="NGM15" s="371"/>
      <c r="NGN15" s="371"/>
      <c r="NGO15" s="371"/>
      <c r="NGP15" s="371"/>
      <c r="NGQ15" s="371"/>
      <c r="NGR15" s="371"/>
      <c r="NGS15" s="371"/>
      <c r="NGT15" s="371"/>
      <c r="NGU15" s="371"/>
      <c r="NGV15" s="371"/>
      <c r="NGW15" s="371"/>
      <c r="NGX15" s="371"/>
      <c r="NGY15" s="371"/>
      <c r="NGZ15" s="371"/>
      <c r="NHA15" s="371"/>
      <c r="NHB15" s="371"/>
      <c r="NHC15" s="371"/>
      <c r="NHD15" s="371"/>
      <c r="NHE15" s="371"/>
      <c r="NHF15" s="371"/>
      <c r="NHG15" s="371"/>
      <c r="NHH15" s="371"/>
      <c r="NHI15" s="371"/>
      <c r="NHJ15" s="371"/>
      <c r="NHK15" s="371"/>
      <c r="NHL15" s="371"/>
      <c r="NHM15" s="371"/>
      <c r="NHN15" s="371"/>
      <c r="NHO15" s="371"/>
      <c r="NHP15" s="371"/>
      <c r="NHQ15" s="371"/>
      <c r="NHR15" s="371"/>
      <c r="NHS15" s="371"/>
      <c r="NHT15" s="371"/>
      <c r="NHU15" s="371"/>
      <c r="NHV15" s="371"/>
      <c r="NHW15" s="371"/>
      <c r="NHX15" s="371"/>
      <c r="NHY15" s="371"/>
      <c r="NHZ15" s="371"/>
      <c r="NIA15" s="371"/>
      <c r="NIB15" s="371"/>
      <c r="NIC15" s="371"/>
      <c r="NID15" s="371"/>
      <c r="NIE15" s="371"/>
      <c r="NIF15" s="371"/>
      <c r="NIG15" s="371"/>
      <c r="NIH15" s="371"/>
      <c r="NII15" s="371"/>
      <c r="NIJ15" s="371"/>
      <c r="NIK15" s="371"/>
      <c r="NIL15" s="371"/>
      <c r="NIM15" s="371"/>
      <c r="NIN15" s="371"/>
      <c r="NIO15" s="371"/>
      <c r="NIP15" s="371"/>
      <c r="NIQ15" s="371"/>
      <c r="NIR15" s="371"/>
      <c r="NIS15" s="371"/>
      <c r="NIT15" s="371"/>
      <c r="NIU15" s="371"/>
      <c r="NIV15" s="371"/>
      <c r="NIW15" s="371"/>
      <c r="NIX15" s="371"/>
      <c r="NIY15" s="371"/>
      <c r="NIZ15" s="371"/>
      <c r="NJA15" s="371"/>
      <c r="NJB15" s="371"/>
      <c r="NJC15" s="371"/>
      <c r="NJD15" s="371"/>
      <c r="NJE15" s="371"/>
      <c r="NJF15" s="371"/>
      <c r="NJG15" s="371"/>
      <c r="NJH15" s="371"/>
      <c r="NJI15" s="371"/>
      <c r="NJJ15" s="371"/>
      <c r="NJK15" s="371"/>
      <c r="NJL15" s="371"/>
      <c r="NJM15" s="371"/>
      <c r="NJN15" s="371"/>
      <c r="NJO15" s="371"/>
      <c r="NJP15" s="371"/>
      <c r="NJQ15" s="371"/>
      <c r="NJR15" s="371"/>
      <c r="NJS15" s="371"/>
      <c r="NJT15" s="371"/>
      <c r="NJU15" s="371"/>
      <c r="NJV15" s="371"/>
      <c r="NJW15" s="371"/>
      <c r="NJX15" s="371"/>
      <c r="NJY15" s="371"/>
      <c r="NJZ15" s="371"/>
      <c r="NKA15" s="371"/>
      <c r="NKB15" s="371"/>
      <c r="NKC15" s="371"/>
      <c r="NKD15" s="371"/>
      <c r="NKE15" s="371"/>
      <c r="NKF15" s="371"/>
      <c r="NKG15" s="371"/>
      <c r="NKH15" s="371"/>
      <c r="NKI15" s="371"/>
      <c r="NKJ15" s="371"/>
      <c r="NKK15" s="371"/>
      <c r="NKL15" s="371"/>
      <c r="NKM15" s="371"/>
      <c r="NKN15" s="371"/>
      <c r="NKO15" s="371"/>
      <c r="NKP15" s="371"/>
      <c r="NKQ15" s="371"/>
      <c r="NKR15" s="371"/>
      <c r="NKS15" s="371"/>
      <c r="NKT15" s="371"/>
      <c r="NKU15" s="371"/>
      <c r="NKV15" s="371"/>
      <c r="NKW15" s="371"/>
      <c r="NKX15" s="371"/>
      <c r="NKY15" s="371"/>
      <c r="NKZ15" s="371"/>
      <c r="NLA15" s="371"/>
      <c r="NLB15" s="371"/>
      <c r="NLC15" s="371"/>
      <c r="NLD15" s="371"/>
      <c r="NLE15" s="371"/>
      <c r="NLF15" s="371"/>
      <c r="NLG15" s="371"/>
      <c r="NLH15" s="371"/>
      <c r="NLI15" s="371"/>
      <c r="NLJ15" s="371"/>
      <c r="NLK15" s="371"/>
      <c r="NLL15" s="371"/>
      <c r="NLM15" s="371"/>
      <c r="NLN15" s="371"/>
      <c r="NLO15" s="371"/>
      <c r="NLP15" s="371"/>
      <c r="NLQ15" s="371"/>
      <c r="NLR15" s="371"/>
      <c r="NLS15" s="371"/>
      <c r="NLT15" s="371"/>
      <c r="NLU15" s="371"/>
      <c r="NLV15" s="371"/>
      <c r="NLW15" s="371"/>
      <c r="NLX15" s="371"/>
      <c r="NLY15" s="371"/>
      <c r="NLZ15" s="371"/>
      <c r="NMA15" s="371"/>
      <c r="NMB15" s="371"/>
      <c r="NMC15" s="371"/>
      <c r="NMD15" s="371"/>
      <c r="NME15" s="371"/>
      <c r="NMF15" s="371"/>
      <c r="NMG15" s="371"/>
      <c r="NMH15" s="371"/>
      <c r="NMI15" s="371"/>
      <c r="NMJ15" s="371"/>
      <c r="NMK15" s="371"/>
      <c r="NML15" s="371"/>
      <c r="NMM15" s="371"/>
      <c r="NMN15" s="371"/>
      <c r="NMO15" s="371"/>
      <c r="NMP15" s="371"/>
      <c r="NMQ15" s="371"/>
      <c r="NMR15" s="371"/>
      <c r="NMS15" s="371"/>
      <c r="NMT15" s="371"/>
      <c r="NMU15" s="371"/>
      <c r="NMV15" s="371"/>
      <c r="NMW15" s="371"/>
      <c r="NMX15" s="371"/>
      <c r="NMY15" s="371"/>
      <c r="NMZ15" s="371"/>
      <c r="NNA15" s="371"/>
      <c r="NNB15" s="371"/>
      <c r="NNC15" s="371"/>
      <c r="NND15" s="371"/>
      <c r="NNE15" s="371"/>
      <c r="NNF15" s="371"/>
      <c r="NNG15" s="371"/>
      <c r="NNH15" s="371"/>
      <c r="NNI15" s="371"/>
      <c r="NNJ15" s="371"/>
      <c r="NNK15" s="371"/>
      <c r="NNL15" s="371"/>
      <c r="NNM15" s="371"/>
      <c r="NNN15" s="371"/>
      <c r="NNO15" s="371"/>
      <c r="NNP15" s="371"/>
      <c r="NNQ15" s="371"/>
      <c r="NNR15" s="371"/>
      <c r="NNS15" s="371"/>
      <c r="NNT15" s="371"/>
      <c r="NNU15" s="371"/>
      <c r="NNV15" s="371"/>
      <c r="NNW15" s="371"/>
      <c r="NNX15" s="371"/>
      <c r="NNY15" s="371"/>
      <c r="NNZ15" s="371"/>
      <c r="NOA15" s="371"/>
      <c r="NOB15" s="371"/>
      <c r="NOC15" s="371"/>
      <c r="NOD15" s="371"/>
      <c r="NOE15" s="371"/>
      <c r="NOF15" s="371"/>
      <c r="NOG15" s="371"/>
      <c r="NOH15" s="371"/>
      <c r="NOI15" s="371"/>
      <c r="NOJ15" s="371"/>
      <c r="NOK15" s="371"/>
      <c r="NOL15" s="371"/>
      <c r="NOM15" s="371"/>
      <c r="NON15" s="371"/>
      <c r="NOO15" s="371"/>
      <c r="NOP15" s="371"/>
      <c r="NOQ15" s="371"/>
      <c r="NOR15" s="371"/>
      <c r="NOS15" s="371"/>
      <c r="NOT15" s="371"/>
      <c r="NOU15" s="371"/>
      <c r="NOV15" s="371"/>
      <c r="NOW15" s="371"/>
      <c r="NOX15" s="371"/>
      <c r="NOY15" s="371"/>
      <c r="NOZ15" s="371"/>
      <c r="NPA15" s="371"/>
      <c r="NPB15" s="371"/>
      <c r="NPC15" s="371"/>
      <c r="NPD15" s="371"/>
      <c r="NPE15" s="371"/>
      <c r="NPF15" s="371"/>
      <c r="NPG15" s="371"/>
      <c r="NPH15" s="371"/>
      <c r="NPI15" s="371"/>
      <c r="NPJ15" s="371"/>
      <c r="NPK15" s="371"/>
      <c r="NPL15" s="371"/>
      <c r="NPM15" s="371"/>
      <c r="NPN15" s="371"/>
      <c r="NPO15" s="371"/>
      <c r="NPP15" s="371"/>
      <c r="NPQ15" s="371"/>
      <c r="NPR15" s="371"/>
      <c r="NPS15" s="371"/>
      <c r="NPT15" s="371"/>
      <c r="NPU15" s="371"/>
      <c r="NPV15" s="371"/>
      <c r="NPW15" s="371"/>
      <c r="NPX15" s="371"/>
      <c r="NPY15" s="371"/>
      <c r="NPZ15" s="371"/>
      <c r="NQA15" s="371"/>
      <c r="NQB15" s="371"/>
      <c r="NQC15" s="371"/>
      <c r="NQD15" s="371"/>
      <c r="NQE15" s="371"/>
      <c r="NQF15" s="371"/>
      <c r="NQG15" s="371"/>
      <c r="NQH15" s="371"/>
      <c r="NQI15" s="371"/>
      <c r="NQJ15" s="371"/>
      <c r="NQK15" s="371"/>
      <c r="NQL15" s="371"/>
      <c r="NQM15" s="371"/>
      <c r="NQN15" s="371"/>
      <c r="NQO15" s="371"/>
      <c r="NQP15" s="371"/>
      <c r="NQQ15" s="371"/>
      <c r="NQR15" s="371"/>
      <c r="NQS15" s="371"/>
      <c r="NQT15" s="371"/>
      <c r="NQU15" s="371"/>
      <c r="NQV15" s="371"/>
      <c r="NQW15" s="371"/>
      <c r="NQX15" s="371"/>
      <c r="NQY15" s="371"/>
      <c r="NQZ15" s="371"/>
      <c r="NRA15" s="371"/>
      <c r="NRB15" s="371"/>
      <c r="NRC15" s="371"/>
      <c r="NRD15" s="371"/>
      <c r="NRE15" s="371"/>
      <c r="NRF15" s="371"/>
      <c r="NRG15" s="371"/>
      <c r="NRH15" s="371"/>
      <c r="NRI15" s="371"/>
      <c r="NRJ15" s="371"/>
      <c r="NRK15" s="371"/>
      <c r="NRL15" s="371"/>
      <c r="NRM15" s="371"/>
      <c r="NRN15" s="371"/>
      <c r="NRO15" s="371"/>
      <c r="NRP15" s="371"/>
      <c r="NRQ15" s="371"/>
      <c r="NRR15" s="371"/>
      <c r="NRS15" s="371"/>
      <c r="NRT15" s="371"/>
      <c r="NRU15" s="371"/>
      <c r="NRV15" s="371"/>
      <c r="NRW15" s="371"/>
      <c r="NRX15" s="371"/>
      <c r="NRY15" s="371"/>
      <c r="NRZ15" s="371"/>
      <c r="NSA15" s="371"/>
      <c r="NSB15" s="371"/>
      <c r="NSC15" s="371"/>
      <c r="NSD15" s="371"/>
      <c r="NSE15" s="371"/>
      <c r="NSF15" s="371"/>
      <c r="NSG15" s="371"/>
      <c r="NSH15" s="371"/>
      <c r="NSI15" s="371"/>
      <c r="NSJ15" s="371"/>
      <c r="NSK15" s="371"/>
      <c r="NSL15" s="371"/>
      <c r="NSM15" s="371"/>
      <c r="NSN15" s="371"/>
      <c r="NSO15" s="371"/>
      <c r="NSP15" s="371"/>
      <c r="NSQ15" s="371"/>
      <c r="NSR15" s="371"/>
      <c r="NSS15" s="371"/>
      <c r="NST15" s="371"/>
      <c r="NSU15" s="371"/>
      <c r="NSV15" s="371"/>
      <c r="NSW15" s="371"/>
      <c r="NSX15" s="371"/>
      <c r="NSY15" s="371"/>
      <c r="NSZ15" s="371"/>
      <c r="NTA15" s="371"/>
      <c r="NTB15" s="371"/>
      <c r="NTC15" s="371"/>
      <c r="NTD15" s="371"/>
      <c r="NTE15" s="371"/>
      <c r="NTF15" s="371"/>
      <c r="NTG15" s="371"/>
      <c r="NTH15" s="371"/>
      <c r="NTI15" s="371"/>
      <c r="NTJ15" s="371"/>
      <c r="NTK15" s="371"/>
      <c r="NTL15" s="371"/>
      <c r="NTM15" s="371"/>
      <c r="NTN15" s="371"/>
      <c r="NTO15" s="371"/>
      <c r="NTP15" s="371"/>
      <c r="NTQ15" s="371"/>
      <c r="NTR15" s="371"/>
      <c r="NTS15" s="371"/>
      <c r="NTT15" s="371"/>
      <c r="NTU15" s="371"/>
      <c r="NTV15" s="371"/>
      <c r="NTW15" s="371"/>
      <c r="NTX15" s="371"/>
      <c r="NTY15" s="371"/>
      <c r="NTZ15" s="371"/>
      <c r="NUA15" s="371"/>
      <c r="NUB15" s="371"/>
      <c r="NUC15" s="371"/>
      <c r="NUD15" s="371"/>
      <c r="NUE15" s="371"/>
      <c r="NUF15" s="371"/>
      <c r="NUG15" s="371"/>
      <c r="NUH15" s="371"/>
      <c r="NUI15" s="371"/>
      <c r="NUJ15" s="371"/>
      <c r="NUK15" s="371"/>
      <c r="NUL15" s="371"/>
      <c r="NUM15" s="371"/>
      <c r="NUN15" s="371"/>
      <c r="NUO15" s="371"/>
      <c r="NUP15" s="371"/>
      <c r="NUQ15" s="371"/>
      <c r="NUR15" s="371"/>
      <c r="NUS15" s="371"/>
      <c r="NUT15" s="371"/>
      <c r="NUU15" s="371"/>
      <c r="NUV15" s="371"/>
      <c r="NUW15" s="371"/>
      <c r="NUX15" s="371"/>
      <c r="NUY15" s="371"/>
      <c r="NUZ15" s="371"/>
      <c r="NVA15" s="371"/>
      <c r="NVB15" s="371"/>
      <c r="NVC15" s="371"/>
      <c r="NVD15" s="371"/>
      <c r="NVE15" s="371"/>
      <c r="NVF15" s="371"/>
      <c r="NVG15" s="371"/>
      <c r="NVH15" s="371"/>
      <c r="NVI15" s="371"/>
      <c r="NVJ15" s="371"/>
      <c r="NVK15" s="371"/>
      <c r="NVL15" s="371"/>
      <c r="NVM15" s="371"/>
      <c r="NVN15" s="371"/>
      <c r="NVO15" s="371"/>
      <c r="NVP15" s="371"/>
      <c r="NVQ15" s="371"/>
      <c r="NVR15" s="371"/>
      <c r="NVS15" s="371"/>
      <c r="NVT15" s="371"/>
      <c r="NVU15" s="371"/>
      <c r="NVV15" s="371"/>
      <c r="NVW15" s="371"/>
      <c r="NVX15" s="371"/>
      <c r="NVY15" s="371"/>
      <c r="NVZ15" s="371"/>
      <c r="NWA15" s="371"/>
      <c r="NWB15" s="371"/>
      <c r="NWC15" s="371"/>
      <c r="NWD15" s="371"/>
      <c r="NWE15" s="371"/>
      <c r="NWF15" s="371"/>
      <c r="NWG15" s="371"/>
      <c r="NWH15" s="371"/>
      <c r="NWI15" s="371"/>
      <c r="NWJ15" s="371"/>
      <c r="NWK15" s="371"/>
      <c r="NWL15" s="371"/>
      <c r="NWM15" s="371"/>
      <c r="NWN15" s="371"/>
      <c r="NWO15" s="371"/>
      <c r="NWP15" s="371"/>
      <c r="NWQ15" s="371"/>
      <c r="NWR15" s="371"/>
      <c r="NWS15" s="371"/>
      <c r="NWT15" s="371"/>
      <c r="NWU15" s="371"/>
      <c r="NWV15" s="371"/>
      <c r="NWW15" s="371"/>
      <c r="NWX15" s="371"/>
      <c r="NWY15" s="371"/>
      <c r="NWZ15" s="371"/>
      <c r="NXA15" s="371"/>
      <c r="NXB15" s="371"/>
      <c r="NXC15" s="371"/>
      <c r="NXD15" s="371"/>
      <c r="NXE15" s="371"/>
      <c r="NXF15" s="371"/>
      <c r="NXG15" s="371"/>
      <c r="NXH15" s="371"/>
      <c r="NXI15" s="371"/>
      <c r="NXJ15" s="371"/>
      <c r="NXK15" s="371"/>
      <c r="NXL15" s="371"/>
      <c r="NXM15" s="371"/>
      <c r="NXN15" s="371"/>
      <c r="NXO15" s="371"/>
      <c r="NXP15" s="371"/>
      <c r="NXQ15" s="371"/>
      <c r="NXR15" s="371"/>
      <c r="NXS15" s="371"/>
      <c r="NXT15" s="371"/>
      <c r="NXU15" s="371"/>
      <c r="NXV15" s="371"/>
      <c r="NXW15" s="371"/>
      <c r="NXX15" s="371"/>
      <c r="NXY15" s="371"/>
      <c r="NXZ15" s="371"/>
      <c r="NYA15" s="371"/>
      <c r="NYB15" s="371"/>
      <c r="NYC15" s="371"/>
      <c r="NYD15" s="371"/>
      <c r="NYE15" s="371"/>
      <c r="NYF15" s="371"/>
      <c r="NYG15" s="371"/>
      <c r="NYH15" s="371"/>
      <c r="NYI15" s="371"/>
      <c r="NYJ15" s="371"/>
      <c r="NYK15" s="371"/>
      <c r="NYL15" s="371"/>
      <c r="NYM15" s="371"/>
      <c r="NYN15" s="371"/>
      <c r="NYO15" s="371"/>
      <c r="NYP15" s="371"/>
      <c r="NYQ15" s="371"/>
      <c r="NYR15" s="371"/>
      <c r="NYS15" s="371"/>
      <c r="NYT15" s="371"/>
      <c r="NYU15" s="371"/>
      <c r="NYV15" s="371"/>
      <c r="NYW15" s="371"/>
      <c r="NYX15" s="371"/>
      <c r="NYY15" s="371"/>
      <c r="NYZ15" s="371"/>
      <c r="NZA15" s="371"/>
      <c r="NZB15" s="371"/>
      <c r="NZC15" s="371"/>
      <c r="NZD15" s="371"/>
      <c r="NZE15" s="371"/>
      <c r="NZF15" s="371"/>
      <c r="NZG15" s="371"/>
      <c r="NZH15" s="371"/>
      <c r="NZI15" s="371"/>
      <c r="NZJ15" s="371"/>
      <c r="NZK15" s="371"/>
      <c r="NZL15" s="371"/>
      <c r="NZM15" s="371"/>
      <c r="NZN15" s="371"/>
      <c r="NZO15" s="371"/>
      <c r="NZP15" s="371"/>
      <c r="NZQ15" s="371"/>
      <c r="NZR15" s="371"/>
      <c r="NZS15" s="371"/>
      <c r="NZT15" s="371"/>
      <c r="NZU15" s="371"/>
      <c r="NZV15" s="371"/>
      <c r="NZW15" s="371"/>
      <c r="NZX15" s="371"/>
      <c r="NZY15" s="371"/>
      <c r="NZZ15" s="371"/>
      <c r="OAA15" s="371"/>
      <c r="OAB15" s="371"/>
      <c r="OAC15" s="371"/>
      <c r="OAD15" s="371"/>
      <c r="OAE15" s="371"/>
      <c r="OAF15" s="371"/>
      <c r="OAG15" s="371"/>
      <c r="OAH15" s="371"/>
      <c r="OAI15" s="371"/>
      <c r="OAJ15" s="371"/>
      <c r="OAK15" s="371"/>
      <c r="OAL15" s="371"/>
      <c r="OAM15" s="371"/>
      <c r="OAN15" s="371"/>
      <c r="OAO15" s="371"/>
      <c r="OAP15" s="371"/>
      <c r="OAQ15" s="371"/>
      <c r="OAR15" s="371"/>
      <c r="OAS15" s="371"/>
      <c r="OAT15" s="371"/>
      <c r="OAU15" s="371"/>
      <c r="OAV15" s="371"/>
      <c r="OAW15" s="371"/>
      <c r="OAX15" s="371"/>
      <c r="OAY15" s="371"/>
      <c r="OAZ15" s="371"/>
      <c r="OBA15" s="371"/>
      <c r="OBB15" s="371"/>
      <c r="OBC15" s="371"/>
      <c r="OBD15" s="371"/>
      <c r="OBE15" s="371"/>
      <c r="OBF15" s="371"/>
      <c r="OBG15" s="371"/>
      <c r="OBH15" s="371"/>
      <c r="OBI15" s="371"/>
      <c r="OBJ15" s="371"/>
      <c r="OBK15" s="371"/>
      <c r="OBL15" s="371"/>
      <c r="OBM15" s="371"/>
      <c r="OBN15" s="371"/>
      <c r="OBO15" s="371"/>
      <c r="OBP15" s="371"/>
      <c r="OBQ15" s="371"/>
      <c r="OBR15" s="371"/>
      <c r="OBS15" s="371"/>
      <c r="OBT15" s="371"/>
      <c r="OBU15" s="371"/>
      <c r="OBV15" s="371"/>
      <c r="OBW15" s="371"/>
      <c r="OBX15" s="371"/>
      <c r="OBY15" s="371"/>
      <c r="OBZ15" s="371"/>
      <c r="OCA15" s="371"/>
      <c r="OCB15" s="371"/>
      <c r="OCC15" s="371"/>
      <c r="OCD15" s="371"/>
      <c r="OCE15" s="371"/>
      <c r="OCF15" s="371"/>
      <c r="OCG15" s="371"/>
      <c r="OCH15" s="371"/>
      <c r="OCI15" s="371"/>
      <c r="OCJ15" s="371"/>
      <c r="OCK15" s="371"/>
      <c r="OCL15" s="371"/>
      <c r="OCM15" s="371"/>
      <c r="OCN15" s="371"/>
      <c r="OCO15" s="371"/>
      <c r="OCP15" s="371"/>
      <c r="OCQ15" s="371"/>
      <c r="OCR15" s="371"/>
      <c r="OCS15" s="371"/>
      <c r="OCT15" s="371"/>
      <c r="OCU15" s="371"/>
      <c r="OCV15" s="371"/>
      <c r="OCW15" s="371"/>
      <c r="OCX15" s="371"/>
      <c r="OCY15" s="371"/>
      <c r="OCZ15" s="371"/>
      <c r="ODA15" s="371"/>
      <c r="ODB15" s="371"/>
      <c r="ODC15" s="371"/>
      <c r="ODD15" s="371"/>
      <c r="ODE15" s="371"/>
      <c r="ODF15" s="371"/>
      <c r="ODG15" s="371"/>
      <c r="ODH15" s="371"/>
      <c r="ODI15" s="371"/>
      <c r="ODJ15" s="371"/>
      <c r="ODK15" s="371"/>
      <c r="ODL15" s="371"/>
      <c r="ODM15" s="371"/>
      <c r="ODN15" s="371"/>
      <c r="ODO15" s="371"/>
      <c r="ODP15" s="371"/>
      <c r="ODQ15" s="371"/>
      <c r="ODR15" s="371"/>
      <c r="ODS15" s="371"/>
      <c r="ODT15" s="371"/>
      <c r="ODU15" s="371"/>
      <c r="ODV15" s="371"/>
      <c r="ODW15" s="371"/>
      <c r="ODX15" s="371"/>
      <c r="ODY15" s="371"/>
      <c r="ODZ15" s="371"/>
      <c r="OEA15" s="371"/>
      <c r="OEB15" s="371"/>
      <c r="OEC15" s="371"/>
      <c r="OED15" s="371"/>
      <c r="OEE15" s="371"/>
      <c r="OEF15" s="371"/>
      <c r="OEG15" s="371"/>
      <c r="OEH15" s="371"/>
      <c r="OEI15" s="371"/>
      <c r="OEJ15" s="371"/>
      <c r="OEK15" s="371"/>
      <c r="OEL15" s="371"/>
      <c r="OEM15" s="371"/>
      <c r="OEN15" s="371"/>
      <c r="OEO15" s="371"/>
      <c r="OEP15" s="371"/>
      <c r="OEQ15" s="371"/>
      <c r="OER15" s="371"/>
      <c r="OES15" s="371"/>
      <c r="OET15" s="371"/>
      <c r="OEU15" s="371"/>
      <c r="OEV15" s="371"/>
      <c r="OEW15" s="371"/>
      <c r="OEX15" s="371"/>
      <c r="OEY15" s="371"/>
      <c r="OEZ15" s="371"/>
      <c r="OFA15" s="371"/>
      <c r="OFB15" s="371"/>
      <c r="OFC15" s="371"/>
      <c r="OFD15" s="371"/>
      <c r="OFE15" s="371"/>
      <c r="OFF15" s="371"/>
      <c r="OFG15" s="371"/>
      <c r="OFH15" s="371"/>
      <c r="OFI15" s="371"/>
      <c r="OFJ15" s="371"/>
      <c r="OFK15" s="371"/>
      <c r="OFL15" s="371"/>
      <c r="OFM15" s="371"/>
      <c r="OFN15" s="371"/>
      <c r="OFO15" s="371"/>
      <c r="OFP15" s="371"/>
      <c r="OFQ15" s="371"/>
      <c r="OFR15" s="371"/>
      <c r="OFS15" s="371"/>
      <c r="OFT15" s="371"/>
      <c r="OFU15" s="371"/>
      <c r="OFV15" s="371"/>
      <c r="OFW15" s="371"/>
      <c r="OFX15" s="371"/>
      <c r="OFY15" s="371"/>
      <c r="OFZ15" s="371"/>
      <c r="OGA15" s="371"/>
      <c r="OGB15" s="371"/>
      <c r="OGC15" s="371"/>
      <c r="OGD15" s="371"/>
      <c r="OGE15" s="371"/>
      <c r="OGF15" s="371"/>
      <c r="OGG15" s="371"/>
      <c r="OGH15" s="371"/>
      <c r="OGI15" s="371"/>
      <c r="OGJ15" s="371"/>
      <c r="OGK15" s="371"/>
      <c r="OGL15" s="371"/>
      <c r="OGM15" s="371"/>
      <c r="OGN15" s="371"/>
      <c r="OGO15" s="371"/>
      <c r="OGP15" s="371"/>
      <c r="OGQ15" s="371"/>
      <c r="OGR15" s="371"/>
      <c r="OGS15" s="371"/>
      <c r="OGT15" s="371"/>
      <c r="OGU15" s="371"/>
      <c r="OGV15" s="371"/>
      <c r="OGW15" s="371"/>
      <c r="OGX15" s="371"/>
      <c r="OGY15" s="371"/>
      <c r="OGZ15" s="371"/>
      <c r="OHA15" s="371"/>
      <c r="OHB15" s="371"/>
      <c r="OHC15" s="371"/>
      <c r="OHD15" s="371"/>
      <c r="OHE15" s="371"/>
      <c r="OHF15" s="371"/>
      <c r="OHG15" s="371"/>
      <c r="OHH15" s="371"/>
      <c r="OHI15" s="371"/>
      <c r="OHJ15" s="371"/>
      <c r="OHK15" s="371"/>
      <c r="OHL15" s="371"/>
      <c r="OHM15" s="371"/>
      <c r="OHN15" s="371"/>
      <c r="OHO15" s="371"/>
      <c r="OHP15" s="371"/>
      <c r="OHQ15" s="371"/>
      <c r="OHR15" s="371"/>
      <c r="OHS15" s="371"/>
      <c r="OHT15" s="371"/>
      <c r="OHU15" s="371"/>
      <c r="OHV15" s="371"/>
      <c r="OHW15" s="371"/>
      <c r="OHX15" s="371"/>
      <c r="OHY15" s="371"/>
      <c r="OHZ15" s="371"/>
      <c r="OIA15" s="371"/>
      <c r="OIB15" s="371"/>
      <c r="OIC15" s="371"/>
      <c r="OID15" s="371"/>
      <c r="OIE15" s="371"/>
      <c r="OIF15" s="371"/>
      <c r="OIG15" s="371"/>
      <c r="OIH15" s="371"/>
      <c r="OII15" s="371"/>
      <c r="OIJ15" s="371"/>
      <c r="OIK15" s="371"/>
      <c r="OIL15" s="371"/>
      <c r="OIM15" s="371"/>
      <c r="OIN15" s="371"/>
      <c r="OIO15" s="371"/>
      <c r="OIP15" s="371"/>
      <c r="OIQ15" s="371"/>
      <c r="OIR15" s="371"/>
      <c r="OIS15" s="371"/>
      <c r="OIT15" s="371"/>
      <c r="OIU15" s="371"/>
      <c r="OIV15" s="371"/>
      <c r="OIW15" s="371"/>
      <c r="OIX15" s="371"/>
      <c r="OIY15" s="371"/>
      <c r="OIZ15" s="371"/>
      <c r="OJA15" s="371"/>
      <c r="OJB15" s="371"/>
      <c r="OJC15" s="371"/>
      <c r="OJD15" s="371"/>
      <c r="OJE15" s="371"/>
      <c r="OJF15" s="371"/>
      <c r="OJG15" s="371"/>
      <c r="OJH15" s="371"/>
      <c r="OJI15" s="371"/>
      <c r="OJJ15" s="371"/>
      <c r="OJK15" s="371"/>
      <c r="OJL15" s="371"/>
      <c r="OJM15" s="371"/>
      <c r="OJN15" s="371"/>
      <c r="OJO15" s="371"/>
      <c r="OJP15" s="371"/>
      <c r="OJQ15" s="371"/>
      <c r="OJR15" s="371"/>
      <c r="OJS15" s="371"/>
      <c r="OJT15" s="371"/>
      <c r="OJU15" s="371"/>
      <c r="OJV15" s="371"/>
      <c r="OJW15" s="371"/>
      <c r="OJX15" s="371"/>
      <c r="OJY15" s="371"/>
      <c r="OJZ15" s="371"/>
      <c r="OKA15" s="371"/>
      <c r="OKB15" s="371"/>
      <c r="OKC15" s="371"/>
      <c r="OKD15" s="371"/>
      <c r="OKE15" s="371"/>
      <c r="OKF15" s="371"/>
      <c r="OKG15" s="371"/>
      <c r="OKH15" s="371"/>
      <c r="OKI15" s="371"/>
      <c r="OKJ15" s="371"/>
      <c r="OKK15" s="371"/>
      <c r="OKL15" s="371"/>
      <c r="OKM15" s="371"/>
      <c r="OKN15" s="371"/>
      <c r="OKO15" s="371"/>
      <c r="OKP15" s="371"/>
      <c r="OKQ15" s="371"/>
      <c r="OKR15" s="371"/>
      <c r="OKS15" s="371"/>
      <c r="OKT15" s="371"/>
      <c r="OKU15" s="371"/>
      <c r="OKV15" s="371"/>
      <c r="OKW15" s="371"/>
      <c r="OKX15" s="371"/>
      <c r="OKY15" s="371"/>
      <c r="OKZ15" s="371"/>
      <c r="OLA15" s="371"/>
      <c r="OLB15" s="371"/>
      <c r="OLC15" s="371"/>
      <c r="OLD15" s="371"/>
      <c r="OLE15" s="371"/>
      <c r="OLF15" s="371"/>
      <c r="OLG15" s="371"/>
      <c r="OLH15" s="371"/>
      <c r="OLI15" s="371"/>
      <c r="OLJ15" s="371"/>
      <c r="OLK15" s="371"/>
      <c r="OLL15" s="371"/>
      <c r="OLM15" s="371"/>
      <c r="OLN15" s="371"/>
      <c r="OLO15" s="371"/>
      <c r="OLP15" s="371"/>
      <c r="OLQ15" s="371"/>
      <c r="OLR15" s="371"/>
      <c r="OLS15" s="371"/>
      <c r="OLT15" s="371"/>
      <c r="OLU15" s="371"/>
      <c r="OLV15" s="371"/>
      <c r="OLW15" s="371"/>
      <c r="OLX15" s="371"/>
      <c r="OLY15" s="371"/>
      <c r="OLZ15" s="371"/>
      <c r="OMA15" s="371"/>
      <c r="OMB15" s="371"/>
      <c r="OMC15" s="371"/>
      <c r="OMD15" s="371"/>
      <c r="OME15" s="371"/>
      <c r="OMF15" s="371"/>
      <c r="OMG15" s="371"/>
      <c r="OMH15" s="371"/>
      <c r="OMI15" s="371"/>
      <c r="OMJ15" s="371"/>
      <c r="OMK15" s="371"/>
      <c r="OML15" s="371"/>
      <c r="OMM15" s="371"/>
      <c r="OMN15" s="371"/>
      <c r="OMO15" s="371"/>
      <c r="OMP15" s="371"/>
      <c r="OMQ15" s="371"/>
      <c r="OMR15" s="371"/>
      <c r="OMS15" s="371"/>
      <c r="OMT15" s="371"/>
      <c r="OMU15" s="371"/>
      <c r="OMV15" s="371"/>
      <c r="OMW15" s="371"/>
      <c r="OMX15" s="371"/>
      <c r="OMY15" s="371"/>
      <c r="OMZ15" s="371"/>
      <c r="ONA15" s="371"/>
      <c r="ONB15" s="371"/>
      <c r="ONC15" s="371"/>
      <c r="OND15" s="371"/>
      <c r="ONE15" s="371"/>
      <c r="ONF15" s="371"/>
      <c r="ONG15" s="371"/>
      <c r="ONH15" s="371"/>
      <c r="ONI15" s="371"/>
      <c r="ONJ15" s="371"/>
      <c r="ONK15" s="371"/>
      <c r="ONL15" s="371"/>
      <c r="ONM15" s="371"/>
      <c r="ONN15" s="371"/>
      <c r="ONO15" s="371"/>
      <c r="ONP15" s="371"/>
      <c r="ONQ15" s="371"/>
      <c r="ONR15" s="371"/>
      <c r="ONS15" s="371"/>
      <c r="ONT15" s="371"/>
      <c r="ONU15" s="371"/>
      <c r="ONV15" s="371"/>
      <c r="ONW15" s="371"/>
      <c r="ONX15" s="371"/>
      <c r="ONY15" s="371"/>
      <c r="ONZ15" s="371"/>
      <c r="OOA15" s="371"/>
      <c r="OOB15" s="371"/>
      <c r="OOC15" s="371"/>
      <c r="OOD15" s="371"/>
      <c r="OOE15" s="371"/>
      <c r="OOF15" s="371"/>
      <c r="OOG15" s="371"/>
      <c r="OOH15" s="371"/>
      <c r="OOI15" s="371"/>
      <c r="OOJ15" s="371"/>
      <c r="OOK15" s="371"/>
      <c r="OOL15" s="371"/>
      <c r="OOM15" s="371"/>
      <c r="OON15" s="371"/>
      <c r="OOO15" s="371"/>
      <c r="OOP15" s="371"/>
      <c r="OOQ15" s="371"/>
      <c r="OOR15" s="371"/>
      <c r="OOS15" s="371"/>
      <c r="OOT15" s="371"/>
      <c r="OOU15" s="371"/>
      <c r="OOV15" s="371"/>
      <c r="OOW15" s="371"/>
      <c r="OOX15" s="371"/>
      <c r="OOY15" s="371"/>
      <c r="OOZ15" s="371"/>
      <c r="OPA15" s="371"/>
      <c r="OPB15" s="371"/>
      <c r="OPC15" s="371"/>
      <c r="OPD15" s="371"/>
      <c r="OPE15" s="371"/>
      <c r="OPF15" s="371"/>
      <c r="OPG15" s="371"/>
      <c r="OPH15" s="371"/>
      <c r="OPI15" s="371"/>
      <c r="OPJ15" s="371"/>
      <c r="OPK15" s="371"/>
      <c r="OPL15" s="371"/>
      <c r="OPM15" s="371"/>
      <c r="OPN15" s="371"/>
      <c r="OPO15" s="371"/>
      <c r="OPP15" s="371"/>
      <c r="OPQ15" s="371"/>
      <c r="OPR15" s="371"/>
      <c r="OPS15" s="371"/>
      <c r="OPT15" s="371"/>
      <c r="OPU15" s="371"/>
      <c r="OPV15" s="371"/>
      <c r="OPW15" s="371"/>
      <c r="OPX15" s="371"/>
      <c r="OPY15" s="371"/>
      <c r="OPZ15" s="371"/>
      <c r="OQA15" s="371"/>
      <c r="OQB15" s="371"/>
      <c r="OQC15" s="371"/>
      <c r="OQD15" s="371"/>
      <c r="OQE15" s="371"/>
      <c r="OQF15" s="371"/>
      <c r="OQG15" s="371"/>
      <c r="OQH15" s="371"/>
      <c r="OQI15" s="371"/>
      <c r="OQJ15" s="371"/>
      <c r="OQK15" s="371"/>
      <c r="OQL15" s="371"/>
      <c r="OQM15" s="371"/>
      <c r="OQN15" s="371"/>
      <c r="OQO15" s="371"/>
      <c r="OQP15" s="371"/>
      <c r="OQQ15" s="371"/>
      <c r="OQR15" s="371"/>
      <c r="OQS15" s="371"/>
      <c r="OQT15" s="371"/>
      <c r="OQU15" s="371"/>
      <c r="OQV15" s="371"/>
      <c r="OQW15" s="371"/>
      <c r="OQX15" s="371"/>
      <c r="OQY15" s="371"/>
      <c r="OQZ15" s="371"/>
      <c r="ORA15" s="371"/>
      <c r="ORB15" s="371"/>
      <c r="ORC15" s="371"/>
      <c r="ORD15" s="371"/>
      <c r="ORE15" s="371"/>
      <c r="ORF15" s="371"/>
      <c r="ORG15" s="371"/>
      <c r="ORH15" s="371"/>
      <c r="ORI15" s="371"/>
      <c r="ORJ15" s="371"/>
      <c r="ORK15" s="371"/>
      <c r="ORL15" s="371"/>
      <c r="ORM15" s="371"/>
      <c r="ORN15" s="371"/>
      <c r="ORO15" s="371"/>
      <c r="ORP15" s="371"/>
      <c r="ORQ15" s="371"/>
      <c r="ORR15" s="371"/>
      <c r="ORS15" s="371"/>
      <c r="ORT15" s="371"/>
      <c r="ORU15" s="371"/>
      <c r="ORV15" s="371"/>
      <c r="ORW15" s="371"/>
      <c r="ORX15" s="371"/>
      <c r="ORY15" s="371"/>
      <c r="ORZ15" s="371"/>
      <c r="OSA15" s="371"/>
      <c r="OSB15" s="371"/>
      <c r="OSC15" s="371"/>
      <c r="OSD15" s="371"/>
      <c r="OSE15" s="371"/>
      <c r="OSF15" s="371"/>
      <c r="OSG15" s="371"/>
      <c r="OSH15" s="371"/>
      <c r="OSI15" s="371"/>
      <c r="OSJ15" s="371"/>
      <c r="OSK15" s="371"/>
      <c r="OSL15" s="371"/>
      <c r="OSM15" s="371"/>
      <c r="OSN15" s="371"/>
      <c r="OSO15" s="371"/>
      <c r="OSP15" s="371"/>
      <c r="OSQ15" s="371"/>
      <c r="OSR15" s="371"/>
      <c r="OSS15" s="371"/>
      <c r="OST15" s="371"/>
      <c r="OSU15" s="371"/>
      <c r="OSV15" s="371"/>
      <c r="OSW15" s="371"/>
      <c r="OSX15" s="371"/>
      <c r="OSY15" s="371"/>
      <c r="OSZ15" s="371"/>
      <c r="OTA15" s="371"/>
      <c r="OTB15" s="371"/>
      <c r="OTC15" s="371"/>
      <c r="OTD15" s="371"/>
      <c r="OTE15" s="371"/>
      <c r="OTF15" s="371"/>
      <c r="OTG15" s="371"/>
      <c r="OTH15" s="371"/>
      <c r="OTI15" s="371"/>
      <c r="OTJ15" s="371"/>
      <c r="OTK15" s="371"/>
      <c r="OTL15" s="371"/>
      <c r="OTM15" s="371"/>
      <c r="OTN15" s="371"/>
      <c r="OTO15" s="371"/>
      <c r="OTP15" s="371"/>
      <c r="OTQ15" s="371"/>
      <c r="OTR15" s="371"/>
      <c r="OTS15" s="371"/>
      <c r="OTT15" s="371"/>
      <c r="OTU15" s="371"/>
      <c r="OTV15" s="371"/>
      <c r="OTW15" s="371"/>
      <c r="OTX15" s="371"/>
      <c r="OTY15" s="371"/>
      <c r="OTZ15" s="371"/>
      <c r="OUA15" s="371"/>
      <c r="OUB15" s="371"/>
      <c r="OUC15" s="371"/>
      <c r="OUD15" s="371"/>
      <c r="OUE15" s="371"/>
      <c r="OUF15" s="371"/>
      <c r="OUG15" s="371"/>
      <c r="OUH15" s="371"/>
      <c r="OUI15" s="371"/>
      <c r="OUJ15" s="371"/>
      <c r="OUK15" s="371"/>
      <c r="OUL15" s="371"/>
      <c r="OUM15" s="371"/>
      <c r="OUN15" s="371"/>
      <c r="OUO15" s="371"/>
      <c r="OUP15" s="371"/>
      <c r="OUQ15" s="371"/>
      <c r="OUR15" s="371"/>
      <c r="OUS15" s="371"/>
      <c r="OUT15" s="371"/>
      <c r="OUU15" s="371"/>
      <c r="OUV15" s="371"/>
      <c r="OUW15" s="371"/>
      <c r="OUX15" s="371"/>
      <c r="OUY15" s="371"/>
      <c r="OUZ15" s="371"/>
      <c r="OVA15" s="371"/>
      <c r="OVB15" s="371"/>
      <c r="OVC15" s="371"/>
      <c r="OVD15" s="371"/>
      <c r="OVE15" s="371"/>
      <c r="OVF15" s="371"/>
      <c r="OVG15" s="371"/>
      <c r="OVH15" s="371"/>
      <c r="OVI15" s="371"/>
      <c r="OVJ15" s="371"/>
      <c r="OVK15" s="371"/>
      <c r="OVL15" s="371"/>
      <c r="OVM15" s="371"/>
      <c r="OVN15" s="371"/>
      <c r="OVO15" s="371"/>
      <c r="OVP15" s="371"/>
      <c r="OVQ15" s="371"/>
      <c r="OVR15" s="371"/>
      <c r="OVS15" s="371"/>
      <c r="OVT15" s="371"/>
      <c r="OVU15" s="371"/>
      <c r="OVV15" s="371"/>
      <c r="OVW15" s="371"/>
      <c r="OVX15" s="371"/>
      <c r="OVY15" s="371"/>
      <c r="OVZ15" s="371"/>
      <c r="OWA15" s="371"/>
      <c r="OWB15" s="371"/>
      <c r="OWC15" s="371"/>
      <c r="OWD15" s="371"/>
      <c r="OWE15" s="371"/>
      <c r="OWF15" s="371"/>
      <c r="OWG15" s="371"/>
      <c r="OWH15" s="371"/>
      <c r="OWI15" s="371"/>
      <c r="OWJ15" s="371"/>
      <c r="OWK15" s="371"/>
      <c r="OWL15" s="371"/>
      <c r="OWM15" s="371"/>
      <c r="OWN15" s="371"/>
      <c r="OWO15" s="371"/>
      <c r="OWP15" s="371"/>
      <c r="OWQ15" s="371"/>
      <c r="OWR15" s="371"/>
      <c r="OWS15" s="371"/>
      <c r="OWT15" s="371"/>
      <c r="OWU15" s="371"/>
      <c r="OWV15" s="371"/>
      <c r="OWW15" s="371"/>
      <c r="OWX15" s="371"/>
      <c r="OWY15" s="371"/>
      <c r="OWZ15" s="371"/>
      <c r="OXA15" s="371"/>
      <c r="OXB15" s="371"/>
      <c r="OXC15" s="371"/>
      <c r="OXD15" s="371"/>
      <c r="OXE15" s="371"/>
      <c r="OXF15" s="371"/>
      <c r="OXG15" s="371"/>
      <c r="OXH15" s="371"/>
      <c r="OXI15" s="371"/>
      <c r="OXJ15" s="371"/>
      <c r="OXK15" s="371"/>
      <c r="OXL15" s="371"/>
      <c r="OXM15" s="371"/>
      <c r="OXN15" s="371"/>
      <c r="OXO15" s="371"/>
      <c r="OXP15" s="371"/>
      <c r="OXQ15" s="371"/>
      <c r="OXR15" s="371"/>
      <c r="OXS15" s="371"/>
      <c r="OXT15" s="371"/>
      <c r="OXU15" s="371"/>
      <c r="OXV15" s="371"/>
      <c r="OXW15" s="371"/>
      <c r="OXX15" s="371"/>
      <c r="OXY15" s="371"/>
      <c r="OXZ15" s="371"/>
      <c r="OYA15" s="371"/>
      <c r="OYB15" s="371"/>
      <c r="OYC15" s="371"/>
      <c r="OYD15" s="371"/>
      <c r="OYE15" s="371"/>
      <c r="OYF15" s="371"/>
      <c r="OYG15" s="371"/>
      <c r="OYH15" s="371"/>
      <c r="OYI15" s="371"/>
      <c r="OYJ15" s="371"/>
      <c r="OYK15" s="371"/>
      <c r="OYL15" s="371"/>
      <c r="OYM15" s="371"/>
      <c r="OYN15" s="371"/>
      <c r="OYO15" s="371"/>
      <c r="OYP15" s="371"/>
      <c r="OYQ15" s="371"/>
      <c r="OYR15" s="371"/>
      <c r="OYS15" s="371"/>
      <c r="OYT15" s="371"/>
      <c r="OYU15" s="371"/>
      <c r="OYV15" s="371"/>
      <c r="OYW15" s="371"/>
      <c r="OYX15" s="371"/>
      <c r="OYY15" s="371"/>
      <c r="OYZ15" s="371"/>
      <c r="OZA15" s="371"/>
      <c r="OZB15" s="371"/>
      <c r="OZC15" s="371"/>
      <c r="OZD15" s="371"/>
      <c r="OZE15" s="371"/>
      <c r="OZF15" s="371"/>
      <c r="OZG15" s="371"/>
      <c r="OZH15" s="371"/>
      <c r="OZI15" s="371"/>
      <c r="OZJ15" s="371"/>
      <c r="OZK15" s="371"/>
      <c r="OZL15" s="371"/>
      <c r="OZM15" s="371"/>
      <c r="OZN15" s="371"/>
      <c r="OZO15" s="371"/>
      <c r="OZP15" s="371"/>
      <c r="OZQ15" s="371"/>
      <c r="OZR15" s="371"/>
      <c r="OZS15" s="371"/>
      <c r="OZT15" s="371"/>
      <c r="OZU15" s="371"/>
      <c r="OZV15" s="371"/>
      <c r="OZW15" s="371"/>
      <c r="OZX15" s="371"/>
      <c r="OZY15" s="371"/>
      <c r="OZZ15" s="371"/>
      <c r="PAA15" s="371"/>
      <c r="PAB15" s="371"/>
      <c r="PAC15" s="371"/>
      <c r="PAD15" s="371"/>
      <c r="PAE15" s="371"/>
      <c r="PAF15" s="371"/>
      <c r="PAG15" s="371"/>
      <c r="PAH15" s="371"/>
      <c r="PAI15" s="371"/>
      <c r="PAJ15" s="371"/>
      <c r="PAK15" s="371"/>
      <c r="PAL15" s="371"/>
      <c r="PAM15" s="371"/>
      <c r="PAN15" s="371"/>
      <c r="PAO15" s="371"/>
      <c r="PAP15" s="371"/>
      <c r="PAQ15" s="371"/>
      <c r="PAR15" s="371"/>
      <c r="PAS15" s="371"/>
      <c r="PAT15" s="371"/>
      <c r="PAU15" s="371"/>
      <c r="PAV15" s="371"/>
      <c r="PAW15" s="371"/>
      <c r="PAX15" s="371"/>
      <c r="PAY15" s="371"/>
      <c r="PAZ15" s="371"/>
      <c r="PBA15" s="371"/>
      <c r="PBB15" s="371"/>
      <c r="PBC15" s="371"/>
      <c r="PBD15" s="371"/>
      <c r="PBE15" s="371"/>
      <c r="PBF15" s="371"/>
      <c r="PBG15" s="371"/>
      <c r="PBH15" s="371"/>
      <c r="PBI15" s="371"/>
      <c r="PBJ15" s="371"/>
      <c r="PBK15" s="371"/>
      <c r="PBL15" s="371"/>
      <c r="PBM15" s="371"/>
      <c r="PBN15" s="371"/>
      <c r="PBO15" s="371"/>
      <c r="PBP15" s="371"/>
      <c r="PBQ15" s="371"/>
      <c r="PBR15" s="371"/>
      <c r="PBS15" s="371"/>
      <c r="PBT15" s="371"/>
      <c r="PBU15" s="371"/>
      <c r="PBV15" s="371"/>
      <c r="PBW15" s="371"/>
      <c r="PBX15" s="371"/>
      <c r="PBY15" s="371"/>
      <c r="PBZ15" s="371"/>
      <c r="PCA15" s="371"/>
      <c r="PCB15" s="371"/>
      <c r="PCC15" s="371"/>
      <c r="PCD15" s="371"/>
      <c r="PCE15" s="371"/>
      <c r="PCF15" s="371"/>
      <c r="PCG15" s="371"/>
      <c r="PCH15" s="371"/>
      <c r="PCI15" s="371"/>
      <c r="PCJ15" s="371"/>
      <c r="PCK15" s="371"/>
      <c r="PCL15" s="371"/>
      <c r="PCM15" s="371"/>
      <c r="PCN15" s="371"/>
      <c r="PCO15" s="371"/>
      <c r="PCP15" s="371"/>
      <c r="PCQ15" s="371"/>
      <c r="PCR15" s="371"/>
      <c r="PCS15" s="371"/>
      <c r="PCT15" s="371"/>
      <c r="PCU15" s="371"/>
      <c r="PCV15" s="371"/>
      <c r="PCW15" s="371"/>
      <c r="PCX15" s="371"/>
      <c r="PCY15" s="371"/>
      <c r="PCZ15" s="371"/>
      <c r="PDA15" s="371"/>
      <c r="PDB15" s="371"/>
      <c r="PDC15" s="371"/>
      <c r="PDD15" s="371"/>
      <c r="PDE15" s="371"/>
      <c r="PDF15" s="371"/>
      <c r="PDG15" s="371"/>
      <c r="PDH15" s="371"/>
      <c r="PDI15" s="371"/>
      <c r="PDJ15" s="371"/>
      <c r="PDK15" s="371"/>
      <c r="PDL15" s="371"/>
      <c r="PDM15" s="371"/>
      <c r="PDN15" s="371"/>
      <c r="PDO15" s="371"/>
      <c r="PDP15" s="371"/>
      <c r="PDQ15" s="371"/>
      <c r="PDR15" s="371"/>
      <c r="PDS15" s="371"/>
      <c r="PDT15" s="371"/>
      <c r="PDU15" s="371"/>
      <c r="PDV15" s="371"/>
      <c r="PDW15" s="371"/>
      <c r="PDX15" s="371"/>
      <c r="PDY15" s="371"/>
      <c r="PDZ15" s="371"/>
      <c r="PEA15" s="371"/>
      <c r="PEB15" s="371"/>
      <c r="PEC15" s="371"/>
      <c r="PED15" s="371"/>
      <c r="PEE15" s="371"/>
      <c r="PEF15" s="371"/>
      <c r="PEG15" s="371"/>
      <c r="PEH15" s="371"/>
      <c r="PEI15" s="371"/>
      <c r="PEJ15" s="371"/>
      <c r="PEK15" s="371"/>
      <c r="PEL15" s="371"/>
      <c r="PEM15" s="371"/>
      <c r="PEN15" s="371"/>
      <c r="PEO15" s="371"/>
      <c r="PEP15" s="371"/>
      <c r="PEQ15" s="371"/>
      <c r="PER15" s="371"/>
      <c r="PES15" s="371"/>
      <c r="PET15" s="371"/>
      <c r="PEU15" s="371"/>
      <c r="PEV15" s="371"/>
      <c r="PEW15" s="371"/>
      <c r="PEX15" s="371"/>
      <c r="PEY15" s="371"/>
      <c r="PEZ15" s="371"/>
      <c r="PFA15" s="371"/>
      <c r="PFB15" s="371"/>
      <c r="PFC15" s="371"/>
      <c r="PFD15" s="371"/>
      <c r="PFE15" s="371"/>
      <c r="PFF15" s="371"/>
      <c r="PFG15" s="371"/>
      <c r="PFH15" s="371"/>
      <c r="PFI15" s="371"/>
      <c r="PFJ15" s="371"/>
      <c r="PFK15" s="371"/>
      <c r="PFL15" s="371"/>
      <c r="PFM15" s="371"/>
      <c r="PFN15" s="371"/>
      <c r="PFO15" s="371"/>
      <c r="PFP15" s="371"/>
      <c r="PFQ15" s="371"/>
      <c r="PFR15" s="371"/>
      <c r="PFS15" s="371"/>
      <c r="PFT15" s="371"/>
      <c r="PFU15" s="371"/>
      <c r="PFV15" s="371"/>
      <c r="PFW15" s="371"/>
      <c r="PFX15" s="371"/>
      <c r="PFY15" s="371"/>
      <c r="PFZ15" s="371"/>
      <c r="PGA15" s="371"/>
      <c r="PGB15" s="371"/>
      <c r="PGC15" s="371"/>
      <c r="PGD15" s="371"/>
      <c r="PGE15" s="371"/>
      <c r="PGF15" s="371"/>
      <c r="PGG15" s="371"/>
      <c r="PGH15" s="371"/>
      <c r="PGI15" s="371"/>
      <c r="PGJ15" s="371"/>
      <c r="PGK15" s="371"/>
      <c r="PGL15" s="371"/>
      <c r="PGM15" s="371"/>
      <c r="PGN15" s="371"/>
      <c r="PGO15" s="371"/>
      <c r="PGP15" s="371"/>
      <c r="PGQ15" s="371"/>
      <c r="PGR15" s="371"/>
      <c r="PGS15" s="371"/>
      <c r="PGT15" s="371"/>
      <c r="PGU15" s="371"/>
      <c r="PGV15" s="371"/>
      <c r="PGW15" s="371"/>
      <c r="PGX15" s="371"/>
      <c r="PGY15" s="371"/>
      <c r="PGZ15" s="371"/>
      <c r="PHA15" s="371"/>
      <c r="PHB15" s="371"/>
      <c r="PHC15" s="371"/>
      <c r="PHD15" s="371"/>
      <c r="PHE15" s="371"/>
      <c r="PHF15" s="371"/>
      <c r="PHG15" s="371"/>
      <c r="PHH15" s="371"/>
      <c r="PHI15" s="371"/>
      <c r="PHJ15" s="371"/>
      <c r="PHK15" s="371"/>
      <c r="PHL15" s="371"/>
      <c r="PHM15" s="371"/>
      <c r="PHN15" s="371"/>
      <c r="PHO15" s="371"/>
      <c r="PHP15" s="371"/>
      <c r="PHQ15" s="371"/>
      <c r="PHR15" s="371"/>
      <c r="PHS15" s="371"/>
      <c r="PHT15" s="371"/>
      <c r="PHU15" s="371"/>
      <c r="PHV15" s="371"/>
      <c r="PHW15" s="371"/>
      <c r="PHX15" s="371"/>
      <c r="PHY15" s="371"/>
      <c r="PHZ15" s="371"/>
      <c r="PIA15" s="371"/>
      <c r="PIB15" s="371"/>
      <c r="PIC15" s="371"/>
      <c r="PID15" s="371"/>
      <c r="PIE15" s="371"/>
      <c r="PIF15" s="371"/>
      <c r="PIG15" s="371"/>
      <c r="PIH15" s="371"/>
      <c r="PII15" s="371"/>
      <c r="PIJ15" s="371"/>
      <c r="PIK15" s="371"/>
      <c r="PIL15" s="371"/>
      <c r="PIM15" s="371"/>
      <c r="PIN15" s="371"/>
      <c r="PIO15" s="371"/>
      <c r="PIP15" s="371"/>
      <c r="PIQ15" s="371"/>
      <c r="PIR15" s="371"/>
      <c r="PIS15" s="371"/>
      <c r="PIT15" s="371"/>
      <c r="PIU15" s="371"/>
      <c r="PIV15" s="371"/>
      <c r="PIW15" s="371"/>
      <c r="PIX15" s="371"/>
      <c r="PIY15" s="371"/>
      <c r="PIZ15" s="371"/>
      <c r="PJA15" s="371"/>
      <c r="PJB15" s="371"/>
      <c r="PJC15" s="371"/>
      <c r="PJD15" s="371"/>
      <c r="PJE15" s="371"/>
      <c r="PJF15" s="371"/>
      <c r="PJG15" s="371"/>
      <c r="PJH15" s="371"/>
      <c r="PJI15" s="371"/>
      <c r="PJJ15" s="371"/>
      <c r="PJK15" s="371"/>
      <c r="PJL15" s="371"/>
      <c r="PJM15" s="371"/>
      <c r="PJN15" s="371"/>
      <c r="PJO15" s="371"/>
      <c r="PJP15" s="371"/>
      <c r="PJQ15" s="371"/>
      <c r="PJR15" s="371"/>
      <c r="PJS15" s="371"/>
      <c r="PJT15" s="371"/>
      <c r="PJU15" s="371"/>
      <c r="PJV15" s="371"/>
      <c r="PJW15" s="371"/>
      <c r="PJX15" s="371"/>
      <c r="PJY15" s="371"/>
      <c r="PJZ15" s="371"/>
      <c r="PKA15" s="371"/>
      <c r="PKB15" s="371"/>
      <c r="PKC15" s="371"/>
      <c r="PKD15" s="371"/>
      <c r="PKE15" s="371"/>
      <c r="PKF15" s="371"/>
      <c r="PKG15" s="371"/>
      <c r="PKH15" s="371"/>
      <c r="PKI15" s="371"/>
      <c r="PKJ15" s="371"/>
      <c r="PKK15" s="371"/>
      <c r="PKL15" s="371"/>
      <c r="PKM15" s="371"/>
      <c r="PKN15" s="371"/>
      <c r="PKO15" s="371"/>
      <c r="PKP15" s="371"/>
      <c r="PKQ15" s="371"/>
      <c r="PKR15" s="371"/>
      <c r="PKS15" s="371"/>
      <c r="PKT15" s="371"/>
      <c r="PKU15" s="371"/>
      <c r="PKV15" s="371"/>
      <c r="PKW15" s="371"/>
      <c r="PKX15" s="371"/>
      <c r="PKY15" s="371"/>
      <c r="PKZ15" s="371"/>
      <c r="PLA15" s="371"/>
      <c r="PLB15" s="371"/>
      <c r="PLC15" s="371"/>
      <c r="PLD15" s="371"/>
      <c r="PLE15" s="371"/>
      <c r="PLF15" s="371"/>
      <c r="PLG15" s="371"/>
      <c r="PLH15" s="371"/>
      <c r="PLI15" s="371"/>
      <c r="PLJ15" s="371"/>
      <c r="PLK15" s="371"/>
      <c r="PLL15" s="371"/>
      <c r="PLM15" s="371"/>
      <c r="PLN15" s="371"/>
      <c r="PLO15" s="371"/>
      <c r="PLP15" s="371"/>
      <c r="PLQ15" s="371"/>
      <c r="PLR15" s="371"/>
      <c r="PLS15" s="371"/>
      <c r="PLT15" s="371"/>
      <c r="PLU15" s="371"/>
      <c r="PLV15" s="371"/>
      <c r="PLW15" s="371"/>
      <c r="PLX15" s="371"/>
      <c r="PLY15" s="371"/>
      <c r="PLZ15" s="371"/>
      <c r="PMA15" s="371"/>
      <c r="PMB15" s="371"/>
      <c r="PMC15" s="371"/>
      <c r="PMD15" s="371"/>
      <c r="PME15" s="371"/>
      <c r="PMF15" s="371"/>
      <c r="PMG15" s="371"/>
      <c r="PMH15" s="371"/>
      <c r="PMI15" s="371"/>
      <c r="PMJ15" s="371"/>
      <c r="PMK15" s="371"/>
      <c r="PML15" s="371"/>
      <c r="PMM15" s="371"/>
      <c r="PMN15" s="371"/>
      <c r="PMO15" s="371"/>
      <c r="PMP15" s="371"/>
      <c r="PMQ15" s="371"/>
      <c r="PMR15" s="371"/>
      <c r="PMS15" s="371"/>
      <c r="PMT15" s="371"/>
      <c r="PMU15" s="371"/>
      <c r="PMV15" s="371"/>
      <c r="PMW15" s="371"/>
      <c r="PMX15" s="371"/>
      <c r="PMY15" s="371"/>
      <c r="PMZ15" s="371"/>
      <c r="PNA15" s="371"/>
      <c r="PNB15" s="371"/>
      <c r="PNC15" s="371"/>
      <c r="PND15" s="371"/>
      <c r="PNE15" s="371"/>
      <c r="PNF15" s="371"/>
      <c r="PNG15" s="371"/>
      <c r="PNH15" s="371"/>
      <c r="PNI15" s="371"/>
      <c r="PNJ15" s="371"/>
      <c r="PNK15" s="371"/>
      <c r="PNL15" s="371"/>
      <c r="PNM15" s="371"/>
      <c r="PNN15" s="371"/>
      <c r="PNO15" s="371"/>
      <c r="PNP15" s="371"/>
      <c r="PNQ15" s="371"/>
      <c r="PNR15" s="371"/>
      <c r="PNS15" s="371"/>
      <c r="PNT15" s="371"/>
      <c r="PNU15" s="371"/>
      <c r="PNV15" s="371"/>
      <c r="PNW15" s="371"/>
      <c r="PNX15" s="371"/>
      <c r="PNY15" s="371"/>
      <c r="PNZ15" s="371"/>
      <c r="POA15" s="371"/>
      <c r="POB15" s="371"/>
      <c r="POC15" s="371"/>
      <c r="POD15" s="371"/>
      <c r="POE15" s="371"/>
      <c r="POF15" s="371"/>
      <c r="POG15" s="371"/>
      <c r="POH15" s="371"/>
      <c r="POI15" s="371"/>
      <c r="POJ15" s="371"/>
      <c r="POK15" s="371"/>
      <c r="POL15" s="371"/>
      <c r="POM15" s="371"/>
      <c r="PON15" s="371"/>
      <c r="POO15" s="371"/>
      <c r="POP15" s="371"/>
      <c r="POQ15" s="371"/>
      <c r="POR15" s="371"/>
      <c r="POS15" s="371"/>
      <c r="POT15" s="371"/>
      <c r="POU15" s="371"/>
      <c r="POV15" s="371"/>
      <c r="POW15" s="371"/>
      <c r="POX15" s="371"/>
      <c r="POY15" s="371"/>
      <c r="POZ15" s="371"/>
      <c r="PPA15" s="371"/>
      <c r="PPB15" s="371"/>
      <c r="PPC15" s="371"/>
      <c r="PPD15" s="371"/>
      <c r="PPE15" s="371"/>
      <c r="PPF15" s="371"/>
      <c r="PPG15" s="371"/>
      <c r="PPH15" s="371"/>
      <c r="PPI15" s="371"/>
      <c r="PPJ15" s="371"/>
      <c r="PPK15" s="371"/>
      <c r="PPL15" s="371"/>
      <c r="PPM15" s="371"/>
      <c r="PPN15" s="371"/>
      <c r="PPO15" s="371"/>
      <c r="PPP15" s="371"/>
      <c r="PPQ15" s="371"/>
      <c r="PPR15" s="371"/>
      <c r="PPS15" s="371"/>
      <c r="PPT15" s="371"/>
      <c r="PPU15" s="371"/>
      <c r="PPV15" s="371"/>
      <c r="PPW15" s="371"/>
      <c r="PPX15" s="371"/>
      <c r="PPY15" s="371"/>
      <c r="PPZ15" s="371"/>
      <c r="PQA15" s="371"/>
      <c r="PQB15" s="371"/>
      <c r="PQC15" s="371"/>
      <c r="PQD15" s="371"/>
      <c r="PQE15" s="371"/>
      <c r="PQF15" s="371"/>
      <c r="PQG15" s="371"/>
      <c r="PQH15" s="371"/>
      <c r="PQI15" s="371"/>
      <c r="PQJ15" s="371"/>
      <c r="PQK15" s="371"/>
      <c r="PQL15" s="371"/>
      <c r="PQM15" s="371"/>
      <c r="PQN15" s="371"/>
      <c r="PQO15" s="371"/>
      <c r="PQP15" s="371"/>
      <c r="PQQ15" s="371"/>
      <c r="PQR15" s="371"/>
      <c r="PQS15" s="371"/>
      <c r="PQT15" s="371"/>
      <c r="PQU15" s="371"/>
      <c r="PQV15" s="371"/>
      <c r="PQW15" s="371"/>
      <c r="PQX15" s="371"/>
      <c r="PQY15" s="371"/>
      <c r="PQZ15" s="371"/>
      <c r="PRA15" s="371"/>
      <c r="PRB15" s="371"/>
      <c r="PRC15" s="371"/>
      <c r="PRD15" s="371"/>
      <c r="PRE15" s="371"/>
      <c r="PRF15" s="371"/>
      <c r="PRG15" s="371"/>
      <c r="PRH15" s="371"/>
      <c r="PRI15" s="371"/>
      <c r="PRJ15" s="371"/>
      <c r="PRK15" s="371"/>
      <c r="PRL15" s="371"/>
      <c r="PRM15" s="371"/>
      <c r="PRN15" s="371"/>
      <c r="PRO15" s="371"/>
      <c r="PRP15" s="371"/>
      <c r="PRQ15" s="371"/>
      <c r="PRR15" s="371"/>
      <c r="PRS15" s="371"/>
      <c r="PRT15" s="371"/>
      <c r="PRU15" s="371"/>
      <c r="PRV15" s="371"/>
      <c r="PRW15" s="371"/>
      <c r="PRX15" s="371"/>
      <c r="PRY15" s="371"/>
      <c r="PRZ15" s="371"/>
      <c r="PSA15" s="371"/>
      <c r="PSB15" s="371"/>
      <c r="PSC15" s="371"/>
      <c r="PSD15" s="371"/>
      <c r="PSE15" s="371"/>
      <c r="PSF15" s="371"/>
      <c r="PSG15" s="371"/>
      <c r="PSH15" s="371"/>
      <c r="PSI15" s="371"/>
      <c r="PSJ15" s="371"/>
      <c r="PSK15" s="371"/>
      <c r="PSL15" s="371"/>
      <c r="PSM15" s="371"/>
      <c r="PSN15" s="371"/>
      <c r="PSO15" s="371"/>
      <c r="PSP15" s="371"/>
      <c r="PSQ15" s="371"/>
      <c r="PSR15" s="371"/>
      <c r="PSS15" s="371"/>
      <c r="PST15" s="371"/>
      <c r="PSU15" s="371"/>
      <c r="PSV15" s="371"/>
      <c r="PSW15" s="371"/>
      <c r="PSX15" s="371"/>
      <c r="PSY15" s="371"/>
      <c r="PSZ15" s="371"/>
      <c r="PTA15" s="371"/>
      <c r="PTB15" s="371"/>
      <c r="PTC15" s="371"/>
      <c r="PTD15" s="371"/>
      <c r="PTE15" s="371"/>
      <c r="PTF15" s="371"/>
      <c r="PTG15" s="371"/>
      <c r="PTH15" s="371"/>
      <c r="PTI15" s="371"/>
      <c r="PTJ15" s="371"/>
      <c r="PTK15" s="371"/>
      <c r="PTL15" s="371"/>
      <c r="PTM15" s="371"/>
      <c r="PTN15" s="371"/>
      <c r="PTO15" s="371"/>
      <c r="PTP15" s="371"/>
      <c r="PTQ15" s="371"/>
      <c r="PTR15" s="371"/>
      <c r="PTS15" s="371"/>
      <c r="PTT15" s="371"/>
      <c r="PTU15" s="371"/>
      <c r="PTV15" s="371"/>
      <c r="PTW15" s="371"/>
      <c r="PTX15" s="371"/>
      <c r="PTY15" s="371"/>
      <c r="PTZ15" s="371"/>
      <c r="PUA15" s="371"/>
      <c r="PUB15" s="371"/>
      <c r="PUC15" s="371"/>
      <c r="PUD15" s="371"/>
      <c r="PUE15" s="371"/>
      <c r="PUF15" s="371"/>
      <c r="PUG15" s="371"/>
      <c r="PUH15" s="371"/>
      <c r="PUI15" s="371"/>
      <c r="PUJ15" s="371"/>
      <c r="PUK15" s="371"/>
      <c r="PUL15" s="371"/>
      <c r="PUM15" s="371"/>
      <c r="PUN15" s="371"/>
      <c r="PUO15" s="371"/>
      <c r="PUP15" s="371"/>
      <c r="PUQ15" s="371"/>
      <c r="PUR15" s="371"/>
      <c r="PUS15" s="371"/>
      <c r="PUT15" s="371"/>
      <c r="PUU15" s="371"/>
      <c r="PUV15" s="371"/>
      <c r="PUW15" s="371"/>
      <c r="PUX15" s="371"/>
      <c r="PUY15" s="371"/>
      <c r="PUZ15" s="371"/>
      <c r="PVA15" s="371"/>
      <c r="PVB15" s="371"/>
      <c r="PVC15" s="371"/>
      <c r="PVD15" s="371"/>
      <c r="PVE15" s="371"/>
      <c r="PVF15" s="371"/>
      <c r="PVG15" s="371"/>
      <c r="PVH15" s="371"/>
      <c r="PVI15" s="371"/>
      <c r="PVJ15" s="371"/>
      <c r="PVK15" s="371"/>
      <c r="PVL15" s="371"/>
      <c r="PVM15" s="371"/>
      <c r="PVN15" s="371"/>
      <c r="PVO15" s="371"/>
      <c r="PVP15" s="371"/>
      <c r="PVQ15" s="371"/>
      <c r="PVR15" s="371"/>
      <c r="PVS15" s="371"/>
      <c r="PVT15" s="371"/>
      <c r="PVU15" s="371"/>
      <c r="PVV15" s="371"/>
      <c r="PVW15" s="371"/>
      <c r="PVX15" s="371"/>
      <c r="PVY15" s="371"/>
      <c r="PVZ15" s="371"/>
      <c r="PWA15" s="371"/>
      <c r="PWB15" s="371"/>
      <c r="PWC15" s="371"/>
      <c r="PWD15" s="371"/>
      <c r="PWE15" s="371"/>
      <c r="PWF15" s="371"/>
      <c r="PWG15" s="371"/>
      <c r="PWH15" s="371"/>
      <c r="PWI15" s="371"/>
      <c r="PWJ15" s="371"/>
      <c r="PWK15" s="371"/>
      <c r="PWL15" s="371"/>
      <c r="PWM15" s="371"/>
      <c r="PWN15" s="371"/>
      <c r="PWO15" s="371"/>
      <c r="PWP15" s="371"/>
      <c r="PWQ15" s="371"/>
      <c r="PWR15" s="371"/>
      <c r="PWS15" s="371"/>
      <c r="PWT15" s="371"/>
      <c r="PWU15" s="371"/>
      <c r="PWV15" s="371"/>
      <c r="PWW15" s="371"/>
      <c r="PWX15" s="371"/>
      <c r="PWY15" s="371"/>
      <c r="PWZ15" s="371"/>
      <c r="PXA15" s="371"/>
      <c r="PXB15" s="371"/>
      <c r="PXC15" s="371"/>
      <c r="PXD15" s="371"/>
      <c r="PXE15" s="371"/>
      <c r="PXF15" s="371"/>
      <c r="PXG15" s="371"/>
      <c r="PXH15" s="371"/>
      <c r="PXI15" s="371"/>
      <c r="PXJ15" s="371"/>
      <c r="PXK15" s="371"/>
      <c r="PXL15" s="371"/>
      <c r="PXM15" s="371"/>
      <c r="PXN15" s="371"/>
      <c r="PXO15" s="371"/>
      <c r="PXP15" s="371"/>
      <c r="PXQ15" s="371"/>
      <c r="PXR15" s="371"/>
      <c r="PXS15" s="371"/>
      <c r="PXT15" s="371"/>
      <c r="PXU15" s="371"/>
      <c r="PXV15" s="371"/>
      <c r="PXW15" s="371"/>
      <c r="PXX15" s="371"/>
      <c r="PXY15" s="371"/>
      <c r="PXZ15" s="371"/>
      <c r="PYA15" s="371"/>
      <c r="PYB15" s="371"/>
      <c r="PYC15" s="371"/>
      <c r="PYD15" s="371"/>
      <c r="PYE15" s="371"/>
      <c r="PYF15" s="371"/>
      <c r="PYG15" s="371"/>
      <c r="PYH15" s="371"/>
      <c r="PYI15" s="371"/>
      <c r="PYJ15" s="371"/>
      <c r="PYK15" s="371"/>
      <c r="PYL15" s="371"/>
      <c r="PYM15" s="371"/>
      <c r="PYN15" s="371"/>
      <c r="PYO15" s="371"/>
      <c r="PYP15" s="371"/>
      <c r="PYQ15" s="371"/>
      <c r="PYR15" s="371"/>
      <c r="PYS15" s="371"/>
      <c r="PYT15" s="371"/>
      <c r="PYU15" s="371"/>
      <c r="PYV15" s="371"/>
      <c r="PYW15" s="371"/>
      <c r="PYX15" s="371"/>
      <c r="PYY15" s="371"/>
      <c r="PYZ15" s="371"/>
      <c r="PZA15" s="371"/>
      <c r="PZB15" s="371"/>
      <c r="PZC15" s="371"/>
      <c r="PZD15" s="371"/>
      <c r="PZE15" s="371"/>
      <c r="PZF15" s="371"/>
      <c r="PZG15" s="371"/>
      <c r="PZH15" s="371"/>
      <c r="PZI15" s="371"/>
      <c r="PZJ15" s="371"/>
      <c r="PZK15" s="371"/>
      <c r="PZL15" s="371"/>
      <c r="PZM15" s="371"/>
      <c r="PZN15" s="371"/>
      <c r="PZO15" s="371"/>
      <c r="PZP15" s="371"/>
      <c r="PZQ15" s="371"/>
      <c r="PZR15" s="371"/>
      <c r="PZS15" s="371"/>
      <c r="PZT15" s="371"/>
      <c r="PZU15" s="371"/>
      <c r="PZV15" s="371"/>
      <c r="PZW15" s="371"/>
      <c r="PZX15" s="371"/>
      <c r="PZY15" s="371"/>
      <c r="PZZ15" s="371"/>
      <c r="QAA15" s="371"/>
      <c r="QAB15" s="371"/>
      <c r="QAC15" s="371"/>
      <c r="QAD15" s="371"/>
      <c r="QAE15" s="371"/>
      <c r="QAF15" s="371"/>
      <c r="QAG15" s="371"/>
      <c r="QAH15" s="371"/>
      <c r="QAI15" s="371"/>
      <c r="QAJ15" s="371"/>
      <c r="QAK15" s="371"/>
      <c r="QAL15" s="371"/>
      <c r="QAM15" s="371"/>
      <c r="QAN15" s="371"/>
      <c r="QAO15" s="371"/>
      <c r="QAP15" s="371"/>
      <c r="QAQ15" s="371"/>
      <c r="QAR15" s="371"/>
      <c r="QAS15" s="371"/>
      <c r="QAT15" s="371"/>
      <c r="QAU15" s="371"/>
      <c r="QAV15" s="371"/>
      <c r="QAW15" s="371"/>
      <c r="QAX15" s="371"/>
      <c r="QAY15" s="371"/>
      <c r="QAZ15" s="371"/>
      <c r="QBA15" s="371"/>
      <c r="QBB15" s="371"/>
      <c r="QBC15" s="371"/>
      <c r="QBD15" s="371"/>
      <c r="QBE15" s="371"/>
      <c r="QBF15" s="371"/>
      <c r="QBG15" s="371"/>
      <c r="QBH15" s="371"/>
      <c r="QBI15" s="371"/>
      <c r="QBJ15" s="371"/>
      <c r="QBK15" s="371"/>
      <c r="QBL15" s="371"/>
      <c r="QBM15" s="371"/>
      <c r="QBN15" s="371"/>
      <c r="QBO15" s="371"/>
      <c r="QBP15" s="371"/>
      <c r="QBQ15" s="371"/>
      <c r="QBR15" s="371"/>
      <c r="QBS15" s="371"/>
      <c r="QBT15" s="371"/>
      <c r="QBU15" s="371"/>
      <c r="QBV15" s="371"/>
      <c r="QBW15" s="371"/>
      <c r="QBX15" s="371"/>
      <c r="QBY15" s="371"/>
      <c r="QBZ15" s="371"/>
      <c r="QCA15" s="371"/>
      <c r="QCB15" s="371"/>
      <c r="QCC15" s="371"/>
      <c r="QCD15" s="371"/>
      <c r="QCE15" s="371"/>
      <c r="QCF15" s="371"/>
      <c r="QCG15" s="371"/>
      <c r="QCH15" s="371"/>
      <c r="QCI15" s="371"/>
      <c r="QCJ15" s="371"/>
      <c r="QCK15" s="371"/>
      <c r="QCL15" s="371"/>
      <c r="QCM15" s="371"/>
      <c r="QCN15" s="371"/>
      <c r="QCO15" s="371"/>
      <c r="QCP15" s="371"/>
      <c r="QCQ15" s="371"/>
      <c r="QCR15" s="371"/>
      <c r="QCS15" s="371"/>
      <c r="QCT15" s="371"/>
      <c r="QCU15" s="371"/>
      <c r="QCV15" s="371"/>
      <c r="QCW15" s="371"/>
      <c r="QCX15" s="371"/>
      <c r="QCY15" s="371"/>
      <c r="QCZ15" s="371"/>
      <c r="QDA15" s="371"/>
      <c r="QDB15" s="371"/>
      <c r="QDC15" s="371"/>
      <c r="QDD15" s="371"/>
      <c r="QDE15" s="371"/>
      <c r="QDF15" s="371"/>
      <c r="QDG15" s="371"/>
      <c r="QDH15" s="371"/>
      <c r="QDI15" s="371"/>
      <c r="QDJ15" s="371"/>
      <c r="QDK15" s="371"/>
      <c r="QDL15" s="371"/>
      <c r="QDM15" s="371"/>
      <c r="QDN15" s="371"/>
      <c r="QDO15" s="371"/>
      <c r="QDP15" s="371"/>
      <c r="QDQ15" s="371"/>
      <c r="QDR15" s="371"/>
      <c r="QDS15" s="371"/>
      <c r="QDT15" s="371"/>
      <c r="QDU15" s="371"/>
      <c r="QDV15" s="371"/>
      <c r="QDW15" s="371"/>
      <c r="QDX15" s="371"/>
      <c r="QDY15" s="371"/>
      <c r="QDZ15" s="371"/>
      <c r="QEA15" s="371"/>
      <c r="QEB15" s="371"/>
      <c r="QEC15" s="371"/>
      <c r="QED15" s="371"/>
      <c r="QEE15" s="371"/>
      <c r="QEF15" s="371"/>
      <c r="QEG15" s="371"/>
      <c r="QEH15" s="371"/>
      <c r="QEI15" s="371"/>
      <c r="QEJ15" s="371"/>
      <c r="QEK15" s="371"/>
      <c r="QEL15" s="371"/>
      <c r="QEM15" s="371"/>
      <c r="QEN15" s="371"/>
      <c r="QEO15" s="371"/>
      <c r="QEP15" s="371"/>
      <c r="QEQ15" s="371"/>
      <c r="QER15" s="371"/>
      <c r="QES15" s="371"/>
      <c r="QET15" s="371"/>
      <c r="QEU15" s="371"/>
      <c r="QEV15" s="371"/>
      <c r="QEW15" s="371"/>
      <c r="QEX15" s="371"/>
      <c r="QEY15" s="371"/>
      <c r="QEZ15" s="371"/>
      <c r="QFA15" s="371"/>
      <c r="QFB15" s="371"/>
      <c r="QFC15" s="371"/>
      <c r="QFD15" s="371"/>
      <c r="QFE15" s="371"/>
      <c r="QFF15" s="371"/>
      <c r="QFG15" s="371"/>
      <c r="QFH15" s="371"/>
      <c r="QFI15" s="371"/>
      <c r="QFJ15" s="371"/>
      <c r="QFK15" s="371"/>
      <c r="QFL15" s="371"/>
      <c r="QFM15" s="371"/>
      <c r="QFN15" s="371"/>
      <c r="QFO15" s="371"/>
      <c r="QFP15" s="371"/>
      <c r="QFQ15" s="371"/>
      <c r="QFR15" s="371"/>
      <c r="QFS15" s="371"/>
      <c r="QFT15" s="371"/>
      <c r="QFU15" s="371"/>
      <c r="QFV15" s="371"/>
      <c r="QFW15" s="371"/>
      <c r="QFX15" s="371"/>
      <c r="QFY15" s="371"/>
      <c r="QFZ15" s="371"/>
      <c r="QGA15" s="371"/>
      <c r="QGB15" s="371"/>
      <c r="QGC15" s="371"/>
      <c r="QGD15" s="371"/>
      <c r="QGE15" s="371"/>
      <c r="QGF15" s="371"/>
      <c r="QGG15" s="371"/>
      <c r="QGH15" s="371"/>
      <c r="QGI15" s="371"/>
      <c r="QGJ15" s="371"/>
      <c r="QGK15" s="371"/>
      <c r="QGL15" s="371"/>
      <c r="QGM15" s="371"/>
      <c r="QGN15" s="371"/>
      <c r="QGO15" s="371"/>
      <c r="QGP15" s="371"/>
      <c r="QGQ15" s="371"/>
      <c r="QGR15" s="371"/>
      <c r="QGS15" s="371"/>
      <c r="QGT15" s="371"/>
      <c r="QGU15" s="371"/>
      <c r="QGV15" s="371"/>
      <c r="QGW15" s="371"/>
      <c r="QGX15" s="371"/>
      <c r="QGY15" s="371"/>
      <c r="QGZ15" s="371"/>
      <c r="QHA15" s="371"/>
      <c r="QHB15" s="371"/>
      <c r="QHC15" s="371"/>
      <c r="QHD15" s="371"/>
      <c r="QHE15" s="371"/>
      <c r="QHF15" s="371"/>
      <c r="QHG15" s="371"/>
      <c r="QHH15" s="371"/>
      <c r="QHI15" s="371"/>
      <c r="QHJ15" s="371"/>
      <c r="QHK15" s="371"/>
      <c r="QHL15" s="371"/>
      <c r="QHM15" s="371"/>
      <c r="QHN15" s="371"/>
      <c r="QHO15" s="371"/>
      <c r="QHP15" s="371"/>
      <c r="QHQ15" s="371"/>
      <c r="QHR15" s="371"/>
      <c r="QHS15" s="371"/>
      <c r="QHT15" s="371"/>
      <c r="QHU15" s="371"/>
      <c r="QHV15" s="371"/>
      <c r="QHW15" s="371"/>
      <c r="QHX15" s="371"/>
      <c r="QHY15" s="371"/>
      <c r="QHZ15" s="371"/>
      <c r="QIA15" s="371"/>
      <c r="QIB15" s="371"/>
      <c r="QIC15" s="371"/>
      <c r="QID15" s="371"/>
      <c r="QIE15" s="371"/>
      <c r="QIF15" s="371"/>
      <c r="QIG15" s="371"/>
      <c r="QIH15" s="371"/>
      <c r="QII15" s="371"/>
      <c r="QIJ15" s="371"/>
      <c r="QIK15" s="371"/>
      <c r="QIL15" s="371"/>
      <c r="QIM15" s="371"/>
      <c r="QIN15" s="371"/>
      <c r="QIO15" s="371"/>
      <c r="QIP15" s="371"/>
      <c r="QIQ15" s="371"/>
      <c r="QIR15" s="371"/>
      <c r="QIS15" s="371"/>
      <c r="QIT15" s="371"/>
      <c r="QIU15" s="371"/>
      <c r="QIV15" s="371"/>
      <c r="QIW15" s="371"/>
      <c r="QIX15" s="371"/>
      <c r="QIY15" s="371"/>
      <c r="QIZ15" s="371"/>
      <c r="QJA15" s="371"/>
      <c r="QJB15" s="371"/>
      <c r="QJC15" s="371"/>
      <c r="QJD15" s="371"/>
      <c r="QJE15" s="371"/>
      <c r="QJF15" s="371"/>
      <c r="QJG15" s="371"/>
      <c r="QJH15" s="371"/>
      <c r="QJI15" s="371"/>
      <c r="QJJ15" s="371"/>
      <c r="QJK15" s="371"/>
      <c r="QJL15" s="371"/>
      <c r="QJM15" s="371"/>
      <c r="QJN15" s="371"/>
      <c r="QJO15" s="371"/>
      <c r="QJP15" s="371"/>
      <c r="QJQ15" s="371"/>
      <c r="QJR15" s="371"/>
      <c r="QJS15" s="371"/>
      <c r="QJT15" s="371"/>
      <c r="QJU15" s="371"/>
      <c r="QJV15" s="371"/>
      <c r="QJW15" s="371"/>
      <c r="QJX15" s="371"/>
      <c r="QJY15" s="371"/>
      <c r="QJZ15" s="371"/>
      <c r="QKA15" s="371"/>
      <c r="QKB15" s="371"/>
      <c r="QKC15" s="371"/>
      <c r="QKD15" s="371"/>
      <c r="QKE15" s="371"/>
      <c r="QKF15" s="371"/>
      <c r="QKG15" s="371"/>
      <c r="QKH15" s="371"/>
      <c r="QKI15" s="371"/>
      <c r="QKJ15" s="371"/>
      <c r="QKK15" s="371"/>
      <c r="QKL15" s="371"/>
      <c r="QKM15" s="371"/>
      <c r="QKN15" s="371"/>
      <c r="QKO15" s="371"/>
      <c r="QKP15" s="371"/>
      <c r="QKQ15" s="371"/>
      <c r="QKR15" s="371"/>
      <c r="QKS15" s="371"/>
      <c r="QKT15" s="371"/>
      <c r="QKU15" s="371"/>
      <c r="QKV15" s="371"/>
      <c r="QKW15" s="371"/>
      <c r="QKX15" s="371"/>
      <c r="QKY15" s="371"/>
      <c r="QKZ15" s="371"/>
      <c r="QLA15" s="371"/>
      <c r="QLB15" s="371"/>
      <c r="QLC15" s="371"/>
      <c r="QLD15" s="371"/>
      <c r="QLE15" s="371"/>
      <c r="QLF15" s="371"/>
      <c r="QLG15" s="371"/>
      <c r="QLH15" s="371"/>
      <c r="QLI15" s="371"/>
      <c r="QLJ15" s="371"/>
      <c r="QLK15" s="371"/>
      <c r="QLL15" s="371"/>
      <c r="QLM15" s="371"/>
      <c r="QLN15" s="371"/>
      <c r="QLO15" s="371"/>
      <c r="QLP15" s="371"/>
      <c r="QLQ15" s="371"/>
      <c r="QLR15" s="371"/>
      <c r="QLS15" s="371"/>
      <c r="QLT15" s="371"/>
      <c r="QLU15" s="371"/>
      <c r="QLV15" s="371"/>
      <c r="QLW15" s="371"/>
      <c r="QLX15" s="371"/>
      <c r="QLY15" s="371"/>
      <c r="QLZ15" s="371"/>
      <c r="QMA15" s="371"/>
      <c r="QMB15" s="371"/>
      <c r="QMC15" s="371"/>
      <c r="QMD15" s="371"/>
      <c r="QME15" s="371"/>
      <c r="QMF15" s="371"/>
      <c r="QMG15" s="371"/>
      <c r="QMH15" s="371"/>
      <c r="QMI15" s="371"/>
      <c r="QMJ15" s="371"/>
      <c r="QMK15" s="371"/>
      <c r="QML15" s="371"/>
      <c r="QMM15" s="371"/>
      <c r="QMN15" s="371"/>
      <c r="QMO15" s="371"/>
      <c r="QMP15" s="371"/>
      <c r="QMQ15" s="371"/>
      <c r="QMR15" s="371"/>
      <c r="QMS15" s="371"/>
      <c r="QMT15" s="371"/>
      <c r="QMU15" s="371"/>
      <c r="QMV15" s="371"/>
      <c r="QMW15" s="371"/>
      <c r="QMX15" s="371"/>
      <c r="QMY15" s="371"/>
      <c r="QMZ15" s="371"/>
      <c r="QNA15" s="371"/>
      <c r="QNB15" s="371"/>
      <c r="QNC15" s="371"/>
      <c r="QND15" s="371"/>
      <c r="QNE15" s="371"/>
      <c r="QNF15" s="371"/>
      <c r="QNG15" s="371"/>
      <c r="QNH15" s="371"/>
      <c r="QNI15" s="371"/>
      <c r="QNJ15" s="371"/>
      <c r="QNK15" s="371"/>
      <c r="QNL15" s="371"/>
      <c r="QNM15" s="371"/>
      <c r="QNN15" s="371"/>
      <c r="QNO15" s="371"/>
      <c r="QNP15" s="371"/>
      <c r="QNQ15" s="371"/>
      <c r="QNR15" s="371"/>
      <c r="QNS15" s="371"/>
      <c r="QNT15" s="371"/>
      <c r="QNU15" s="371"/>
      <c r="QNV15" s="371"/>
      <c r="QNW15" s="371"/>
      <c r="QNX15" s="371"/>
      <c r="QNY15" s="371"/>
      <c r="QNZ15" s="371"/>
      <c r="QOA15" s="371"/>
      <c r="QOB15" s="371"/>
      <c r="QOC15" s="371"/>
      <c r="QOD15" s="371"/>
      <c r="QOE15" s="371"/>
      <c r="QOF15" s="371"/>
      <c r="QOG15" s="371"/>
      <c r="QOH15" s="371"/>
      <c r="QOI15" s="371"/>
      <c r="QOJ15" s="371"/>
      <c r="QOK15" s="371"/>
      <c r="QOL15" s="371"/>
      <c r="QOM15" s="371"/>
      <c r="QON15" s="371"/>
      <c r="QOO15" s="371"/>
      <c r="QOP15" s="371"/>
      <c r="QOQ15" s="371"/>
      <c r="QOR15" s="371"/>
      <c r="QOS15" s="371"/>
      <c r="QOT15" s="371"/>
      <c r="QOU15" s="371"/>
      <c r="QOV15" s="371"/>
      <c r="QOW15" s="371"/>
      <c r="QOX15" s="371"/>
      <c r="QOY15" s="371"/>
      <c r="QOZ15" s="371"/>
      <c r="QPA15" s="371"/>
      <c r="QPB15" s="371"/>
      <c r="QPC15" s="371"/>
      <c r="QPD15" s="371"/>
      <c r="QPE15" s="371"/>
      <c r="QPF15" s="371"/>
      <c r="QPG15" s="371"/>
      <c r="QPH15" s="371"/>
      <c r="QPI15" s="371"/>
      <c r="QPJ15" s="371"/>
      <c r="QPK15" s="371"/>
      <c r="QPL15" s="371"/>
      <c r="QPM15" s="371"/>
      <c r="QPN15" s="371"/>
      <c r="QPO15" s="371"/>
      <c r="QPP15" s="371"/>
      <c r="QPQ15" s="371"/>
      <c r="QPR15" s="371"/>
      <c r="QPS15" s="371"/>
      <c r="QPT15" s="371"/>
      <c r="QPU15" s="371"/>
      <c r="QPV15" s="371"/>
      <c r="QPW15" s="371"/>
      <c r="QPX15" s="371"/>
      <c r="QPY15" s="371"/>
      <c r="QPZ15" s="371"/>
      <c r="QQA15" s="371"/>
      <c r="QQB15" s="371"/>
      <c r="QQC15" s="371"/>
      <c r="QQD15" s="371"/>
      <c r="QQE15" s="371"/>
      <c r="QQF15" s="371"/>
      <c r="QQG15" s="371"/>
      <c r="QQH15" s="371"/>
      <c r="QQI15" s="371"/>
      <c r="QQJ15" s="371"/>
      <c r="QQK15" s="371"/>
      <c r="QQL15" s="371"/>
      <c r="QQM15" s="371"/>
      <c r="QQN15" s="371"/>
      <c r="QQO15" s="371"/>
      <c r="QQP15" s="371"/>
      <c r="QQQ15" s="371"/>
      <c r="QQR15" s="371"/>
      <c r="QQS15" s="371"/>
      <c r="QQT15" s="371"/>
      <c r="QQU15" s="371"/>
      <c r="QQV15" s="371"/>
      <c r="QQW15" s="371"/>
      <c r="QQX15" s="371"/>
      <c r="QQY15" s="371"/>
      <c r="QQZ15" s="371"/>
      <c r="QRA15" s="371"/>
      <c r="QRB15" s="371"/>
      <c r="QRC15" s="371"/>
      <c r="QRD15" s="371"/>
      <c r="QRE15" s="371"/>
      <c r="QRF15" s="371"/>
      <c r="QRG15" s="371"/>
      <c r="QRH15" s="371"/>
      <c r="QRI15" s="371"/>
      <c r="QRJ15" s="371"/>
      <c r="QRK15" s="371"/>
      <c r="QRL15" s="371"/>
      <c r="QRM15" s="371"/>
      <c r="QRN15" s="371"/>
      <c r="QRO15" s="371"/>
      <c r="QRP15" s="371"/>
      <c r="QRQ15" s="371"/>
      <c r="QRR15" s="371"/>
      <c r="QRS15" s="371"/>
      <c r="QRT15" s="371"/>
      <c r="QRU15" s="371"/>
      <c r="QRV15" s="371"/>
      <c r="QRW15" s="371"/>
      <c r="QRX15" s="371"/>
      <c r="QRY15" s="371"/>
      <c r="QRZ15" s="371"/>
      <c r="QSA15" s="371"/>
      <c r="QSB15" s="371"/>
      <c r="QSC15" s="371"/>
      <c r="QSD15" s="371"/>
      <c r="QSE15" s="371"/>
      <c r="QSF15" s="371"/>
      <c r="QSG15" s="371"/>
      <c r="QSH15" s="371"/>
      <c r="QSI15" s="371"/>
      <c r="QSJ15" s="371"/>
      <c r="QSK15" s="371"/>
      <c r="QSL15" s="371"/>
      <c r="QSM15" s="371"/>
      <c r="QSN15" s="371"/>
      <c r="QSO15" s="371"/>
      <c r="QSP15" s="371"/>
      <c r="QSQ15" s="371"/>
      <c r="QSR15" s="371"/>
      <c r="QSS15" s="371"/>
      <c r="QST15" s="371"/>
      <c r="QSU15" s="371"/>
      <c r="QSV15" s="371"/>
      <c r="QSW15" s="371"/>
      <c r="QSX15" s="371"/>
      <c r="QSY15" s="371"/>
      <c r="QSZ15" s="371"/>
      <c r="QTA15" s="371"/>
      <c r="QTB15" s="371"/>
      <c r="QTC15" s="371"/>
      <c r="QTD15" s="371"/>
      <c r="QTE15" s="371"/>
      <c r="QTF15" s="371"/>
      <c r="QTG15" s="371"/>
      <c r="QTH15" s="371"/>
      <c r="QTI15" s="371"/>
      <c r="QTJ15" s="371"/>
      <c r="QTK15" s="371"/>
      <c r="QTL15" s="371"/>
      <c r="QTM15" s="371"/>
      <c r="QTN15" s="371"/>
      <c r="QTO15" s="371"/>
      <c r="QTP15" s="371"/>
      <c r="QTQ15" s="371"/>
      <c r="QTR15" s="371"/>
      <c r="QTS15" s="371"/>
      <c r="QTT15" s="371"/>
      <c r="QTU15" s="371"/>
      <c r="QTV15" s="371"/>
      <c r="QTW15" s="371"/>
      <c r="QTX15" s="371"/>
      <c r="QTY15" s="371"/>
      <c r="QTZ15" s="371"/>
      <c r="QUA15" s="371"/>
      <c r="QUB15" s="371"/>
      <c r="QUC15" s="371"/>
      <c r="QUD15" s="371"/>
      <c r="QUE15" s="371"/>
      <c r="QUF15" s="371"/>
      <c r="QUG15" s="371"/>
      <c r="QUH15" s="371"/>
      <c r="QUI15" s="371"/>
      <c r="QUJ15" s="371"/>
      <c r="QUK15" s="371"/>
      <c r="QUL15" s="371"/>
      <c r="QUM15" s="371"/>
      <c r="QUN15" s="371"/>
      <c r="QUO15" s="371"/>
      <c r="QUP15" s="371"/>
      <c r="QUQ15" s="371"/>
      <c r="QUR15" s="371"/>
      <c r="QUS15" s="371"/>
      <c r="QUT15" s="371"/>
      <c r="QUU15" s="371"/>
      <c r="QUV15" s="371"/>
      <c r="QUW15" s="371"/>
      <c r="QUX15" s="371"/>
      <c r="QUY15" s="371"/>
      <c r="QUZ15" s="371"/>
      <c r="QVA15" s="371"/>
      <c r="QVB15" s="371"/>
      <c r="QVC15" s="371"/>
      <c r="QVD15" s="371"/>
      <c r="QVE15" s="371"/>
      <c r="QVF15" s="371"/>
      <c r="QVG15" s="371"/>
      <c r="QVH15" s="371"/>
      <c r="QVI15" s="371"/>
      <c r="QVJ15" s="371"/>
      <c r="QVK15" s="371"/>
      <c r="QVL15" s="371"/>
      <c r="QVM15" s="371"/>
      <c r="QVN15" s="371"/>
      <c r="QVO15" s="371"/>
      <c r="QVP15" s="371"/>
      <c r="QVQ15" s="371"/>
      <c r="QVR15" s="371"/>
      <c r="QVS15" s="371"/>
      <c r="QVT15" s="371"/>
      <c r="QVU15" s="371"/>
      <c r="QVV15" s="371"/>
      <c r="QVW15" s="371"/>
      <c r="QVX15" s="371"/>
      <c r="QVY15" s="371"/>
      <c r="QVZ15" s="371"/>
      <c r="QWA15" s="371"/>
      <c r="QWB15" s="371"/>
      <c r="QWC15" s="371"/>
      <c r="QWD15" s="371"/>
      <c r="QWE15" s="371"/>
      <c r="QWF15" s="371"/>
      <c r="QWG15" s="371"/>
      <c r="QWH15" s="371"/>
      <c r="QWI15" s="371"/>
      <c r="QWJ15" s="371"/>
      <c r="QWK15" s="371"/>
      <c r="QWL15" s="371"/>
      <c r="QWM15" s="371"/>
      <c r="QWN15" s="371"/>
      <c r="QWO15" s="371"/>
      <c r="QWP15" s="371"/>
      <c r="QWQ15" s="371"/>
      <c r="QWR15" s="371"/>
      <c r="QWS15" s="371"/>
      <c r="QWT15" s="371"/>
      <c r="QWU15" s="371"/>
      <c r="QWV15" s="371"/>
      <c r="QWW15" s="371"/>
      <c r="QWX15" s="371"/>
      <c r="QWY15" s="371"/>
      <c r="QWZ15" s="371"/>
      <c r="QXA15" s="371"/>
      <c r="QXB15" s="371"/>
      <c r="QXC15" s="371"/>
      <c r="QXD15" s="371"/>
      <c r="QXE15" s="371"/>
      <c r="QXF15" s="371"/>
      <c r="QXG15" s="371"/>
      <c r="QXH15" s="371"/>
      <c r="QXI15" s="371"/>
      <c r="QXJ15" s="371"/>
      <c r="QXK15" s="371"/>
      <c r="QXL15" s="371"/>
      <c r="QXM15" s="371"/>
      <c r="QXN15" s="371"/>
      <c r="QXO15" s="371"/>
      <c r="QXP15" s="371"/>
      <c r="QXQ15" s="371"/>
      <c r="QXR15" s="371"/>
      <c r="QXS15" s="371"/>
      <c r="QXT15" s="371"/>
      <c r="QXU15" s="371"/>
      <c r="QXV15" s="371"/>
      <c r="QXW15" s="371"/>
      <c r="QXX15" s="371"/>
      <c r="QXY15" s="371"/>
      <c r="QXZ15" s="371"/>
      <c r="QYA15" s="371"/>
      <c r="QYB15" s="371"/>
      <c r="QYC15" s="371"/>
      <c r="QYD15" s="371"/>
      <c r="QYE15" s="371"/>
      <c r="QYF15" s="371"/>
      <c r="QYG15" s="371"/>
      <c r="QYH15" s="371"/>
      <c r="QYI15" s="371"/>
      <c r="QYJ15" s="371"/>
      <c r="QYK15" s="371"/>
      <c r="QYL15" s="371"/>
      <c r="QYM15" s="371"/>
      <c r="QYN15" s="371"/>
      <c r="QYO15" s="371"/>
      <c r="QYP15" s="371"/>
      <c r="QYQ15" s="371"/>
      <c r="QYR15" s="371"/>
      <c r="QYS15" s="371"/>
      <c r="QYT15" s="371"/>
      <c r="QYU15" s="371"/>
      <c r="QYV15" s="371"/>
      <c r="QYW15" s="371"/>
      <c r="QYX15" s="371"/>
      <c r="QYY15" s="371"/>
      <c r="QYZ15" s="371"/>
      <c r="QZA15" s="371"/>
      <c r="QZB15" s="371"/>
      <c r="QZC15" s="371"/>
      <c r="QZD15" s="371"/>
      <c r="QZE15" s="371"/>
      <c r="QZF15" s="371"/>
      <c r="QZG15" s="371"/>
      <c r="QZH15" s="371"/>
      <c r="QZI15" s="371"/>
      <c r="QZJ15" s="371"/>
      <c r="QZK15" s="371"/>
      <c r="QZL15" s="371"/>
      <c r="QZM15" s="371"/>
      <c r="QZN15" s="371"/>
      <c r="QZO15" s="371"/>
      <c r="QZP15" s="371"/>
      <c r="QZQ15" s="371"/>
      <c r="QZR15" s="371"/>
      <c r="QZS15" s="371"/>
      <c r="QZT15" s="371"/>
      <c r="QZU15" s="371"/>
      <c r="QZV15" s="371"/>
      <c r="QZW15" s="371"/>
      <c r="QZX15" s="371"/>
      <c r="QZY15" s="371"/>
      <c r="QZZ15" s="371"/>
      <c r="RAA15" s="371"/>
      <c r="RAB15" s="371"/>
      <c r="RAC15" s="371"/>
      <c r="RAD15" s="371"/>
      <c r="RAE15" s="371"/>
      <c r="RAF15" s="371"/>
      <c r="RAG15" s="371"/>
      <c r="RAH15" s="371"/>
      <c r="RAI15" s="371"/>
      <c r="RAJ15" s="371"/>
      <c r="RAK15" s="371"/>
      <c r="RAL15" s="371"/>
      <c r="RAM15" s="371"/>
      <c r="RAN15" s="371"/>
      <c r="RAO15" s="371"/>
      <c r="RAP15" s="371"/>
      <c r="RAQ15" s="371"/>
      <c r="RAR15" s="371"/>
      <c r="RAS15" s="371"/>
      <c r="RAT15" s="371"/>
      <c r="RAU15" s="371"/>
      <c r="RAV15" s="371"/>
      <c r="RAW15" s="371"/>
      <c r="RAX15" s="371"/>
      <c r="RAY15" s="371"/>
      <c r="RAZ15" s="371"/>
      <c r="RBA15" s="371"/>
      <c r="RBB15" s="371"/>
      <c r="RBC15" s="371"/>
      <c r="RBD15" s="371"/>
      <c r="RBE15" s="371"/>
      <c r="RBF15" s="371"/>
      <c r="RBG15" s="371"/>
      <c r="RBH15" s="371"/>
      <c r="RBI15" s="371"/>
      <c r="RBJ15" s="371"/>
      <c r="RBK15" s="371"/>
      <c r="RBL15" s="371"/>
      <c r="RBM15" s="371"/>
      <c r="RBN15" s="371"/>
      <c r="RBO15" s="371"/>
      <c r="RBP15" s="371"/>
      <c r="RBQ15" s="371"/>
      <c r="RBR15" s="371"/>
      <c r="RBS15" s="371"/>
      <c r="RBT15" s="371"/>
      <c r="RBU15" s="371"/>
      <c r="RBV15" s="371"/>
      <c r="RBW15" s="371"/>
      <c r="RBX15" s="371"/>
      <c r="RBY15" s="371"/>
      <c r="RBZ15" s="371"/>
      <c r="RCA15" s="371"/>
      <c r="RCB15" s="371"/>
      <c r="RCC15" s="371"/>
      <c r="RCD15" s="371"/>
      <c r="RCE15" s="371"/>
      <c r="RCF15" s="371"/>
      <c r="RCG15" s="371"/>
      <c r="RCH15" s="371"/>
      <c r="RCI15" s="371"/>
      <c r="RCJ15" s="371"/>
      <c r="RCK15" s="371"/>
      <c r="RCL15" s="371"/>
      <c r="RCM15" s="371"/>
      <c r="RCN15" s="371"/>
      <c r="RCO15" s="371"/>
      <c r="RCP15" s="371"/>
      <c r="RCQ15" s="371"/>
      <c r="RCR15" s="371"/>
      <c r="RCS15" s="371"/>
      <c r="RCT15" s="371"/>
      <c r="RCU15" s="371"/>
      <c r="RCV15" s="371"/>
      <c r="RCW15" s="371"/>
      <c r="RCX15" s="371"/>
      <c r="RCY15" s="371"/>
      <c r="RCZ15" s="371"/>
      <c r="RDA15" s="371"/>
      <c r="RDB15" s="371"/>
      <c r="RDC15" s="371"/>
      <c r="RDD15" s="371"/>
      <c r="RDE15" s="371"/>
      <c r="RDF15" s="371"/>
      <c r="RDG15" s="371"/>
      <c r="RDH15" s="371"/>
      <c r="RDI15" s="371"/>
      <c r="RDJ15" s="371"/>
      <c r="RDK15" s="371"/>
      <c r="RDL15" s="371"/>
      <c r="RDM15" s="371"/>
      <c r="RDN15" s="371"/>
      <c r="RDO15" s="371"/>
      <c r="RDP15" s="371"/>
      <c r="RDQ15" s="371"/>
      <c r="RDR15" s="371"/>
      <c r="RDS15" s="371"/>
      <c r="RDT15" s="371"/>
      <c r="RDU15" s="371"/>
      <c r="RDV15" s="371"/>
      <c r="RDW15" s="371"/>
      <c r="RDX15" s="371"/>
      <c r="RDY15" s="371"/>
      <c r="RDZ15" s="371"/>
      <c r="REA15" s="371"/>
      <c r="REB15" s="371"/>
      <c r="REC15" s="371"/>
      <c r="RED15" s="371"/>
      <c r="REE15" s="371"/>
      <c r="REF15" s="371"/>
      <c r="REG15" s="371"/>
      <c r="REH15" s="371"/>
      <c r="REI15" s="371"/>
      <c r="REJ15" s="371"/>
      <c r="REK15" s="371"/>
      <c r="REL15" s="371"/>
      <c r="REM15" s="371"/>
      <c r="REN15" s="371"/>
      <c r="REO15" s="371"/>
      <c r="REP15" s="371"/>
      <c r="REQ15" s="371"/>
      <c r="RER15" s="371"/>
      <c r="RES15" s="371"/>
      <c r="RET15" s="371"/>
      <c r="REU15" s="371"/>
      <c r="REV15" s="371"/>
      <c r="REW15" s="371"/>
      <c r="REX15" s="371"/>
      <c r="REY15" s="371"/>
      <c r="REZ15" s="371"/>
      <c r="RFA15" s="371"/>
      <c r="RFB15" s="371"/>
      <c r="RFC15" s="371"/>
      <c r="RFD15" s="371"/>
      <c r="RFE15" s="371"/>
      <c r="RFF15" s="371"/>
      <c r="RFG15" s="371"/>
      <c r="RFH15" s="371"/>
      <c r="RFI15" s="371"/>
      <c r="RFJ15" s="371"/>
      <c r="RFK15" s="371"/>
      <c r="RFL15" s="371"/>
      <c r="RFM15" s="371"/>
      <c r="RFN15" s="371"/>
      <c r="RFO15" s="371"/>
      <c r="RFP15" s="371"/>
      <c r="RFQ15" s="371"/>
      <c r="RFR15" s="371"/>
      <c r="RFS15" s="371"/>
      <c r="RFT15" s="371"/>
      <c r="RFU15" s="371"/>
      <c r="RFV15" s="371"/>
      <c r="RFW15" s="371"/>
      <c r="RFX15" s="371"/>
      <c r="RFY15" s="371"/>
      <c r="RFZ15" s="371"/>
      <c r="RGA15" s="371"/>
      <c r="RGB15" s="371"/>
      <c r="RGC15" s="371"/>
      <c r="RGD15" s="371"/>
      <c r="RGE15" s="371"/>
      <c r="RGF15" s="371"/>
      <c r="RGG15" s="371"/>
      <c r="RGH15" s="371"/>
      <c r="RGI15" s="371"/>
      <c r="RGJ15" s="371"/>
      <c r="RGK15" s="371"/>
      <c r="RGL15" s="371"/>
      <c r="RGM15" s="371"/>
      <c r="RGN15" s="371"/>
      <c r="RGO15" s="371"/>
      <c r="RGP15" s="371"/>
      <c r="RGQ15" s="371"/>
      <c r="RGR15" s="371"/>
      <c r="RGS15" s="371"/>
      <c r="RGT15" s="371"/>
      <c r="RGU15" s="371"/>
      <c r="RGV15" s="371"/>
      <c r="RGW15" s="371"/>
      <c r="RGX15" s="371"/>
      <c r="RGY15" s="371"/>
      <c r="RGZ15" s="371"/>
      <c r="RHA15" s="371"/>
      <c r="RHB15" s="371"/>
      <c r="RHC15" s="371"/>
      <c r="RHD15" s="371"/>
      <c r="RHE15" s="371"/>
      <c r="RHF15" s="371"/>
      <c r="RHG15" s="371"/>
      <c r="RHH15" s="371"/>
      <c r="RHI15" s="371"/>
      <c r="RHJ15" s="371"/>
      <c r="RHK15" s="371"/>
      <c r="RHL15" s="371"/>
      <c r="RHM15" s="371"/>
      <c r="RHN15" s="371"/>
      <c r="RHO15" s="371"/>
      <c r="RHP15" s="371"/>
      <c r="RHQ15" s="371"/>
      <c r="RHR15" s="371"/>
      <c r="RHS15" s="371"/>
      <c r="RHT15" s="371"/>
      <c r="RHU15" s="371"/>
      <c r="RHV15" s="371"/>
      <c r="RHW15" s="371"/>
      <c r="RHX15" s="371"/>
      <c r="RHY15" s="371"/>
      <c r="RHZ15" s="371"/>
      <c r="RIA15" s="371"/>
      <c r="RIB15" s="371"/>
      <c r="RIC15" s="371"/>
      <c r="RID15" s="371"/>
      <c r="RIE15" s="371"/>
      <c r="RIF15" s="371"/>
      <c r="RIG15" s="371"/>
      <c r="RIH15" s="371"/>
      <c r="RII15" s="371"/>
      <c r="RIJ15" s="371"/>
      <c r="RIK15" s="371"/>
      <c r="RIL15" s="371"/>
      <c r="RIM15" s="371"/>
      <c r="RIN15" s="371"/>
      <c r="RIO15" s="371"/>
      <c r="RIP15" s="371"/>
      <c r="RIQ15" s="371"/>
      <c r="RIR15" s="371"/>
      <c r="RIS15" s="371"/>
      <c r="RIT15" s="371"/>
      <c r="RIU15" s="371"/>
      <c r="RIV15" s="371"/>
      <c r="RIW15" s="371"/>
      <c r="RIX15" s="371"/>
      <c r="RIY15" s="371"/>
      <c r="RIZ15" s="371"/>
      <c r="RJA15" s="371"/>
      <c r="RJB15" s="371"/>
      <c r="RJC15" s="371"/>
      <c r="RJD15" s="371"/>
      <c r="RJE15" s="371"/>
      <c r="RJF15" s="371"/>
      <c r="RJG15" s="371"/>
      <c r="RJH15" s="371"/>
      <c r="RJI15" s="371"/>
      <c r="RJJ15" s="371"/>
      <c r="RJK15" s="371"/>
      <c r="RJL15" s="371"/>
      <c r="RJM15" s="371"/>
      <c r="RJN15" s="371"/>
      <c r="RJO15" s="371"/>
      <c r="RJP15" s="371"/>
      <c r="RJQ15" s="371"/>
      <c r="RJR15" s="371"/>
      <c r="RJS15" s="371"/>
      <c r="RJT15" s="371"/>
      <c r="RJU15" s="371"/>
      <c r="RJV15" s="371"/>
      <c r="RJW15" s="371"/>
      <c r="RJX15" s="371"/>
      <c r="RJY15" s="371"/>
      <c r="RJZ15" s="371"/>
      <c r="RKA15" s="371"/>
      <c r="RKB15" s="371"/>
      <c r="RKC15" s="371"/>
      <c r="RKD15" s="371"/>
      <c r="RKE15" s="371"/>
      <c r="RKF15" s="371"/>
      <c r="RKG15" s="371"/>
      <c r="RKH15" s="371"/>
      <c r="RKI15" s="371"/>
      <c r="RKJ15" s="371"/>
      <c r="RKK15" s="371"/>
      <c r="RKL15" s="371"/>
      <c r="RKM15" s="371"/>
      <c r="RKN15" s="371"/>
      <c r="RKO15" s="371"/>
      <c r="RKP15" s="371"/>
      <c r="RKQ15" s="371"/>
      <c r="RKR15" s="371"/>
      <c r="RKS15" s="371"/>
      <c r="RKT15" s="371"/>
      <c r="RKU15" s="371"/>
      <c r="RKV15" s="371"/>
      <c r="RKW15" s="371"/>
      <c r="RKX15" s="371"/>
      <c r="RKY15" s="371"/>
      <c r="RKZ15" s="371"/>
      <c r="RLA15" s="371"/>
      <c r="RLB15" s="371"/>
      <c r="RLC15" s="371"/>
      <c r="RLD15" s="371"/>
      <c r="RLE15" s="371"/>
      <c r="RLF15" s="371"/>
      <c r="RLG15" s="371"/>
      <c r="RLH15" s="371"/>
      <c r="RLI15" s="371"/>
      <c r="RLJ15" s="371"/>
      <c r="RLK15" s="371"/>
      <c r="RLL15" s="371"/>
      <c r="RLM15" s="371"/>
      <c r="RLN15" s="371"/>
      <c r="RLO15" s="371"/>
      <c r="RLP15" s="371"/>
      <c r="RLQ15" s="371"/>
      <c r="RLR15" s="371"/>
      <c r="RLS15" s="371"/>
      <c r="RLT15" s="371"/>
      <c r="RLU15" s="371"/>
      <c r="RLV15" s="371"/>
      <c r="RLW15" s="371"/>
      <c r="RLX15" s="371"/>
      <c r="RLY15" s="371"/>
      <c r="RLZ15" s="371"/>
      <c r="RMA15" s="371"/>
      <c r="RMB15" s="371"/>
      <c r="RMC15" s="371"/>
      <c r="RMD15" s="371"/>
      <c r="RME15" s="371"/>
      <c r="RMF15" s="371"/>
      <c r="RMG15" s="371"/>
      <c r="RMH15" s="371"/>
      <c r="RMI15" s="371"/>
      <c r="RMJ15" s="371"/>
      <c r="RMK15" s="371"/>
      <c r="RML15" s="371"/>
      <c r="RMM15" s="371"/>
      <c r="RMN15" s="371"/>
      <c r="RMO15" s="371"/>
      <c r="RMP15" s="371"/>
      <c r="RMQ15" s="371"/>
      <c r="RMR15" s="371"/>
      <c r="RMS15" s="371"/>
      <c r="RMT15" s="371"/>
      <c r="RMU15" s="371"/>
      <c r="RMV15" s="371"/>
      <c r="RMW15" s="371"/>
      <c r="RMX15" s="371"/>
      <c r="RMY15" s="371"/>
      <c r="RMZ15" s="371"/>
      <c r="RNA15" s="371"/>
      <c r="RNB15" s="371"/>
      <c r="RNC15" s="371"/>
      <c r="RND15" s="371"/>
      <c r="RNE15" s="371"/>
      <c r="RNF15" s="371"/>
      <c r="RNG15" s="371"/>
      <c r="RNH15" s="371"/>
      <c r="RNI15" s="371"/>
      <c r="RNJ15" s="371"/>
      <c r="RNK15" s="371"/>
      <c r="RNL15" s="371"/>
      <c r="RNM15" s="371"/>
      <c r="RNN15" s="371"/>
      <c r="RNO15" s="371"/>
      <c r="RNP15" s="371"/>
      <c r="RNQ15" s="371"/>
      <c r="RNR15" s="371"/>
      <c r="RNS15" s="371"/>
      <c r="RNT15" s="371"/>
      <c r="RNU15" s="371"/>
      <c r="RNV15" s="371"/>
      <c r="RNW15" s="371"/>
      <c r="RNX15" s="371"/>
      <c r="RNY15" s="371"/>
      <c r="RNZ15" s="371"/>
      <c r="ROA15" s="371"/>
      <c r="ROB15" s="371"/>
      <c r="ROC15" s="371"/>
      <c r="ROD15" s="371"/>
      <c r="ROE15" s="371"/>
      <c r="ROF15" s="371"/>
      <c r="ROG15" s="371"/>
      <c r="ROH15" s="371"/>
      <c r="ROI15" s="371"/>
      <c r="ROJ15" s="371"/>
      <c r="ROK15" s="371"/>
      <c r="ROL15" s="371"/>
      <c r="ROM15" s="371"/>
      <c r="RON15" s="371"/>
      <c r="ROO15" s="371"/>
      <c r="ROP15" s="371"/>
      <c r="ROQ15" s="371"/>
      <c r="ROR15" s="371"/>
      <c r="ROS15" s="371"/>
      <c r="ROT15" s="371"/>
      <c r="ROU15" s="371"/>
      <c r="ROV15" s="371"/>
      <c r="ROW15" s="371"/>
      <c r="ROX15" s="371"/>
      <c r="ROY15" s="371"/>
      <c r="ROZ15" s="371"/>
      <c r="RPA15" s="371"/>
      <c r="RPB15" s="371"/>
      <c r="RPC15" s="371"/>
      <c r="RPD15" s="371"/>
      <c r="RPE15" s="371"/>
      <c r="RPF15" s="371"/>
      <c r="RPG15" s="371"/>
      <c r="RPH15" s="371"/>
      <c r="RPI15" s="371"/>
      <c r="RPJ15" s="371"/>
      <c r="RPK15" s="371"/>
      <c r="RPL15" s="371"/>
      <c r="RPM15" s="371"/>
      <c r="RPN15" s="371"/>
      <c r="RPO15" s="371"/>
      <c r="RPP15" s="371"/>
      <c r="RPQ15" s="371"/>
      <c r="RPR15" s="371"/>
      <c r="RPS15" s="371"/>
      <c r="RPT15" s="371"/>
      <c r="RPU15" s="371"/>
      <c r="RPV15" s="371"/>
      <c r="RPW15" s="371"/>
      <c r="RPX15" s="371"/>
      <c r="RPY15" s="371"/>
      <c r="RPZ15" s="371"/>
      <c r="RQA15" s="371"/>
      <c r="RQB15" s="371"/>
      <c r="RQC15" s="371"/>
      <c r="RQD15" s="371"/>
      <c r="RQE15" s="371"/>
      <c r="RQF15" s="371"/>
      <c r="RQG15" s="371"/>
      <c r="RQH15" s="371"/>
      <c r="RQI15" s="371"/>
      <c r="RQJ15" s="371"/>
      <c r="RQK15" s="371"/>
      <c r="RQL15" s="371"/>
      <c r="RQM15" s="371"/>
      <c r="RQN15" s="371"/>
      <c r="RQO15" s="371"/>
      <c r="RQP15" s="371"/>
      <c r="RQQ15" s="371"/>
      <c r="RQR15" s="371"/>
      <c r="RQS15" s="371"/>
      <c r="RQT15" s="371"/>
      <c r="RQU15" s="371"/>
      <c r="RQV15" s="371"/>
      <c r="RQW15" s="371"/>
      <c r="RQX15" s="371"/>
      <c r="RQY15" s="371"/>
      <c r="RQZ15" s="371"/>
      <c r="RRA15" s="371"/>
      <c r="RRB15" s="371"/>
      <c r="RRC15" s="371"/>
      <c r="RRD15" s="371"/>
      <c r="RRE15" s="371"/>
      <c r="RRF15" s="371"/>
      <c r="RRG15" s="371"/>
      <c r="RRH15" s="371"/>
      <c r="RRI15" s="371"/>
      <c r="RRJ15" s="371"/>
      <c r="RRK15" s="371"/>
      <c r="RRL15" s="371"/>
      <c r="RRM15" s="371"/>
      <c r="RRN15" s="371"/>
      <c r="RRO15" s="371"/>
      <c r="RRP15" s="371"/>
      <c r="RRQ15" s="371"/>
      <c r="RRR15" s="371"/>
      <c r="RRS15" s="371"/>
      <c r="RRT15" s="371"/>
      <c r="RRU15" s="371"/>
      <c r="RRV15" s="371"/>
      <c r="RRW15" s="371"/>
      <c r="RRX15" s="371"/>
      <c r="RRY15" s="371"/>
      <c r="RRZ15" s="371"/>
      <c r="RSA15" s="371"/>
      <c r="RSB15" s="371"/>
      <c r="RSC15" s="371"/>
      <c r="RSD15" s="371"/>
      <c r="RSE15" s="371"/>
      <c r="RSF15" s="371"/>
      <c r="RSG15" s="371"/>
      <c r="RSH15" s="371"/>
      <c r="RSI15" s="371"/>
      <c r="RSJ15" s="371"/>
      <c r="RSK15" s="371"/>
      <c r="RSL15" s="371"/>
      <c r="RSM15" s="371"/>
      <c r="RSN15" s="371"/>
      <c r="RSO15" s="371"/>
      <c r="RSP15" s="371"/>
      <c r="RSQ15" s="371"/>
      <c r="RSR15" s="371"/>
      <c r="RSS15" s="371"/>
      <c r="RST15" s="371"/>
      <c r="RSU15" s="371"/>
      <c r="RSV15" s="371"/>
      <c r="RSW15" s="371"/>
      <c r="RSX15" s="371"/>
      <c r="RSY15" s="371"/>
      <c r="RSZ15" s="371"/>
      <c r="RTA15" s="371"/>
      <c r="RTB15" s="371"/>
      <c r="RTC15" s="371"/>
      <c r="RTD15" s="371"/>
      <c r="RTE15" s="371"/>
      <c r="RTF15" s="371"/>
      <c r="RTG15" s="371"/>
      <c r="RTH15" s="371"/>
      <c r="RTI15" s="371"/>
      <c r="RTJ15" s="371"/>
      <c r="RTK15" s="371"/>
      <c r="RTL15" s="371"/>
      <c r="RTM15" s="371"/>
      <c r="RTN15" s="371"/>
      <c r="RTO15" s="371"/>
      <c r="RTP15" s="371"/>
      <c r="RTQ15" s="371"/>
      <c r="RTR15" s="371"/>
      <c r="RTS15" s="371"/>
      <c r="RTT15" s="371"/>
      <c r="RTU15" s="371"/>
      <c r="RTV15" s="371"/>
      <c r="RTW15" s="371"/>
      <c r="RTX15" s="371"/>
      <c r="RTY15" s="371"/>
      <c r="RTZ15" s="371"/>
      <c r="RUA15" s="371"/>
      <c r="RUB15" s="371"/>
      <c r="RUC15" s="371"/>
      <c r="RUD15" s="371"/>
      <c r="RUE15" s="371"/>
      <c r="RUF15" s="371"/>
      <c r="RUG15" s="371"/>
      <c r="RUH15" s="371"/>
      <c r="RUI15" s="371"/>
      <c r="RUJ15" s="371"/>
      <c r="RUK15" s="371"/>
      <c r="RUL15" s="371"/>
      <c r="RUM15" s="371"/>
      <c r="RUN15" s="371"/>
      <c r="RUO15" s="371"/>
      <c r="RUP15" s="371"/>
      <c r="RUQ15" s="371"/>
      <c r="RUR15" s="371"/>
      <c r="RUS15" s="371"/>
      <c r="RUT15" s="371"/>
      <c r="RUU15" s="371"/>
      <c r="RUV15" s="371"/>
      <c r="RUW15" s="371"/>
      <c r="RUX15" s="371"/>
      <c r="RUY15" s="371"/>
      <c r="RUZ15" s="371"/>
      <c r="RVA15" s="371"/>
      <c r="RVB15" s="371"/>
      <c r="RVC15" s="371"/>
      <c r="RVD15" s="371"/>
      <c r="RVE15" s="371"/>
      <c r="RVF15" s="371"/>
      <c r="RVG15" s="371"/>
      <c r="RVH15" s="371"/>
      <c r="RVI15" s="371"/>
      <c r="RVJ15" s="371"/>
      <c r="RVK15" s="371"/>
      <c r="RVL15" s="371"/>
      <c r="RVM15" s="371"/>
      <c r="RVN15" s="371"/>
      <c r="RVO15" s="371"/>
      <c r="RVP15" s="371"/>
      <c r="RVQ15" s="371"/>
      <c r="RVR15" s="371"/>
      <c r="RVS15" s="371"/>
      <c r="RVT15" s="371"/>
      <c r="RVU15" s="371"/>
      <c r="RVV15" s="371"/>
      <c r="RVW15" s="371"/>
      <c r="RVX15" s="371"/>
      <c r="RVY15" s="371"/>
      <c r="RVZ15" s="371"/>
      <c r="RWA15" s="371"/>
      <c r="RWB15" s="371"/>
      <c r="RWC15" s="371"/>
      <c r="RWD15" s="371"/>
      <c r="RWE15" s="371"/>
      <c r="RWF15" s="371"/>
      <c r="RWG15" s="371"/>
      <c r="RWH15" s="371"/>
      <c r="RWI15" s="371"/>
      <c r="RWJ15" s="371"/>
      <c r="RWK15" s="371"/>
      <c r="RWL15" s="371"/>
      <c r="RWM15" s="371"/>
      <c r="RWN15" s="371"/>
      <c r="RWO15" s="371"/>
      <c r="RWP15" s="371"/>
      <c r="RWQ15" s="371"/>
      <c r="RWR15" s="371"/>
      <c r="RWS15" s="371"/>
      <c r="RWT15" s="371"/>
      <c r="RWU15" s="371"/>
      <c r="RWV15" s="371"/>
      <c r="RWW15" s="371"/>
      <c r="RWX15" s="371"/>
      <c r="RWY15" s="371"/>
      <c r="RWZ15" s="371"/>
      <c r="RXA15" s="371"/>
      <c r="RXB15" s="371"/>
      <c r="RXC15" s="371"/>
      <c r="RXD15" s="371"/>
      <c r="RXE15" s="371"/>
      <c r="RXF15" s="371"/>
      <c r="RXG15" s="371"/>
      <c r="RXH15" s="371"/>
      <c r="RXI15" s="371"/>
      <c r="RXJ15" s="371"/>
      <c r="RXK15" s="371"/>
      <c r="RXL15" s="371"/>
      <c r="RXM15" s="371"/>
      <c r="RXN15" s="371"/>
      <c r="RXO15" s="371"/>
      <c r="RXP15" s="371"/>
      <c r="RXQ15" s="371"/>
      <c r="RXR15" s="371"/>
      <c r="RXS15" s="371"/>
      <c r="RXT15" s="371"/>
      <c r="RXU15" s="371"/>
      <c r="RXV15" s="371"/>
      <c r="RXW15" s="371"/>
      <c r="RXX15" s="371"/>
      <c r="RXY15" s="371"/>
      <c r="RXZ15" s="371"/>
      <c r="RYA15" s="371"/>
      <c r="RYB15" s="371"/>
      <c r="RYC15" s="371"/>
      <c r="RYD15" s="371"/>
      <c r="RYE15" s="371"/>
      <c r="RYF15" s="371"/>
      <c r="RYG15" s="371"/>
      <c r="RYH15" s="371"/>
      <c r="RYI15" s="371"/>
      <c r="RYJ15" s="371"/>
      <c r="RYK15" s="371"/>
      <c r="RYL15" s="371"/>
      <c r="RYM15" s="371"/>
      <c r="RYN15" s="371"/>
      <c r="RYO15" s="371"/>
      <c r="RYP15" s="371"/>
      <c r="RYQ15" s="371"/>
      <c r="RYR15" s="371"/>
      <c r="RYS15" s="371"/>
      <c r="RYT15" s="371"/>
      <c r="RYU15" s="371"/>
      <c r="RYV15" s="371"/>
      <c r="RYW15" s="371"/>
      <c r="RYX15" s="371"/>
      <c r="RYY15" s="371"/>
      <c r="RYZ15" s="371"/>
      <c r="RZA15" s="371"/>
      <c r="RZB15" s="371"/>
      <c r="RZC15" s="371"/>
      <c r="RZD15" s="371"/>
      <c r="RZE15" s="371"/>
      <c r="RZF15" s="371"/>
      <c r="RZG15" s="371"/>
      <c r="RZH15" s="371"/>
      <c r="RZI15" s="371"/>
      <c r="RZJ15" s="371"/>
      <c r="RZK15" s="371"/>
      <c r="RZL15" s="371"/>
      <c r="RZM15" s="371"/>
      <c r="RZN15" s="371"/>
      <c r="RZO15" s="371"/>
      <c r="RZP15" s="371"/>
      <c r="RZQ15" s="371"/>
      <c r="RZR15" s="371"/>
      <c r="RZS15" s="371"/>
      <c r="RZT15" s="371"/>
      <c r="RZU15" s="371"/>
      <c r="RZV15" s="371"/>
      <c r="RZW15" s="371"/>
      <c r="RZX15" s="371"/>
      <c r="RZY15" s="371"/>
      <c r="RZZ15" s="371"/>
      <c r="SAA15" s="371"/>
      <c r="SAB15" s="371"/>
      <c r="SAC15" s="371"/>
      <c r="SAD15" s="371"/>
      <c r="SAE15" s="371"/>
      <c r="SAF15" s="371"/>
      <c r="SAG15" s="371"/>
      <c r="SAH15" s="371"/>
      <c r="SAI15" s="371"/>
      <c r="SAJ15" s="371"/>
      <c r="SAK15" s="371"/>
      <c r="SAL15" s="371"/>
      <c r="SAM15" s="371"/>
      <c r="SAN15" s="371"/>
      <c r="SAO15" s="371"/>
      <c r="SAP15" s="371"/>
      <c r="SAQ15" s="371"/>
      <c r="SAR15" s="371"/>
      <c r="SAS15" s="371"/>
      <c r="SAT15" s="371"/>
      <c r="SAU15" s="371"/>
      <c r="SAV15" s="371"/>
      <c r="SAW15" s="371"/>
      <c r="SAX15" s="371"/>
      <c r="SAY15" s="371"/>
      <c r="SAZ15" s="371"/>
      <c r="SBA15" s="371"/>
      <c r="SBB15" s="371"/>
      <c r="SBC15" s="371"/>
      <c r="SBD15" s="371"/>
      <c r="SBE15" s="371"/>
      <c r="SBF15" s="371"/>
      <c r="SBG15" s="371"/>
      <c r="SBH15" s="371"/>
      <c r="SBI15" s="371"/>
      <c r="SBJ15" s="371"/>
      <c r="SBK15" s="371"/>
      <c r="SBL15" s="371"/>
      <c r="SBM15" s="371"/>
      <c r="SBN15" s="371"/>
      <c r="SBO15" s="371"/>
      <c r="SBP15" s="371"/>
      <c r="SBQ15" s="371"/>
      <c r="SBR15" s="371"/>
      <c r="SBS15" s="371"/>
      <c r="SBT15" s="371"/>
      <c r="SBU15" s="371"/>
      <c r="SBV15" s="371"/>
      <c r="SBW15" s="371"/>
      <c r="SBX15" s="371"/>
      <c r="SBY15" s="371"/>
      <c r="SBZ15" s="371"/>
      <c r="SCA15" s="371"/>
      <c r="SCB15" s="371"/>
      <c r="SCC15" s="371"/>
      <c r="SCD15" s="371"/>
      <c r="SCE15" s="371"/>
      <c r="SCF15" s="371"/>
      <c r="SCG15" s="371"/>
      <c r="SCH15" s="371"/>
      <c r="SCI15" s="371"/>
      <c r="SCJ15" s="371"/>
      <c r="SCK15" s="371"/>
      <c r="SCL15" s="371"/>
      <c r="SCM15" s="371"/>
      <c r="SCN15" s="371"/>
      <c r="SCO15" s="371"/>
      <c r="SCP15" s="371"/>
      <c r="SCQ15" s="371"/>
      <c r="SCR15" s="371"/>
      <c r="SCS15" s="371"/>
      <c r="SCT15" s="371"/>
      <c r="SCU15" s="371"/>
      <c r="SCV15" s="371"/>
      <c r="SCW15" s="371"/>
      <c r="SCX15" s="371"/>
      <c r="SCY15" s="371"/>
      <c r="SCZ15" s="371"/>
      <c r="SDA15" s="371"/>
      <c r="SDB15" s="371"/>
      <c r="SDC15" s="371"/>
      <c r="SDD15" s="371"/>
      <c r="SDE15" s="371"/>
      <c r="SDF15" s="371"/>
      <c r="SDG15" s="371"/>
      <c r="SDH15" s="371"/>
      <c r="SDI15" s="371"/>
      <c r="SDJ15" s="371"/>
      <c r="SDK15" s="371"/>
      <c r="SDL15" s="371"/>
      <c r="SDM15" s="371"/>
      <c r="SDN15" s="371"/>
      <c r="SDO15" s="371"/>
      <c r="SDP15" s="371"/>
      <c r="SDQ15" s="371"/>
      <c r="SDR15" s="371"/>
      <c r="SDS15" s="371"/>
      <c r="SDT15" s="371"/>
      <c r="SDU15" s="371"/>
      <c r="SDV15" s="371"/>
      <c r="SDW15" s="371"/>
      <c r="SDX15" s="371"/>
      <c r="SDY15" s="371"/>
      <c r="SDZ15" s="371"/>
      <c r="SEA15" s="371"/>
      <c r="SEB15" s="371"/>
      <c r="SEC15" s="371"/>
      <c r="SED15" s="371"/>
      <c r="SEE15" s="371"/>
      <c r="SEF15" s="371"/>
      <c r="SEG15" s="371"/>
      <c r="SEH15" s="371"/>
      <c r="SEI15" s="371"/>
      <c r="SEJ15" s="371"/>
      <c r="SEK15" s="371"/>
      <c r="SEL15" s="371"/>
      <c r="SEM15" s="371"/>
      <c r="SEN15" s="371"/>
      <c r="SEO15" s="371"/>
      <c r="SEP15" s="371"/>
      <c r="SEQ15" s="371"/>
      <c r="SER15" s="371"/>
      <c r="SES15" s="371"/>
      <c r="SET15" s="371"/>
      <c r="SEU15" s="371"/>
      <c r="SEV15" s="371"/>
      <c r="SEW15" s="371"/>
      <c r="SEX15" s="371"/>
      <c r="SEY15" s="371"/>
      <c r="SEZ15" s="371"/>
      <c r="SFA15" s="371"/>
      <c r="SFB15" s="371"/>
      <c r="SFC15" s="371"/>
      <c r="SFD15" s="371"/>
      <c r="SFE15" s="371"/>
      <c r="SFF15" s="371"/>
      <c r="SFG15" s="371"/>
      <c r="SFH15" s="371"/>
      <c r="SFI15" s="371"/>
      <c r="SFJ15" s="371"/>
      <c r="SFK15" s="371"/>
      <c r="SFL15" s="371"/>
      <c r="SFM15" s="371"/>
      <c r="SFN15" s="371"/>
      <c r="SFO15" s="371"/>
      <c r="SFP15" s="371"/>
      <c r="SFQ15" s="371"/>
      <c r="SFR15" s="371"/>
      <c r="SFS15" s="371"/>
      <c r="SFT15" s="371"/>
      <c r="SFU15" s="371"/>
      <c r="SFV15" s="371"/>
      <c r="SFW15" s="371"/>
      <c r="SFX15" s="371"/>
      <c r="SFY15" s="371"/>
      <c r="SFZ15" s="371"/>
      <c r="SGA15" s="371"/>
      <c r="SGB15" s="371"/>
      <c r="SGC15" s="371"/>
      <c r="SGD15" s="371"/>
      <c r="SGE15" s="371"/>
      <c r="SGF15" s="371"/>
      <c r="SGG15" s="371"/>
      <c r="SGH15" s="371"/>
      <c r="SGI15" s="371"/>
      <c r="SGJ15" s="371"/>
      <c r="SGK15" s="371"/>
      <c r="SGL15" s="371"/>
      <c r="SGM15" s="371"/>
      <c r="SGN15" s="371"/>
      <c r="SGO15" s="371"/>
      <c r="SGP15" s="371"/>
      <c r="SGQ15" s="371"/>
      <c r="SGR15" s="371"/>
      <c r="SGS15" s="371"/>
      <c r="SGT15" s="371"/>
      <c r="SGU15" s="371"/>
      <c r="SGV15" s="371"/>
      <c r="SGW15" s="371"/>
      <c r="SGX15" s="371"/>
      <c r="SGY15" s="371"/>
      <c r="SGZ15" s="371"/>
      <c r="SHA15" s="371"/>
      <c r="SHB15" s="371"/>
      <c r="SHC15" s="371"/>
      <c r="SHD15" s="371"/>
      <c r="SHE15" s="371"/>
      <c r="SHF15" s="371"/>
      <c r="SHG15" s="371"/>
      <c r="SHH15" s="371"/>
      <c r="SHI15" s="371"/>
      <c r="SHJ15" s="371"/>
      <c r="SHK15" s="371"/>
      <c r="SHL15" s="371"/>
      <c r="SHM15" s="371"/>
      <c r="SHN15" s="371"/>
      <c r="SHO15" s="371"/>
      <c r="SHP15" s="371"/>
      <c r="SHQ15" s="371"/>
      <c r="SHR15" s="371"/>
      <c r="SHS15" s="371"/>
      <c r="SHT15" s="371"/>
      <c r="SHU15" s="371"/>
      <c r="SHV15" s="371"/>
      <c r="SHW15" s="371"/>
      <c r="SHX15" s="371"/>
      <c r="SHY15" s="371"/>
      <c r="SHZ15" s="371"/>
      <c r="SIA15" s="371"/>
      <c r="SIB15" s="371"/>
      <c r="SIC15" s="371"/>
      <c r="SID15" s="371"/>
      <c r="SIE15" s="371"/>
      <c r="SIF15" s="371"/>
      <c r="SIG15" s="371"/>
      <c r="SIH15" s="371"/>
      <c r="SII15" s="371"/>
      <c r="SIJ15" s="371"/>
      <c r="SIK15" s="371"/>
      <c r="SIL15" s="371"/>
      <c r="SIM15" s="371"/>
      <c r="SIN15" s="371"/>
      <c r="SIO15" s="371"/>
      <c r="SIP15" s="371"/>
      <c r="SIQ15" s="371"/>
      <c r="SIR15" s="371"/>
      <c r="SIS15" s="371"/>
      <c r="SIT15" s="371"/>
      <c r="SIU15" s="371"/>
      <c r="SIV15" s="371"/>
      <c r="SIW15" s="371"/>
      <c r="SIX15" s="371"/>
      <c r="SIY15" s="371"/>
      <c r="SIZ15" s="371"/>
      <c r="SJA15" s="371"/>
      <c r="SJB15" s="371"/>
      <c r="SJC15" s="371"/>
      <c r="SJD15" s="371"/>
      <c r="SJE15" s="371"/>
      <c r="SJF15" s="371"/>
      <c r="SJG15" s="371"/>
      <c r="SJH15" s="371"/>
      <c r="SJI15" s="371"/>
      <c r="SJJ15" s="371"/>
      <c r="SJK15" s="371"/>
      <c r="SJL15" s="371"/>
      <c r="SJM15" s="371"/>
      <c r="SJN15" s="371"/>
      <c r="SJO15" s="371"/>
      <c r="SJP15" s="371"/>
      <c r="SJQ15" s="371"/>
      <c r="SJR15" s="371"/>
      <c r="SJS15" s="371"/>
      <c r="SJT15" s="371"/>
      <c r="SJU15" s="371"/>
      <c r="SJV15" s="371"/>
      <c r="SJW15" s="371"/>
      <c r="SJX15" s="371"/>
      <c r="SJY15" s="371"/>
      <c r="SJZ15" s="371"/>
      <c r="SKA15" s="371"/>
      <c r="SKB15" s="371"/>
      <c r="SKC15" s="371"/>
      <c r="SKD15" s="371"/>
      <c r="SKE15" s="371"/>
      <c r="SKF15" s="371"/>
      <c r="SKG15" s="371"/>
      <c r="SKH15" s="371"/>
      <c r="SKI15" s="371"/>
      <c r="SKJ15" s="371"/>
      <c r="SKK15" s="371"/>
      <c r="SKL15" s="371"/>
      <c r="SKM15" s="371"/>
      <c r="SKN15" s="371"/>
      <c r="SKO15" s="371"/>
      <c r="SKP15" s="371"/>
      <c r="SKQ15" s="371"/>
      <c r="SKR15" s="371"/>
      <c r="SKS15" s="371"/>
      <c r="SKT15" s="371"/>
      <c r="SKU15" s="371"/>
      <c r="SKV15" s="371"/>
      <c r="SKW15" s="371"/>
      <c r="SKX15" s="371"/>
      <c r="SKY15" s="371"/>
      <c r="SKZ15" s="371"/>
      <c r="SLA15" s="371"/>
      <c r="SLB15" s="371"/>
      <c r="SLC15" s="371"/>
      <c r="SLD15" s="371"/>
      <c r="SLE15" s="371"/>
      <c r="SLF15" s="371"/>
      <c r="SLG15" s="371"/>
      <c r="SLH15" s="371"/>
      <c r="SLI15" s="371"/>
      <c r="SLJ15" s="371"/>
      <c r="SLK15" s="371"/>
      <c r="SLL15" s="371"/>
      <c r="SLM15" s="371"/>
      <c r="SLN15" s="371"/>
      <c r="SLO15" s="371"/>
      <c r="SLP15" s="371"/>
      <c r="SLQ15" s="371"/>
      <c r="SLR15" s="371"/>
      <c r="SLS15" s="371"/>
      <c r="SLT15" s="371"/>
      <c r="SLU15" s="371"/>
      <c r="SLV15" s="371"/>
      <c r="SLW15" s="371"/>
      <c r="SLX15" s="371"/>
      <c r="SLY15" s="371"/>
      <c r="SLZ15" s="371"/>
      <c r="SMA15" s="371"/>
      <c r="SMB15" s="371"/>
      <c r="SMC15" s="371"/>
      <c r="SMD15" s="371"/>
      <c r="SME15" s="371"/>
      <c r="SMF15" s="371"/>
      <c r="SMG15" s="371"/>
      <c r="SMH15" s="371"/>
      <c r="SMI15" s="371"/>
      <c r="SMJ15" s="371"/>
      <c r="SMK15" s="371"/>
      <c r="SML15" s="371"/>
      <c r="SMM15" s="371"/>
      <c r="SMN15" s="371"/>
      <c r="SMO15" s="371"/>
      <c r="SMP15" s="371"/>
      <c r="SMQ15" s="371"/>
      <c r="SMR15" s="371"/>
      <c r="SMS15" s="371"/>
      <c r="SMT15" s="371"/>
      <c r="SMU15" s="371"/>
      <c r="SMV15" s="371"/>
      <c r="SMW15" s="371"/>
      <c r="SMX15" s="371"/>
      <c r="SMY15" s="371"/>
      <c r="SMZ15" s="371"/>
      <c r="SNA15" s="371"/>
      <c r="SNB15" s="371"/>
      <c r="SNC15" s="371"/>
      <c r="SND15" s="371"/>
      <c r="SNE15" s="371"/>
      <c r="SNF15" s="371"/>
      <c r="SNG15" s="371"/>
      <c r="SNH15" s="371"/>
      <c r="SNI15" s="371"/>
      <c r="SNJ15" s="371"/>
      <c r="SNK15" s="371"/>
      <c r="SNL15" s="371"/>
      <c r="SNM15" s="371"/>
      <c r="SNN15" s="371"/>
      <c r="SNO15" s="371"/>
      <c r="SNP15" s="371"/>
      <c r="SNQ15" s="371"/>
      <c r="SNR15" s="371"/>
      <c r="SNS15" s="371"/>
      <c r="SNT15" s="371"/>
      <c r="SNU15" s="371"/>
      <c r="SNV15" s="371"/>
      <c r="SNW15" s="371"/>
      <c r="SNX15" s="371"/>
      <c r="SNY15" s="371"/>
      <c r="SNZ15" s="371"/>
      <c r="SOA15" s="371"/>
      <c r="SOB15" s="371"/>
      <c r="SOC15" s="371"/>
      <c r="SOD15" s="371"/>
      <c r="SOE15" s="371"/>
      <c r="SOF15" s="371"/>
      <c r="SOG15" s="371"/>
      <c r="SOH15" s="371"/>
      <c r="SOI15" s="371"/>
      <c r="SOJ15" s="371"/>
      <c r="SOK15" s="371"/>
      <c r="SOL15" s="371"/>
      <c r="SOM15" s="371"/>
      <c r="SON15" s="371"/>
      <c r="SOO15" s="371"/>
      <c r="SOP15" s="371"/>
      <c r="SOQ15" s="371"/>
      <c r="SOR15" s="371"/>
      <c r="SOS15" s="371"/>
      <c r="SOT15" s="371"/>
      <c r="SOU15" s="371"/>
      <c r="SOV15" s="371"/>
      <c r="SOW15" s="371"/>
      <c r="SOX15" s="371"/>
      <c r="SOY15" s="371"/>
      <c r="SOZ15" s="371"/>
      <c r="SPA15" s="371"/>
      <c r="SPB15" s="371"/>
      <c r="SPC15" s="371"/>
      <c r="SPD15" s="371"/>
      <c r="SPE15" s="371"/>
      <c r="SPF15" s="371"/>
      <c r="SPG15" s="371"/>
      <c r="SPH15" s="371"/>
      <c r="SPI15" s="371"/>
      <c r="SPJ15" s="371"/>
      <c r="SPK15" s="371"/>
      <c r="SPL15" s="371"/>
      <c r="SPM15" s="371"/>
      <c r="SPN15" s="371"/>
      <c r="SPO15" s="371"/>
      <c r="SPP15" s="371"/>
      <c r="SPQ15" s="371"/>
      <c r="SPR15" s="371"/>
      <c r="SPS15" s="371"/>
      <c r="SPT15" s="371"/>
      <c r="SPU15" s="371"/>
      <c r="SPV15" s="371"/>
      <c r="SPW15" s="371"/>
      <c r="SPX15" s="371"/>
      <c r="SPY15" s="371"/>
      <c r="SPZ15" s="371"/>
      <c r="SQA15" s="371"/>
      <c r="SQB15" s="371"/>
      <c r="SQC15" s="371"/>
      <c r="SQD15" s="371"/>
      <c r="SQE15" s="371"/>
      <c r="SQF15" s="371"/>
      <c r="SQG15" s="371"/>
      <c r="SQH15" s="371"/>
      <c r="SQI15" s="371"/>
      <c r="SQJ15" s="371"/>
      <c r="SQK15" s="371"/>
      <c r="SQL15" s="371"/>
      <c r="SQM15" s="371"/>
      <c r="SQN15" s="371"/>
      <c r="SQO15" s="371"/>
      <c r="SQP15" s="371"/>
      <c r="SQQ15" s="371"/>
      <c r="SQR15" s="371"/>
      <c r="SQS15" s="371"/>
      <c r="SQT15" s="371"/>
      <c r="SQU15" s="371"/>
      <c r="SQV15" s="371"/>
      <c r="SQW15" s="371"/>
      <c r="SQX15" s="371"/>
      <c r="SQY15" s="371"/>
      <c r="SQZ15" s="371"/>
      <c r="SRA15" s="371"/>
      <c r="SRB15" s="371"/>
      <c r="SRC15" s="371"/>
      <c r="SRD15" s="371"/>
      <c r="SRE15" s="371"/>
      <c r="SRF15" s="371"/>
      <c r="SRG15" s="371"/>
      <c r="SRH15" s="371"/>
      <c r="SRI15" s="371"/>
      <c r="SRJ15" s="371"/>
      <c r="SRK15" s="371"/>
      <c r="SRL15" s="371"/>
      <c r="SRM15" s="371"/>
      <c r="SRN15" s="371"/>
      <c r="SRO15" s="371"/>
      <c r="SRP15" s="371"/>
      <c r="SRQ15" s="371"/>
      <c r="SRR15" s="371"/>
      <c r="SRS15" s="371"/>
      <c r="SRT15" s="371"/>
      <c r="SRU15" s="371"/>
      <c r="SRV15" s="371"/>
      <c r="SRW15" s="371"/>
      <c r="SRX15" s="371"/>
      <c r="SRY15" s="371"/>
      <c r="SRZ15" s="371"/>
      <c r="SSA15" s="371"/>
      <c r="SSB15" s="371"/>
      <c r="SSC15" s="371"/>
      <c r="SSD15" s="371"/>
      <c r="SSE15" s="371"/>
      <c r="SSF15" s="371"/>
      <c r="SSG15" s="371"/>
      <c r="SSH15" s="371"/>
      <c r="SSI15" s="371"/>
      <c r="SSJ15" s="371"/>
      <c r="SSK15" s="371"/>
      <c r="SSL15" s="371"/>
      <c r="SSM15" s="371"/>
      <c r="SSN15" s="371"/>
      <c r="SSO15" s="371"/>
      <c r="SSP15" s="371"/>
      <c r="SSQ15" s="371"/>
      <c r="SSR15" s="371"/>
      <c r="SSS15" s="371"/>
      <c r="SST15" s="371"/>
      <c r="SSU15" s="371"/>
      <c r="SSV15" s="371"/>
      <c r="SSW15" s="371"/>
      <c r="SSX15" s="371"/>
      <c r="SSY15" s="371"/>
      <c r="SSZ15" s="371"/>
      <c r="STA15" s="371"/>
      <c r="STB15" s="371"/>
      <c r="STC15" s="371"/>
      <c r="STD15" s="371"/>
      <c r="STE15" s="371"/>
      <c r="STF15" s="371"/>
      <c r="STG15" s="371"/>
      <c r="STH15" s="371"/>
      <c r="STI15" s="371"/>
      <c r="STJ15" s="371"/>
      <c r="STK15" s="371"/>
      <c r="STL15" s="371"/>
      <c r="STM15" s="371"/>
      <c r="STN15" s="371"/>
      <c r="STO15" s="371"/>
      <c r="STP15" s="371"/>
      <c r="STQ15" s="371"/>
      <c r="STR15" s="371"/>
      <c r="STS15" s="371"/>
      <c r="STT15" s="371"/>
      <c r="STU15" s="371"/>
      <c r="STV15" s="371"/>
      <c r="STW15" s="371"/>
      <c r="STX15" s="371"/>
      <c r="STY15" s="371"/>
      <c r="STZ15" s="371"/>
      <c r="SUA15" s="371"/>
      <c r="SUB15" s="371"/>
      <c r="SUC15" s="371"/>
      <c r="SUD15" s="371"/>
      <c r="SUE15" s="371"/>
      <c r="SUF15" s="371"/>
      <c r="SUG15" s="371"/>
      <c r="SUH15" s="371"/>
      <c r="SUI15" s="371"/>
      <c r="SUJ15" s="371"/>
      <c r="SUK15" s="371"/>
      <c r="SUL15" s="371"/>
      <c r="SUM15" s="371"/>
      <c r="SUN15" s="371"/>
      <c r="SUO15" s="371"/>
      <c r="SUP15" s="371"/>
      <c r="SUQ15" s="371"/>
      <c r="SUR15" s="371"/>
      <c r="SUS15" s="371"/>
      <c r="SUT15" s="371"/>
      <c r="SUU15" s="371"/>
      <c r="SUV15" s="371"/>
      <c r="SUW15" s="371"/>
      <c r="SUX15" s="371"/>
      <c r="SUY15" s="371"/>
      <c r="SUZ15" s="371"/>
      <c r="SVA15" s="371"/>
      <c r="SVB15" s="371"/>
      <c r="SVC15" s="371"/>
      <c r="SVD15" s="371"/>
      <c r="SVE15" s="371"/>
      <c r="SVF15" s="371"/>
      <c r="SVG15" s="371"/>
      <c r="SVH15" s="371"/>
      <c r="SVI15" s="371"/>
      <c r="SVJ15" s="371"/>
      <c r="SVK15" s="371"/>
      <c r="SVL15" s="371"/>
      <c r="SVM15" s="371"/>
      <c r="SVN15" s="371"/>
      <c r="SVO15" s="371"/>
      <c r="SVP15" s="371"/>
      <c r="SVQ15" s="371"/>
      <c r="SVR15" s="371"/>
      <c r="SVS15" s="371"/>
      <c r="SVT15" s="371"/>
      <c r="SVU15" s="371"/>
      <c r="SVV15" s="371"/>
      <c r="SVW15" s="371"/>
      <c r="SVX15" s="371"/>
      <c r="SVY15" s="371"/>
      <c r="SVZ15" s="371"/>
      <c r="SWA15" s="371"/>
      <c r="SWB15" s="371"/>
      <c r="SWC15" s="371"/>
      <c r="SWD15" s="371"/>
      <c r="SWE15" s="371"/>
      <c r="SWF15" s="371"/>
      <c r="SWG15" s="371"/>
      <c r="SWH15" s="371"/>
      <c r="SWI15" s="371"/>
      <c r="SWJ15" s="371"/>
      <c r="SWK15" s="371"/>
      <c r="SWL15" s="371"/>
      <c r="SWM15" s="371"/>
      <c r="SWN15" s="371"/>
      <c r="SWO15" s="371"/>
      <c r="SWP15" s="371"/>
      <c r="SWQ15" s="371"/>
      <c r="SWR15" s="371"/>
      <c r="SWS15" s="371"/>
      <c r="SWT15" s="371"/>
      <c r="SWU15" s="371"/>
      <c r="SWV15" s="371"/>
      <c r="SWW15" s="371"/>
      <c r="SWX15" s="371"/>
      <c r="SWY15" s="371"/>
      <c r="SWZ15" s="371"/>
      <c r="SXA15" s="371"/>
      <c r="SXB15" s="371"/>
      <c r="SXC15" s="371"/>
      <c r="SXD15" s="371"/>
      <c r="SXE15" s="371"/>
      <c r="SXF15" s="371"/>
      <c r="SXG15" s="371"/>
      <c r="SXH15" s="371"/>
      <c r="SXI15" s="371"/>
      <c r="SXJ15" s="371"/>
      <c r="SXK15" s="371"/>
      <c r="SXL15" s="371"/>
      <c r="SXM15" s="371"/>
      <c r="SXN15" s="371"/>
      <c r="SXO15" s="371"/>
      <c r="SXP15" s="371"/>
      <c r="SXQ15" s="371"/>
      <c r="SXR15" s="371"/>
      <c r="SXS15" s="371"/>
      <c r="SXT15" s="371"/>
      <c r="SXU15" s="371"/>
      <c r="SXV15" s="371"/>
      <c r="SXW15" s="371"/>
      <c r="SXX15" s="371"/>
      <c r="SXY15" s="371"/>
      <c r="SXZ15" s="371"/>
      <c r="SYA15" s="371"/>
      <c r="SYB15" s="371"/>
      <c r="SYC15" s="371"/>
      <c r="SYD15" s="371"/>
      <c r="SYE15" s="371"/>
      <c r="SYF15" s="371"/>
      <c r="SYG15" s="371"/>
      <c r="SYH15" s="371"/>
      <c r="SYI15" s="371"/>
      <c r="SYJ15" s="371"/>
      <c r="SYK15" s="371"/>
      <c r="SYL15" s="371"/>
      <c r="SYM15" s="371"/>
      <c r="SYN15" s="371"/>
      <c r="SYO15" s="371"/>
      <c r="SYP15" s="371"/>
      <c r="SYQ15" s="371"/>
      <c r="SYR15" s="371"/>
      <c r="SYS15" s="371"/>
      <c r="SYT15" s="371"/>
      <c r="SYU15" s="371"/>
      <c r="SYV15" s="371"/>
      <c r="SYW15" s="371"/>
      <c r="SYX15" s="371"/>
      <c r="SYY15" s="371"/>
      <c r="SYZ15" s="371"/>
      <c r="SZA15" s="371"/>
      <c r="SZB15" s="371"/>
      <c r="SZC15" s="371"/>
      <c r="SZD15" s="371"/>
      <c r="SZE15" s="371"/>
      <c r="SZF15" s="371"/>
      <c r="SZG15" s="371"/>
      <c r="SZH15" s="371"/>
      <c r="SZI15" s="371"/>
      <c r="SZJ15" s="371"/>
      <c r="SZK15" s="371"/>
      <c r="SZL15" s="371"/>
      <c r="SZM15" s="371"/>
      <c r="SZN15" s="371"/>
      <c r="SZO15" s="371"/>
      <c r="SZP15" s="371"/>
      <c r="SZQ15" s="371"/>
      <c r="SZR15" s="371"/>
      <c r="SZS15" s="371"/>
      <c r="SZT15" s="371"/>
      <c r="SZU15" s="371"/>
      <c r="SZV15" s="371"/>
      <c r="SZW15" s="371"/>
      <c r="SZX15" s="371"/>
      <c r="SZY15" s="371"/>
      <c r="SZZ15" s="371"/>
      <c r="TAA15" s="371"/>
      <c r="TAB15" s="371"/>
      <c r="TAC15" s="371"/>
      <c r="TAD15" s="371"/>
      <c r="TAE15" s="371"/>
      <c r="TAF15" s="371"/>
      <c r="TAG15" s="371"/>
      <c r="TAH15" s="371"/>
      <c r="TAI15" s="371"/>
      <c r="TAJ15" s="371"/>
      <c r="TAK15" s="371"/>
      <c r="TAL15" s="371"/>
      <c r="TAM15" s="371"/>
      <c r="TAN15" s="371"/>
      <c r="TAO15" s="371"/>
      <c r="TAP15" s="371"/>
      <c r="TAQ15" s="371"/>
      <c r="TAR15" s="371"/>
      <c r="TAS15" s="371"/>
      <c r="TAT15" s="371"/>
      <c r="TAU15" s="371"/>
      <c r="TAV15" s="371"/>
      <c r="TAW15" s="371"/>
      <c r="TAX15" s="371"/>
      <c r="TAY15" s="371"/>
      <c r="TAZ15" s="371"/>
      <c r="TBA15" s="371"/>
      <c r="TBB15" s="371"/>
      <c r="TBC15" s="371"/>
      <c r="TBD15" s="371"/>
      <c r="TBE15" s="371"/>
      <c r="TBF15" s="371"/>
      <c r="TBG15" s="371"/>
      <c r="TBH15" s="371"/>
      <c r="TBI15" s="371"/>
      <c r="TBJ15" s="371"/>
      <c r="TBK15" s="371"/>
      <c r="TBL15" s="371"/>
      <c r="TBM15" s="371"/>
      <c r="TBN15" s="371"/>
      <c r="TBO15" s="371"/>
      <c r="TBP15" s="371"/>
      <c r="TBQ15" s="371"/>
      <c r="TBR15" s="371"/>
      <c r="TBS15" s="371"/>
      <c r="TBT15" s="371"/>
      <c r="TBU15" s="371"/>
      <c r="TBV15" s="371"/>
      <c r="TBW15" s="371"/>
      <c r="TBX15" s="371"/>
      <c r="TBY15" s="371"/>
      <c r="TBZ15" s="371"/>
      <c r="TCA15" s="371"/>
      <c r="TCB15" s="371"/>
      <c r="TCC15" s="371"/>
      <c r="TCD15" s="371"/>
      <c r="TCE15" s="371"/>
      <c r="TCF15" s="371"/>
      <c r="TCG15" s="371"/>
      <c r="TCH15" s="371"/>
      <c r="TCI15" s="371"/>
      <c r="TCJ15" s="371"/>
      <c r="TCK15" s="371"/>
      <c r="TCL15" s="371"/>
      <c r="TCM15" s="371"/>
      <c r="TCN15" s="371"/>
      <c r="TCO15" s="371"/>
      <c r="TCP15" s="371"/>
      <c r="TCQ15" s="371"/>
      <c r="TCR15" s="371"/>
      <c r="TCS15" s="371"/>
      <c r="TCT15" s="371"/>
      <c r="TCU15" s="371"/>
      <c r="TCV15" s="371"/>
      <c r="TCW15" s="371"/>
      <c r="TCX15" s="371"/>
      <c r="TCY15" s="371"/>
      <c r="TCZ15" s="371"/>
      <c r="TDA15" s="371"/>
      <c r="TDB15" s="371"/>
      <c r="TDC15" s="371"/>
      <c r="TDD15" s="371"/>
      <c r="TDE15" s="371"/>
      <c r="TDF15" s="371"/>
      <c r="TDG15" s="371"/>
      <c r="TDH15" s="371"/>
      <c r="TDI15" s="371"/>
      <c r="TDJ15" s="371"/>
      <c r="TDK15" s="371"/>
      <c r="TDL15" s="371"/>
      <c r="TDM15" s="371"/>
      <c r="TDN15" s="371"/>
      <c r="TDO15" s="371"/>
      <c r="TDP15" s="371"/>
      <c r="TDQ15" s="371"/>
      <c r="TDR15" s="371"/>
      <c r="TDS15" s="371"/>
      <c r="TDT15" s="371"/>
      <c r="TDU15" s="371"/>
      <c r="TDV15" s="371"/>
      <c r="TDW15" s="371"/>
      <c r="TDX15" s="371"/>
      <c r="TDY15" s="371"/>
      <c r="TDZ15" s="371"/>
      <c r="TEA15" s="371"/>
      <c r="TEB15" s="371"/>
      <c r="TEC15" s="371"/>
      <c r="TED15" s="371"/>
      <c r="TEE15" s="371"/>
      <c r="TEF15" s="371"/>
      <c r="TEG15" s="371"/>
      <c r="TEH15" s="371"/>
      <c r="TEI15" s="371"/>
      <c r="TEJ15" s="371"/>
      <c r="TEK15" s="371"/>
      <c r="TEL15" s="371"/>
      <c r="TEM15" s="371"/>
      <c r="TEN15" s="371"/>
      <c r="TEO15" s="371"/>
      <c r="TEP15" s="371"/>
      <c r="TEQ15" s="371"/>
      <c r="TER15" s="371"/>
      <c r="TES15" s="371"/>
      <c r="TET15" s="371"/>
      <c r="TEU15" s="371"/>
      <c r="TEV15" s="371"/>
      <c r="TEW15" s="371"/>
      <c r="TEX15" s="371"/>
      <c r="TEY15" s="371"/>
      <c r="TEZ15" s="371"/>
      <c r="TFA15" s="371"/>
      <c r="TFB15" s="371"/>
      <c r="TFC15" s="371"/>
      <c r="TFD15" s="371"/>
      <c r="TFE15" s="371"/>
      <c r="TFF15" s="371"/>
      <c r="TFG15" s="371"/>
      <c r="TFH15" s="371"/>
      <c r="TFI15" s="371"/>
      <c r="TFJ15" s="371"/>
      <c r="TFK15" s="371"/>
      <c r="TFL15" s="371"/>
      <c r="TFM15" s="371"/>
      <c r="TFN15" s="371"/>
      <c r="TFO15" s="371"/>
      <c r="TFP15" s="371"/>
      <c r="TFQ15" s="371"/>
      <c r="TFR15" s="371"/>
      <c r="TFS15" s="371"/>
      <c r="TFT15" s="371"/>
      <c r="TFU15" s="371"/>
      <c r="TFV15" s="371"/>
      <c r="TFW15" s="371"/>
      <c r="TFX15" s="371"/>
      <c r="TFY15" s="371"/>
      <c r="TFZ15" s="371"/>
      <c r="TGA15" s="371"/>
      <c r="TGB15" s="371"/>
      <c r="TGC15" s="371"/>
      <c r="TGD15" s="371"/>
      <c r="TGE15" s="371"/>
      <c r="TGF15" s="371"/>
      <c r="TGG15" s="371"/>
      <c r="TGH15" s="371"/>
      <c r="TGI15" s="371"/>
      <c r="TGJ15" s="371"/>
      <c r="TGK15" s="371"/>
      <c r="TGL15" s="371"/>
      <c r="TGM15" s="371"/>
      <c r="TGN15" s="371"/>
      <c r="TGO15" s="371"/>
      <c r="TGP15" s="371"/>
      <c r="TGQ15" s="371"/>
      <c r="TGR15" s="371"/>
      <c r="TGS15" s="371"/>
      <c r="TGT15" s="371"/>
      <c r="TGU15" s="371"/>
      <c r="TGV15" s="371"/>
      <c r="TGW15" s="371"/>
      <c r="TGX15" s="371"/>
      <c r="TGY15" s="371"/>
      <c r="TGZ15" s="371"/>
      <c r="THA15" s="371"/>
      <c r="THB15" s="371"/>
      <c r="THC15" s="371"/>
      <c r="THD15" s="371"/>
      <c r="THE15" s="371"/>
      <c r="THF15" s="371"/>
      <c r="THG15" s="371"/>
      <c r="THH15" s="371"/>
      <c r="THI15" s="371"/>
      <c r="THJ15" s="371"/>
      <c r="THK15" s="371"/>
      <c r="THL15" s="371"/>
      <c r="THM15" s="371"/>
      <c r="THN15" s="371"/>
      <c r="THO15" s="371"/>
      <c r="THP15" s="371"/>
      <c r="THQ15" s="371"/>
      <c r="THR15" s="371"/>
      <c r="THS15" s="371"/>
      <c r="THT15" s="371"/>
      <c r="THU15" s="371"/>
      <c r="THV15" s="371"/>
      <c r="THW15" s="371"/>
      <c r="THX15" s="371"/>
      <c r="THY15" s="371"/>
      <c r="THZ15" s="371"/>
      <c r="TIA15" s="371"/>
      <c r="TIB15" s="371"/>
      <c r="TIC15" s="371"/>
      <c r="TID15" s="371"/>
      <c r="TIE15" s="371"/>
      <c r="TIF15" s="371"/>
      <c r="TIG15" s="371"/>
      <c r="TIH15" s="371"/>
      <c r="TII15" s="371"/>
      <c r="TIJ15" s="371"/>
      <c r="TIK15" s="371"/>
      <c r="TIL15" s="371"/>
      <c r="TIM15" s="371"/>
      <c r="TIN15" s="371"/>
      <c r="TIO15" s="371"/>
      <c r="TIP15" s="371"/>
      <c r="TIQ15" s="371"/>
      <c r="TIR15" s="371"/>
      <c r="TIS15" s="371"/>
      <c r="TIT15" s="371"/>
      <c r="TIU15" s="371"/>
      <c r="TIV15" s="371"/>
      <c r="TIW15" s="371"/>
      <c r="TIX15" s="371"/>
      <c r="TIY15" s="371"/>
      <c r="TIZ15" s="371"/>
      <c r="TJA15" s="371"/>
      <c r="TJB15" s="371"/>
      <c r="TJC15" s="371"/>
      <c r="TJD15" s="371"/>
      <c r="TJE15" s="371"/>
      <c r="TJF15" s="371"/>
      <c r="TJG15" s="371"/>
      <c r="TJH15" s="371"/>
      <c r="TJI15" s="371"/>
      <c r="TJJ15" s="371"/>
      <c r="TJK15" s="371"/>
      <c r="TJL15" s="371"/>
      <c r="TJM15" s="371"/>
      <c r="TJN15" s="371"/>
      <c r="TJO15" s="371"/>
      <c r="TJP15" s="371"/>
      <c r="TJQ15" s="371"/>
      <c r="TJR15" s="371"/>
      <c r="TJS15" s="371"/>
      <c r="TJT15" s="371"/>
      <c r="TJU15" s="371"/>
      <c r="TJV15" s="371"/>
      <c r="TJW15" s="371"/>
      <c r="TJX15" s="371"/>
      <c r="TJY15" s="371"/>
      <c r="TJZ15" s="371"/>
      <c r="TKA15" s="371"/>
      <c r="TKB15" s="371"/>
      <c r="TKC15" s="371"/>
      <c r="TKD15" s="371"/>
      <c r="TKE15" s="371"/>
      <c r="TKF15" s="371"/>
      <c r="TKG15" s="371"/>
      <c r="TKH15" s="371"/>
      <c r="TKI15" s="371"/>
      <c r="TKJ15" s="371"/>
      <c r="TKK15" s="371"/>
      <c r="TKL15" s="371"/>
      <c r="TKM15" s="371"/>
      <c r="TKN15" s="371"/>
      <c r="TKO15" s="371"/>
      <c r="TKP15" s="371"/>
      <c r="TKQ15" s="371"/>
      <c r="TKR15" s="371"/>
      <c r="TKS15" s="371"/>
      <c r="TKT15" s="371"/>
      <c r="TKU15" s="371"/>
      <c r="TKV15" s="371"/>
      <c r="TKW15" s="371"/>
      <c r="TKX15" s="371"/>
      <c r="TKY15" s="371"/>
      <c r="TKZ15" s="371"/>
      <c r="TLA15" s="371"/>
      <c r="TLB15" s="371"/>
      <c r="TLC15" s="371"/>
      <c r="TLD15" s="371"/>
      <c r="TLE15" s="371"/>
      <c r="TLF15" s="371"/>
      <c r="TLG15" s="371"/>
      <c r="TLH15" s="371"/>
      <c r="TLI15" s="371"/>
      <c r="TLJ15" s="371"/>
      <c r="TLK15" s="371"/>
      <c r="TLL15" s="371"/>
      <c r="TLM15" s="371"/>
      <c r="TLN15" s="371"/>
      <c r="TLO15" s="371"/>
      <c r="TLP15" s="371"/>
      <c r="TLQ15" s="371"/>
      <c r="TLR15" s="371"/>
      <c r="TLS15" s="371"/>
      <c r="TLT15" s="371"/>
      <c r="TLU15" s="371"/>
      <c r="TLV15" s="371"/>
      <c r="TLW15" s="371"/>
      <c r="TLX15" s="371"/>
      <c r="TLY15" s="371"/>
      <c r="TLZ15" s="371"/>
      <c r="TMA15" s="371"/>
      <c r="TMB15" s="371"/>
      <c r="TMC15" s="371"/>
      <c r="TMD15" s="371"/>
      <c r="TME15" s="371"/>
      <c r="TMF15" s="371"/>
      <c r="TMG15" s="371"/>
      <c r="TMH15" s="371"/>
      <c r="TMI15" s="371"/>
      <c r="TMJ15" s="371"/>
      <c r="TMK15" s="371"/>
      <c r="TML15" s="371"/>
      <c r="TMM15" s="371"/>
      <c r="TMN15" s="371"/>
      <c r="TMO15" s="371"/>
      <c r="TMP15" s="371"/>
      <c r="TMQ15" s="371"/>
      <c r="TMR15" s="371"/>
      <c r="TMS15" s="371"/>
      <c r="TMT15" s="371"/>
      <c r="TMU15" s="371"/>
      <c r="TMV15" s="371"/>
      <c r="TMW15" s="371"/>
      <c r="TMX15" s="371"/>
      <c r="TMY15" s="371"/>
      <c r="TMZ15" s="371"/>
      <c r="TNA15" s="371"/>
      <c r="TNB15" s="371"/>
      <c r="TNC15" s="371"/>
      <c r="TND15" s="371"/>
      <c r="TNE15" s="371"/>
      <c r="TNF15" s="371"/>
      <c r="TNG15" s="371"/>
      <c r="TNH15" s="371"/>
      <c r="TNI15" s="371"/>
      <c r="TNJ15" s="371"/>
      <c r="TNK15" s="371"/>
      <c r="TNL15" s="371"/>
      <c r="TNM15" s="371"/>
      <c r="TNN15" s="371"/>
      <c r="TNO15" s="371"/>
      <c r="TNP15" s="371"/>
      <c r="TNQ15" s="371"/>
      <c r="TNR15" s="371"/>
      <c r="TNS15" s="371"/>
      <c r="TNT15" s="371"/>
      <c r="TNU15" s="371"/>
      <c r="TNV15" s="371"/>
      <c r="TNW15" s="371"/>
      <c r="TNX15" s="371"/>
      <c r="TNY15" s="371"/>
      <c r="TNZ15" s="371"/>
      <c r="TOA15" s="371"/>
      <c r="TOB15" s="371"/>
      <c r="TOC15" s="371"/>
      <c r="TOD15" s="371"/>
      <c r="TOE15" s="371"/>
      <c r="TOF15" s="371"/>
      <c r="TOG15" s="371"/>
      <c r="TOH15" s="371"/>
      <c r="TOI15" s="371"/>
      <c r="TOJ15" s="371"/>
      <c r="TOK15" s="371"/>
      <c r="TOL15" s="371"/>
      <c r="TOM15" s="371"/>
      <c r="TON15" s="371"/>
      <c r="TOO15" s="371"/>
      <c r="TOP15" s="371"/>
      <c r="TOQ15" s="371"/>
      <c r="TOR15" s="371"/>
      <c r="TOS15" s="371"/>
      <c r="TOT15" s="371"/>
      <c r="TOU15" s="371"/>
      <c r="TOV15" s="371"/>
      <c r="TOW15" s="371"/>
      <c r="TOX15" s="371"/>
      <c r="TOY15" s="371"/>
      <c r="TOZ15" s="371"/>
      <c r="TPA15" s="371"/>
      <c r="TPB15" s="371"/>
      <c r="TPC15" s="371"/>
      <c r="TPD15" s="371"/>
      <c r="TPE15" s="371"/>
      <c r="TPF15" s="371"/>
      <c r="TPG15" s="371"/>
      <c r="TPH15" s="371"/>
      <c r="TPI15" s="371"/>
      <c r="TPJ15" s="371"/>
      <c r="TPK15" s="371"/>
      <c r="TPL15" s="371"/>
      <c r="TPM15" s="371"/>
      <c r="TPN15" s="371"/>
      <c r="TPO15" s="371"/>
      <c r="TPP15" s="371"/>
      <c r="TPQ15" s="371"/>
      <c r="TPR15" s="371"/>
      <c r="TPS15" s="371"/>
      <c r="TPT15" s="371"/>
      <c r="TPU15" s="371"/>
      <c r="TPV15" s="371"/>
      <c r="TPW15" s="371"/>
      <c r="TPX15" s="371"/>
      <c r="TPY15" s="371"/>
      <c r="TPZ15" s="371"/>
      <c r="TQA15" s="371"/>
      <c r="TQB15" s="371"/>
      <c r="TQC15" s="371"/>
      <c r="TQD15" s="371"/>
      <c r="TQE15" s="371"/>
      <c r="TQF15" s="371"/>
      <c r="TQG15" s="371"/>
      <c r="TQH15" s="371"/>
      <c r="TQI15" s="371"/>
      <c r="TQJ15" s="371"/>
      <c r="TQK15" s="371"/>
      <c r="TQL15" s="371"/>
      <c r="TQM15" s="371"/>
      <c r="TQN15" s="371"/>
      <c r="TQO15" s="371"/>
      <c r="TQP15" s="371"/>
      <c r="TQQ15" s="371"/>
      <c r="TQR15" s="371"/>
      <c r="TQS15" s="371"/>
      <c r="TQT15" s="371"/>
      <c r="TQU15" s="371"/>
      <c r="TQV15" s="371"/>
      <c r="TQW15" s="371"/>
      <c r="TQX15" s="371"/>
      <c r="TQY15" s="371"/>
      <c r="TQZ15" s="371"/>
      <c r="TRA15" s="371"/>
      <c r="TRB15" s="371"/>
      <c r="TRC15" s="371"/>
      <c r="TRD15" s="371"/>
      <c r="TRE15" s="371"/>
      <c r="TRF15" s="371"/>
      <c r="TRG15" s="371"/>
      <c r="TRH15" s="371"/>
      <c r="TRI15" s="371"/>
      <c r="TRJ15" s="371"/>
      <c r="TRK15" s="371"/>
      <c r="TRL15" s="371"/>
      <c r="TRM15" s="371"/>
      <c r="TRN15" s="371"/>
      <c r="TRO15" s="371"/>
      <c r="TRP15" s="371"/>
      <c r="TRQ15" s="371"/>
      <c r="TRR15" s="371"/>
      <c r="TRS15" s="371"/>
      <c r="TRT15" s="371"/>
      <c r="TRU15" s="371"/>
      <c r="TRV15" s="371"/>
      <c r="TRW15" s="371"/>
      <c r="TRX15" s="371"/>
      <c r="TRY15" s="371"/>
      <c r="TRZ15" s="371"/>
      <c r="TSA15" s="371"/>
      <c r="TSB15" s="371"/>
      <c r="TSC15" s="371"/>
      <c r="TSD15" s="371"/>
      <c r="TSE15" s="371"/>
      <c r="TSF15" s="371"/>
      <c r="TSG15" s="371"/>
      <c r="TSH15" s="371"/>
      <c r="TSI15" s="371"/>
      <c r="TSJ15" s="371"/>
      <c r="TSK15" s="371"/>
      <c r="TSL15" s="371"/>
      <c r="TSM15" s="371"/>
      <c r="TSN15" s="371"/>
      <c r="TSO15" s="371"/>
      <c r="TSP15" s="371"/>
      <c r="TSQ15" s="371"/>
      <c r="TSR15" s="371"/>
      <c r="TSS15" s="371"/>
      <c r="TST15" s="371"/>
      <c r="TSU15" s="371"/>
      <c r="TSV15" s="371"/>
      <c r="TSW15" s="371"/>
      <c r="TSX15" s="371"/>
      <c r="TSY15" s="371"/>
      <c r="TSZ15" s="371"/>
      <c r="TTA15" s="371"/>
      <c r="TTB15" s="371"/>
      <c r="TTC15" s="371"/>
      <c r="TTD15" s="371"/>
      <c r="TTE15" s="371"/>
      <c r="TTF15" s="371"/>
      <c r="TTG15" s="371"/>
      <c r="TTH15" s="371"/>
      <c r="TTI15" s="371"/>
      <c r="TTJ15" s="371"/>
      <c r="TTK15" s="371"/>
      <c r="TTL15" s="371"/>
      <c r="TTM15" s="371"/>
      <c r="TTN15" s="371"/>
      <c r="TTO15" s="371"/>
      <c r="TTP15" s="371"/>
      <c r="TTQ15" s="371"/>
      <c r="TTR15" s="371"/>
      <c r="TTS15" s="371"/>
      <c r="TTT15" s="371"/>
      <c r="TTU15" s="371"/>
      <c r="TTV15" s="371"/>
      <c r="TTW15" s="371"/>
      <c r="TTX15" s="371"/>
      <c r="TTY15" s="371"/>
      <c r="TTZ15" s="371"/>
      <c r="TUA15" s="371"/>
      <c r="TUB15" s="371"/>
      <c r="TUC15" s="371"/>
      <c r="TUD15" s="371"/>
      <c r="TUE15" s="371"/>
      <c r="TUF15" s="371"/>
      <c r="TUG15" s="371"/>
      <c r="TUH15" s="371"/>
      <c r="TUI15" s="371"/>
      <c r="TUJ15" s="371"/>
      <c r="TUK15" s="371"/>
      <c r="TUL15" s="371"/>
      <c r="TUM15" s="371"/>
      <c r="TUN15" s="371"/>
      <c r="TUO15" s="371"/>
      <c r="TUP15" s="371"/>
      <c r="TUQ15" s="371"/>
      <c r="TUR15" s="371"/>
      <c r="TUS15" s="371"/>
      <c r="TUT15" s="371"/>
      <c r="TUU15" s="371"/>
      <c r="TUV15" s="371"/>
      <c r="TUW15" s="371"/>
      <c r="TUX15" s="371"/>
      <c r="TUY15" s="371"/>
      <c r="TUZ15" s="371"/>
      <c r="TVA15" s="371"/>
      <c r="TVB15" s="371"/>
      <c r="TVC15" s="371"/>
      <c r="TVD15" s="371"/>
      <c r="TVE15" s="371"/>
      <c r="TVF15" s="371"/>
      <c r="TVG15" s="371"/>
      <c r="TVH15" s="371"/>
      <c r="TVI15" s="371"/>
      <c r="TVJ15" s="371"/>
      <c r="TVK15" s="371"/>
      <c r="TVL15" s="371"/>
      <c r="TVM15" s="371"/>
      <c r="TVN15" s="371"/>
      <c r="TVO15" s="371"/>
      <c r="TVP15" s="371"/>
      <c r="TVQ15" s="371"/>
      <c r="TVR15" s="371"/>
      <c r="TVS15" s="371"/>
      <c r="TVT15" s="371"/>
      <c r="TVU15" s="371"/>
      <c r="TVV15" s="371"/>
      <c r="TVW15" s="371"/>
      <c r="TVX15" s="371"/>
      <c r="TVY15" s="371"/>
      <c r="TVZ15" s="371"/>
      <c r="TWA15" s="371"/>
      <c r="TWB15" s="371"/>
      <c r="TWC15" s="371"/>
      <c r="TWD15" s="371"/>
      <c r="TWE15" s="371"/>
      <c r="TWF15" s="371"/>
      <c r="TWG15" s="371"/>
      <c r="TWH15" s="371"/>
      <c r="TWI15" s="371"/>
      <c r="TWJ15" s="371"/>
      <c r="TWK15" s="371"/>
      <c r="TWL15" s="371"/>
      <c r="TWM15" s="371"/>
      <c r="TWN15" s="371"/>
      <c r="TWO15" s="371"/>
      <c r="TWP15" s="371"/>
      <c r="TWQ15" s="371"/>
      <c r="TWR15" s="371"/>
      <c r="TWS15" s="371"/>
      <c r="TWT15" s="371"/>
      <c r="TWU15" s="371"/>
      <c r="TWV15" s="371"/>
      <c r="TWW15" s="371"/>
      <c r="TWX15" s="371"/>
      <c r="TWY15" s="371"/>
      <c r="TWZ15" s="371"/>
      <c r="TXA15" s="371"/>
      <c r="TXB15" s="371"/>
      <c r="TXC15" s="371"/>
      <c r="TXD15" s="371"/>
      <c r="TXE15" s="371"/>
      <c r="TXF15" s="371"/>
      <c r="TXG15" s="371"/>
      <c r="TXH15" s="371"/>
      <c r="TXI15" s="371"/>
      <c r="TXJ15" s="371"/>
      <c r="TXK15" s="371"/>
      <c r="TXL15" s="371"/>
      <c r="TXM15" s="371"/>
      <c r="TXN15" s="371"/>
      <c r="TXO15" s="371"/>
      <c r="TXP15" s="371"/>
      <c r="TXQ15" s="371"/>
      <c r="TXR15" s="371"/>
      <c r="TXS15" s="371"/>
      <c r="TXT15" s="371"/>
      <c r="TXU15" s="371"/>
      <c r="TXV15" s="371"/>
      <c r="TXW15" s="371"/>
      <c r="TXX15" s="371"/>
      <c r="TXY15" s="371"/>
      <c r="TXZ15" s="371"/>
      <c r="TYA15" s="371"/>
      <c r="TYB15" s="371"/>
      <c r="TYC15" s="371"/>
      <c r="TYD15" s="371"/>
      <c r="TYE15" s="371"/>
      <c r="TYF15" s="371"/>
      <c r="TYG15" s="371"/>
      <c r="TYH15" s="371"/>
      <c r="TYI15" s="371"/>
      <c r="TYJ15" s="371"/>
      <c r="TYK15" s="371"/>
      <c r="TYL15" s="371"/>
      <c r="TYM15" s="371"/>
      <c r="TYN15" s="371"/>
      <c r="TYO15" s="371"/>
      <c r="TYP15" s="371"/>
      <c r="TYQ15" s="371"/>
      <c r="TYR15" s="371"/>
      <c r="TYS15" s="371"/>
      <c r="TYT15" s="371"/>
      <c r="TYU15" s="371"/>
      <c r="TYV15" s="371"/>
      <c r="TYW15" s="371"/>
      <c r="TYX15" s="371"/>
      <c r="TYY15" s="371"/>
      <c r="TYZ15" s="371"/>
      <c r="TZA15" s="371"/>
      <c r="TZB15" s="371"/>
      <c r="TZC15" s="371"/>
      <c r="TZD15" s="371"/>
      <c r="TZE15" s="371"/>
      <c r="TZF15" s="371"/>
      <c r="TZG15" s="371"/>
      <c r="TZH15" s="371"/>
      <c r="TZI15" s="371"/>
      <c r="TZJ15" s="371"/>
      <c r="TZK15" s="371"/>
      <c r="TZL15" s="371"/>
      <c r="TZM15" s="371"/>
      <c r="TZN15" s="371"/>
      <c r="TZO15" s="371"/>
      <c r="TZP15" s="371"/>
      <c r="TZQ15" s="371"/>
      <c r="TZR15" s="371"/>
      <c r="TZS15" s="371"/>
      <c r="TZT15" s="371"/>
      <c r="TZU15" s="371"/>
      <c r="TZV15" s="371"/>
      <c r="TZW15" s="371"/>
      <c r="TZX15" s="371"/>
      <c r="TZY15" s="371"/>
      <c r="TZZ15" s="371"/>
      <c r="UAA15" s="371"/>
      <c r="UAB15" s="371"/>
      <c r="UAC15" s="371"/>
      <c r="UAD15" s="371"/>
      <c r="UAE15" s="371"/>
      <c r="UAF15" s="371"/>
      <c r="UAG15" s="371"/>
      <c r="UAH15" s="371"/>
      <c r="UAI15" s="371"/>
      <c r="UAJ15" s="371"/>
      <c r="UAK15" s="371"/>
      <c r="UAL15" s="371"/>
      <c r="UAM15" s="371"/>
      <c r="UAN15" s="371"/>
      <c r="UAO15" s="371"/>
      <c r="UAP15" s="371"/>
      <c r="UAQ15" s="371"/>
      <c r="UAR15" s="371"/>
      <c r="UAS15" s="371"/>
      <c r="UAT15" s="371"/>
      <c r="UAU15" s="371"/>
      <c r="UAV15" s="371"/>
      <c r="UAW15" s="371"/>
      <c r="UAX15" s="371"/>
      <c r="UAY15" s="371"/>
      <c r="UAZ15" s="371"/>
      <c r="UBA15" s="371"/>
      <c r="UBB15" s="371"/>
      <c r="UBC15" s="371"/>
      <c r="UBD15" s="371"/>
      <c r="UBE15" s="371"/>
      <c r="UBF15" s="371"/>
      <c r="UBG15" s="371"/>
      <c r="UBH15" s="371"/>
      <c r="UBI15" s="371"/>
      <c r="UBJ15" s="371"/>
      <c r="UBK15" s="371"/>
      <c r="UBL15" s="371"/>
      <c r="UBM15" s="371"/>
      <c r="UBN15" s="371"/>
      <c r="UBO15" s="371"/>
      <c r="UBP15" s="371"/>
      <c r="UBQ15" s="371"/>
      <c r="UBR15" s="371"/>
      <c r="UBS15" s="371"/>
      <c r="UBT15" s="371"/>
      <c r="UBU15" s="371"/>
      <c r="UBV15" s="371"/>
      <c r="UBW15" s="371"/>
      <c r="UBX15" s="371"/>
      <c r="UBY15" s="371"/>
      <c r="UBZ15" s="371"/>
      <c r="UCA15" s="371"/>
      <c r="UCB15" s="371"/>
      <c r="UCC15" s="371"/>
      <c r="UCD15" s="371"/>
      <c r="UCE15" s="371"/>
      <c r="UCF15" s="371"/>
      <c r="UCG15" s="371"/>
      <c r="UCH15" s="371"/>
      <c r="UCI15" s="371"/>
      <c r="UCJ15" s="371"/>
      <c r="UCK15" s="371"/>
      <c r="UCL15" s="371"/>
      <c r="UCM15" s="371"/>
      <c r="UCN15" s="371"/>
      <c r="UCO15" s="371"/>
      <c r="UCP15" s="371"/>
      <c r="UCQ15" s="371"/>
      <c r="UCR15" s="371"/>
      <c r="UCS15" s="371"/>
      <c r="UCT15" s="371"/>
      <c r="UCU15" s="371"/>
      <c r="UCV15" s="371"/>
      <c r="UCW15" s="371"/>
      <c r="UCX15" s="371"/>
      <c r="UCY15" s="371"/>
      <c r="UCZ15" s="371"/>
      <c r="UDA15" s="371"/>
      <c r="UDB15" s="371"/>
      <c r="UDC15" s="371"/>
      <c r="UDD15" s="371"/>
      <c r="UDE15" s="371"/>
      <c r="UDF15" s="371"/>
      <c r="UDG15" s="371"/>
      <c r="UDH15" s="371"/>
      <c r="UDI15" s="371"/>
      <c r="UDJ15" s="371"/>
      <c r="UDK15" s="371"/>
      <c r="UDL15" s="371"/>
      <c r="UDM15" s="371"/>
      <c r="UDN15" s="371"/>
      <c r="UDO15" s="371"/>
      <c r="UDP15" s="371"/>
      <c r="UDQ15" s="371"/>
      <c r="UDR15" s="371"/>
      <c r="UDS15" s="371"/>
      <c r="UDT15" s="371"/>
      <c r="UDU15" s="371"/>
      <c r="UDV15" s="371"/>
      <c r="UDW15" s="371"/>
      <c r="UDX15" s="371"/>
      <c r="UDY15" s="371"/>
      <c r="UDZ15" s="371"/>
      <c r="UEA15" s="371"/>
      <c r="UEB15" s="371"/>
      <c r="UEC15" s="371"/>
      <c r="UED15" s="371"/>
      <c r="UEE15" s="371"/>
      <c r="UEF15" s="371"/>
      <c r="UEG15" s="371"/>
      <c r="UEH15" s="371"/>
      <c r="UEI15" s="371"/>
      <c r="UEJ15" s="371"/>
      <c r="UEK15" s="371"/>
      <c r="UEL15" s="371"/>
      <c r="UEM15" s="371"/>
      <c r="UEN15" s="371"/>
      <c r="UEO15" s="371"/>
      <c r="UEP15" s="371"/>
      <c r="UEQ15" s="371"/>
      <c r="UER15" s="371"/>
      <c r="UES15" s="371"/>
      <c r="UET15" s="371"/>
      <c r="UEU15" s="371"/>
      <c r="UEV15" s="371"/>
      <c r="UEW15" s="371"/>
      <c r="UEX15" s="371"/>
      <c r="UEY15" s="371"/>
      <c r="UEZ15" s="371"/>
      <c r="UFA15" s="371"/>
      <c r="UFB15" s="371"/>
      <c r="UFC15" s="371"/>
      <c r="UFD15" s="371"/>
      <c r="UFE15" s="371"/>
      <c r="UFF15" s="371"/>
      <c r="UFG15" s="371"/>
      <c r="UFH15" s="371"/>
      <c r="UFI15" s="371"/>
      <c r="UFJ15" s="371"/>
      <c r="UFK15" s="371"/>
      <c r="UFL15" s="371"/>
      <c r="UFM15" s="371"/>
      <c r="UFN15" s="371"/>
      <c r="UFO15" s="371"/>
      <c r="UFP15" s="371"/>
      <c r="UFQ15" s="371"/>
      <c r="UFR15" s="371"/>
      <c r="UFS15" s="371"/>
      <c r="UFT15" s="371"/>
      <c r="UFU15" s="371"/>
      <c r="UFV15" s="371"/>
      <c r="UFW15" s="371"/>
      <c r="UFX15" s="371"/>
      <c r="UFY15" s="371"/>
      <c r="UFZ15" s="371"/>
      <c r="UGA15" s="371"/>
      <c r="UGB15" s="371"/>
      <c r="UGC15" s="371"/>
      <c r="UGD15" s="371"/>
      <c r="UGE15" s="371"/>
      <c r="UGF15" s="371"/>
      <c r="UGG15" s="371"/>
      <c r="UGH15" s="371"/>
      <c r="UGI15" s="371"/>
      <c r="UGJ15" s="371"/>
      <c r="UGK15" s="371"/>
      <c r="UGL15" s="371"/>
      <c r="UGM15" s="371"/>
      <c r="UGN15" s="371"/>
      <c r="UGO15" s="371"/>
      <c r="UGP15" s="371"/>
      <c r="UGQ15" s="371"/>
      <c r="UGR15" s="371"/>
      <c r="UGS15" s="371"/>
      <c r="UGT15" s="371"/>
      <c r="UGU15" s="371"/>
      <c r="UGV15" s="371"/>
      <c r="UGW15" s="371"/>
      <c r="UGX15" s="371"/>
      <c r="UGY15" s="371"/>
      <c r="UGZ15" s="371"/>
      <c r="UHA15" s="371"/>
      <c r="UHB15" s="371"/>
      <c r="UHC15" s="371"/>
      <c r="UHD15" s="371"/>
      <c r="UHE15" s="371"/>
      <c r="UHF15" s="371"/>
      <c r="UHG15" s="371"/>
      <c r="UHH15" s="371"/>
      <c r="UHI15" s="371"/>
      <c r="UHJ15" s="371"/>
      <c r="UHK15" s="371"/>
      <c r="UHL15" s="371"/>
      <c r="UHM15" s="371"/>
      <c r="UHN15" s="371"/>
      <c r="UHO15" s="371"/>
      <c r="UHP15" s="371"/>
      <c r="UHQ15" s="371"/>
      <c r="UHR15" s="371"/>
      <c r="UHS15" s="371"/>
      <c r="UHT15" s="371"/>
      <c r="UHU15" s="371"/>
      <c r="UHV15" s="371"/>
      <c r="UHW15" s="371"/>
      <c r="UHX15" s="371"/>
      <c r="UHY15" s="371"/>
      <c r="UHZ15" s="371"/>
      <c r="UIA15" s="371"/>
      <c r="UIB15" s="371"/>
      <c r="UIC15" s="371"/>
      <c r="UID15" s="371"/>
      <c r="UIE15" s="371"/>
      <c r="UIF15" s="371"/>
      <c r="UIG15" s="371"/>
      <c r="UIH15" s="371"/>
      <c r="UII15" s="371"/>
      <c r="UIJ15" s="371"/>
      <c r="UIK15" s="371"/>
      <c r="UIL15" s="371"/>
      <c r="UIM15" s="371"/>
      <c r="UIN15" s="371"/>
      <c r="UIO15" s="371"/>
      <c r="UIP15" s="371"/>
      <c r="UIQ15" s="371"/>
      <c r="UIR15" s="371"/>
      <c r="UIS15" s="371"/>
      <c r="UIT15" s="371"/>
      <c r="UIU15" s="371"/>
      <c r="UIV15" s="371"/>
      <c r="UIW15" s="371"/>
      <c r="UIX15" s="371"/>
      <c r="UIY15" s="371"/>
      <c r="UIZ15" s="371"/>
      <c r="UJA15" s="371"/>
      <c r="UJB15" s="371"/>
      <c r="UJC15" s="371"/>
      <c r="UJD15" s="371"/>
      <c r="UJE15" s="371"/>
      <c r="UJF15" s="371"/>
      <c r="UJG15" s="371"/>
      <c r="UJH15" s="371"/>
      <c r="UJI15" s="371"/>
      <c r="UJJ15" s="371"/>
      <c r="UJK15" s="371"/>
      <c r="UJL15" s="371"/>
      <c r="UJM15" s="371"/>
      <c r="UJN15" s="371"/>
      <c r="UJO15" s="371"/>
      <c r="UJP15" s="371"/>
      <c r="UJQ15" s="371"/>
      <c r="UJR15" s="371"/>
      <c r="UJS15" s="371"/>
      <c r="UJT15" s="371"/>
      <c r="UJU15" s="371"/>
      <c r="UJV15" s="371"/>
      <c r="UJW15" s="371"/>
      <c r="UJX15" s="371"/>
      <c r="UJY15" s="371"/>
      <c r="UJZ15" s="371"/>
      <c r="UKA15" s="371"/>
      <c r="UKB15" s="371"/>
      <c r="UKC15" s="371"/>
      <c r="UKD15" s="371"/>
      <c r="UKE15" s="371"/>
      <c r="UKF15" s="371"/>
      <c r="UKG15" s="371"/>
      <c r="UKH15" s="371"/>
      <c r="UKI15" s="371"/>
      <c r="UKJ15" s="371"/>
      <c r="UKK15" s="371"/>
      <c r="UKL15" s="371"/>
      <c r="UKM15" s="371"/>
      <c r="UKN15" s="371"/>
      <c r="UKO15" s="371"/>
      <c r="UKP15" s="371"/>
      <c r="UKQ15" s="371"/>
      <c r="UKR15" s="371"/>
      <c r="UKS15" s="371"/>
      <c r="UKT15" s="371"/>
      <c r="UKU15" s="371"/>
      <c r="UKV15" s="371"/>
      <c r="UKW15" s="371"/>
      <c r="UKX15" s="371"/>
      <c r="UKY15" s="371"/>
      <c r="UKZ15" s="371"/>
      <c r="ULA15" s="371"/>
      <c r="ULB15" s="371"/>
      <c r="ULC15" s="371"/>
      <c r="ULD15" s="371"/>
      <c r="ULE15" s="371"/>
      <c r="ULF15" s="371"/>
      <c r="ULG15" s="371"/>
      <c r="ULH15" s="371"/>
      <c r="ULI15" s="371"/>
      <c r="ULJ15" s="371"/>
      <c r="ULK15" s="371"/>
      <c r="ULL15" s="371"/>
      <c r="ULM15" s="371"/>
      <c r="ULN15" s="371"/>
      <c r="ULO15" s="371"/>
      <c r="ULP15" s="371"/>
      <c r="ULQ15" s="371"/>
      <c r="ULR15" s="371"/>
      <c r="ULS15" s="371"/>
      <c r="ULT15" s="371"/>
      <c r="ULU15" s="371"/>
      <c r="ULV15" s="371"/>
      <c r="ULW15" s="371"/>
      <c r="ULX15" s="371"/>
      <c r="ULY15" s="371"/>
      <c r="ULZ15" s="371"/>
      <c r="UMA15" s="371"/>
      <c r="UMB15" s="371"/>
      <c r="UMC15" s="371"/>
      <c r="UMD15" s="371"/>
      <c r="UME15" s="371"/>
      <c r="UMF15" s="371"/>
      <c r="UMG15" s="371"/>
      <c r="UMH15" s="371"/>
      <c r="UMI15" s="371"/>
      <c r="UMJ15" s="371"/>
      <c r="UMK15" s="371"/>
      <c r="UML15" s="371"/>
      <c r="UMM15" s="371"/>
      <c r="UMN15" s="371"/>
      <c r="UMO15" s="371"/>
      <c r="UMP15" s="371"/>
      <c r="UMQ15" s="371"/>
      <c r="UMR15" s="371"/>
      <c r="UMS15" s="371"/>
      <c r="UMT15" s="371"/>
      <c r="UMU15" s="371"/>
      <c r="UMV15" s="371"/>
      <c r="UMW15" s="371"/>
      <c r="UMX15" s="371"/>
      <c r="UMY15" s="371"/>
      <c r="UMZ15" s="371"/>
      <c r="UNA15" s="371"/>
      <c r="UNB15" s="371"/>
      <c r="UNC15" s="371"/>
      <c r="UND15" s="371"/>
      <c r="UNE15" s="371"/>
      <c r="UNF15" s="371"/>
      <c r="UNG15" s="371"/>
      <c r="UNH15" s="371"/>
      <c r="UNI15" s="371"/>
      <c r="UNJ15" s="371"/>
      <c r="UNK15" s="371"/>
      <c r="UNL15" s="371"/>
      <c r="UNM15" s="371"/>
      <c r="UNN15" s="371"/>
      <c r="UNO15" s="371"/>
      <c r="UNP15" s="371"/>
      <c r="UNQ15" s="371"/>
      <c r="UNR15" s="371"/>
      <c r="UNS15" s="371"/>
      <c r="UNT15" s="371"/>
      <c r="UNU15" s="371"/>
      <c r="UNV15" s="371"/>
      <c r="UNW15" s="371"/>
      <c r="UNX15" s="371"/>
      <c r="UNY15" s="371"/>
      <c r="UNZ15" s="371"/>
      <c r="UOA15" s="371"/>
      <c r="UOB15" s="371"/>
      <c r="UOC15" s="371"/>
      <c r="UOD15" s="371"/>
      <c r="UOE15" s="371"/>
      <c r="UOF15" s="371"/>
      <c r="UOG15" s="371"/>
      <c r="UOH15" s="371"/>
      <c r="UOI15" s="371"/>
      <c r="UOJ15" s="371"/>
      <c r="UOK15" s="371"/>
      <c r="UOL15" s="371"/>
      <c r="UOM15" s="371"/>
      <c r="UON15" s="371"/>
      <c r="UOO15" s="371"/>
      <c r="UOP15" s="371"/>
      <c r="UOQ15" s="371"/>
      <c r="UOR15" s="371"/>
      <c r="UOS15" s="371"/>
      <c r="UOT15" s="371"/>
      <c r="UOU15" s="371"/>
      <c r="UOV15" s="371"/>
      <c r="UOW15" s="371"/>
      <c r="UOX15" s="371"/>
      <c r="UOY15" s="371"/>
      <c r="UOZ15" s="371"/>
      <c r="UPA15" s="371"/>
      <c r="UPB15" s="371"/>
      <c r="UPC15" s="371"/>
      <c r="UPD15" s="371"/>
      <c r="UPE15" s="371"/>
      <c r="UPF15" s="371"/>
      <c r="UPG15" s="371"/>
      <c r="UPH15" s="371"/>
      <c r="UPI15" s="371"/>
      <c r="UPJ15" s="371"/>
      <c r="UPK15" s="371"/>
      <c r="UPL15" s="371"/>
      <c r="UPM15" s="371"/>
      <c r="UPN15" s="371"/>
      <c r="UPO15" s="371"/>
      <c r="UPP15" s="371"/>
      <c r="UPQ15" s="371"/>
      <c r="UPR15" s="371"/>
      <c r="UPS15" s="371"/>
      <c r="UPT15" s="371"/>
      <c r="UPU15" s="371"/>
      <c r="UPV15" s="371"/>
      <c r="UPW15" s="371"/>
      <c r="UPX15" s="371"/>
      <c r="UPY15" s="371"/>
      <c r="UPZ15" s="371"/>
      <c r="UQA15" s="371"/>
      <c r="UQB15" s="371"/>
      <c r="UQC15" s="371"/>
      <c r="UQD15" s="371"/>
      <c r="UQE15" s="371"/>
      <c r="UQF15" s="371"/>
      <c r="UQG15" s="371"/>
      <c r="UQH15" s="371"/>
      <c r="UQI15" s="371"/>
      <c r="UQJ15" s="371"/>
      <c r="UQK15" s="371"/>
      <c r="UQL15" s="371"/>
      <c r="UQM15" s="371"/>
      <c r="UQN15" s="371"/>
      <c r="UQO15" s="371"/>
      <c r="UQP15" s="371"/>
      <c r="UQQ15" s="371"/>
      <c r="UQR15" s="371"/>
      <c r="UQS15" s="371"/>
      <c r="UQT15" s="371"/>
      <c r="UQU15" s="371"/>
      <c r="UQV15" s="371"/>
      <c r="UQW15" s="371"/>
      <c r="UQX15" s="371"/>
      <c r="UQY15" s="371"/>
      <c r="UQZ15" s="371"/>
      <c r="URA15" s="371"/>
      <c r="URB15" s="371"/>
      <c r="URC15" s="371"/>
      <c r="URD15" s="371"/>
      <c r="URE15" s="371"/>
      <c r="URF15" s="371"/>
      <c r="URG15" s="371"/>
      <c r="URH15" s="371"/>
      <c r="URI15" s="371"/>
      <c r="URJ15" s="371"/>
      <c r="URK15" s="371"/>
      <c r="URL15" s="371"/>
      <c r="URM15" s="371"/>
      <c r="URN15" s="371"/>
      <c r="URO15" s="371"/>
      <c r="URP15" s="371"/>
      <c r="URQ15" s="371"/>
      <c r="URR15" s="371"/>
      <c r="URS15" s="371"/>
      <c r="URT15" s="371"/>
      <c r="URU15" s="371"/>
      <c r="URV15" s="371"/>
      <c r="URW15" s="371"/>
      <c r="URX15" s="371"/>
      <c r="URY15" s="371"/>
      <c r="URZ15" s="371"/>
      <c r="USA15" s="371"/>
      <c r="USB15" s="371"/>
      <c r="USC15" s="371"/>
      <c r="USD15" s="371"/>
      <c r="USE15" s="371"/>
      <c r="USF15" s="371"/>
      <c r="USG15" s="371"/>
      <c r="USH15" s="371"/>
      <c r="USI15" s="371"/>
      <c r="USJ15" s="371"/>
      <c r="USK15" s="371"/>
      <c r="USL15" s="371"/>
      <c r="USM15" s="371"/>
      <c r="USN15" s="371"/>
      <c r="USO15" s="371"/>
      <c r="USP15" s="371"/>
      <c r="USQ15" s="371"/>
      <c r="USR15" s="371"/>
      <c r="USS15" s="371"/>
      <c r="UST15" s="371"/>
      <c r="USU15" s="371"/>
      <c r="USV15" s="371"/>
      <c r="USW15" s="371"/>
      <c r="USX15" s="371"/>
      <c r="USY15" s="371"/>
      <c r="USZ15" s="371"/>
      <c r="UTA15" s="371"/>
      <c r="UTB15" s="371"/>
      <c r="UTC15" s="371"/>
      <c r="UTD15" s="371"/>
      <c r="UTE15" s="371"/>
      <c r="UTF15" s="371"/>
      <c r="UTG15" s="371"/>
      <c r="UTH15" s="371"/>
      <c r="UTI15" s="371"/>
      <c r="UTJ15" s="371"/>
      <c r="UTK15" s="371"/>
      <c r="UTL15" s="371"/>
      <c r="UTM15" s="371"/>
      <c r="UTN15" s="371"/>
      <c r="UTO15" s="371"/>
      <c r="UTP15" s="371"/>
      <c r="UTQ15" s="371"/>
      <c r="UTR15" s="371"/>
      <c r="UTS15" s="371"/>
      <c r="UTT15" s="371"/>
      <c r="UTU15" s="371"/>
      <c r="UTV15" s="371"/>
      <c r="UTW15" s="371"/>
      <c r="UTX15" s="371"/>
      <c r="UTY15" s="371"/>
      <c r="UTZ15" s="371"/>
      <c r="UUA15" s="371"/>
      <c r="UUB15" s="371"/>
      <c r="UUC15" s="371"/>
      <c r="UUD15" s="371"/>
      <c r="UUE15" s="371"/>
      <c r="UUF15" s="371"/>
      <c r="UUG15" s="371"/>
      <c r="UUH15" s="371"/>
      <c r="UUI15" s="371"/>
      <c r="UUJ15" s="371"/>
      <c r="UUK15" s="371"/>
      <c r="UUL15" s="371"/>
      <c r="UUM15" s="371"/>
      <c r="UUN15" s="371"/>
      <c r="UUO15" s="371"/>
      <c r="UUP15" s="371"/>
      <c r="UUQ15" s="371"/>
      <c r="UUR15" s="371"/>
      <c r="UUS15" s="371"/>
      <c r="UUT15" s="371"/>
      <c r="UUU15" s="371"/>
      <c r="UUV15" s="371"/>
      <c r="UUW15" s="371"/>
      <c r="UUX15" s="371"/>
      <c r="UUY15" s="371"/>
      <c r="UUZ15" s="371"/>
      <c r="UVA15" s="371"/>
      <c r="UVB15" s="371"/>
      <c r="UVC15" s="371"/>
      <c r="UVD15" s="371"/>
      <c r="UVE15" s="371"/>
      <c r="UVF15" s="371"/>
      <c r="UVG15" s="371"/>
      <c r="UVH15" s="371"/>
      <c r="UVI15" s="371"/>
      <c r="UVJ15" s="371"/>
      <c r="UVK15" s="371"/>
      <c r="UVL15" s="371"/>
      <c r="UVM15" s="371"/>
      <c r="UVN15" s="371"/>
      <c r="UVO15" s="371"/>
      <c r="UVP15" s="371"/>
      <c r="UVQ15" s="371"/>
      <c r="UVR15" s="371"/>
      <c r="UVS15" s="371"/>
      <c r="UVT15" s="371"/>
      <c r="UVU15" s="371"/>
      <c r="UVV15" s="371"/>
      <c r="UVW15" s="371"/>
      <c r="UVX15" s="371"/>
      <c r="UVY15" s="371"/>
      <c r="UVZ15" s="371"/>
      <c r="UWA15" s="371"/>
      <c r="UWB15" s="371"/>
      <c r="UWC15" s="371"/>
      <c r="UWD15" s="371"/>
      <c r="UWE15" s="371"/>
      <c r="UWF15" s="371"/>
      <c r="UWG15" s="371"/>
      <c r="UWH15" s="371"/>
      <c r="UWI15" s="371"/>
      <c r="UWJ15" s="371"/>
      <c r="UWK15" s="371"/>
      <c r="UWL15" s="371"/>
      <c r="UWM15" s="371"/>
      <c r="UWN15" s="371"/>
      <c r="UWO15" s="371"/>
      <c r="UWP15" s="371"/>
      <c r="UWQ15" s="371"/>
      <c r="UWR15" s="371"/>
      <c r="UWS15" s="371"/>
      <c r="UWT15" s="371"/>
      <c r="UWU15" s="371"/>
      <c r="UWV15" s="371"/>
      <c r="UWW15" s="371"/>
      <c r="UWX15" s="371"/>
      <c r="UWY15" s="371"/>
      <c r="UWZ15" s="371"/>
      <c r="UXA15" s="371"/>
      <c r="UXB15" s="371"/>
      <c r="UXC15" s="371"/>
      <c r="UXD15" s="371"/>
      <c r="UXE15" s="371"/>
      <c r="UXF15" s="371"/>
      <c r="UXG15" s="371"/>
      <c r="UXH15" s="371"/>
      <c r="UXI15" s="371"/>
      <c r="UXJ15" s="371"/>
      <c r="UXK15" s="371"/>
      <c r="UXL15" s="371"/>
      <c r="UXM15" s="371"/>
      <c r="UXN15" s="371"/>
      <c r="UXO15" s="371"/>
      <c r="UXP15" s="371"/>
      <c r="UXQ15" s="371"/>
      <c r="UXR15" s="371"/>
      <c r="UXS15" s="371"/>
      <c r="UXT15" s="371"/>
      <c r="UXU15" s="371"/>
      <c r="UXV15" s="371"/>
      <c r="UXW15" s="371"/>
      <c r="UXX15" s="371"/>
      <c r="UXY15" s="371"/>
      <c r="UXZ15" s="371"/>
      <c r="UYA15" s="371"/>
      <c r="UYB15" s="371"/>
      <c r="UYC15" s="371"/>
      <c r="UYD15" s="371"/>
      <c r="UYE15" s="371"/>
      <c r="UYF15" s="371"/>
      <c r="UYG15" s="371"/>
      <c r="UYH15" s="371"/>
      <c r="UYI15" s="371"/>
      <c r="UYJ15" s="371"/>
      <c r="UYK15" s="371"/>
      <c r="UYL15" s="371"/>
      <c r="UYM15" s="371"/>
      <c r="UYN15" s="371"/>
      <c r="UYO15" s="371"/>
      <c r="UYP15" s="371"/>
      <c r="UYQ15" s="371"/>
      <c r="UYR15" s="371"/>
      <c r="UYS15" s="371"/>
      <c r="UYT15" s="371"/>
      <c r="UYU15" s="371"/>
      <c r="UYV15" s="371"/>
      <c r="UYW15" s="371"/>
      <c r="UYX15" s="371"/>
      <c r="UYY15" s="371"/>
      <c r="UYZ15" s="371"/>
      <c r="UZA15" s="371"/>
      <c r="UZB15" s="371"/>
      <c r="UZC15" s="371"/>
      <c r="UZD15" s="371"/>
      <c r="UZE15" s="371"/>
      <c r="UZF15" s="371"/>
      <c r="UZG15" s="371"/>
      <c r="UZH15" s="371"/>
      <c r="UZI15" s="371"/>
      <c r="UZJ15" s="371"/>
      <c r="UZK15" s="371"/>
      <c r="UZL15" s="371"/>
      <c r="UZM15" s="371"/>
      <c r="UZN15" s="371"/>
      <c r="UZO15" s="371"/>
      <c r="UZP15" s="371"/>
      <c r="UZQ15" s="371"/>
      <c r="UZR15" s="371"/>
      <c r="UZS15" s="371"/>
      <c r="UZT15" s="371"/>
      <c r="UZU15" s="371"/>
      <c r="UZV15" s="371"/>
      <c r="UZW15" s="371"/>
      <c r="UZX15" s="371"/>
      <c r="UZY15" s="371"/>
      <c r="UZZ15" s="371"/>
      <c r="VAA15" s="371"/>
      <c r="VAB15" s="371"/>
      <c r="VAC15" s="371"/>
      <c r="VAD15" s="371"/>
      <c r="VAE15" s="371"/>
      <c r="VAF15" s="371"/>
      <c r="VAG15" s="371"/>
      <c r="VAH15" s="371"/>
      <c r="VAI15" s="371"/>
      <c r="VAJ15" s="371"/>
      <c r="VAK15" s="371"/>
      <c r="VAL15" s="371"/>
      <c r="VAM15" s="371"/>
      <c r="VAN15" s="371"/>
      <c r="VAO15" s="371"/>
      <c r="VAP15" s="371"/>
      <c r="VAQ15" s="371"/>
      <c r="VAR15" s="371"/>
      <c r="VAS15" s="371"/>
      <c r="VAT15" s="371"/>
      <c r="VAU15" s="371"/>
      <c r="VAV15" s="371"/>
      <c r="VAW15" s="371"/>
      <c r="VAX15" s="371"/>
      <c r="VAY15" s="371"/>
      <c r="VAZ15" s="371"/>
      <c r="VBA15" s="371"/>
      <c r="VBB15" s="371"/>
      <c r="VBC15" s="371"/>
      <c r="VBD15" s="371"/>
      <c r="VBE15" s="371"/>
      <c r="VBF15" s="371"/>
      <c r="VBG15" s="371"/>
      <c r="VBH15" s="371"/>
      <c r="VBI15" s="371"/>
      <c r="VBJ15" s="371"/>
      <c r="VBK15" s="371"/>
      <c r="VBL15" s="371"/>
      <c r="VBM15" s="371"/>
      <c r="VBN15" s="371"/>
      <c r="VBO15" s="371"/>
      <c r="VBP15" s="371"/>
      <c r="VBQ15" s="371"/>
      <c r="VBR15" s="371"/>
      <c r="VBS15" s="371"/>
      <c r="VBT15" s="371"/>
      <c r="VBU15" s="371"/>
      <c r="VBV15" s="371"/>
      <c r="VBW15" s="371"/>
      <c r="VBX15" s="371"/>
      <c r="VBY15" s="371"/>
      <c r="VBZ15" s="371"/>
      <c r="VCA15" s="371"/>
      <c r="VCB15" s="371"/>
      <c r="VCC15" s="371"/>
      <c r="VCD15" s="371"/>
      <c r="VCE15" s="371"/>
      <c r="VCF15" s="371"/>
      <c r="VCG15" s="371"/>
      <c r="VCH15" s="371"/>
      <c r="VCI15" s="371"/>
      <c r="VCJ15" s="371"/>
      <c r="VCK15" s="371"/>
      <c r="VCL15" s="371"/>
      <c r="VCM15" s="371"/>
      <c r="VCN15" s="371"/>
      <c r="VCO15" s="371"/>
      <c r="VCP15" s="371"/>
      <c r="VCQ15" s="371"/>
      <c r="VCR15" s="371"/>
      <c r="VCS15" s="371"/>
      <c r="VCT15" s="371"/>
      <c r="VCU15" s="371"/>
      <c r="VCV15" s="371"/>
      <c r="VCW15" s="371"/>
      <c r="VCX15" s="371"/>
      <c r="VCY15" s="371"/>
      <c r="VCZ15" s="371"/>
      <c r="VDA15" s="371"/>
      <c r="VDB15" s="371"/>
      <c r="VDC15" s="371"/>
      <c r="VDD15" s="371"/>
      <c r="VDE15" s="371"/>
      <c r="VDF15" s="371"/>
      <c r="VDG15" s="371"/>
      <c r="VDH15" s="371"/>
      <c r="VDI15" s="371"/>
      <c r="VDJ15" s="371"/>
      <c r="VDK15" s="371"/>
      <c r="VDL15" s="371"/>
      <c r="VDM15" s="371"/>
      <c r="VDN15" s="371"/>
      <c r="VDO15" s="371"/>
      <c r="VDP15" s="371"/>
      <c r="VDQ15" s="371"/>
      <c r="VDR15" s="371"/>
      <c r="VDS15" s="371"/>
      <c r="VDT15" s="371"/>
      <c r="VDU15" s="371"/>
      <c r="VDV15" s="371"/>
      <c r="VDW15" s="371"/>
      <c r="VDX15" s="371"/>
      <c r="VDY15" s="371"/>
      <c r="VDZ15" s="371"/>
      <c r="VEA15" s="371"/>
      <c r="VEB15" s="371"/>
      <c r="VEC15" s="371"/>
      <c r="VED15" s="371"/>
      <c r="VEE15" s="371"/>
      <c r="VEF15" s="371"/>
      <c r="VEG15" s="371"/>
      <c r="VEH15" s="371"/>
      <c r="VEI15" s="371"/>
      <c r="VEJ15" s="371"/>
      <c r="VEK15" s="371"/>
      <c r="VEL15" s="371"/>
      <c r="VEM15" s="371"/>
      <c r="VEN15" s="371"/>
      <c r="VEO15" s="371"/>
      <c r="VEP15" s="371"/>
      <c r="VEQ15" s="371"/>
      <c r="VER15" s="371"/>
      <c r="VES15" s="371"/>
      <c r="VET15" s="371"/>
      <c r="VEU15" s="371"/>
      <c r="VEV15" s="371"/>
      <c r="VEW15" s="371"/>
      <c r="VEX15" s="371"/>
      <c r="VEY15" s="371"/>
      <c r="VEZ15" s="371"/>
      <c r="VFA15" s="371"/>
      <c r="VFB15" s="371"/>
      <c r="VFC15" s="371"/>
      <c r="VFD15" s="371"/>
      <c r="VFE15" s="371"/>
      <c r="VFF15" s="371"/>
      <c r="VFG15" s="371"/>
      <c r="VFH15" s="371"/>
      <c r="VFI15" s="371"/>
      <c r="VFJ15" s="371"/>
      <c r="VFK15" s="371"/>
      <c r="VFL15" s="371"/>
      <c r="VFM15" s="371"/>
      <c r="VFN15" s="371"/>
      <c r="VFO15" s="371"/>
      <c r="VFP15" s="371"/>
      <c r="VFQ15" s="371"/>
      <c r="VFR15" s="371"/>
      <c r="VFS15" s="371"/>
      <c r="VFT15" s="371"/>
      <c r="VFU15" s="371"/>
      <c r="VFV15" s="371"/>
      <c r="VFW15" s="371"/>
      <c r="VFX15" s="371"/>
      <c r="VFY15" s="371"/>
      <c r="VFZ15" s="371"/>
      <c r="VGA15" s="371"/>
      <c r="VGB15" s="371"/>
      <c r="VGC15" s="371"/>
      <c r="VGD15" s="371"/>
      <c r="VGE15" s="371"/>
      <c r="VGF15" s="371"/>
      <c r="VGG15" s="371"/>
      <c r="VGH15" s="371"/>
      <c r="VGI15" s="371"/>
      <c r="VGJ15" s="371"/>
      <c r="VGK15" s="371"/>
      <c r="VGL15" s="371"/>
      <c r="VGM15" s="371"/>
      <c r="VGN15" s="371"/>
      <c r="VGO15" s="371"/>
      <c r="VGP15" s="371"/>
      <c r="VGQ15" s="371"/>
      <c r="VGR15" s="371"/>
      <c r="VGS15" s="371"/>
      <c r="VGT15" s="371"/>
      <c r="VGU15" s="371"/>
      <c r="VGV15" s="371"/>
      <c r="VGW15" s="371"/>
      <c r="VGX15" s="371"/>
      <c r="VGY15" s="371"/>
      <c r="VGZ15" s="371"/>
      <c r="VHA15" s="371"/>
      <c r="VHB15" s="371"/>
      <c r="VHC15" s="371"/>
      <c r="VHD15" s="371"/>
      <c r="VHE15" s="371"/>
      <c r="VHF15" s="371"/>
      <c r="VHG15" s="371"/>
      <c r="VHH15" s="371"/>
      <c r="VHI15" s="371"/>
      <c r="VHJ15" s="371"/>
      <c r="VHK15" s="371"/>
      <c r="VHL15" s="371"/>
      <c r="VHM15" s="371"/>
      <c r="VHN15" s="371"/>
      <c r="VHO15" s="371"/>
      <c r="VHP15" s="371"/>
      <c r="VHQ15" s="371"/>
      <c r="VHR15" s="371"/>
      <c r="VHS15" s="371"/>
      <c r="VHT15" s="371"/>
      <c r="VHU15" s="371"/>
      <c r="VHV15" s="371"/>
      <c r="VHW15" s="371"/>
      <c r="VHX15" s="371"/>
      <c r="VHY15" s="371"/>
      <c r="VHZ15" s="371"/>
      <c r="VIA15" s="371"/>
      <c r="VIB15" s="371"/>
      <c r="VIC15" s="371"/>
      <c r="VID15" s="371"/>
      <c r="VIE15" s="371"/>
      <c r="VIF15" s="371"/>
      <c r="VIG15" s="371"/>
      <c r="VIH15" s="371"/>
      <c r="VII15" s="371"/>
      <c r="VIJ15" s="371"/>
      <c r="VIK15" s="371"/>
      <c r="VIL15" s="371"/>
      <c r="VIM15" s="371"/>
      <c r="VIN15" s="371"/>
      <c r="VIO15" s="371"/>
      <c r="VIP15" s="371"/>
      <c r="VIQ15" s="371"/>
      <c r="VIR15" s="371"/>
      <c r="VIS15" s="371"/>
      <c r="VIT15" s="371"/>
      <c r="VIU15" s="371"/>
      <c r="VIV15" s="371"/>
      <c r="VIW15" s="371"/>
      <c r="VIX15" s="371"/>
      <c r="VIY15" s="371"/>
      <c r="VIZ15" s="371"/>
      <c r="VJA15" s="371"/>
      <c r="VJB15" s="371"/>
      <c r="VJC15" s="371"/>
      <c r="VJD15" s="371"/>
      <c r="VJE15" s="371"/>
      <c r="VJF15" s="371"/>
      <c r="VJG15" s="371"/>
      <c r="VJH15" s="371"/>
      <c r="VJI15" s="371"/>
      <c r="VJJ15" s="371"/>
      <c r="VJK15" s="371"/>
      <c r="VJL15" s="371"/>
      <c r="VJM15" s="371"/>
      <c r="VJN15" s="371"/>
      <c r="VJO15" s="371"/>
      <c r="VJP15" s="371"/>
      <c r="VJQ15" s="371"/>
      <c r="VJR15" s="371"/>
      <c r="VJS15" s="371"/>
      <c r="VJT15" s="371"/>
      <c r="VJU15" s="371"/>
      <c r="VJV15" s="371"/>
      <c r="VJW15" s="371"/>
      <c r="VJX15" s="371"/>
      <c r="VJY15" s="371"/>
      <c r="VJZ15" s="371"/>
      <c r="VKA15" s="371"/>
      <c r="VKB15" s="371"/>
      <c r="VKC15" s="371"/>
      <c r="VKD15" s="371"/>
      <c r="VKE15" s="371"/>
      <c r="VKF15" s="371"/>
      <c r="VKG15" s="371"/>
      <c r="VKH15" s="371"/>
      <c r="VKI15" s="371"/>
      <c r="VKJ15" s="371"/>
      <c r="VKK15" s="371"/>
      <c r="VKL15" s="371"/>
      <c r="VKM15" s="371"/>
      <c r="VKN15" s="371"/>
      <c r="VKO15" s="371"/>
      <c r="VKP15" s="371"/>
      <c r="VKQ15" s="371"/>
      <c r="VKR15" s="371"/>
      <c r="VKS15" s="371"/>
      <c r="VKT15" s="371"/>
      <c r="VKU15" s="371"/>
      <c r="VKV15" s="371"/>
      <c r="VKW15" s="371"/>
      <c r="VKX15" s="371"/>
      <c r="VKY15" s="371"/>
      <c r="VKZ15" s="371"/>
      <c r="VLA15" s="371"/>
      <c r="VLB15" s="371"/>
      <c r="VLC15" s="371"/>
      <c r="VLD15" s="371"/>
      <c r="VLE15" s="371"/>
      <c r="VLF15" s="371"/>
      <c r="VLG15" s="371"/>
      <c r="VLH15" s="371"/>
      <c r="VLI15" s="371"/>
      <c r="VLJ15" s="371"/>
      <c r="VLK15" s="371"/>
      <c r="VLL15" s="371"/>
      <c r="VLM15" s="371"/>
      <c r="VLN15" s="371"/>
      <c r="VLO15" s="371"/>
      <c r="VLP15" s="371"/>
      <c r="VLQ15" s="371"/>
      <c r="VLR15" s="371"/>
      <c r="VLS15" s="371"/>
      <c r="VLT15" s="371"/>
      <c r="VLU15" s="371"/>
      <c r="VLV15" s="371"/>
      <c r="VLW15" s="371"/>
      <c r="VLX15" s="371"/>
      <c r="VLY15" s="371"/>
      <c r="VLZ15" s="371"/>
      <c r="VMA15" s="371"/>
      <c r="VMB15" s="371"/>
      <c r="VMC15" s="371"/>
      <c r="VMD15" s="371"/>
      <c r="VME15" s="371"/>
      <c r="VMF15" s="371"/>
      <c r="VMG15" s="371"/>
      <c r="VMH15" s="371"/>
      <c r="VMI15" s="371"/>
      <c r="VMJ15" s="371"/>
      <c r="VMK15" s="371"/>
      <c r="VML15" s="371"/>
      <c r="VMM15" s="371"/>
      <c r="VMN15" s="371"/>
      <c r="VMO15" s="371"/>
      <c r="VMP15" s="371"/>
      <c r="VMQ15" s="371"/>
      <c r="VMR15" s="371"/>
      <c r="VMS15" s="371"/>
      <c r="VMT15" s="371"/>
      <c r="VMU15" s="371"/>
      <c r="VMV15" s="371"/>
      <c r="VMW15" s="371"/>
      <c r="VMX15" s="371"/>
      <c r="VMY15" s="371"/>
      <c r="VMZ15" s="371"/>
      <c r="VNA15" s="371"/>
      <c r="VNB15" s="371"/>
      <c r="VNC15" s="371"/>
      <c r="VND15" s="371"/>
      <c r="VNE15" s="371"/>
      <c r="VNF15" s="371"/>
      <c r="VNG15" s="371"/>
      <c r="VNH15" s="371"/>
      <c r="VNI15" s="371"/>
      <c r="VNJ15" s="371"/>
      <c r="VNK15" s="371"/>
      <c r="VNL15" s="371"/>
      <c r="VNM15" s="371"/>
      <c r="VNN15" s="371"/>
      <c r="VNO15" s="371"/>
      <c r="VNP15" s="371"/>
      <c r="VNQ15" s="371"/>
      <c r="VNR15" s="371"/>
      <c r="VNS15" s="371"/>
      <c r="VNT15" s="371"/>
      <c r="VNU15" s="371"/>
      <c r="VNV15" s="371"/>
      <c r="VNW15" s="371"/>
      <c r="VNX15" s="371"/>
      <c r="VNY15" s="371"/>
      <c r="VNZ15" s="371"/>
      <c r="VOA15" s="371"/>
      <c r="VOB15" s="371"/>
      <c r="VOC15" s="371"/>
      <c r="VOD15" s="371"/>
      <c r="VOE15" s="371"/>
      <c r="VOF15" s="371"/>
      <c r="VOG15" s="371"/>
      <c r="VOH15" s="371"/>
      <c r="VOI15" s="371"/>
      <c r="VOJ15" s="371"/>
      <c r="VOK15" s="371"/>
      <c r="VOL15" s="371"/>
      <c r="VOM15" s="371"/>
      <c r="VON15" s="371"/>
      <c r="VOO15" s="371"/>
      <c r="VOP15" s="371"/>
      <c r="VOQ15" s="371"/>
      <c r="VOR15" s="371"/>
      <c r="VOS15" s="371"/>
      <c r="VOT15" s="371"/>
      <c r="VOU15" s="371"/>
      <c r="VOV15" s="371"/>
      <c r="VOW15" s="371"/>
      <c r="VOX15" s="371"/>
      <c r="VOY15" s="371"/>
      <c r="VOZ15" s="371"/>
      <c r="VPA15" s="371"/>
      <c r="VPB15" s="371"/>
      <c r="VPC15" s="371"/>
      <c r="VPD15" s="371"/>
      <c r="VPE15" s="371"/>
      <c r="VPF15" s="371"/>
      <c r="VPG15" s="371"/>
      <c r="VPH15" s="371"/>
      <c r="VPI15" s="371"/>
      <c r="VPJ15" s="371"/>
      <c r="VPK15" s="371"/>
      <c r="VPL15" s="371"/>
      <c r="VPM15" s="371"/>
      <c r="VPN15" s="371"/>
      <c r="VPO15" s="371"/>
      <c r="VPP15" s="371"/>
      <c r="VPQ15" s="371"/>
      <c r="VPR15" s="371"/>
      <c r="VPS15" s="371"/>
      <c r="VPT15" s="371"/>
      <c r="VPU15" s="371"/>
      <c r="VPV15" s="371"/>
      <c r="VPW15" s="371"/>
      <c r="VPX15" s="371"/>
      <c r="VPY15" s="371"/>
      <c r="VPZ15" s="371"/>
      <c r="VQA15" s="371"/>
      <c r="VQB15" s="371"/>
      <c r="VQC15" s="371"/>
      <c r="VQD15" s="371"/>
      <c r="VQE15" s="371"/>
      <c r="VQF15" s="371"/>
      <c r="VQG15" s="371"/>
      <c r="VQH15" s="371"/>
      <c r="VQI15" s="371"/>
      <c r="VQJ15" s="371"/>
      <c r="VQK15" s="371"/>
      <c r="VQL15" s="371"/>
      <c r="VQM15" s="371"/>
      <c r="VQN15" s="371"/>
      <c r="VQO15" s="371"/>
      <c r="VQP15" s="371"/>
      <c r="VQQ15" s="371"/>
      <c r="VQR15" s="371"/>
      <c r="VQS15" s="371"/>
      <c r="VQT15" s="371"/>
      <c r="VQU15" s="371"/>
      <c r="VQV15" s="371"/>
      <c r="VQW15" s="371"/>
      <c r="VQX15" s="371"/>
      <c r="VQY15" s="371"/>
      <c r="VQZ15" s="371"/>
      <c r="VRA15" s="371"/>
      <c r="VRB15" s="371"/>
      <c r="VRC15" s="371"/>
      <c r="VRD15" s="371"/>
      <c r="VRE15" s="371"/>
      <c r="VRF15" s="371"/>
      <c r="VRG15" s="371"/>
      <c r="VRH15" s="371"/>
      <c r="VRI15" s="371"/>
      <c r="VRJ15" s="371"/>
      <c r="VRK15" s="371"/>
      <c r="VRL15" s="371"/>
      <c r="VRM15" s="371"/>
      <c r="VRN15" s="371"/>
      <c r="VRO15" s="371"/>
      <c r="VRP15" s="371"/>
      <c r="VRQ15" s="371"/>
      <c r="VRR15" s="371"/>
      <c r="VRS15" s="371"/>
      <c r="VRT15" s="371"/>
      <c r="VRU15" s="371"/>
      <c r="VRV15" s="371"/>
      <c r="VRW15" s="371"/>
      <c r="VRX15" s="371"/>
      <c r="VRY15" s="371"/>
      <c r="VRZ15" s="371"/>
      <c r="VSA15" s="371"/>
      <c r="VSB15" s="371"/>
      <c r="VSC15" s="371"/>
      <c r="VSD15" s="371"/>
      <c r="VSE15" s="371"/>
      <c r="VSF15" s="371"/>
      <c r="VSG15" s="371"/>
      <c r="VSH15" s="371"/>
      <c r="VSI15" s="371"/>
      <c r="VSJ15" s="371"/>
      <c r="VSK15" s="371"/>
      <c r="VSL15" s="371"/>
      <c r="VSM15" s="371"/>
      <c r="VSN15" s="371"/>
      <c r="VSO15" s="371"/>
      <c r="VSP15" s="371"/>
      <c r="VSQ15" s="371"/>
      <c r="VSR15" s="371"/>
      <c r="VSS15" s="371"/>
      <c r="VST15" s="371"/>
      <c r="VSU15" s="371"/>
      <c r="VSV15" s="371"/>
      <c r="VSW15" s="371"/>
      <c r="VSX15" s="371"/>
      <c r="VSY15" s="371"/>
      <c r="VSZ15" s="371"/>
      <c r="VTA15" s="371"/>
      <c r="VTB15" s="371"/>
      <c r="VTC15" s="371"/>
      <c r="VTD15" s="371"/>
      <c r="VTE15" s="371"/>
      <c r="VTF15" s="371"/>
      <c r="VTG15" s="371"/>
      <c r="VTH15" s="371"/>
      <c r="VTI15" s="371"/>
      <c r="VTJ15" s="371"/>
      <c r="VTK15" s="371"/>
      <c r="VTL15" s="371"/>
      <c r="VTM15" s="371"/>
      <c r="VTN15" s="371"/>
      <c r="VTO15" s="371"/>
      <c r="VTP15" s="371"/>
      <c r="VTQ15" s="371"/>
      <c r="VTR15" s="371"/>
      <c r="VTS15" s="371"/>
      <c r="VTT15" s="371"/>
      <c r="VTU15" s="371"/>
      <c r="VTV15" s="371"/>
      <c r="VTW15" s="371"/>
      <c r="VTX15" s="371"/>
      <c r="VTY15" s="371"/>
      <c r="VTZ15" s="371"/>
      <c r="VUA15" s="371"/>
      <c r="VUB15" s="371"/>
      <c r="VUC15" s="371"/>
      <c r="VUD15" s="371"/>
      <c r="VUE15" s="371"/>
      <c r="VUF15" s="371"/>
      <c r="VUG15" s="371"/>
      <c r="VUH15" s="371"/>
      <c r="VUI15" s="371"/>
      <c r="VUJ15" s="371"/>
      <c r="VUK15" s="371"/>
      <c r="VUL15" s="371"/>
      <c r="VUM15" s="371"/>
      <c r="VUN15" s="371"/>
      <c r="VUO15" s="371"/>
      <c r="VUP15" s="371"/>
      <c r="VUQ15" s="371"/>
      <c r="VUR15" s="371"/>
      <c r="VUS15" s="371"/>
      <c r="VUT15" s="371"/>
      <c r="VUU15" s="371"/>
      <c r="VUV15" s="371"/>
      <c r="VUW15" s="371"/>
      <c r="VUX15" s="371"/>
      <c r="VUY15" s="371"/>
      <c r="VUZ15" s="371"/>
      <c r="VVA15" s="371"/>
      <c r="VVB15" s="371"/>
      <c r="VVC15" s="371"/>
      <c r="VVD15" s="371"/>
      <c r="VVE15" s="371"/>
      <c r="VVF15" s="371"/>
      <c r="VVG15" s="371"/>
      <c r="VVH15" s="371"/>
      <c r="VVI15" s="371"/>
      <c r="VVJ15" s="371"/>
      <c r="VVK15" s="371"/>
      <c r="VVL15" s="371"/>
      <c r="VVM15" s="371"/>
      <c r="VVN15" s="371"/>
      <c r="VVO15" s="371"/>
      <c r="VVP15" s="371"/>
      <c r="VVQ15" s="371"/>
      <c r="VVR15" s="371"/>
      <c r="VVS15" s="371"/>
      <c r="VVT15" s="371"/>
      <c r="VVU15" s="371"/>
      <c r="VVV15" s="371"/>
      <c r="VVW15" s="371"/>
      <c r="VVX15" s="371"/>
      <c r="VVY15" s="371"/>
      <c r="VVZ15" s="371"/>
      <c r="VWA15" s="371"/>
      <c r="VWB15" s="371"/>
      <c r="VWC15" s="371"/>
      <c r="VWD15" s="371"/>
      <c r="VWE15" s="371"/>
      <c r="VWF15" s="371"/>
      <c r="VWG15" s="371"/>
      <c r="VWH15" s="371"/>
      <c r="VWI15" s="371"/>
      <c r="VWJ15" s="371"/>
      <c r="VWK15" s="371"/>
      <c r="VWL15" s="371"/>
      <c r="VWM15" s="371"/>
      <c r="VWN15" s="371"/>
      <c r="VWO15" s="371"/>
      <c r="VWP15" s="371"/>
      <c r="VWQ15" s="371"/>
      <c r="VWR15" s="371"/>
      <c r="VWS15" s="371"/>
      <c r="VWT15" s="371"/>
      <c r="VWU15" s="371"/>
      <c r="VWV15" s="371"/>
      <c r="VWW15" s="371"/>
      <c r="VWX15" s="371"/>
      <c r="VWY15" s="371"/>
      <c r="VWZ15" s="371"/>
      <c r="VXA15" s="371"/>
      <c r="VXB15" s="371"/>
      <c r="VXC15" s="371"/>
      <c r="VXD15" s="371"/>
      <c r="VXE15" s="371"/>
      <c r="VXF15" s="371"/>
      <c r="VXG15" s="371"/>
      <c r="VXH15" s="371"/>
      <c r="VXI15" s="371"/>
      <c r="VXJ15" s="371"/>
      <c r="VXK15" s="371"/>
      <c r="VXL15" s="371"/>
      <c r="VXM15" s="371"/>
      <c r="VXN15" s="371"/>
      <c r="VXO15" s="371"/>
      <c r="VXP15" s="371"/>
      <c r="VXQ15" s="371"/>
      <c r="VXR15" s="371"/>
      <c r="VXS15" s="371"/>
      <c r="VXT15" s="371"/>
      <c r="VXU15" s="371"/>
      <c r="VXV15" s="371"/>
      <c r="VXW15" s="371"/>
      <c r="VXX15" s="371"/>
      <c r="VXY15" s="371"/>
      <c r="VXZ15" s="371"/>
      <c r="VYA15" s="371"/>
      <c r="VYB15" s="371"/>
      <c r="VYC15" s="371"/>
      <c r="VYD15" s="371"/>
      <c r="VYE15" s="371"/>
      <c r="VYF15" s="371"/>
      <c r="VYG15" s="371"/>
      <c r="VYH15" s="371"/>
      <c r="VYI15" s="371"/>
      <c r="VYJ15" s="371"/>
      <c r="VYK15" s="371"/>
      <c r="VYL15" s="371"/>
      <c r="VYM15" s="371"/>
      <c r="VYN15" s="371"/>
      <c r="VYO15" s="371"/>
      <c r="VYP15" s="371"/>
      <c r="VYQ15" s="371"/>
      <c r="VYR15" s="371"/>
      <c r="VYS15" s="371"/>
      <c r="VYT15" s="371"/>
      <c r="VYU15" s="371"/>
      <c r="VYV15" s="371"/>
      <c r="VYW15" s="371"/>
      <c r="VYX15" s="371"/>
      <c r="VYY15" s="371"/>
      <c r="VYZ15" s="371"/>
      <c r="VZA15" s="371"/>
      <c r="VZB15" s="371"/>
      <c r="VZC15" s="371"/>
      <c r="VZD15" s="371"/>
      <c r="VZE15" s="371"/>
      <c r="VZF15" s="371"/>
      <c r="VZG15" s="371"/>
      <c r="VZH15" s="371"/>
      <c r="VZI15" s="371"/>
      <c r="VZJ15" s="371"/>
      <c r="VZK15" s="371"/>
      <c r="VZL15" s="371"/>
      <c r="VZM15" s="371"/>
      <c r="VZN15" s="371"/>
      <c r="VZO15" s="371"/>
      <c r="VZP15" s="371"/>
      <c r="VZQ15" s="371"/>
      <c r="VZR15" s="371"/>
      <c r="VZS15" s="371"/>
      <c r="VZT15" s="371"/>
      <c r="VZU15" s="371"/>
      <c r="VZV15" s="371"/>
      <c r="VZW15" s="371"/>
      <c r="VZX15" s="371"/>
      <c r="VZY15" s="371"/>
      <c r="VZZ15" s="371"/>
      <c r="WAA15" s="371"/>
      <c r="WAB15" s="371"/>
      <c r="WAC15" s="371"/>
      <c r="WAD15" s="371"/>
      <c r="WAE15" s="371"/>
      <c r="WAF15" s="371"/>
      <c r="WAG15" s="371"/>
      <c r="WAH15" s="371"/>
      <c r="WAI15" s="371"/>
      <c r="WAJ15" s="371"/>
      <c r="WAK15" s="371"/>
      <c r="WAL15" s="371"/>
      <c r="WAM15" s="371"/>
      <c r="WAN15" s="371"/>
      <c r="WAO15" s="371"/>
      <c r="WAP15" s="371"/>
      <c r="WAQ15" s="371"/>
      <c r="WAR15" s="371"/>
      <c r="WAS15" s="371"/>
      <c r="WAT15" s="371"/>
      <c r="WAU15" s="371"/>
      <c r="WAV15" s="371"/>
      <c r="WAW15" s="371"/>
      <c r="WAX15" s="371"/>
      <c r="WAY15" s="371"/>
      <c r="WAZ15" s="371"/>
      <c r="WBA15" s="371"/>
      <c r="WBB15" s="371"/>
      <c r="WBC15" s="371"/>
      <c r="WBD15" s="371"/>
      <c r="WBE15" s="371"/>
      <c r="WBF15" s="371"/>
      <c r="WBG15" s="371"/>
      <c r="WBH15" s="371"/>
      <c r="WBI15" s="371"/>
      <c r="WBJ15" s="371"/>
      <c r="WBK15" s="371"/>
      <c r="WBL15" s="371"/>
      <c r="WBM15" s="371"/>
      <c r="WBN15" s="371"/>
      <c r="WBO15" s="371"/>
      <c r="WBP15" s="371"/>
      <c r="WBQ15" s="371"/>
      <c r="WBR15" s="371"/>
      <c r="WBS15" s="371"/>
      <c r="WBT15" s="371"/>
      <c r="WBU15" s="371"/>
      <c r="WBV15" s="371"/>
      <c r="WBW15" s="371"/>
      <c r="WBX15" s="371"/>
      <c r="WBY15" s="371"/>
      <c r="WBZ15" s="371"/>
      <c r="WCA15" s="371"/>
      <c r="WCB15" s="371"/>
      <c r="WCC15" s="371"/>
      <c r="WCD15" s="371"/>
      <c r="WCE15" s="371"/>
      <c r="WCF15" s="371"/>
      <c r="WCG15" s="371"/>
      <c r="WCH15" s="371"/>
      <c r="WCI15" s="371"/>
      <c r="WCJ15" s="371"/>
      <c r="WCK15" s="371"/>
      <c r="WCL15" s="371"/>
      <c r="WCM15" s="371"/>
      <c r="WCN15" s="371"/>
      <c r="WCO15" s="371"/>
      <c r="WCP15" s="371"/>
      <c r="WCQ15" s="371"/>
      <c r="WCR15" s="371"/>
      <c r="WCS15" s="371"/>
      <c r="WCT15" s="371"/>
      <c r="WCU15" s="371"/>
      <c r="WCV15" s="371"/>
      <c r="WCW15" s="371"/>
      <c r="WCX15" s="371"/>
      <c r="WCY15" s="371"/>
      <c r="WCZ15" s="371"/>
      <c r="WDA15" s="371"/>
      <c r="WDB15" s="371"/>
      <c r="WDC15" s="371"/>
      <c r="WDD15" s="371"/>
      <c r="WDE15" s="371"/>
      <c r="WDF15" s="371"/>
      <c r="WDG15" s="371"/>
      <c r="WDH15" s="371"/>
      <c r="WDI15" s="371"/>
      <c r="WDJ15" s="371"/>
      <c r="WDK15" s="371"/>
      <c r="WDL15" s="371"/>
      <c r="WDM15" s="371"/>
      <c r="WDN15" s="371"/>
      <c r="WDO15" s="371"/>
      <c r="WDP15" s="371"/>
      <c r="WDQ15" s="371"/>
      <c r="WDR15" s="371"/>
      <c r="WDS15" s="371"/>
      <c r="WDT15" s="371"/>
      <c r="WDU15" s="371"/>
      <c r="WDV15" s="371"/>
      <c r="WDW15" s="371"/>
      <c r="WDX15" s="371"/>
      <c r="WDY15" s="371"/>
      <c r="WDZ15" s="371"/>
      <c r="WEA15" s="371"/>
      <c r="WEB15" s="371"/>
      <c r="WEC15" s="371"/>
      <c r="WED15" s="371"/>
      <c r="WEE15" s="371"/>
      <c r="WEF15" s="371"/>
      <c r="WEG15" s="371"/>
      <c r="WEH15" s="371"/>
      <c r="WEI15" s="371"/>
      <c r="WEJ15" s="371"/>
      <c r="WEK15" s="371"/>
      <c r="WEL15" s="371"/>
      <c r="WEM15" s="371"/>
      <c r="WEN15" s="371"/>
      <c r="WEO15" s="371"/>
      <c r="WEP15" s="371"/>
      <c r="WEQ15" s="371"/>
      <c r="WER15" s="371"/>
      <c r="WES15" s="371"/>
      <c r="WET15" s="371"/>
      <c r="WEU15" s="371"/>
      <c r="WEV15" s="371"/>
      <c r="WEW15" s="371"/>
      <c r="WEX15" s="371"/>
      <c r="WEY15" s="371"/>
      <c r="WEZ15" s="371"/>
      <c r="WFA15" s="371"/>
      <c r="WFB15" s="371"/>
      <c r="WFC15" s="371"/>
      <c r="WFD15" s="371"/>
      <c r="WFE15" s="371"/>
      <c r="WFF15" s="371"/>
      <c r="WFG15" s="371"/>
      <c r="WFH15" s="371"/>
      <c r="WFI15" s="371"/>
      <c r="WFJ15" s="371"/>
      <c r="WFK15" s="371"/>
      <c r="WFL15" s="371"/>
      <c r="WFM15" s="371"/>
      <c r="WFN15" s="371"/>
      <c r="WFO15" s="371"/>
      <c r="WFP15" s="371"/>
      <c r="WFQ15" s="371"/>
      <c r="WFR15" s="371"/>
      <c r="WFS15" s="371"/>
      <c r="WFT15" s="371"/>
      <c r="WFU15" s="371"/>
      <c r="WFV15" s="371"/>
      <c r="WFW15" s="371"/>
      <c r="WFX15" s="371"/>
      <c r="WFY15" s="371"/>
      <c r="WFZ15" s="371"/>
      <c r="WGA15" s="371"/>
      <c r="WGB15" s="371"/>
      <c r="WGC15" s="371"/>
      <c r="WGD15" s="371"/>
      <c r="WGE15" s="371"/>
      <c r="WGF15" s="371"/>
      <c r="WGG15" s="371"/>
      <c r="WGH15" s="371"/>
      <c r="WGI15" s="371"/>
      <c r="WGJ15" s="371"/>
      <c r="WGK15" s="371"/>
      <c r="WGL15" s="371"/>
      <c r="WGM15" s="371"/>
      <c r="WGN15" s="371"/>
      <c r="WGO15" s="371"/>
      <c r="WGP15" s="371"/>
      <c r="WGQ15" s="371"/>
      <c r="WGR15" s="371"/>
      <c r="WGS15" s="371"/>
      <c r="WGT15" s="371"/>
      <c r="WGU15" s="371"/>
      <c r="WGV15" s="371"/>
      <c r="WGW15" s="371"/>
      <c r="WGX15" s="371"/>
      <c r="WGY15" s="371"/>
      <c r="WGZ15" s="371"/>
      <c r="WHA15" s="371"/>
      <c r="WHB15" s="371"/>
      <c r="WHC15" s="371"/>
      <c r="WHD15" s="371"/>
      <c r="WHE15" s="371"/>
      <c r="WHF15" s="371"/>
      <c r="WHG15" s="371"/>
      <c r="WHH15" s="371"/>
      <c r="WHI15" s="371"/>
      <c r="WHJ15" s="371"/>
      <c r="WHK15" s="371"/>
      <c r="WHL15" s="371"/>
      <c r="WHM15" s="371"/>
      <c r="WHN15" s="371"/>
      <c r="WHO15" s="371"/>
      <c r="WHP15" s="371"/>
      <c r="WHQ15" s="371"/>
      <c r="WHR15" s="371"/>
      <c r="WHS15" s="371"/>
      <c r="WHT15" s="371"/>
      <c r="WHU15" s="371"/>
      <c r="WHV15" s="371"/>
      <c r="WHW15" s="371"/>
      <c r="WHX15" s="371"/>
      <c r="WHY15" s="371"/>
      <c r="WHZ15" s="371"/>
      <c r="WIA15" s="371"/>
      <c r="WIB15" s="371"/>
      <c r="WIC15" s="371"/>
      <c r="WID15" s="371"/>
      <c r="WIE15" s="371"/>
      <c r="WIF15" s="371"/>
      <c r="WIG15" s="371"/>
      <c r="WIH15" s="371"/>
      <c r="WII15" s="371"/>
      <c r="WIJ15" s="371"/>
      <c r="WIK15" s="371"/>
      <c r="WIL15" s="371"/>
      <c r="WIM15" s="371"/>
      <c r="WIN15" s="371"/>
      <c r="WIO15" s="371"/>
      <c r="WIP15" s="371"/>
      <c r="WIQ15" s="371"/>
      <c r="WIR15" s="371"/>
      <c r="WIS15" s="371"/>
      <c r="WIT15" s="371"/>
      <c r="WIU15" s="371"/>
      <c r="WIV15" s="371"/>
      <c r="WIW15" s="371"/>
      <c r="WIX15" s="371"/>
      <c r="WIY15" s="371"/>
      <c r="WIZ15" s="371"/>
      <c r="WJA15" s="371"/>
      <c r="WJB15" s="371"/>
      <c r="WJC15" s="371"/>
      <c r="WJD15" s="371"/>
      <c r="WJE15" s="371"/>
      <c r="WJF15" s="371"/>
      <c r="WJG15" s="371"/>
      <c r="WJH15" s="371"/>
      <c r="WJI15" s="371"/>
      <c r="WJJ15" s="371"/>
      <c r="WJK15" s="371"/>
      <c r="WJL15" s="371"/>
      <c r="WJM15" s="371"/>
      <c r="WJN15" s="371"/>
      <c r="WJO15" s="371"/>
      <c r="WJP15" s="371"/>
      <c r="WJQ15" s="371"/>
      <c r="WJR15" s="371"/>
      <c r="WJS15" s="371"/>
      <c r="WJT15" s="371"/>
      <c r="WJU15" s="371"/>
      <c r="WJV15" s="371"/>
      <c r="WJW15" s="371"/>
      <c r="WJX15" s="371"/>
      <c r="WJY15" s="371"/>
      <c r="WJZ15" s="371"/>
      <c r="WKA15" s="371"/>
      <c r="WKB15" s="371"/>
      <c r="WKC15" s="371"/>
      <c r="WKD15" s="371"/>
      <c r="WKE15" s="371"/>
      <c r="WKF15" s="371"/>
      <c r="WKG15" s="371"/>
      <c r="WKH15" s="371"/>
      <c r="WKI15" s="371"/>
      <c r="WKJ15" s="371"/>
      <c r="WKK15" s="371"/>
      <c r="WKL15" s="371"/>
      <c r="WKM15" s="371"/>
      <c r="WKN15" s="371"/>
      <c r="WKO15" s="371"/>
      <c r="WKP15" s="371"/>
      <c r="WKQ15" s="371"/>
      <c r="WKR15" s="371"/>
      <c r="WKS15" s="371"/>
      <c r="WKT15" s="371"/>
      <c r="WKU15" s="371"/>
      <c r="WKV15" s="371"/>
      <c r="WKW15" s="371"/>
      <c r="WKX15" s="371"/>
      <c r="WKY15" s="371"/>
      <c r="WKZ15" s="371"/>
      <c r="WLA15" s="371"/>
      <c r="WLB15" s="371"/>
      <c r="WLC15" s="371"/>
      <c r="WLD15" s="371"/>
      <c r="WLE15" s="371"/>
      <c r="WLF15" s="371"/>
      <c r="WLG15" s="371"/>
      <c r="WLH15" s="371"/>
      <c r="WLI15" s="371"/>
      <c r="WLJ15" s="371"/>
      <c r="WLK15" s="371"/>
      <c r="WLL15" s="371"/>
      <c r="WLM15" s="371"/>
      <c r="WLN15" s="371"/>
      <c r="WLO15" s="371"/>
      <c r="WLP15" s="371"/>
      <c r="WLQ15" s="371"/>
      <c r="WLR15" s="371"/>
      <c r="WLS15" s="371"/>
      <c r="WLT15" s="371"/>
      <c r="WLU15" s="371"/>
      <c r="WLV15" s="371"/>
      <c r="WLW15" s="371"/>
      <c r="WLX15" s="371"/>
      <c r="WLY15" s="371"/>
      <c r="WLZ15" s="371"/>
      <c r="WMA15" s="371"/>
      <c r="WMB15" s="371"/>
      <c r="WMC15" s="371"/>
      <c r="WMD15" s="371"/>
      <c r="WME15" s="371"/>
      <c r="WMF15" s="371"/>
      <c r="WMG15" s="371"/>
      <c r="WMH15" s="371"/>
      <c r="WMI15" s="371"/>
      <c r="WMJ15" s="371"/>
      <c r="WMK15" s="371"/>
      <c r="WML15" s="371"/>
      <c r="WMM15" s="371"/>
      <c r="WMN15" s="371"/>
      <c r="WMO15" s="371"/>
      <c r="WMP15" s="371"/>
      <c r="WMQ15" s="371"/>
      <c r="WMR15" s="371"/>
      <c r="WMS15" s="371"/>
      <c r="WMT15" s="371"/>
      <c r="WMU15" s="371"/>
      <c r="WMV15" s="371"/>
      <c r="WMW15" s="371"/>
      <c r="WMX15" s="371"/>
      <c r="WMY15" s="371"/>
      <c r="WMZ15" s="371"/>
      <c r="WNA15" s="371"/>
      <c r="WNB15" s="371"/>
      <c r="WNC15" s="371"/>
      <c r="WND15" s="371"/>
      <c r="WNE15" s="371"/>
      <c r="WNF15" s="371"/>
      <c r="WNG15" s="371"/>
      <c r="WNH15" s="371"/>
      <c r="WNI15" s="371"/>
      <c r="WNJ15" s="371"/>
      <c r="WNK15" s="371"/>
      <c r="WNL15" s="371"/>
      <c r="WNM15" s="371"/>
      <c r="WNN15" s="371"/>
      <c r="WNO15" s="371"/>
      <c r="WNP15" s="371"/>
      <c r="WNQ15" s="371"/>
      <c r="WNR15" s="371"/>
      <c r="WNS15" s="371"/>
      <c r="WNT15" s="371"/>
      <c r="WNU15" s="371"/>
      <c r="WNV15" s="371"/>
      <c r="WNW15" s="371"/>
      <c r="WNX15" s="371"/>
      <c r="WNY15" s="371"/>
      <c r="WNZ15" s="371"/>
      <c r="WOA15" s="371"/>
      <c r="WOB15" s="371"/>
      <c r="WOC15" s="371"/>
      <c r="WOD15" s="371"/>
      <c r="WOE15" s="371"/>
      <c r="WOF15" s="371"/>
      <c r="WOG15" s="371"/>
      <c r="WOH15" s="371"/>
      <c r="WOI15" s="371"/>
      <c r="WOJ15" s="371"/>
      <c r="WOK15" s="371"/>
      <c r="WOL15" s="371"/>
      <c r="WOM15" s="371"/>
      <c r="WON15" s="371"/>
      <c r="WOO15" s="371"/>
      <c r="WOP15" s="371"/>
      <c r="WOQ15" s="371"/>
      <c r="WOR15" s="371"/>
      <c r="WOS15" s="371"/>
      <c r="WOT15" s="371"/>
      <c r="WOU15" s="371"/>
      <c r="WOV15" s="371"/>
      <c r="WOW15" s="371"/>
      <c r="WOX15" s="371"/>
      <c r="WOY15" s="371"/>
      <c r="WOZ15" s="371"/>
      <c r="WPA15" s="371"/>
      <c r="WPB15" s="371"/>
      <c r="WPC15" s="371"/>
      <c r="WPD15" s="371"/>
      <c r="WPE15" s="371"/>
      <c r="WPF15" s="371"/>
      <c r="WPG15" s="371"/>
      <c r="WPH15" s="371"/>
      <c r="WPI15" s="371"/>
      <c r="WPJ15" s="371"/>
      <c r="WPK15" s="371"/>
      <c r="WPL15" s="371"/>
      <c r="WPM15" s="371"/>
      <c r="WPN15" s="371"/>
      <c r="WPO15" s="371"/>
      <c r="WPP15" s="371"/>
      <c r="WPQ15" s="371"/>
      <c r="WPR15" s="371"/>
      <c r="WPS15" s="371"/>
      <c r="WPT15" s="371"/>
      <c r="WPU15" s="371"/>
      <c r="WPV15" s="371"/>
      <c r="WPW15" s="371"/>
      <c r="WPX15" s="371"/>
      <c r="WPY15" s="371"/>
      <c r="WPZ15" s="371"/>
      <c r="WQA15" s="371"/>
      <c r="WQB15" s="371"/>
      <c r="WQC15" s="371"/>
      <c r="WQD15" s="371"/>
      <c r="WQE15" s="371"/>
      <c r="WQF15" s="371"/>
      <c r="WQG15" s="371"/>
      <c r="WQH15" s="371"/>
      <c r="WQI15" s="371"/>
      <c r="WQJ15" s="371"/>
      <c r="WQK15" s="371"/>
      <c r="WQL15" s="371"/>
      <c r="WQM15" s="371"/>
      <c r="WQN15" s="371"/>
      <c r="WQO15" s="371"/>
      <c r="WQP15" s="371"/>
      <c r="WQQ15" s="371"/>
      <c r="WQR15" s="371"/>
      <c r="WQS15" s="371"/>
      <c r="WQT15" s="371"/>
      <c r="WQU15" s="371"/>
      <c r="WQV15" s="371"/>
      <c r="WQW15" s="371"/>
      <c r="WQX15" s="371"/>
      <c r="WQY15" s="371"/>
      <c r="WQZ15" s="371"/>
      <c r="WRA15" s="371"/>
      <c r="WRB15" s="371"/>
      <c r="WRC15" s="371"/>
      <c r="WRD15" s="371"/>
      <c r="WRE15" s="371"/>
      <c r="WRF15" s="371"/>
      <c r="WRG15" s="371"/>
      <c r="WRH15" s="371"/>
      <c r="WRI15" s="371"/>
      <c r="WRJ15" s="371"/>
      <c r="WRK15" s="371"/>
      <c r="WRL15" s="371"/>
      <c r="WRM15" s="371"/>
      <c r="WRN15" s="371"/>
      <c r="WRO15" s="371"/>
      <c r="WRP15" s="371"/>
      <c r="WRQ15" s="371"/>
      <c r="WRR15" s="371"/>
      <c r="WRS15" s="371"/>
      <c r="WRT15" s="371"/>
      <c r="WRU15" s="371"/>
      <c r="WRV15" s="371"/>
      <c r="WRW15" s="371"/>
      <c r="WRX15" s="371"/>
      <c r="WRY15" s="371"/>
      <c r="WRZ15" s="371"/>
      <c r="WSA15" s="371"/>
      <c r="WSB15" s="371"/>
      <c r="WSC15" s="371"/>
      <c r="WSD15" s="371"/>
      <c r="WSE15" s="371"/>
      <c r="WSF15" s="371"/>
      <c r="WSG15" s="371"/>
      <c r="WSH15" s="371"/>
      <c r="WSI15" s="371"/>
      <c r="WSJ15" s="371"/>
      <c r="WSK15" s="371"/>
      <c r="WSL15" s="371"/>
      <c r="WSM15" s="371"/>
      <c r="WSN15" s="371"/>
      <c r="WSO15" s="371"/>
      <c r="WSP15" s="371"/>
      <c r="WSQ15" s="371"/>
      <c r="WSR15" s="371"/>
      <c r="WSS15" s="371"/>
      <c r="WST15" s="371"/>
      <c r="WSU15" s="371"/>
      <c r="WSV15" s="371"/>
      <c r="WSW15" s="371"/>
      <c r="WSX15" s="371"/>
      <c r="WSY15" s="371"/>
      <c r="WSZ15" s="371"/>
      <c r="WTA15" s="371"/>
      <c r="WTB15" s="371"/>
      <c r="WTC15" s="371"/>
      <c r="WTD15" s="371"/>
      <c r="WTE15" s="371"/>
      <c r="WTF15" s="371"/>
      <c r="WTG15" s="371"/>
      <c r="WTH15" s="371"/>
      <c r="WTI15" s="371"/>
      <c r="WTJ15" s="371"/>
      <c r="WTK15" s="371"/>
      <c r="WTL15" s="371"/>
      <c r="WTM15" s="371"/>
      <c r="WTN15" s="371"/>
      <c r="WTO15" s="371"/>
      <c r="WTP15" s="371"/>
      <c r="WTQ15" s="371"/>
      <c r="WTR15" s="371"/>
      <c r="WTS15" s="371"/>
      <c r="WTT15" s="371"/>
      <c r="WTU15" s="371"/>
      <c r="WTV15" s="371"/>
      <c r="WTW15" s="371"/>
      <c r="WTX15" s="371"/>
      <c r="WTY15" s="371"/>
      <c r="WTZ15" s="371"/>
      <c r="WUA15" s="371"/>
      <c r="WUB15" s="371"/>
      <c r="WUC15" s="371"/>
      <c r="WUD15" s="371"/>
      <c r="WUE15" s="371"/>
      <c r="WUF15" s="371"/>
      <c r="WUG15" s="371"/>
      <c r="WUH15" s="371"/>
      <c r="WUI15" s="371"/>
      <c r="WUJ15" s="371"/>
      <c r="WUK15" s="371"/>
      <c r="WUL15" s="371"/>
      <c r="WUM15" s="371"/>
      <c r="WUN15" s="371"/>
      <c r="WUO15" s="371"/>
      <c r="WUP15" s="371"/>
      <c r="WUQ15" s="371"/>
      <c r="WUR15" s="371"/>
      <c r="WUS15" s="371"/>
      <c r="WUT15" s="371"/>
      <c r="WUU15" s="371"/>
      <c r="WUV15" s="371"/>
      <c r="WUW15" s="371"/>
      <c r="WUX15" s="371"/>
      <c r="WUY15" s="371"/>
      <c r="WUZ15" s="371"/>
      <c r="WVA15" s="371"/>
      <c r="WVB15" s="371"/>
      <c r="WVC15" s="371"/>
      <c r="WVD15" s="371"/>
      <c r="WVE15" s="371"/>
      <c r="WVF15" s="371"/>
      <c r="WVG15" s="371"/>
      <c r="WVH15" s="371"/>
      <c r="WVI15" s="371"/>
      <c r="WVJ15" s="371"/>
      <c r="WVK15" s="371"/>
      <c r="WVL15" s="371"/>
      <c r="WVM15" s="371"/>
      <c r="WVN15" s="371"/>
      <c r="WVO15" s="371"/>
      <c r="WVP15" s="371"/>
      <c r="WVQ15" s="371"/>
      <c r="WVR15" s="371"/>
      <c r="WVS15" s="371"/>
      <c r="WVT15" s="371"/>
      <c r="WVU15" s="371"/>
      <c r="WVV15" s="371"/>
      <c r="WVW15" s="371"/>
      <c r="WVX15" s="371"/>
      <c r="WVY15" s="371"/>
      <c r="WVZ15" s="371"/>
      <c r="WWA15" s="371"/>
      <c r="WWB15" s="371"/>
      <c r="WWC15" s="371"/>
      <c r="WWD15" s="371"/>
      <c r="WWE15" s="371"/>
      <c r="WWF15" s="371"/>
      <c r="WWG15" s="371"/>
      <c r="WWH15" s="371"/>
      <c r="WWI15" s="371"/>
      <c r="WWJ15" s="371"/>
      <c r="WWK15" s="371"/>
      <c r="WWL15" s="371"/>
      <c r="WWM15" s="371"/>
      <c r="WWN15" s="371"/>
      <c r="WWO15" s="371"/>
      <c r="WWP15" s="371"/>
      <c r="WWQ15" s="371"/>
      <c r="WWR15" s="371"/>
      <c r="WWS15" s="371"/>
      <c r="WWT15" s="371"/>
      <c r="WWU15" s="371"/>
      <c r="WWV15" s="371"/>
      <c r="WWW15" s="371"/>
      <c r="WWX15" s="371"/>
      <c r="WWY15" s="371"/>
      <c r="WWZ15" s="371"/>
      <c r="WXA15" s="371"/>
      <c r="WXB15" s="371"/>
      <c r="WXC15" s="371"/>
      <c r="WXD15" s="371"/>
      <c r="WXE15" s="371"/>
      <c r="WXF15" s="371"/>
      <c r="WXG15" s="371"/>
      <c r="WXH15" s="371"/>
      <c r="WXI15" s="371"/>
      <c r="WXJ15" s="371"/>
      <c r="WXK15" s="371"/>
      <c r="WXL15" s="371"/>
      <c r="WXM15" s="371"/>
      <c r="WXN15" s="371"/>
      <c r="WXO15" s="371"/>
      <c r="WXP15" s="371"/>
      <c r="WXQ15" s="371"/>
      <c r="WXR15" s="371"/>
      <c r="WXS15" s="371"/>
      <c r="WXT15" s="371"/>
      <c r="WXU15" s="371"/>
      <c r="WXV15" s="371"/>
      <c r="WXW15" s="371"/>
      <c r="WXX15" s="371"/>
      <c r="WXY15" s="371"/>
      <c r="WXZ15" s="371"/>
      <c r="WYA15" s="371"/>
      <c r="WYB15" s="371"/>
      <c r="WYC15" s="371"/>
      <c r="WYD15" s="371"/>
      <c r="WYE15" s="371"/>
      <c r="WYF15" s="371"/>
      <c r="WYG15" s="371"/>
      <c r="WYH15" s="371"/>
      <c r="WYI15" s="371"/>
      <c r="WYJ15" s="371"/>
      <c r="WYK15" s="371"/>
      <c r="WYL15" s="371"/>
      <c r="WYM15" s="371"/>
      <c r="WYN15" s="371"/>
      <c r="WYO15" s="371"/>
      <c r="WYP15" s="371"/>
      <c r="WYQ15" s="371"/>
      <c r="WYR15" s="371"/>
      <c r="WYS15" s="371"/>
      <c r="WYT15" s="371"/>
      <c r="WYU15" s="371"/>
      <c r="WYV15" s="371"/>
      <c r="WYW15" s="371"/>
      <c r="WYX15" s="371"/>
      <c r="WYY15" s="371"/>
      <c r="WYZ15" s="371"/>
      <c r="WZA15" s="371"/>
      <c r="WZB15" s="371"/>
      <c r="WZC15" s="371"/>
      <c r="WZD15" s="371"/>
      <c r="WZE15" s="371"/>
      <c r="WZF15" s="371"/>
      <c r="WZG15" s="371"/>
      <c r="WZH15" s="371"/>
      <c r="WZI15" s="371"/>
      <c r="WZJ15" s="371"/>
      <c r="WZK15" s="371"/>
      <c r="WZL15" s="371"/>
      <c r="WZM15" s="371"/>
      <c r="WZN15" s="371"/>
      <c r="WZO15" s="371"/>
      <c r="WZP15" s="371"/>
      <c r="WZQ15" s="371"/>
      <c r="WZR15" s="371"/>
      <c r="WZS15" s="371"/>
      <c r="WZT15" s="371"/>
      <c r="WZU15" s="371"/>
      <c r="WZV15" s="371"/>
      <c r="WZW15" s="371"/>
      <c r="WZX15" s="371"/>
      <c r="WZY15" s="371"/>
      <c r="WZZ15" s="371"/>
      <c r="XAA15" s="371"/>
      <c r="XAB15" s="371"/>
      <c r="XAC15" s="371"/>
      <c r="XAD15" s="371"/>
      <c r="XAE15" s="371"/>
      <c r="XAF15" s="371"/>
      <c r="XAG15" s="371"/>
      <c r="XAH15" s="371"/>
      <c r="XAI15" s="371"/>
      <c r="XAJ15" s="371"/>
      <c r="XAK15" s="371"/>
      <c r="XAL15" s="371"/>
      <c r="XAM15" s="371"/>
      <c r="XAN15" s="371"/>
      <c r="XAO15" s="371"/>
      <c r="XAP15" s="371"/>
      <c r="XAQ15" s="371"/>
      <c r="XAR15" s="371"/>
      <c r="XAS15" s="371"/>
      <c r="XAT15" s="371"/>
      <c r="XAU15" s="371"/>
      <c r="XAV15" s="371"/>
      <c r="XAW15" s="371"/>
      <c r="XAX15" s="371"/>
      <c r="XAY15" s="371"/>
      <c r="XAZ15" s="371"/>
      <c r="XBA15" s="371"/>
      <c r="XBB15" s="371"/>
      <c r="XBC15" s="371"/>
      <c r="XBD15" s="371"/>
      <c r="XBE15" s="371"/>
      <c r="XBF15" s="371"/>
      <c r="XBG15" s="371"/>
      <c r="XBH15" s="371"/>
      <c r="XBI15" s="371"/>
      <c r="XBJ15" s="371"/>
      <c r="XBK15" s="371"/>
      <c r="XBL15" s="371"/>
      <c r="XBM15" s="371"/>
      <c r="XBN15" s="371"/>
      <c r="XBO15" s="371"/>
      <c r="XBP15" s="371"/>
      <c r="XBQ15" s="371"/>
      <c r="XBR15" s="371"/>
      <c r="XBS15" s="371"/>
      <c r="XBT15" s="371"/>
      <c r="XBU15" s="371"/>
      <c r="XBV15" s="371"/>
      <c r="XBW15" s="371"/>
      <c r="XBX15" s="371"/>
      <c r="XBY15" s="371"/>
      <c r="XBZ15" s="371"/>
      <c r="XCA15" s="371"/>
      <c r="XCB15" s="371"/>
      <c r="XCC15" s="371"/>
      <c r="XCD15" s="371"/>
      <c r="XCE15" s="371"/>
      <c r="XCF15" s="371"/>
      <c r="XCG15" s="371"/>
      <c r="XCH15" s="371"/>
      <c r="XCI15" s="371"/>
      <c r="XCJ15" s="371"/>
      <c r="XCK15" s="371"/>
      <c r="XCL15" s="371"/>
      <c r="XCM15" s="371"/>
      <c r="XCN15" s="371"/>
      <c r="XCO15" s="371"/>
      <c r="XCP15" s="371"/>
      <c r="XCQ15" s="371"/>
      <c r="XCR15" s="371"/>
      <c r="XCS15" s="371"/>
      <c r="XCT15" s="371"/>
      <c r="XCU15" s="371"/>
      <c r="XCV15" s="371"/>
      <c r="XCW15" s="371"/>
      <c r="XCX15" s="371"/>
      <c r="XCY15" s="371"/>
      <c r="XCZ15" s="371"/>
      <c r="XDA15" s="371"/>
      <c r="XDB15" s="371"/>
      <c r="XDC15" s="371"/>
      <c r="XDD15" s="371"/>
      <c r="XDE15" s="371"/>
      <c r="XDF15" s="371"/>
      <c r="XDG15" s="371"/>
      <c r="XDH15" s="371"/>
      <c r="XDI15" s="371"/>
      <c r="XDJ15" s="371"/>
      <c r="XDK15" s="371"/>
      <c r="XDL15" s="371"/>
      <c r="XDM15" s="371"/>
      <c r="XDN15" s="371"/>
      <c r="XDO15" s="371"/>
      <c r="XDP15" s="371"/>
      <c r="XDQ15" s="371"/>
      <c r="XDR15" s="371"/>
      <c r="XDS15" s="371"/>
      <c r="XDT15" s="371"/>
      <c r="XDU15" s="371"/>
      <c r="XDV15" s="371"/>
      <c r="XDW15" s="371"/>
      <c r="XDX15" s="371"/>
      <c r="XDY15" s="371"/>
      <c r="XDZ15" s="371"/>
      <c r="XEA15" s="371"/>
      <c r="XEB15" s="371"/>
      <c r="XEC15" s="371"/>
      <c r="XED15" s="371"/>
      <c r="XEE15" s="371"/>
      <c r="XEF15" s="371"/>
      <c r="XEG15" s="371"/>
      <c r="XEH15" s="371"/>
      <c r="XEI15" s="371"/>
      <c r="XEJ15" s="371"/>
      <c r="XEK15" s="371"/>
      <c r="XEL15" s="371"/>
      <c r="XEM15" s="371"/>
      <c r="XEN15" s="371"/>
      <c r="XEO15" s="371"/>
      <c r="XEP15" s="371"/>
      <c r="XEQ15" s="371"/>
      <c r="XER15" s="371"/>
      <c r="XES15" s="371"/>
      <c r="XET15" s="371"/>
      <c r="XEU15" s="371"/>
      <c r="XEV15" s="371"/>
      <c r="XEW15" s="371"/>
      <c r="XEX15" s="371"/>
      <c r="XEY15" s="371"/>
      <c r="XEZ15" s="371"/>
      <c r="XFA15" s="371"/>
      <c r="XFB15" s="371"/>
      <c r="XFC15" s="371"/>
      <c r="XFD15" s="371"/>
    </row>
    <row r="16" spans="1:16384" s="149" customFormat="1" ht="60.75" customHeight="1" x14ac:dyDescent="0.2">
      <c r="A16" s="371" t="s">
        <v>514</v>
      </c>
      <c r="B16" s="371"/>
      <c r="C16" s="371"/>
      <c r="D16" s="371"/>
      <c r="E16" s="371"/>
      <c r="F16" s="371"/>
      <c r="G16" s="371"/>
      <c r="H16" s="371"/>
      <c r="I16" s="371"/>
    </row>
    <row r="17" spans="1:9" x14ac:dyDescent="0.2">
      <c r="A17" s="146"/>
      <c r="B17" s="146"/>
      <c r="C17" s="146"/>
      <c r="D17" s="146"/>
      <c r="E17" s="146"/>
      <c r="F17" s="146"/>
      <c r="G17" s="146"/>
      <c r="H17" s="146"/>
      <c r="I17" s="146"/>
    </row>
    <row r="18" spans="1:9" x14ac:dyDescent="0.2">
      <c r="A18" s="150" t="s">
        <v>468</v>
      </c>
      <c r="B18" s="150"/>
      <c r="C18" s="150"/>
      <c r="D18" s="150"/>
      <c r="E18" s="146"/>
      <c r="F18" s="146"/>
      <c r="G18" s="146"/>
      <c r="H18" s="146"/>
      <c r="I18" s="146"/>
    </row>
    <row r="19" spans="1:9" x14ac:dyDescent="0.2">
      <c r="A19" s="371" t="s">
        <v>469</v>
      </c>
      <c r="B19" s="371"/>
      <c r="C19" s="371"/>
      <c r="D19" s="371"/>
      <c r="E19" s="371"/>
      <c r="F19" s="371"/>
      <c r="G19" s="371"/>
      <c r="H19" s="371"/>
      <c r="I19" s="371"/>
    </row>
    <row r="20" spans="1:9" x14ac:dyDescent="0.2">
      <c r="A20" s="146"/>
      <c r="B20" s="146"/>
      <c r="C20" s="146"/>
      <c r="D20" s="146"/>
      <c r="E20" s="146"/>
      <c r="F20" s="146"/>
      <c r="G20" s="146"/>
      <c r="H20" s="146"/>
      <c r="I20" s="146"/>
    </row>
    <row r="21" spans="1:9" x14ac:dyDescent="0.2">
      <c r="A21" s="151" t="s">
        <v>505</v>
      </c>
      <c r="E21" s="146"/>
      <c r="F21" s="146"/>
      <c r="G21" s="146"/>
      <c r="H21" s="146"/>
      <c r="I21" s="146"/>
    </row>
    <row r="22" spans="1:9" x14ac:dyDescent="0.2">
      <c r="A22" s="152"/>
      <c r="B22" s="187" t="s">
        <v>521</v>
      </c>
      <c r="C22" s="158"/>
      <c r="D22" s="187" t="s">
        <v>522</v>
      </c>
      <c r="E22" s="146"/>
      <c r="F22" s="146"/>
      <c r="G22" s="146"/>
      <c r="H22" s="146"/>
      <c r="I22" s="146"/>
    </row>
    <row r="23" spans="1:9" ht="13.5" thickBot="1" x14ac:dyDescent="0.25">
      <c r="A23" s="155"/>
      <c r="B23" s="188" t="s">
        <v>470</v>
      </c>
      <c r="C23" s="158"/>
      <c r="D23" s="188" t="s">
        <v>470</v>
      </c>
      <c r="E23" s="146"/>
      <c r="F23" s="146"/>
      <c r="G23" s="146"/>
      <c r="H23" s="146"/>
      <c r="I23" s="146"/>
    </row>
    <row r="24" spans="1:9" x14ac:dyDescent="0.2">
      <c r="A24" s="155" t="s">
        <v>471</v>
      </c>
      <c r="B24" s="156">
        <v>75435155</v>
      </c>
      <c r="C24" s="154"/>
      <c r="D24" s="156">
        <v>60729795</v>
      </c>
      <c r="E24" s="146"/>
      <c r="F24" s="146"/>
      <c r="G24" s="146"/>
      <c r="H24" s="146"/>
      <c r="I24" s="146"/>
    </row>
    <row r="25" spans="1:9" ht="13.5" thickBot="1" x14ac:dyDescent="0.25">
      <c r="A25" s="155" t="s">
        <v>472</v>
      </c>
      <c r="B25" s="156">
        <v>54475205</v>
      </c>
      <c r="C25" s="154"/>
      <c r="D25" s="156">
        <v>50932063</v>
      </c>
      <c r="E25" s="146"/>
      <c r="F25" s="146"/>
      <c r="G25" s="146"/>
      <c r="H25" s="146"/>
      <c r="I25" s="146"/>
    </row>
    <row r="26" spans="1:9" ht="13.5" thickBot="1" x14ac:dyDescent="0.25">
      <c r="A26" s="152"/>
      <c r="B26" s="157">
        <f>SUM(B24:B25)</f>
        <v>129910360</v>
      </c>
      <c r="C26" s="158"/>
      <c r="D26" s="157">
        <f>SUM(D24:D25)</f>
        <v>111661858</v>
      </c>
      <c r="E26" s="146"/>
      <c r="F26" s="146"/>
      <c r="G26" s="146"/>
      <c r="H26" s="146"/>
      <c r="I26" s="146"/>
    </row>
    <row r="27" spans="1:9" ht="13.5" thickTop="1" x14ac:dyDescent="0.2">
      <c r="A27" s="159" t="s">
        <v>473</v>
      </c>
      <c r="E27" s="146"/>
      <c r="F27" s="146"/>
      <c r="G27" s="146"/>
      <c r="H27" s="146"/>
      <c r="I27" s="146"/>
    </row>
    <row r="28" spans="1:9" x14ac:dyDescent="0.2">
      <c r="A28" s="152"/>
      <c r="B28" s="187" t="s">
        <v>521</v>
      </c>
      <c r="C28" s="158"/>
      <c r="D28" s="187" t="s">
        <v>522</v>
      </c>
      <c r="E28" s="146"/>
      <c r="F28" s="146"/>
      <c r="G28" s="146"/>
      <c r="H28" s="146"/>
      <c r="I28" s="146"/>
    </row>
    <row r="29" spans="1:9" ht="13.5" thickBot="1" x14ac:dyDescent="0.25">
      <c r="A29" s="155"/>
      <c r="B29" s="188" t="s">
        <v>470</v>
      </c>
      <c r="C29" s="158"/>
      <c r="D29" s="188" t="s">
        <v>470</v>
      </c>
      <c r="E29" s="146"/>
      <c r="F29" s="146"/>
      <c r="G29" s="146"/>
      <c r="H29" s="146"/>
      <c r="I29" s="146"/>
    </row>
    <row r="30" spans="1:9" x14ac:dyDescent="0.2">
      <c r="A30" s="155" t="s">
        <v>474</v>
      </c>
      <c r="B30" s="156">
        <v>41221991</v>
      </c>
      <c r="C30" s="154"/>
      <c r="D30" s="156">
        <v>35115446</v>
      </c>
      <c r="E30" s="146"/>
      <c r="F30" s="146"/>
      <c r="G30" s="146"/>
      <c r="H30" s="146"/>
      <c r="I30" s="146"/>
    </row>
    <row r="31" spans="1:9" ht="13.5" thickBot="1" x14ac:dyDescent="0.25">
      <c r="A31" s="155" t="s">
        <v>475</v>
      </c>
      <c r="B31" s="156">
        <v>34213164</v>
      </c>
      <c r="C31" s="154"/>
      <c r="D31" s="156">
        <v>25614349</v>
      </c>
      <c r="E31" s="146"/>
      <c r="F31" s="146"/>
      <c r="G31" s="146"/>
      <c r="H31" s="146"/>
      <c r="I31" s="146"/>
    </row>
    <row r="32" spans="1:9" ht="13.5" thickBot="1" x14ac:dyDescent="0.25">
      <c r="A32" s="152"/>
      <c r="B32" s="157">
        <f>SUM(B30:B31)</f>
        <v>75435155</v>
      </c>
      <c r="C32" s="158"/>
      <c r="D32" s="157">
        <f>SUM(D30:D31)</f>
        <v>60729795</v>
      </c>
      <c r="E32" s="146"/>
      <c r="F32" s="146"/>
      <c r="G32" s="146"/>
      <c r="H32" s="146"/>
      <c r="I32" s="146"/>
    </row>
    <row r="33" spans="1:16384" s="147" customFormat="1" ht="13.5" thickTop="1" x14ac:dyDescent="0.2">
      <c r="A33" s="159" t="s">
        <v>476</v>
      </c>
      <c r="E33" s="146"/>
      <c r="F33" s="146"/>
      <c r="G33" s="146"/>
      <c r="H33" s="146"/>
      <c r="I33" s="146"/>
    </row>
    <row r="34" spans="1:16384" s="147" customFormat="1" x14ac:dyDescent="0.2">
      <c r="A34" s="152"/>
      <c r="B34" s="187" t="s">
        <v>521</v>
      </c>
      <c r="C34" s="158"/>
      <c r="D34" s="187" t="s">
        <v>522</v>
      </c>
      <c r="E34" s="146"/>
      <c r="F34" s="146"/>
      <c r="G34" s="146"/>
      <c r="H34" s="146"/>
      <c r="I34" s="146"/>
    </row>
    <row r="35" spans="1:16384" s="147" customFormat="1" ht="13.5" thickBot="1" x14ac:dyDescent="0.25">
      <c r="A35" s="152"/>
      <c r="B35" s="188" t="s">
        <v>470</v>
      </c>
      <c r="C35" s="158"/>
      <c r="D35" s="188" t="s">
        <v>470</v>
      </c>
      <c r="E35" s="146"/>
      <c r="F35" s="146"/>
      <c r="G35" s="146"/>
      <c r="H35" s="146"/>
      <c r="I35" s="146"/>
    </row>
    <row r="36" spans="1:16384" s="147" customFormat="1" x14ac:dyDescent="0.2">
      <c r="A36" s="160" t="s">
        <v>477</v>
      </c>
      <c r="B36" s="154"/>
      <c r="C36" s="154"/>
      <c r="D36" s="154"/>
      <c r="E36" s="146"/>
      <c r="F36" s="146"/>
      <c r="G36" s="146"/>
      <c r="H36" s="146"/>
      <c r="I36" s="146"/>
    </row>
    <row r="37" spans="1:16384" s="147" customFormat="1" ht="38.25" x14ac:dyDescent="0.2">
      <c r="A37" s="155" t="s">
        <v>478</v>
      </c>
      <c r="B37" s="156">
        <v>25993687</v>
      </c>
      <c r="C37" s="154"/>
      <c r="D37" s="156">
        <v>24314319</v>
      </c>
      <c r="E37" s="146"/>
      <c r="F37" s="146"/>
      <c r="G37" s="146"/>
      <c r="H37" s="146"/>
      <c r="I37" s="146"/>
    </row>
    <row r="38" spans="1:16384" s="147" customFormat="1" x14ac:dyDescent="0.2">
      <c r="A38" s="155" t="s">
        <v>479</v>
      </c>
      <c r="B38" s="156">
        <v>23969500</v>
      </c>
      <c r="C38" s="154"/>
      <c r="D38" s="156">
        <v>24000000</v>
      </c>
      <c r="E38" s="146"/>
      <c r="F38" s="146"/>
      <c r="G38" s="146"/>
      <c r="H38" s="146"/>
      <c r="I38" s="146"/>
    </row>
    <row r="39" spans="1:16384" s="147" customFormat="1" ht="13.5" thickBot="1" x14ac:dyDescent="0.25">
      <c r="A39" s="155" t="s">
        <v>480</v>
      </c>
      <c r="B39" s="161">
        <v>4512018</v>
      </c>
      <c r="C39" s="154"/>
      <c r="D39" s="161">
        <v>2617744</v>
      </c>
      <c r="E39" s="146"/>
      <c r="F39" s="146"/>
      <c r="G39" s="146"/>
      <c r="H39" s="146"/>
      <c r="I39" s="146"/>
    </row>
    <row r="40" spans="1:16384" s="147" customFormat="1" x14ac:dyDescent="0.2">
      <c r="A40" s="152" t="s">
        <v>481</v>
      </c>
      <c r="B40" s="162">
        <f>SUM(B37:B39)</f>
        <v>54475205</v>
      </c>
      <c r="C40" s="154"/>
      <c r="D40" s="162">
        <f>SUM(D37:D39)</f>
        <v>50932063</v>
      </c>
      <c r="E40" s="146"/>
      <c r="F40" s="146"/>
      <c r="G40" s="146"/>
      <c r="H40" s="146"/>
      <c r="I40" s="146"/>
    </row>
    <row r="41" spans="1:16384" s="147" customFormat="1" x14ac:dyDescent="0.2">
      <c r="A41" s="155"/>
      <c r="B41" s="154"/>
      <c r="C41" s="154"/>
      <c r="D41" s="154"/>
    </row>
    <row r="42" spans="1:16384" s="147" customFormat="1" x14ac:dyDescent="0.2">
      <c r="A42" s="151" t="s">
        <v>546</v>
      </c>
    </row>
    <row r="43" spans="1:16384" s="147" customFormat="1" x14ac:dyDescent="0.2">
      <c r="A43" s="371" t="s">
        <v>523</v>
      </c>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1"/>
      <c r="BO43" s="371"/>
      <c r="BP43" s="371"/>
      <c r="BQ43" s="371"/>
      <c r="BR43" s="371"/>
      <c r="BS43" s="371"/>
      <c r="BT43" s="371"/>
      <c r="BU43" s="371"/>
      <c r="BV43" s="371"/>
      <c r="BW43" s="371"/>
      <c r="BX43" s="371"/>
      <c r="BY43" s="371"/>
      <c r="BZ43" s="371"/>
      <c r="CA43" s="371"/>
      <c r="CB43" s="371"/>
      <c r="CC43" s="371"/>
      <c r="CD43" s="371"/>
      <c r="CE43" s="371"/>
      <c r="CF43" s="371"/>
      <c r="CG43" s="371"/>
      <c r="CH43" s="371"/>
      <c r="CI43" s="371"/>
      <c r="CJ43" s="371"/>
      <c r="CK43" s="371"/>
      <c r="CL43" s="371"/>
      <c r="CM43" s="371"/>
      <c r="CN43" s="371"/>
      <c r="CO43" s="371"/>
      <c r="CP43" s="371"/>
      <c r="CQ43" s="371"/>
      <c r="CR43" s="371"/>
      <c r="CS43" s="371"/>
      <c r="CT43" s="371"/>
      <c r="CU43" s="371"/>
      <c r="CV43" s="371"/>
      <c r="CW43" s="371"/>
      <c r="CX43" s="371"/>
      <c r="CY43" s="371"/>
      <c r="CZ43" s="371"/>
      <c r="DA43" s="371"/>
      <c r="DB43" s="371"/>
      <c r="DC43" s="371"/>
      <c r="DD43" s="371"/>
      <c r="DE43" s="371"/>
      <c r="DF43" s="371"/>
      <c r="DG43" s="371"/>
      <c r="DH43" s="371"/>
      <c r="DI43" s="371"/>
      <c r="DJ43" s="371"/>
      <c r="DK43" s="371"/>
      <c r="DL43" s="371"/>
      <c r="DM43" s="371"/>
      <c r="DN43" s="371"/>
      <c r="DO43" s="371"/>
      <c r="DP43" s="371"/>
      <c r="DQ43" s="371"/>
      <c r="DR43" s="371"/>
      <c r="DS43" s="371"/>
      <c r="DT43" s="371"/>
      <c r="DU43" s="371"/>
      <c r="DV43" s="371"/>
      <c r="DW43" s="371"/>
      <c r="DX43" s="371"/>
      <c r="DY43" s="371"/>
      <c r="DZ43" s="371"/>
      <c r="EA43" s="371"/>
      <c r="EB43" s="371"/>
      <c r="EC43" s="371"/>
      <c r="ED43" s="371"/>
      <c r="EE43" s="371"/>
      <c r="EF43" s="371"/>
      <c r="EG43" s="371"/>
      <c r="EH43" s="371"/>
      <c r="EI43" s="371"/>
      <c r="EJ43" s="371"/>
      <c r="EK43" s="371"/>
      <c r="EL43" s="371"/>
      <c r="EM43" s="371"/>
      <c r="EN43" s="371"/>
      <c r="EO43" s="371"/>
      <c r="EP43" s="371"/>
      <c r="EQ43" s="371"/>
      <c r="ER43" s="371"/>
      <c r="ES43" s="371"/>
      <c r="ET43" s="371"/>
      <c r="EU43" s="371"/>
      <c r="EV43" s="371"/>
      <c r="EW43" s="371"/>
      <c r="EX43" s="371"/>
      <c r="EY43" s="371"/>
      <c r="EZ43" s="371"/>
      <c r="FA43" s="371"/>
      <c r="FB43" s="371"/>
      <c r="FC43" s="371"/>
      <c r="FD43" s="371"/>
      <c r="FE43" s="371"/>
      <c r="FF43" s="371"/>
      <c r="FG43" s="371"/>
      <c r="FH43" s="371"/>
      <c r="FI43" s="371"/>
      <c r="FJ43" s="371"/>
      <c r="FK43" s="371"/>
      <c r="FL43" s="371"/>
      <c r="FM43" s="371"/>
      <c r="FN43" s="371"/>
      <c r="FO43" s="371"/>
      <c r="FP43" s="371"/>
      <c r="FQ43" s="371"/>
      <c r="FR43" s="371"/>
      <c r="FS43" s="371"/>
      <c r="FT43" s="371"/>
      <c r="FU43" s="371"/>
      <c r="FV43" s="371"/>
      <c r="FW43" s="371"/>
      <c r="FX43" s="371"/>
      <c r="FY43" s="371"/>
      <c r="FZ43" s="371"/>
      <c r="GA43" s="371"/>
      <c r="GB43" s="371"/>
      <c r="GC43" s="371"/>
      <c r="GD43" s="371"/>
      <c r="GE43" s="371"/>
      <c r="GF43" s="371"/>
      <c r="GG43" s="371"/>
      <c r="GH43" s="371"/>
      <c r="GI43" s="371"/>
      <c r="GJ43" s="371"/>
      <c r="GK43" s="371"/>
      <c r="GL43" s="371"/>
      <c r="GM43" s="371"/>
      <c r="GN43" s="371"/>
      <c r="GO43" s="371"/>
      <c r="GP43" s="371"/>
      <c r="GQ43" s="371"/>
      <c r="GR43" s="371"/>
      <c r="GS43" s="371"/>
      <c r="GT43" s="371"/>
      <c r="GU43" s="371"/>
      <c r="GV43" s="371"/>
      <c r="GW43" s="371"/>
      <c r="GX43" s="371"/>
      <c r="GY43" s="371"/>
      <c r="GZ43" s="371"/>
      <c r="HA43" s="371"/>
      <c r="HB43" s="371"/>
      <c r="HC43" s="371"/>
      <c r="HD43" s="371"/>
      <c r="HE43" s="371"/>
      <c r="HF43" s="371"/>
      <c r="HG43" s="371"/>
      <c r="HH43" s="371"/>
      <c r="HI43" s="371"/>
      <c r="HJ43" s="371"/>
      <c r="HK43" s="371"/>
      <c r="HL43" s="371"/>
      <c r="HM43" s="371"/>
      <c r="HN43" s="371"/>
      <c r="HO43" s="371"/>
      <c r="HP43" s="371"/>
      <c r="HQ43" s="371"/>
      <c r="HR43" s="371"/>
      <c r="HS43" s="371"/>
      <c r="HT43" s="371"/>
      <c r="HU43" s="371"/>
      <c r="HV43" s="371"/>
      <c r="HW43" s="371"/>
      <c r="HX43" s="371"/>
      <c r="HY43" s="371"/>
      <c r="HZ43" s="371"/>
      <c r="IA43" s="371"/>
      <c r="IB43" s="371"/>
      <c r="IC43" s="371"/>
      <c r="ID43" s="371"/>
      <c r="IE43" s="371"/>
      <c r="IF43" s="371"/>
      <c r="IG43" s="371"/>
      <c r="IH43" s="371"/>
      <c r="II43" s="371"/>
      <c r="IJ43" s="371"/>
      <c r="IK43" s="371"/>
      <c r="IL43" s="371"/>
      <c r="IM43" s="371"/>
      <c r="IN43" s="371"/>
      <c r="IO43" s="371"/>
      <c r="IP43" s="371"/>
      <c r="IQ43" s="371"/>
      <c r="IR43" s="371"/>
      <c r="IS43" s="371"/>
      <c r="IT43" s="371"/>
      <c r="IU43" s="371"/>
      <c r="IV43" s="371"/>
      <c r="IW43" s="371"/>
      <c r="IX43" s="371"/>
      <c r="IY43" s="371"/>
      <c r="IZ43" s="371"/>
      <c r="JA43" s="371"/>
      <c r="JB43" s="371"/>
      <c r="JC43" s="371"/>
      <c r="JD43" s="371"/>
      <c r="JE43" s="371"/>
      <c r="JF43" s="371"/>
      <c r="JG43" s="371"/>
      <c r="JH43" s="371"/>
      <c r="JI43" s="371"/>
      <c r="JJ43" s="371"/>
      <c r="JK43" s="371"/>
      <c r="JL43" s="371"/>
      <c r="JM43" s="371"/>
      <c r="JN43" s="371"/>
      <c r="JO43" s="371"/>
      <c r="JP43" s="371"/>
      <c r="JQ43" s="371"/>
      <c r="JR43" s="371"/>
      <c r="JS43" s="371"/>
      <c r="JT43" s="371"/>
      <c r="JU43" s="371"/>
      <c r="JV43" s="371"/>
      <c r="JW43" s="371"/>
      <c r="JX43" s="371"/>
      <c r="JY43" s="371"/>
      <c r="JZ43" s="371"/>
      <c r="KA43" s="371"/>
      <c r="KB43" s="371"/>
      <c r="KC43" s="371"/>
      <c r="KD43" s="371"/>
      <c r="KE43" s="371"/>
      <c r="KF43" s="371"/>
      <c r="KG43" s="371"/>
      <c r="KH43" s="371"/>
      <c r="KI43" s="371"/>
      <c r="KJ43" s="371"/>
      <c r="KK43" s="371"/>
      <c r="KL43" s="371"/>
      <c r="KM43" s="371"/>
      <c r="KN43" s="371"/>
      <c r="KO43" s="371"/>
      <c r="KP43" s="371"/>
      <c r="KQ43" s="371"/>
      <c r="KR43" s="371"/>
      <c r="KS43" s="371"/>
      <c r="KT43" s="371"/>
      <c r="KU43" s="371"/>
      <c r="KV43" s="371"/>
      <c r="KW43" s="371"/>
      <c r="KX43" s="371"/>
      <c r="KY43" s="371"/>
      <c r="KZ43" s="371"/>
      <c r="LA43" s="371"/>
      <c r="LB43" s="371"/>
      <c r="LC43" s="371"/>
      <c r="LD43" s="371"/>
      <c r="LE43" s="371"/>
      <c r="LF43" s="371"/>
      <c r="LG43" s="371"/>
      <c r="LH43" s="371"/>
      <c r="LI43" s="371"/>
      <c r="LJ43" s="371"/>
      <c r="LK43" s="371"/>
      <c r="LL43" s="371"/>
      <c r="LM43" s="371"/>
      <c r="LN43" s="371"/>
      <c r="LO43" s="371"/>
      <c r="LP43" s="371"/>
      <c r="LQ43" s="371"/>
      <c r="LR43" s="371"/>
      <c r="LS43" s="371"/>
      <c r="LT43" s="371"/>
      <c r="LU43" s="371"/>
      <c r="LV43" s="371"/>
      <c r="LW43" s="371"/>
      <c r="LX43" s="371"/>
      <c r="LY43" s="371"/>
      <c r="LZ43" s="371"/>
      <c r="MA43" s="371"/>
      <c r="MB43" s="371"/>
      <c r="MC43" s="371"/>
      <c r="MD43" s="371"/>
      <c r="ME43" s="371"/>
      <c r="MF43" s="371"/>
      <c r="MG43" s="371"/>
      <c r="MH43" s="371"/>
      <c r="MI43" s="371"/>
      <c r="MJ43" s="371"/>
      <c r="MK43" s="371"/>
      <c r="ML43" s="371"/>
      <c r="MM43" s="371"/>
      <c r="MN43" s="371"/>
      <c r="MO43" s="371"/>
      <c r="MP43" s="371"/>
      <c r="MQ43" s="371"/>
      <c r="MR43" s="371"/>
      <c r="MS43" s="371"/>
      <c r="MT43" s="371"/>
      <c r="MU43" s="371"/>
      <c r="MV43" s="371"/>
      <c r="MW43" s="371"/>
      <c r="MX43" s="371"/>
      <c r="MY43" s="371"/>
      <c r="MZ43" s="371"/>
      <c r="NA43" s="371"/>
      <c r="NB43" s="371"/>
      <c r="NC43" s="371"/>
      <c r="ND43" s="371"/>
      <c r="NE43" s="371"/>
      <c r="NF43" s="371"/>
      <c r="NG43" s="371"/>
      <c r="NH43" s="371"/>
      <c r="NI43" s="371"/>
      <c r="NJ43" s="371"/>
      <c r="NK43" s="371"/>
      <c r="NL43" s="371"/>
      <c r="NM43" s="371"/>
      <c r="NN43" s="371"/>
      <c r="NO43" s="371"/>
      <c r="NP43" s="371"/>
      <c r="NQ43" s="371"/>
      <c r="NR43" s="371"/>
      <c r="NS43" s="371"/>
      <c r="NT43" s="371"/>
      <c r="NU43" s="371"/>
      <c r="NV43" s="371"/>
      <c r="NW43" s="371"/>
      <c r="NX43" s="371"/>
      <c r="NY43" s="371"/>
      <c r="NZ43" s="371"/>
      <c r="OA43" s="371"/>
      <c r="OB43" s="371"/>
      <c r="OC43" s="371"/>
      <c r="OD43" s="371"/>
      <c r="OE43" s="371"/>
      <c r="OF43" s="371"/>
      <c r="OG43" s="371"/>
      <c r="OH43" s="371"/>
      <c r="OI43" s="371"/>
      <c r="OJ43" s="371"/>
      <c r="OK43" s="371"/>
      <c r="OL43" s="371"/>
      <c r="OM43" s="371"/>
      <c r="ON43" s="371"/>
      <c r="OO43" s="371"/>
      <c r="OP43" s="371"/>
      <c r="OQ43" s="371"/>
      <c r="OR43" s="371"/>
      <c r="OS43" s="371"/>
      <c r="OT43" s="371"/>
      <c r="OU43" s="371"/>
      <c r="OV43" s="371"/>
      <c r="OW43" s="371"/>
      <c r="OX43" s="371"/>
      <c r="OY43" s="371"/>
      <c r="OZ43" s="371"/>
      <c r="PA43" s="371"/>
      <c r="PB43" s="371"/>
      <c r="PC43" s="371"/>
      <c r="PD43" s="371"/>
      <c r="PE43" s="371"/>
      <c r="PF43" s="371"/>
      <c r="PG43" s="371"/>
      <c r="PH43" s="371"/>
      <c r="PI43" s="371"/>
      <c r="PJ43" s="371"/>
      <c r="PK43" s="371"/>
      <c r="PL43" s="371"/>
      <c r="PM43" s="371"/>
      <c r="PN43" s="371"/>
      <c r="PO43" s="371"/>
      <c r="PP43" s="371"/>
      <c r="PQ43" s="371"/>
      <c r="PR43" s="371"/>
      <c r="PS43" s="371"/>
      <c r="PT43" s="371"/>
      <c r="PU43" s="371"/>
      <c r="PV43" s="371"/>
      <c r="PW43" s="371"/>
      <c r="PX43" s="371"/>
      <c r="PY43" s="371"/>
      <c r="PZ43" s="371"/>
      <c r="QA43" s="371"/>
      <c r="QB43" s="371"/>
      <c r="QC43" s="371"/>
      <c r="QD43" s="371"/>
      <c r="QE43" s="371"/>
      <c r="QF43" s="371"/>
      <c r="QG43" s="371"/>
      <c r="QH43" s="371"/>
      <c r="QI43" s="371"/>
      <c r="QJ43" s="371"/>
      <c r="QK43" s="371"/>
      <c r="QL43" s="371"/>
      <c r="QM43" s="371"/>
      <c r="QN43" s="371"/>
      <c r="QO43" s="371"/>
      <c r="QP43" s="371"/>
      <c r="QQ43" s="371"/>
      <c r="QR43" s="371"/>
      <c r="QS43" s="371"/>
      <c r="QT43" s="371"/>
      <c r="QU43" s="371"/>
      <c r="QV43" s="371"/>
      <c r="QW43" s="371"/>
      <c r="QX43" s="371"/>
      <c r="QY43" s="371"/>
      <c r="QZ43" s="371"/>
      <c r="RA43" s="371"/>
      <c r="RB43" s="371"/>
      <c r="RC43" s="371"/>
      <c r="RD43" s="371"/>
      <c r="RE43" s="371"/>
      <c r="RF43" s="371"/>
      <c r="RG43" s="371"/>
      <c r="RH43" s="371"/>
      <c r="RI43" s="371"/>
      <c r="RJ43" s="371"/>
      <c r="RK43" s="371"/>
      <c r="RL43" s="371"/>
      <c r="RM43" s="371"/>
      <c r="RN43" s="371"/>
      <c r="RO43" s="371"/>
      <c r="RP43" s="371"/>
      <c r="RQ43" s="371"/>
      <c r="RR43" s="371"/>
      <c r="RS43" s="371"/>
      <c r="RT43" s="371"/>
      <c r="RU43" s="371"/>
      <c r="RV43" s="371"/>
      <c r="RW43" s="371"/>
      <c r="RX43" s="371"/>
      <c r="RY43" s="371"/>
      <c r="RZ43" s="371"/>
      <c r="SA43" s="371"/>
      <c r="SB43" s="371"/>
      <c r="SC43" s="371"/>
      <c r="SD43" s="371"/>
      <c r="SE43" s="371"/>
      <c r="SF43" s="371"/>
      <c r="SG43" s="371"/>
      <c r="SH43" s="371"/>
      <c r="SI43" s="371"/>
      <c r="SJ43" s="371"/>
      <c r="SK43" s="371"/>
      <c r="SL43" s="371"/>
      <c r="SM43" s="371"/>
      <c r="SN43" s="371"/>
      <c r="SO43" s="371"/>
      <c r="SP43" s="371"/>
      <c r="SQ43" s="371"/>
      <c r="SR43" s="371"/>
      <c r="SS43" s="371"/>
      <c r="ST43" s="371"/>
      <c r="SU43" s="371"/>
      <c r="SV43" s="371"/>
      <c r="SW43" s="371"/>
      <c r="SX43" s="371"/>
      <c r="SY43" s="371"/>
      <c r="SZ43" s="371"/>
      <c r="TA43" s="371"/>
      <c r="TB43" s="371"/>
      <c r="TC43" s="371"/>
      <c r="TD43" s="371"/>
      <c r="TE43" s="371"/>
      <c r="TF43" s="371"/>
      <c r="TG43" s="371"/>
      <c r="TH43" s="371"/>
      <c r="TI43" s="371"/>
      <c r="TJ43" s="371"/>
      <c r="TK43" s="371"/>
      <c r="TL43" s="371"/>
      <c r="TM43" s="371"/>
      <c r="TN43" s="371"/>
      <c r="TO43" s="371"/>
      <c r="TP43" s="371"/>
      <c r="TQ43" s="371"/>
      <c r="TR43" s="371"/>
      <c r="TS43" s="371"/>
      <c r="TT43" s="371"/>
      <c r="TU43" s="371"/>
      <c r="TV43" s="371"/>
      <c r="TW43" s="371"/>
      <c r="TX43" s="371"/>
      <c r="TY43" s="371"/>
      <c r="TZ43" s="371"/>
      <c r="UA43" s="371"/>
      <c r="UB43" s="371"/>
      <c r="UC43" s="371"/>
      <c r="UD43" s="371"/>
      <c r="UE43" s="371"/>
      <c r="UF43" s="371"/>
      <c r="UG43" s="371"/>
      <c r="UH43" s="371"/>
      <c r="UI43" s="371"/>
      <c r="UJ43" s="371"/>
      <c r="UK43" s="371"/>
      <c r="UL43" s="371"/>
      <c r="UM43" s="371"/>
      <c r="UN43" s="371"/>
      <c r="UO43" s="371"/>
      <c r="UP43" s="371"/>
      <c r="UQ43" s="371"/>
      <c r="UR43" s="371"/>
      <c r="US43" s="371"/>
      <c r="UT43" s="371"/>
      <c r="UU43" s="371"/>
      <c r="UV43" s="371"/>
      <c r="UW43" s="371"/>
      <c r="UX43" s="371"/>
      <c r="UY43" s="371"/>
      <c r="UZ43" s="371"/>
      <c r="VA43" s="371"/>
      <c r="VB43" s="371"/>
      <c r="VC43" s="371"/>
      <c r="VD43" s="371"/>
      <c r="VE43" s="371"/>
      <c r="VF43" s="371"/>
      <c r="VG43" s="371"/>
      <c r="VH43" s="371"/>
      <c r="VI43" s="371"/>
      <c r="VJ43" s="371"/>
      <c r="VK43" s="371"/>
      <c r="VL43" s="371"/>
      <c r="VM43" s="371"/>
      <c r="VN43" s="371"/>
      <c r="VO43" s="371"/>
      <c r="VP43" s="371"/>
      <c r="VQ43" s="371"/>
      <c r="VR43" s="371"/>
      <c r="VS43" s="371"/>
      <c r="VT43" s="371"/>
      <c r="VU43" s="371"/>
      <c r="VV43" s="371"/>
      <c r="VW43" s="371"/>
      <c r="VX43" s="371"/>
      <c r="VY43" s="371"/>
      <c r="VZ43" s="371"/>
      <c r="WA43" s="371"/>
      <c r="WB43" s="371"/>
      <c r="WC43" s="371"/>
      <c r="WD43" s="371"/>
      <c r="WE43" s="371"/>
      <c r="WF43" s="371"/>
      <c r="WG43" s="371"/>
      <c r="WH43" s="371"/>
      <c r="WI43" s="371"/>
      <c r="WJ43" s="371"/>
      <c r="WK43" s="371"/>
      <c r="WL43" s="371"/>
      <c r="WM43" s="371"/>
      <c r="WN43" s="371"/>
      <c r="WO43" s="371"/>
      <c r="WP43" s="371"/>
      <c r="WQ43" s="371"/>
      <c r="WR43" s="371"/>
      <c r="WS43" s="371"/>
      <c r="WT43" s="371"/>
      <c r="WU43" s="371"/>
      <c r="WV43" s="371"/>
      <c r="WW43" s="371"/>
      <c r="WX43" s="371"/>
      <c r="WY43" s="371"/>
      <c r="WZ43" s="371"/>
      <c r="XA43" s="371"/>
      <c r="XB43" s="371"/>
      <c r="XC43" s="371"/>
      <c r="XD43" s="371"/>
      <c r="XE43" s="371"/>
      <c r="XF43" s="371"/>
      <c r="XG43" s="371"/>
      <c r="XH43" s="371"/>
      <c r="XI43" s="371"/>
      <c r="XJ43" s="371"/>
      <c r="XK43" s="371"/>
      <c r="XL43" s="371"/>
      <c r="XM43" s="371"/>
      <c r="XN43" s="371"/>
      <c r="XO43" s="371"/>
      <c r="XP43" s="371"/>
      <c r="XQ43" s="371"/>
      <c r="XR43" s="371"/>
      <c r="XS43" s="371"/>
      <c r="XT43" s="371"/>
      <c r="XU43" s="371"/>
      <c r="XV43" s="371"/>
      <c r="XW43" s="371"/>
      <c r="XX43" s="371"/>
      <c r="XY43" s="371"/>
      <c r="XZ43" s="371"/>
      <c r="YA43" s="371"/>
      <c r="YB43" s="371"/>
      <c r="YC43" s="371"/>
      <c r="YD43" s="371"/>
      <c r="YE43" s="371"/>
      <c r="YF43" s="371"/>
      <c r="YG43" s="371"/>
      <c r="YH43" s="371"/>
      <c r="YI43" s="371"/>
      <c r="YJ43" s="371"/>
      <c r="YK43" s="371"/>
      <c r="YL43" s="371"/>
      <c r="YM43" s="371"/>
      <c r="YN43" s="371"/>
      <c r="YO43" s="371"/>
      <c r="YP43" s="371"/>
      <c r="YQ43" s="371"/>
      <c r="YR43" s="371"/>
      <c r="YS43" s="371"/>
      <c r="YT43" s="371"/>
      <c r="YU43" s="371"/>
      <c r="YV43" s="371"/>
      <c r="YW43" s="371"/>
      <c r="YX43" s="371"/>
      <c r="YY43" s="371"/>
      <c r="YZ43" s="371"/>
      <c r="ZA43" s="371"/>
      <c r="ZB43" s="371"/>
      <c r="ZC43" s="371"/>
      <c r="ZD43" s="371"/>
      <c r="ZE43" s="371"/>
      <c r="ZF43" s="371"/>
      <c r="ZG43" s="371"/>
      <c r="ZH43" s="371"/>
      <c r="ZI43" s="371"/>
      <c r="ZJ43" s="371"/>
      <c r="ZK43" s="371"/>
      <c r="ZL43" s="371"/>
      <c r="ZM43" s="371"/>
      <c r="ZN43" s="371"/>
      <c r="ZO43" s="371"/>
      <c r="ZP43" s="371"/>
      <c r="ZQ43" s="371"/>
      <c r="ZR43" s="371"/>
      <c r="ZS43" s="371"/>
      <c r="ZT43" s="371"/>
      <c r="ZU43" s="371"/>
      <c r="ZV43" s="371"/>
      <c r="ZW43" s="371"/>
      <c r="ZX43" s="371"/>
      <c r="ZY43" s="371"/>
      <c r="ZZ43" s="371"/>
      <c r="AAA43" s="371"/>
      <c r="AAB43" s="371"/>
      <c r="AAC43" s="371"/>
      <c r="AAD43" s="371"/>
      <c r="AAE43" s="371"/>
      <c r="AAF43" s="371"/>
      <c r="AAG43" s="371"/>
      <c r="AAH43" s="371"/>
      <c r="AAI43" s="371"/>
      <c r="AAJ43" s="371"/>
      <c r="AAK43" s="371"/>
      <c r="AAL43" s="371"/>
      <c r="AAM43" s="371"/>
      <c r="AAN43" s="371"/>
      <c r="AAO43" s="371"/>
      <c r="AAP43" s="371"/>
      <c r="AAQ43" s="371"/>
      <c r="AAR43" s="371"/>
      <c r="AAS43" s="371"/>
      <c r="AAT43" s="371"/>
      <c r="AAU43" s="371"/>
      <c r="AAV43" s="371"/>
      <c r="AAW43" s="371"/>
      <c r="AAX43" s="371"/>
      <c r="AAY43" s="371"/>
      <c r="AAZ43" s="371"/>
      <c r="ABA43" s="371"/>
      <c r="ABB43" s="371"/>
      <c r="ABC43" s="371"/>
      <c r="ABD43" s="371"/>
      <c r="ABE43" s="371"/>
      <c r="ABF43" s="371"/>
      <c r="ABG43" s="371"/>
      <c r="ABH43" s="371"/>
      <c r="ABI43" s="371"/>
      <c r="ABJ43" s="371"/>
      <c r="ABK43" s="371"/>
      <c r="ABL43" s="371"/>
      <c r="ABM43" s="371"/>
      <c r="ABN43" s="371"/>
      <c r="ABO43" s="371"/>
      <c r="ABP43" s="371"/>
      <c r="ABQ43" s="371"/>
      <c r="ABR43" s="371"/>
      <c r="ABS43" s="371"/>
      <c r="ABT43" s="371"/>
      <c r="ABU43" s="371"/>
      <c r="ABV43" s="371"/>
      <c r="ABW43" s="371"/>
      <c r="ABX43" s="371"/>
      <c r="ABY43" s="371"/>
      <c r="ABZ43" s="371"/>
      <c r="ACA43" s="371"/>
      <c r="ACB43" s="371"/>
      <c r="ACC43" s="371"/>
      <c r="ACD43" s="371"/>
      <c r="ACE43" s="371"/>
      <c r="ACF43" s="371"/>
      <c r="ACG43" s="371"/>
      <c r="ACH43" s="371"/>
      <c r="ACI43" s="371"/>
      <c r="ACJ43" s="371"/>
      <c r="ACK43" s="371"/>
      <c r="ACL43" s="371"/>
      <c r="ACM43" s="371"/>
      <c r="ACN43" s="371"/>
      <c r="ACO43" s="371"/>
      <c r="ACP43" s="371"/>
      <c r="ACQ43" s="371"/>
      <c r="ACR43" s="371"/>
      <c r="ACS43" s="371"/>
      <c r="ACT43" s="371"/>
      <c r="ACU43" s="371"/>
      <c r="ACV43" s="371"/>
      <c r="ACW43" s="371"/>
      <c r="ACX43" s="371"/>
      <c r="ACY43" s="371"/>
      <c r="ACZ43" s="371"/>
      <c r="ADA43" s="371"/>
      <c r="ADB43" s="371"/>
      <c r="ADC43" s="371"/>
      <c r="ADD43" s="371"/>
      <c r="ADE43" s="371"/>
      <c r="ADF43" s="371"/>
      <c r="ADG43" s="371"/>
      <c r="ADH43" s="371"/>
      <c r="ADI43" s="371"/>
      <c r="ADJ43" s="371"/>
      <c r="ADK43" s="371"/>
      <c r="ADL43" s="371"/>
      <c r="ADM43" s="371"/>
      <c r="ADN43" s="371"/>
      <c r="ADO43" s="371"/>
      <c r="ADP43" s="371"/>
      <c r="ADQ43" s="371"/>
      <c r="ADR43" s="371"/>
      <c r="ADS43" s="371"/>
      <c r="ADT43" s="371"/>
      <c r="ADU43" s="371"/>
      <c r="ADV43" s="371"/>
      <c r="ADW43" s="371"/>
      <c r="ADX43" s="371"/>
      <c r="ADY43" s="371"/>
      <c r="ADZ43" s="371"/>
      <c r="AEA43" s="371"/>
      <c r="AEB43" s="371"/>
      <c r="AEC43" s="371"/>
      <c r="AED43" s="371"/>
      <c r="AEE43" s="371"/>
      <c r="AEF43" s="371"/>
      <c r="AEG43" s="371"/>
      <c r="AEH43" s="371"/>
      <c r="AEI43" s="371"/>
      <c r="AEJ43" s="371"/>
      <c r="AEK43" s="371"/>
      <c r="AEL43" s="371"/>
      <c r="AEM43" s="371"/>
      <c r="AEN43" s="371"/>
      <c r="AEO43" s="371"/>
      <c r="AEP43" s="371"/>
      <c r="AEQ43" s="371"/>
      <c r="AER43" s="371"/>
      <c r="AES43" s="371"/>
      <c r="AET43" s="371"/>
      <c r="AEU43" s="371"/>
      <c r="AEV43" s="371"/>
      <c r="AEW43" s="371"/>
      <c r="AEX43" s="371"/>
      <c r="AEY43" s="371"/>
      <c r="AEZ43" s="371"/>
      <c r="AFA43" s="371"/>
      <c r="AFB43" s="371"/>
      <c r="AFC43" s="371"/>
      <c r="AFD43" s="371"/>
      <c r="AFE43" s="371"/>
      <c r="AFF43" s="371"/>
      <c r="AFG43" s="371"/>
      <c r="AFH43" s="371"/>
      <c r="AFI43" s="371"/>
      <c r="AFJ43" s="371"/>
      <c r="AFK43" s="371"/>
      <c r="AFL43" s="371"/>
      <c r="AFM43" s="371"/>
      <c r="AFN43" s="371"/>
      <c r="AFO43" s="371"/>
      <c r="AFP43" s="371"/>
      <c r="AFQ43" s="371"/>
      <c r="AFR43" s="371"/>
      <c r="AFS43" s="371"/>
      <c r="AFT43" s="371"/>
      <c r="AFU43" s="371"/>
      <c r="AFV43" s="371"/>
      <c r="AFW43" s="371"/>
      <c r="AFX43" s="371"/>
      <c r="AFY43" s="371"/>
      <c r="AFZ43" s="371"/>
      <c r="AGA43" s="371"/>
      <c r="AGB43" s="371"/>
      <c r="AGC43" s="371"/>
      <c r="AGD43" s="371"/>
      <c r="AGE43" s="371"/>
      <c r="AGF43" s="371"/>
      <c r="AGG43" s="371"/>
      <c r="AGH43" s="371"/>
      <c r="AGI43" s="371"/>
      <c r="AGJ43" s="371"/>
      <c r="AGK43" s="371"/>
      <c r="AGL43" s="371"/>
      <c r="AGM43" s="371"/>
      <c r="AGN43" s="371"/>
      <c r="AGO43" s="371"/>
      <c r="AGP43" s="371"/>
      <c r="AGQ43" s="371"/>
      <c r="AGR43" s="371"/>
      <c r="AGS43" s="371"/>
      <c r="AGT43" s="371"/>
      <c r="AGU43" s="371"/>
      <c r="AGV43" s="371"/>
      <c r="AGW43" s="371"/>
      <c r="AGX43" s="371"/>
      <c r="AGY43" s="371"/>
      <c r="AGZ43" s="371"/>
      <c r="AHA43" s="371"/>
      <c r="AHB43" s="371"/>
      <c r="AHC43" s="371"/>
      <c r="AHD43" s="371"/>
      <c r="AHE43" s="371"/>
      <c r="AHF43" s="371"/>
      <c r="AHG43" s="371"/>
      <c r="AHH43" s="371"/>
      <c r="AHI43" s="371"/>
      <c r="AHJ43" s="371"/>
      <c r="AHK43" s="371"/>
      <c r="AHL43" s="371"/>
      <c r="AHM43" s="371"/>
      <c r="AHN43" s="371"/>
      <c r="AHO43" s="371"/>
      <c r="AHP43" s="371"/>
      <c r="AHQ43" s="371"/>
      <c r="AHR43" s="371"/>
      <c r="AHS43" s="371"/>
      <c r="AHT43" s="371"/>
      <c r="AHU43" s="371"/>
      <c r="AHV43" s="371"/>
      <c r="AHW43" s="371"/>
      <c r="AHX43" s="371"/>
      <c r="AHY43" s="371"/>
      <c r="AHZ43" s="371"/>
      <c r="AIA43" s="371"/>
      <c r="AIB43" s="371"/>
      <c r="AIC43" s="371"/>
      <c r="AID43" s="371"/>
      <c r="AIE43" s="371"/>
      <c r="AIF43" s="371"/>
      <c r="AIG43" s="371"/>
      <c r="AIH43" s="371"/>
      <c r="AII43" s="371"/>
      <c r="AIJ43" s="371"/>
      <c r="AIK43" s="371"/>
      <c r="AIL43" s="371"/>
      <c r="AIM43" s="371"/>
      <c r="AIN43" s="371"/>
      <c r="AIO43" s="371"/>
      <c r="AIP43" s="371"/>
      <c r="AIQ43" s="371"/>
      <c r="AIR43" s="371"/>
      <c r="AIS43" s="371"/>
      <c r="AIT43" s="371"/>
      <c r="AIU43" s="371"/>
      <c r="AIV43" s="371"/>
      <c r="AIW43" s="371"/>
      <c r="AIX43" s="371"/>
      <c r="AIY43" s="371"/>
      <c r="AIZ43" s="371"/>
      <c r="AJA43" s="371"/>
      <c r="AJB43" s="371"/>
      <c r="AJC43" s="371"/>
      <c r="AJD43" s="371"/>
      <c r="AJE43" s="371"/>
      <c r="AJF43" s="371"/>
      <c r="AJG43" s="371"/>
      <c r="AJH43" s="371"/>
      <c r="AJI43" s="371"/>
      <c r="AJJ43" s="371"/>
      <c r="AJK43" s="371"/>
      <c r="AJL43" s="371"/>
      <c r="AJM43" s="371"/>
      <c r="AJN43" s="371"/>
      <c r="AJO43" s="371"/>
      <c r="AJP43" s="371"/>
      <c r="AJQ43" s="371"/>
      <c r="AJR43" s="371"/>
      <c r="AJS43" s="371"/>
      <c r="AJT43" s="371"/>
      <c r="AJU43" s="371"/>
      <c r="AJV43" s="371"/>
      <c r="AJW43" s="371"/>
      <c r="AJX43" s="371"/>
      <c r="AJY43" s="371"/>
      <c r="AJZ43" s="371"/>
      <c r="AKA43" s="371"/>
      <c r="AKB43" s="371"/>
      <c r="AKC43" s="371"/>
      <c r="AKD43" s="371"/>
      <c r="AKE43" s="371"/>
      <c r="AKF43" s="371"/>
      <c r="AKG43" s="371"/>
      <c r="AKH43" s="371"/>
      <c r="AKI43" s="371"/>
      <c r="AKJ43" s="371"/>
      <c r="AKK43" s="371"/>
      <c r="AKL43" s="371"/>
      <c r="AKM43" s="371"/>
      <c r="AKN43" s="371"/>
      <c r="AKO43" s="371"/>
      <c r="AKP43" s="371"/>
      <c r="AKQ43" s="371"/>
      <c r="AKR43" s="371"/>
      <c r="AKS43" s="371"/>
      <c r="AKT43" s="371"/>
      <c r="AKU43" s="371"/>
      <c r="AKV43" s="371"/>
      <c r="AKW43" s="371"/>
      <c r="AKX43" s="371"/>
      <c r="AKY43" s="371"/>
      <c r="AKZ43" s="371"/>
      <c r="ALA43" s="371"/>
      <c r="ALB43" s="371"/>
      <c r="ALC43" s="371"/>
      <c r="ALD43" s="371"/>
      <c r="ALE43" s="371"/>
      <c r="ALF43" s="371"/>
      <c r="ALG43" s="371"/>
      <c r="ALH43" s="371"/>
      <c r="ALI43" s="371"/>
      <c r="ALJ43" s="371"/>
      <c r="ALK43" s="371"/>
      <c r="ALL43" s="371"/>
      <c r="ALM43" s="371"/>
      <c r="ALN43" s="371"/>
      <c r="ALO43" s="371"/>
      <c r="ALP43" s="371"/>
      <c r="ALQ43" s="371"/>
      <c r="ALR43" s="371"/>
      <c r="ALS43" s="371"/>
      <c r="ALT43" s="371"/>
      <c r="ALU43" s="371"/>
      <c r="ALV43" s="371"/>
      <c r="ALW43" s="371"/>
      <c r="ALX43" s="371"/>
      <c r="ALY43" s="371"/>
      <c r="ALZ43" s="371"/>
      <c r="AMA43" s="371"/>
      <c r="AMB43" s="371"/>
      <c r="AMC43" s="371"/>
      <c r="AMD43" s="371"/>
      <c r="AME43" s="371"/>
      <c r="AMF43" s="371"/>
      <c r="AMG43" s="371"/>
      <c r="AMH43" s="371"/>
      <c r="AMI43" s="371"/>
      <c r="AMJ43" s="371"/>
      <c r="AMK43" s="371"/>
      <c r="AML43" s="371"/>
      <c r="AMM43" s="371"/>
      <c r="AMN43" s="371"/>
      <c r="AMO43" s="371"/>
      <c r="AMP43" s="371"/>
      <c r="AMQ43" s="371"/>
      <c r="AMR43" s="371"/>
      <c r="AMS43" s="371"/>
      <c r="AMT43" s="371"/>
      <c r="AMU43" s="371"/>
      <c r="AMV43" s="371"/>
      <c r="AMW43" s="371"/>
      <c r="AMX43" s="371"/>
      <c r="AMY43" s="371"/>
      <c r="AMZ43" s="371"/>
      <c r="ANA43" s="371"/>
      <c r="ANB43" s="371"/>
      <c r="ANC43" s="371"/>
      <c r="AND43" s="371"/>
      <c r="ANE43" s="371"/>
      <c r="ANF43" s="371"/>
      <c r="ANG43" s="371"/>
      <c r="ANH43" s="371"/>
      <c r="ANI43" s="371"/>
      <c r="ANJ43" s="371"/>
      <c r="ANK43" s="371"/>
      <c r="ANL43" s="371"/>
      <c r="ANM43" s="371"/>
      <c r="ANN43" s="371"/>
      <c r="ANO43" s="371"/>
      <c r="ANP43" s="371"/>
      <c r="ANQ43" s="371"/>
      <c r="ANR43" s="371"/>
      <c r="ANS43" s="371"/>
      <c r="ANT43" s="371"/>
      <c r="ANU43" s="371"/>
      <c r="ANV43" s="371"/>
      <c r="ANW43" s="371"/>
      <c r="ANX43" s="371"/>
      <c r="ANY43" s="371"/>
      <c r="ANZ43" s="371"/>
      <c r="AOA43" s="371"/>
      <c r="AOB43" s="371"/>
      <c r="AOC43" s="371"/>
      <c r="AOD43" s="371"/>
      <c r="AOE43" s="371"/>
      <c r="AOF43" s="371"/>
      <c r="AOG43" s="371"/>
      <c r="AOH43" s="371"/>
      <c r="AOI43" s="371"/>
      <c r="AOJ43" s="371"/>
      <c r="AOK43" s="371"/>
      <c r="AOL43" s="371"/>
      <c r="AOM43" s="371"/>
      <c r="AON43" s="371"/>
      <c r="AOO43" s="371"/>
      <c r="AOP43" s="371"/>
      <c r="AOQ43" s="371"/>
      <c r="AOR43" s="371"/>
      <c r="AOS43" s="371"/>
      <c r="AOT43" s="371"/>
      <c r="AOU43" s="371"/>
      <c r="AOV43" s="371"/>
      <c r="AOW43" s="371"/>
      <c r="AOX43" s="371"/>
      <c r="AOY43" s="371"/>
      <c r="AOZ43" s="371"/>
      <c r="APA43" s="371"/>
      <c r="APB43" s="371"/>
      <c r="APC43" s="371"/>
      <c r="APD43" s="371"/>
      <c r="APE43" s="371"/>
      <c r="APF43" s="371"/>
      <c r="APG43" s="371"/>
      <c r="APH43" s="371"/>
      <c r="API43" s="371"/>
      <c r="APJ43" s="371"/>
      <c r="APK43" s="371"/>
      <c r="APL43" s="371"/>
      <c r="APM43" s="371"/>
      <c r="APN43" s="371"/>
      <c r="APO43" s="371"/>
      <c r="APP43" s="371"/>
      <c r="APQ43" s="371"/>
      <c r="APR43" s="371"/>
      <c r="APS43" s="371"/>
      <c r="APT43" s="371"/>
      <c r="APU43" s="371"/>
      <c r="APV43" s="371"/>
      <c r="APW43" s="371"/>
      <c r="APX43" s="371"/>
      <c r="APY43" s="371"/>
      <c r="APZ43" s="371"/>
      <c r="AQA43" s="371"/>
      <c r="AQB43" s="371"/>
      <c r="AQC43" s="371"/>
      <c r="AQD43" s="371"/>
      <c r="AQE43" s="371"/>
      <c r="AQF43" s="371"/>
      <c r="AQG43" s="371"/>
      <c r="AQH43" s="371"/>
      <c r="AQI43" s="371"/>
      <c r="AQJ43" s="371"/>
      <c r="AQK43" s="371"/>
      <c r="AQL43" s="371"/>
      <c r="AQM43" s="371"/>
      <c r="AQN43" s="371"/>
      <c r="AQO43" s="371"/>
      <c r="AQP43" s="371"/>
      <c r="AQQ43" s="371"/>
      <c r="AQR43" s="371"/>
      <c r="AQS43" s="371"/>
      <c r="AQT43" s="371"/>
      <c r="AQU43" s="371"/>
      <c r="AQV43" s="371"/>
      <c r="AQW43" s="371"/>
      <c r="AQX43" s="371"/>
      <c r="AQY43" s="371"/>
      <c r="AQZ43" s="371"/>
      <c r="ARA43" s="371"/>
      <c r="ARB43" s="371"/>
      <c r="ARC43" s="371"/>
      <c r="ARD43" s="371"/>
      <c r="ARE43" s="371"/>
      <c r="ARF43" s="371"/>
      <c r="ARG43" s="371"/>
      <c r="ARH43" s="371"/>
      <c r="ARI43" s="371"/>
      <c r="ARJ43" s="371"/>
      <c r="ARK43" s="371"/>
      <c r="ARL43" s="371"/>
      <c r="ARM43" s="371"/>
      <c r="ARN43" s="371"/>
      <c r="ARO43" s="371"/>
      <c r="ARP43" s="371"/>
      <c r="ARQ43" s="371"/>
      <c r="ARR43" s="371"/>
      <c r="ARS43" s="371"/>
      <c r="ART43" s="371"/>
      <c r="ARU43" s="371"/>
      <c r="ARV43" s="371"/>
      <c r="ARW43" s="371"/>
      <c r="ARX43" s="371"/>
      <c r="ARY43" s="371"/>
      <c r="ARZ43" s="371"/>
      <c r="ASA43" s="371"/>
      <c r="ASB43" s="371"/>
      <c r="ASC43" s="371"/>
      <c r="ASD43" s="371"/>
      <c r="ASE43" s="371"/>
      <c r="ASF43" s="371"/>
      <c r="ASG43" s="371"/>
      <c r="ASH43" s="371"/>
      <c r="ASI43" s="371"/>
      <c r="ASJ43" s="371"/>
      <c r="ASK43" s="371"/>
      <c r="ASL43" s="371"/>
      <c r="ASM43" s="371"/>
      <c r="ASN43" s="371"/>
      <c r="ASO43" s="371"/>
      <c r="ASP43" s="371"/>
      <c r="ASQ43" s="371"/>
      <c r="ASR43" s="371"/>
      <c r="ASS43" s="371"/>
      <c r="AST43" s="371"/>
      <c r="ASU43" s="371"/>
      <c r="ASV43" s="371"/>
      <c r="ASW43" s="371"/>
      <c r="ASX43" s="371"/>
      <c r="ASY43" s="371"/>
      <c r="ASZ43" s="371"/>
      <c r="ATA43" s="371"/>
      <c r="ATB43" s="371"/>
      <c r="ATC43" s="371"/>
      <c r="ATD43" s="371"/>
      <c r="ATE43" s="371"/>
      <c r="ATF43" s="371"/>
      <c r="ATG43" s="371"/>
      <c r="ATH43" s="371"/>
      <c r="ATI43" s="371"/>
      <c r="ATJ43" s="371"/>
      <c r="ATK43" s="371"/>
      <c r="ATL43" s="371"/>
      <c r="ATM43" s="371"/>
      <c r="ATN43" s="371"/>
      <c r="ATO43" s="371"/>
      <c r="ATP43" s="371"/>
      <c r="ATQ43" s="371"/>
      <c r="ATR43" s="371"/>
      <c r="ATS43" s="371"/>
      <c r="ATT43" s="371"/>
      <c r="ATU43" s="371"/>
      <c r="ATV43" s="371"/>
      <c r="ATW43" s="371"/>
      <c r="ATX43" s="371"/>
      <c r="ATY43" s="371"/>
      <c r="ATZ43" s="371"/>
      <c r="AUA43" s="371"/>
      <c r="AUB43" s="371"/>
      <c r="AUC43" s="371"/>
      <c r="AUD43" s="371"/>
      <c r="AUE43" s="371"/>
      <c r="AUF43" s="371"/>
      <c r="AUG43" s="371"/>
      <c r="AUH43" s="371"/>
      <c r="AUI43" s="371"/>
      <c r="AUJ43" s="371"/>
      <c r="AUK43" s="371"/>
      <c r="AUL43" s="371"/>
      <c r="AUM43" s="371"/>
      <c r="AUN43" s="371"/>
      <c r="AUO43" s="371"/>
      <c r="AUP43" s="371"/>
      <c r="AUQ43" s="371"/>
      <c r="AUR43" s="371"/>
      <c r="AUS43" s="371"/>
      <c r="AUT43" s="371"/>
      <c r="AUU43" s="371"/>
      <c r="AUV43" s="371"/>
      <c r="AUW43" s="371"/>
      <c r="AUX43" s="371"/>
      <c r="AUY43" s="371"/>
      <c r="AUZ43" s="371"/>
      <c r="AVA43" s="371"/>
      <c r="AVB43" s="371"/>
      <c r="AVC43" s="371"/>
      <c r="AVD43" s="371"/>
      <c r="AVE43" s="371"/>
      <c r="AVF43" s="371"/>
      <c r="AVG43" s="371"/>
      <c r="AVH43" s="371"/>
      <c r="AVI43" s="371"/>
      <c r="AVJ43" s="371"/>
      <c r="AVK43" s="371"/>
      <c r="AVL43" s="371"/>
      <c r="AVM43" s="371"/>
      <c r="AVN43" s="371"/>
      <c r="AVO43" s="371"/>
      <c r="AVP43" s="371"/>
      <c r="AVQ43" s="371"/>
      <c r="AVR43" s="371"/>
      <c r="AVS43" s="371"/>
      <c r="AVT43" s="371"/>
      <c r="AVU43" s="371"/>
      <c r="AVV43" s="371"/>
      <c r="AVW43" s="371"/>
      <c r="AVX43" s="371"/>
      <c r="AVY43" s="371"/>
      <c r="AVZ43" s="371"/>
      <c r="AWA43" s="371"/>
      <c r="AWB43" s="371"/>
      <c r="AWC43" s="371"/>
      <c r="AWD43" s="371"/>
      <c r="AWE43" s="371"/>
      <c r="AWF43" s="371"/>
      <c r="AWG43" s="371"/>
      <c r="AWH43" s="371"/>
      <c r="AWI43" s="371"/>
      <c r="AWJ43" s="371"/>
      <c r="AWK43" s="371"/>
      <c r="AWL43" s="371"/>
      <c r="AWM43" s="371"/>
      <c r="AWN43" s="371"/>
      <c r="AWO43" s="371"/>
      <c r="AWP43" s="371"/>
      <c r="AWQ43" s="371"/>
      <c r="AWR43" s="371"/>
      <c r="AWS43" s="371"/>
      <c r="AWT43" s="371"/>
      <c r="AWU43" s="371"/>
      <c r="AWV43" s="371"/>
      <c r="AWW43" s="371"/>
      <c r="AWX43" s="371"/>
      <c r="AWY43" s="371"/>
      <c r="AWZ43" s="371"/>
      <c r="AXA43" s="371"/>
      <c r="AXB43" s="371"/>
      <c r="AXC43" s="371"/>
      <c r="AXD43" s="371"/>
      <c r="AXE43" s="371"/>
      <c r="AXF43" s="371"/>
      <c r="AXG43" s="371"/>
      <c r="AXH43" s="371"/>
      <c r="AXI43" s="371"/>
      <c r="AXJ43" s="371"/>
      <c r="AXK43" s="371"/>
      <c r="AXL43" s="371"/>
      <c r="AXM43" s="371"/>
      <c r="AXN43" s="371"/>
      <c r="AXO43" s="371"/>
      <c r="AXP43" s="371"/>
      <c r="AXQ43" s="371"/>
      <c r="AXR43" s="371"/>
      <c r="AXS43" s="371"/>
      <c r="AXT43" s="371"/>
      <c r="AXU43" s="371"/>
      <c r="AXV43" s="371"/>
      <c r="AXW43" s="371"/>
      <c r="AXX43" s="371"/>
      <c r="AXY43" s="371"/>
      <c r="AXZ43" s="371"/>
      <c r="AYA43" s="371"/>
      <c r="AYB43" s="371"/>
      <c r="AYC43" s="371"/>
      <c r="AYD43" s="371"/>
      <c r="AYE43" s="371"/>
      <c r="AYF43" s="371"/>
      <c r="AYG43" s="371"/>
      <c r="AYH43" s="371"/>
      <c r="AYI43" s="371"/>
      <c r="AYJ43" s="371"/>
      <c r="AYK43" s="371"/>
      <c r="AYL43" s="371"/>
      <c r="AYM43" s="371"/>
      <c r="AYN43" s="371"/>
      <c r="AYO43" s="371"/>
      <c r="AYP43" s="371"/>
      <c r="AYQ43" s="371"/>
      <c r="AYR43" s="371"/>
      <c r="AYS43" s="371"/>
      <c r="AYT43" s="371"/>
      <c r="AYU43" s="371"/>
      <c r="AYV43" s="371"/>
      <c r="AYW43" s="371"/>
      <c r="AYX43" s="371"/>
      <c r="AYY43" s="371"/>
      <c r="AYZ43" s="371"/>
      <c r="AZA43" s="371"/>
      <c r="AZB43" s="371"/>
      <c r="AZC43" s="371"/>
      <c r="AZD43" s="371"/>
      <c r="AZE43" s="371"/>
      <c r="AZF43" s="371"/>
      <c r="AZG43" s="371"/>
      <c r="AZH43" s="371"/>
      <c r="AZI43" s="371"/>
      <c r="AZJ43" s="371"/>
      <c r="AZK43" s="371"/>
      <c r="AZL43" s="371"/>
      <c r="AZM43" s="371"/>
      <c r="AZN43" s="371"/>
      <c r="AZO43" s="371"/>
      <c r="AZP43" s="371"/>
      <c r="AZQ43" s="371"/>
      <c r="AZR43" s="371"/>
      <c r="AZS43" s="371"/>
      <c r="AZT43" s="371"/>
      <c r="AZU43" s="371"/>
      <c r="AZV43" s="371"/>
      <c r="AZW43" s="371"/>
      <c r="AZX43" s="371"/>
      <c r="AZY43" s="371"/>
      <c r="AZZ43" s="371"/>
      <c r="BAA43" s="371"/>
      <c r="BAB43" s="371"/>
      <c r="BAC43" s="371"/>
      <c r="BAD43" s="371"/>
      <c r="BAE43" s="371"/>
      <c r="BAF43" s="371"/>
      <c r="BAG43" s="371"/>
      <c r="BAH43" s="371"/>
      <c r="BAI43" s="371"/>
      <c r="BAJ43" s="371"/>
      <c r="BAK43" s="371"/>
      <c r="BAL43" s="371"/>
      <c r="BAM43" s="371"/>
      <c r="BAN43" s="371"/>
      <c r="BAO43" s="371"/>
      <c r="BAP43" s="371"/>
      <c r="BAQ43" s="371"/>
      <c r="BAR43" s="371"/>
      <c r="BAS43" s="371"/>
      <c r="BAT43" s="371"/>
      <c r="BAU43" s="371"/>
      <c r="BAV43" s="371"/>
      <c r="BAW43" s="371"/>
      <c r="BAX43" s="371"/>
      <c r="BAY43" s="371"/>
      <c r="BAZ43" s="371"/>
      <c r="BBA43" s="371"/>
      <c r="BBB43" s="371"/>
      <c r="BBC43" s="371"/>
      <c r="BBD43" s="371"/>
      <c r="BBE43" s="371"/>
      <c r="BBF43" s="371"/>
      <c r="BBG43" s="371"/>
      <c r="BBH43" s="371"/>
      <c r="BBI43" s="371"/>
      <c r="BBJ43" s="371"/>
      <c r="BBK43" s="371"/>
      <c r="BBL43" s="371"/>
      <c r="BBM43" s="371"/>
      <c r="BBN43" s="371"/>
      <c r="BBO43" s="371"/>
      <c r="BBP43" s="371"/>
      <c r="BBQ43" s="371"/>
      <c r="BBR43" s="371"/>
      <c r="BBS43" s="371"/>
      <c r="BBT43" s="371"/>
      <c r="BBU43" s="371"/>
      <c r="BBV43" s="371"/>
      <c r="BBW43" s="371"/>
      <c r="BBX43" s="371"/>
      <c r="BBY43" s="371"/>
      <c r="BBZ43" s="371"/>
      <c r="BCA43" s="371"/>
      <c r="BCB43" s="371"/>
      <c r="BCC43" s="371"/>
      <c r="BCD43" s="371"/>
      <c r="BCE43" s="371"/>
      <c r="BCF43" s="371"/>
      <c r="BCG43" s="371"/>
      <c r="BCH43" s="371"/>
      <c r="BCI43" s="371"/>
      <c r="BCJ43" s="371"/>
      <c r="BCK43" s="371"/>
      <c r="BCL43" s="371"/>
      <c r="BCM43" s="371"/>
      <c r="BCN43" s="371"/>
      <c r="BCO43" s="371"/>
      <c r="BCP43" s="371"/>
      <c r="BCQ43" s="371"/>
      <c r="BCR43" s="371"/>
      <c r="BCS43" s="371"/>
      <c r="BCT43" s="371"/>
      <c r="BCU43" s="371"/>
      <c r="BCV43" s="371"/>
      <c r="BCW43" s="371"/>
      <c r="BCX43" s="371"/>
      <c r="BCY43" s="371"/>
      <c r="BCZ43" s="371"/>
      <c r="BDA43" s="371"/>
      <c r="BDB43" s="371"/>
      <c r="BDC43" s="371"/>
      <c r="BDD43" s="371"/>
      <c r="BDE43" s="371"/>
      <c r="BDF43" s="371"/>
      <c r="BDG43" s="371"/>
      <c r="BDH43" s="371"/>
      <c r="BDI43" s="371"/>
      <c r="BDJ43" s="371"/>
      <c r="BDK43" s="371"/>
      <c r="BDL43" s="371"/>
      <c r="BDM43" s="371"/>
      <c r="BDN43" s="371"/>
      <c r="BDO43" s="371"/>
      <c r="BDP43" s="371"/>
      <c r="BDQ43" s="371"/>
      <c r="BDR43" s="371"/>
      <c r="BDS43" s="371"/>
      <c r="BDT43" s="371"/>
      <c r="BDU43" s="371"/>
      <c r="BDV43" s="371"/>
      <c r="BDW43" s="371"/>
      <c r="BDX43" s="371"/>
      <c r="BDY43" s="371"/>
      <c r="BDZ43" s="371"/>
      <c r="BEA43" s="371"/>
      <c r="BEB43" s="371"/>
      <c r="BEC43" s="371"/>
      <c r="BED43" s="371"/>
      <c r="BEE43" s="371"/>
      <c r="BEF43" s="371"/>
      <c r="BEG43" s="371"/>
      <c r="BEH43" s="371"/>
      <c r="BEI43" s="371"/>
      <c r="BEJ43" s="371"/>
      <c r="BEK43" s="371"/>
      <c r="BEL43" s="371"/>
      <c r="BEM43" s="371"/>
      <c r="BEN43" s="371"/>
      <c r="BEO43" s="371"/>
      <c r="BEP43" s="371"/>
      <c r="BEQ43" s="371"/>
      <c r="BER43" s="371"/>
      <c r="BES43" s="371"/>
      <c r="BET43" s="371"/>
      <c r="BEU43" s="371"/>
      <c r="BEV43" s="371"/>
      <c r="BEW43" s="371"/>
      <c r="BEX43" s="371"/>
      <c r="BEY43" s="371"/>
      <c r="BEZ43" s="371"/>
      <c r="BFA43" s="371"/>
      <c r="BFB43" s="371"/>
      <c r="BFC43" s="371"/>
      <c r="BFD43" s="371"/>
      <c r="BFE43" s="371"/>
      <c r="BFF43" s="371"/>
      <c r="BFG43" s="371"/>
      <c r="BFH43" s="371"/>
      <c r="BFI43" s="371"/>
      <c r="BFJ43" s="371"/>
      <c r="BFK43" s="371"/>
      <c r="BFL43" s="371"/>
      <c r="BFM43" s="371"/>
      <c r="BFN43" s="371"/>
      <c r="BFO43" s="371"/>
      <c r="BFP43" s="371"/>
      <c r="BFQ43" s="371"/>
      <c r="BFR43" s="371"/>
      <c r="BFS43" s="371"/>
      <c r="BFT43" s="371"/>
      <c r="BFU43" s="371"/>
      <c r="BFV43" s="371"/>
      <c r="BFW43" s="371"/>
      <c r="BFX43" s="371"/>
      <c r="BFY43" s="371"/>
      <c r="BFZ43" s="371"/>
      <c r="BGA43" s="371"/>
      <c r="BGB43" s="371"/>
      <c r="BGC43" s="371"/>
      <c r="BGD43" s="371"/>
      <c r="BGE43" s="371"/>
      <c r="BGF43" s="371"/>
      <c r="BGG43" s="371"/>
      <c r="BGH43" s="371"/>
      <c r="BGI43" s="371"/>
      <c r="BGJ43" s="371"/>
      <c r="BGK43" s="371"/>
      <c r="BGL43" s="371"/>
      <c r="BGM43" s="371"/>
      <c r="BGN43" s="371"/>
      <c r="BGO43" s="371"/>
      <c r="BGP43" s="371"/>
      <c r="BGQ43" s="371"/>
      <c r="BGR43" s="371"/>
      <c r="BGS43" s="371"/>
      <c r="BGT43" s="371"/>
      <c r="BGU43" s="371"/>
      <c r="BGV43" s="371"/>
      <c r="BGW43" s="371"/>
      <c r="BGX43" s="371"/>
      <c r="BGY43" s="371"/>
      <c r="BGZ43" s="371"/>
      <c r="BHA43" s="371"/>
      <c r="BHB43" s="371"/>
      <c r="BHC43" s="371"/>
      <c r="BHD43" s="371"/>
      <c r="BHE43" s="371"/>
      <c r="BHF43" s="371"/>
      <c r="BHG43" s="371"/>
      <c r="BHH43" s="371"/>
      <c r="BHI43" s="371"/>
      <c r="BHJ43" s="371"/>
      <c r="BHK43" s="371"/>
      <c r="BHL43" s="371"/>
      <c r="BHM43" s="371"/>
      <c r="BHN43" s="371"/>
      <c r="BHO43" s="371"/>
      <c r="BHP43" s="371"/>
      <c r="BHQ43" s="371"/>
      <c r="BHR43" s="371"/>
      <c r="BHS43" s="371"/>
      <c r="BHT43" s="371"/>
      <c r="BHU43" s="371"/>
      <c r="BHV43" s="371"/>
      <c r="BHW43" s="371"/>
      <c r="BHX43" s="371"/>
      <c r="BHY43" s="371"/>
      <c r="BHZ43" s="371"/>
      <c r="BIA43" s="371"/>
      <c r="BIB43" s="371"/>
      <c r="BIC43" s="371"/>
      <c r="BID43" s="371"/>
      <c r="BIE43" s="371"/>
      <c r="BIF43" s="371"/>
      <c r="BIG43" s="371"/>
      <c r="BIH43" s="371"/>
      <c r="BII43" s="371"/>
      <c r="BIJ43" s="371"/>
      <c r="BIK43" s="371"/>
      <c r="BIL43" s="371"/>
      <c r="BIM43" s="371"/>
      <c r="BIN43" s="371"/>
      <c r="BIO43" s="371"/>
      <c r="BIP43" s="371"/>
      <c r="BIQ43" s="371"/>
      <c r="BIR43" s="371"/>
      <c r="BIS43" s="371"/>
      <c r="BIT43" s="371"/>
      <c r="BIU43" s="371"/>
      <c r="BIV43" s="371"/>
      <c r="BIW43" s="371"/>
      <c r="BIX43" s="371"/>
      <c r="BIY43" s="371"/>
      <c r="BIZ43" s="371"/>
      <c r="BJA43" s="371"/>
      <c r="BJB43" s="371"/>
      <c r="BJC43" s="371"/>
      <c r="BJD43" s="371"/>
      <c r="BJE43" s="371"/>
      <c r="BJF43" s="371"/>
      <c r="BJG43" s="371"/>
      <c r="BJH43" s="371"/>
      <c r="BJI43" s="371"/>
      <c r="BJJ43" s="371"/>
      <c r="BJK43" s="371"/>
      <c r="BJL43" s="371"/>
      <c r="BJM43" s="371"/>
      <c r="BJN43" s="371"/>
      <c r="BJO43" s="371"/>
      <c r="BJP43" s="371"/>
      <c r="BJQ43" s="371"/>
      <c r="BJR43" s="371"/>
      <c r="BJS43" s="371"/>
      <c r="BJT43" s="371"/>
      <c r="BJU43" s="371"/>
      <c r="BJV43" s="371"/>
      <c r="BJW43" s="371"/>
      <c r="BJX43" s="371"/>
      <c r="BJY43" s="371"/>
      <c r="BJZ43" s="371"/>
      <c r="BKA43" s="371"/>
      <c r="BKB43" s="371"/>
      <c r="BKC43" s="371"/>
      <c r="BKD43" s="371"/>
      <c r="BKE43" s="371"/>
      <c r="BKF43" s="371"/>
      <c r="BKG43" s="371"/>
      <c r="BKH43" s="371"/>
      <c r="BKI43" s="371"/>
      <c r="BKJ43" s="371"/>
      <c r="BKK43" s="371"/>
      <c r="BKL43" s="371"/>
      <c r="BKM43" s="371"/>
      <c r="BKN43" s="371"/>
      <c r="BKO43" s="371"/>
      <c r="BKP43" s="371"/>
      <c r="BKQ43" s="371"/>
      <c r="BKR43" s="371"/>
      <c r="BKS43" s="371"/>
      <c r="BKT43" s="371"/>
      <c r="BKU43" s="371"/>
      <c r="BKV43" s="371"/>
      <c r="BKW43" s="371"/>
      <c r="BKX43" s="371"/>
      <c r="BKY43" s="371"/>
      <c r="BKZ43" s="371"/>
      <c r="BLA43" s="371"/>
      <c r="BLB43" s="371"/>
      <c r="BLC43" s="371"/>
      <c r="BLD43" s="371"/>
      <c r="BLE43" s="371"/>
      <c r="BLF43" s="371"/>
      <c r="BLG43" s="371"/>
      <c r="BLH43" s="371"/>
      <c r="BLI43" s="371"/>
      <c r="BLJ43" s="371"/>
      <c r="BLK43" s="371"/>
      <c r="BLL43" s="371"/>
      <c r="BLM43" s="371"/>
      <c r="BLN43" s="371"/>
      <c r="BLO43" s="371"/>
      <c r="BLP43" s="371"/>
      <c r="BLQ43" s="371"/>
      <c r="BLR43" s="371"/>
      <c r="BLS43" s="371"/>
      <c r="BLT43" s="371"/>
      <c r="BLU43" s="371"/>
      <c r="BLV43" s="371"/>
      <c r="BLW43" s="371"/>
      <c r="BLX43" s="371"/>
      <c r="BLY43" s="371"/>
      <c r="BLZ43" s="371"/>
      <c r="BMA43" s="371"/>
      <c r="BMB43" s="371"/>
      <c r="BMC43" s="371"/>
      <c r="BMD43" s="371"/>
      <c r="BME43" s="371"/>
      <c r="BMF43" s="371"/>
      <c r="BMG43" s="371"/>
      <c r="BMH43" s="371"/>
      <c r="BMI43" s="371"/>
      <c r="BMJ43" s="371"/>
      <c r="BMK43" s="371"/>
      <c r="BML43" s="371"/>
      <c r="BMM43" s="371"/>
      <c r="BMN43" s="371"/>
      <c r="BMO43" s="371"/>
      <c r="BMP43" s="371"/>
      <c r="BMQ43" s="371"/>
      <c r="BMR43" s="371"/>
      <c r="BMS43" s="371"/>
      <c r="BMT43" s="371"/>
      <c r="BMU43" s="371"/>
      <c r="BMV43" s="371"/>
      <c r="BMW43" s="371"/>
      <c r="BMX43" s="371"/>
      <c r="BMY43" s="371"/>
      <c r="BMZ43" s="371"/>
      <c r="BNA43" s="371"/>
      <c r="BNB43" s="371"/>
      <c r="BNC43" s="371"/>
      <c r="BND43" s="371"/>
      <c r="BNE43" s="371"/>
      <c r="BNF43" s="371"/>
      <c r="BNG43" s="371"/>
      <c r="BNH43" s="371"/>
      <c r="BNI43" s="371"/>
      <c r="BNJ43" s="371"/>
      <c r="BNK43" s="371"/>
      <c r="BNL43" s="371"/>
      <c r="BNM43" s="371"/>
      <c r="BNN43" s="371"/>
      <c r="BNO43" s="371"/>
      <c r="BNP43" s="371"/>
      <c r="BNQ43" s="371"/>
      <c r="BNR43" s="371"/>
      <c r="BNS43" s="371"/>
      <c r="BNT43" s="371"/>
      <c r="BNU43" s="371"/>
      <c r="BNV43" s="371"/>
      <c r="BNW43" s="371"/>
      <c r="BNX43" s="371"/>
      <c r="BNY43" s="371"/>
      <c r="BNZ43" s="371"/>
      <c r="BOA43" s="371"/>
      <c r="BOB43" s="371"/>
      <c r="BOC43" s="371"/>
      <c r="BOD43" s="371"/>
      <c r="BOE43" s="371"/>
      <c r="BOF43" s="371"/>
      <c r="BOG43" s="371"/>
      <c r="BOH43" s="371"/>
      <c r="BOI43" s="371"/>
      <c r="BOJ43" s="371"/>
      <c r="BOK43" s="371"/>
      <c r="BOL43" s="371"/>
      <c r="BOM43" s="371"/>
      <c r="BON43" s="371"/>
      <c r="BOO43" s="371"/>
      <c r="BOP43" s="371"/>
      <c r="BOQ43" s="371"/>
      <c r="BOR43" s="371"/>
      <c r="BOS43" s="371"/>
      <c r="BOT43" s="371"/>
      <c r="BOU43" s="371"/>
      <c r="BOV43" s="371"/>
      <c r="BOW43" s="371"/>
      <c r="BOX43" s="371"/>
      <c r="BOY43" s="371"/>
      <c r="BOZ43" s="371"/>
      <c r="BPA43" s="371"/>
      <c r="BPB43" s="371"/>
      <c r="BPC43" s="371"/>
      <c r="BPD43" s="371"/>
      <c r="BPE43" s="371"/>
      <c r="BPF43" s="371"/>
      <c r="BPG43" s="371"/>
      <c r="BPH43" s="371"/>
      <c r="BPI43" s="371"/>
      <c r="BPJ43" s="371"/>
      <c r="BPK43" s="371"/>
      <c r="BPL43" s="371"/>
      <c r="BPM43" s="371"/>
      <c r="BPN43" s="371"/>
      <c r="BPO43" s="371"/>
      <c r="BPP43" s="371"/>
      <c r="BPQ43" s="371"/>
      <c r="BPR43" s="371"/>
      <c r="BPS43" s="371"/>
      <c r="BPT43" s="371"/>
      <c r="BPU43" s="371"/>
      <c r="BPV43" s="371"/>
      <c r="BPW43" s="371"/>
      <c r="BPX43" s="371"/>
      <c r="BPY43" s="371"/>
      <c r="BPZ43" s="371"/>
      <c r="BQA43" s="371"/>
      <c r="BQB43" s="371"/>
      <c r="BQC43" s="371"/>
      <c r="BQD43" s="371"/>
      <c r="BQE43" s="371"/>
      <c r="BQF43" s="371"/>
      <c r="BQG43" s="371"/>
      <c r="BQH43" s="371"/>
      <c r="BQI43" s="371"/>
      <c r="BQJ43" s="371"/>
      <c r="BQK43" s="371"/>
      <c r="BQL43" s="371"/>
      <c r="BQM43" s="371"/>
      <c r="BQN43" s="371"/>
      <c r="BQO43" s="371"/>
      <c r="BQP43" s="371"/>
      <c r="BQQ43" s="371"/>
      <c r="BQR43" s="371"/>
      <c r="BQS43" s="371"/>
      <c r="BQT43" s="371"/>
      <c r="BQU43" s="371"/>
      <c r="BQV43" s="371"/>
      <c r="BQW43" s="371"/>
      <c r="BQX43" s="371"/>
      <c r="BQY43" s="371"/>
      <c r="BQZ43" s="371"/>
      <c r="BRA43" s="371"/>
      <c r="BRB43" s="371"/>
      <c r="BRC43" s="371"/>
      <c r="BRD43" s="371"/>
      <c r="BRE43" s="371"/>
      <c r="BRF43" s="371"/>
      <c r="BRG43" s="371"/>
      <c r="BRH43" s="371"/>
      <c r="BRI43" s="371"/>
      <c r="BRJ43" s="371"/>
      <c r="BRK43" s="371"/>
      <c r="BRL43" s="371"/>
      <c r="BRM43" s="371"/>
      <c r="BRN43" s="371"/>
      <c r="BRO43" s="371"/>
      <c r="BRP43" s="371"/>
      <c r="BRQ43" s="371"/>
      <c r="BRR43" s="371"/>
      <c r="BRS43" s="371"/>
      <c r="BRT43" s="371"/>
      <c r="BRU43" s="371"/>
      <c r="BRV43" s="371"/>
      <c r="BRW43" s="371"/>
      <c r="BRX43" s="371"/>
      <c r="BRY43" s="371"/>
      <c r="BRZ43" s="371"/>
      <c r="BSA43" s="371"/>
      <c r="BSB43" s="371"/>
      <c r="BSC43" s="371"/>
      <c r="BSD43" s="371"/>
      <c r="BSE43" s="371"/>
      <c r="BSF43" s="371"/>
      <c r="BSG43" s="371"/>
      <c r="BSH43" s="371"/>
      <c r="BSI43" s="371"/>
      <c r="BSJ43" s="371"/>
      <c r="BSK43" s="371"/>
      <c r="BSL43" s="371"/>
      <c r="BSM43" s="371"/>
      <c r="BSN43" s="371"/>
      <c r="BSO43" s="371"/>
      <c r="BSP43" s="371"/>
      <c r="BSQ43" s="371"/>
      <c r="BSR43" s="371"/>
      <c r="BSS43" s="371"/>
      <c r="BST43" s="371"/>
      <c r="BSU43" s="371"/>
      <c r="BSV43" s="371"/>
      <c r="BSW43" s="371"/>
      <c r="BSX43" s="371"/>
      <c r="BSY43" s="371"/>
      <c r="BSZ43" s="371"/>
      <c r="BTA43" s="371"/>
      <c r="BTB43" s="371"/>
      <c r="BTC43" s="371"/>
      <c r="BTD43" s="371"/>
      <c r="BTE43" s="371"/>
      <c r="BTF43" s="371"/>
      <c r="BTG43" s="371"/>
      <c r="BTH43" s="371"/>
      <c r="BTI43" s="371"/>
      <c r="BTJ43" s="371"/>
      <c r="BTK43" s="371"/>
      <c r="BTL43" s="371"/>
      <c r="BTM43" s="371"/>
      <c r="BTN43" s="371"/>
      <c r="BTO43" s="371"/>
      <c r="BTP43" s="371"/>
      <c r="BTQ43" s="371"/>
      <c r="BTR43" s="371"/>
      <c r="BTS43" s="371"/>
      <c r="BTT43" s="371"/>
      <c r="BTU43" s="371"/>
      <c r="BTV43" s="371"/>
      <c r="BTW43" s="371"/>
      <c r="BTX43" s="371"/>
      <c r="BTY43" s="371"/>
      <c r="BTZ43" s="371"/>
      <c r="BUA43" s="371"/>
      <c r="BUB43" s="371"/>
      <c r="BUC43" s="371"/>
      <c r="BUD43" s="371"/>
      <c r="BUE43" s="371"/>
      <c r="BUF43" s="371"/>
      <c r="BUG43" s="371"/>
      <c r="BUH43" s="371"/>
      <c r="BUI43" s="371"/>
      <c r="BUJ43" s="371"/>
      <c r="BUK43" s="371"/>
      <c r="BUL43" s="371"/>
      <c r="BUM43" s="371"/>
      <c r="BUN43" s="371"/>
      <c r="BUO43" s="371"/>
      <c r="BUP43" s="371"/>
      <c r="BUQ43" s="371"/>
      <c r="BUR43" s="371"/>
      <c r="BUS43" s="371"/>
      <c r="BUT43" s="371"/>
      <c r="BUU43" s="371"/>
      <c r="BUV43" s="371"/>
      <c r="BUW43" s="371"/>
      <c r="BUX43" s="371"/>
      <c r="BUY43" s="371"/>
      <c r="BUZ43" s="371"/>
      <c r="BVA43" s="371"/>
      <c r="BVB43" s="371"/>
      <c r="BVC43" s="371"/>
      <c r="BVD43" s="371"/>
      <c r="BVE43" s="371"/>
      <c r="BVF43" s="371"/>
      <c r="BVG43" s="371"/>
      <c r="BVH43" s="371"/>
      <c r="BVI43" s="371"/>
      <c r="BVJ43" s="371"/>
      <c r="BVK43" s="371"/>
      <c r="BVL43" s="371"/>
      <c r="BVM43" s="371"/>
      <c r="BVN43" s="371"/>
      <c r="BVO43" s="371"/>
      <c r="BVP43" s="371"/>
      <c r="BVQ43" s="371"/>
      <c r="BVR43" s="371"/>
      <c r="BVS43" s="371"/>
      <c r="BVT43" s="371"/>
      <c r="BVU43" s="371"/>
      <c r="BVV43" s="371"/>
      <c r="BVW43" s="371"/>
      <c r="BVX43" s="371"/>
      <c r="BVY43" s="371"/>
      <c r="BVZ43" s="371"/>
      <c r="BWA43" s="371"/>
      <c r="BWB43" s="371"/>
      <c r="BWC43" s="371"/>
      <c r="BWD43" s="371"/>
      <c r="BWE43" s="371"/>
      <c r="BWF43" s="371"/>
      <c r="BWG43" s="371"/>
      <c r="BWH43" s="371"/>
      <c r="BWI43" s="371"/>
      <c r="BWJ43" s="371"/>
      <c r="BWK43" s="371"/>
      <c r="BWL43" s="371"/>
      <c r="BWM43" s="371"/>
      <c r="BWN43" s="371"/>
      <c r="BWO43" s="371"/>
      <c r="BWP43" s="371"/>
      <c r="BWQ43" s="371"/>
      <c r="BWR43" s="371"/>
      <c r="BWS43" s="371"/>
      <c r="BWT43" s="371"/>
      <c r="BWU43" s="371"/>
      <c r="BWV43" s="371"/>
      <c r="BWW43" s="371"/>
      <c r="BWX43" s="371"/>
      <c r="BWY43" s="371"/>
      <c r="BWZ43" s="371"/>
      <c r="BXA43" s="371"/>
      <c r="BXB43" s="371"/>
      <c r="BXC43" s="371"/>
      <c r="BXD43" s="371"/>
      <c r="BXE43" s="371"/>
      <c r="BXF43" s="371"/>
      <c r="BXG43" s="371"/>
      <c r="BXH43" s="371"/>
      <c r="BXI43" s="371"/>
      <c r="BXJ43" s="371"/>
      <c r="BXK43" s="371"/>
      <c r="BXL43" s="371"/>
      <c r="BXM43" s="371"/>
      <c r="BXN43" s="371"/>
      <c r="BXO43" s="371"/>
      <c r="BXP43" s="371"/>
      <c r="BXQ43" s="371"/>
      <c r="BXR43" s="371"/>
      <c r="BXS43" s="371"/>
      <c r="BXT43" s="371"/>
      <c r="BXU43" s="371"/>
      <c r="BXV43" s="371"/>
      <c r="BXW43" s="371"/>
      <c r="BXX43" s="371"/>
      <c r="BXY43" s="371"/>
      <c r="BXZ43" s="371"/>
      <c r="BYA43" s="371"/>
      <c r="BYB43" s="371"/>
      <c r="BYC43" s="371"/>
      <c r="BYD43" s="371"/>
      <c r="BYE43" s="371"/>
      <c r="BYF43" s="371"/>
      <c r="BYG43" s="371"/>
      <c r="BYH43" s="371"/>
      <c r="BYI43" s="371"/>
      <c r="BYJ43" s="371"/>
      <c r="BYK43" s="371"/>
      <c r="BYL43" s="371"/>
      <c r="BYM43" s="371"/>
      <c r="BYN43" s="371"/>
      <c r="BYO43" s="371"/>
      <c r="BYP43" s="371"/>
      <c r="BYQ43" s="371"/>
      <c r="BYR43" s="371"/>
      <c r="BYS43" s="371"/>
      <c r="BYT43" s="371"/>
      <c r="BYU43" s="371"/>
      <c r="BYV43" s="371"/>
      <c r="BYW43" s="371"/>
      <c r="BYX43" s="371"/>
      <c r="BYY43" s="371"/>
      <c r="BYZ43" s="371"/>
      <c r="BZA43" s="371"/>
      <c r="BZB43" s="371"/>
      <c r="BZC43" s="371"/>
      <c r="BZD43" s="371"/>
      <c r="BZE43" s="371"/>
      <c r="BZF43" s="371"/>
      <c r="BZG43" s="371"/>
      <c r="BZH43" s="371"/>
      <c r="BZI43" s="371"/>
      <c r="BZJ43" s="371"/>
      <c r="BZK43" s="371"/>
      <c r="BZL43" s="371"/>
      <c r="BZM43" s="371"/>
      <c r="BZN43" s="371"/>
      <c r="BZO43" s="371"/>
      <c r="BZP43" s="371"/>
      <c r="BZQ43" s="371"/>
      <c r="BZR43" s="371"/>
      <c r="BZS43" s="371"/>
      <c r="BZT43" s="371"/>
      <c r="BZU43" s="371"/>
      <c r="BZV43" s="371"/>
      <c r="BZW43" s="371"/>
      <c r="BZX43" s="371"/>
      <c r="BZY43" s="371"/>
      <c r="BZZ43" s="371"/>
      <c r="CAA43" s="371"/>
      <c r="CAB43" s="371"/>
      <c r="CAC43" s="371"/>
      <c r="CAD43" s="371"/>
      <c r="CAE43" s="371"/>
      <c r="CAF43" s="371"/>
      <c r="CAG43" s="371"/>
      <c r="CAH43" s="371"/>
      <c r="CAI43" s="371"/>
      <c r="CAJ43" s="371"/>
      <c r="CAK43" s="371"/>
      <c r="CAL43" s="371"/>
      <c r="CAM43" s="371"/>
      <c r="CAN43" s="371"/>
      <c r="CAO43" s="371"/>
      <c r="CAP43" s="371"/>
      <c r="CAQ43" s="371"/>
      <c r="CAR43" s="371"/>
      <c r="CAS43" s="371"/>
      <c r="CAT43" s="371"/>
      <c r="CAU43" s="371"/>
      <c r="CAV43" s="371"/>
      <c r="CAW43" s="371"/>
      <c r="CAX43" s="371"/>
      <c r="CAY43" s="371"/>
      <c r="CAZ43" s="371"/>
      <c r="CBA43" s="371"/>
      <c r="CBB43" s="371"/>
      <c r="CBC43" s="371"/>
      <c r="CBD43" s="371"/>
      <c r="CBE43" s="371"/>
      <c r="CBF43" s="371"/>
      <c r="CBG43" s="371"/>
      <c r="CBH43" s="371"/>
      <c r="CBI43" s="371"/>
      <c r="CBJ43" s="371"/>
      <c r="CBK43" s="371"/>
      <c r="CBL43" s="371"/>
      <c r="CBM43" s="371"/>
      <c r="CBN43" s="371"/>
      <c r="CBO43" s="371"/>
      <c r="CBP43" s="371"/>
      <c r="CBQ43" s="371"/>
      <c r="CBR43" s="371"/>
      <c r="CBS43" s="371"/>
      <c r="CBT43" s="371"/>
      <c r="CBU43" s="371"/>
      <c r="CBV43" s="371"/>
      <c r="CBW43" s="371"/>
      <c r="CBX43" s="371"/>
      <c r="CBY43" s="371"/>
      <c r="CBZ43" s="371"/>
      <c r="CCA43" s="371"/>
      <c r="CCB43" s="371"/>
      <c r="CCC43" s="371"/>
      <c r="CCD43" s="371"/>
      <c r="CCE43" s="371"/>
      <c r="CCF43" s="371"/>
      <c r="CCG43" s="371"/>
      <c r="CCH43" s="371"/>
      <c r="CCI43" s="371"/>
      <c r="CCJ43" s="371"/>
      <c r="CCK43" s="371"/>
      <c r="CCL43" s="371"/>
      <c r="CCM43" s="371"/>
      <c r="CCN43" s="371"/>
      <c r="CCO43" s="371"/>
      <c r="CCP43" s="371"/>
      <c r="CCQ43" s="371"/>
      <c r="CCR43" s="371"/>
      <c r="CCS43" s="371"/>
      <c r="CCT43" s="371"/>
      <c r="CCU43" s="371"/>
      <c r="CCV43" s="371"/>
      <c r="CCW43" s="371"/>
      <c r="CCX43" s="371"/>
      <c r="CCY43" s="371"/>
      <c r="CCZ43" s="371"/>
      <c r="CDA43" s="371"/>
      <c r="CDB43" s="371"/>
      <c r="CDC43" s="371"/>
      <c r="CDD43" s="371"/>
      <c r="CDE43" s="371"/>
      <c r="CDF43" s="371"/>
      <c r="CDG43" s="371"/>
      <c r="CDH43" s="371"/>
      <c r="CDI43" s="371"/>
      <c r="CDJ43" s="371"/>
      <c r="CDK43" s="371"/>
      <c r="CDL43" s="371"/>
      <c r="CDM43" s="371"/>
      <c r="CDN43" s="371"/>
      <c r="CDO43" s="371"/>
      <c r="CDP43" s="371"/>
      <c r="CDQ43" s="371"/>
      <c r="CDR43" s="371"/>
      <c r="CDS43" s="371"/>
      <c r="CDT43" s="371"/>
      <c r="CDU43" s="371"/>
      <c r="CDV43" s="371"/>
      <c r="CDW43" s="371"/>
      <c r="CDX43" s="371"/>
      <c r="CDY43" s="371"/>
      <c r="CDZ43" s="371"/>
      <c r="CEA43" s="371"/>
      <c r="CEB43" s="371"/>
      <c r="CEC43" s="371"/>
      <c r="CED43" s="371"/>
      <c r="CEE43" s="371"/>
      <c r="CEF43" s="371"/>
      <c r="CEG43" s="371"/>
      <c r="CEH43" s="371"/>
      <c r="CEI43" s="371"/>
      <c r="CEJ43" s="371"/>
      <c r="CEK43" s="371"/>
      <c r="CEL43" s="371"/>
      <c r="CEM43" s="371"/>
      <c r="CEN43" s="371"/>
      <c r="CEO43" s="371"/>
      <c r="CEP43" s="371"/>
      <c r="CEQ43" s="371"/>
      <c r="CER43" s="371"/>
      <c r="CES43" s="371"/>
      <c r="CET43" s="371"/>
      <c r="CEU43" s="371"/>
      <c r="CEV43" s="371"/>
      <c r="CEW43" s="371"/>
      <c r="CEX43" s="371"/>
      <c r="CEY43" s="371"/>
      <c r="CEZ43" s="371"/>
      <c r="CFA43" s="371"/>
      <c r="CFB43" s="371"/>
      <c r="CFC43" s="371"/>
      <c r="CFD43" s="371"/>
      <c r="CFE43" s="371"/>
      <c r="CFF43" s="371"/>
      <c r="CFG43" s="371"/>
      <c r="CFH43" s="371"/>
      <c r="CFI43" s="371"/>
      <c r="CFJ43" s="371"/>
      <c r="CFK43" s="371"/>
      <c r="CFL43" s="371"/>
      <c r="CFM43" s="371"/>
      <c r="CFN43" s="371"/>
      <c r="CFO43" s="371"/>
      <c r="CFP43" s="371"/>
      <c r="CFQ43" s="371"/>
      <c r="CFR43" s="371"/>
      <c r="CFS43" s="371"/>
      <c r="CFT43" s="371"/>
      <c r="CFU43" s="371"/>
      <c r="CFV43" s="371"/>
      <c r="CFW43" s="371"/>
      <c r="CFX43" s="371"/>
      <c r="CFY43" s="371"/>
      <c r="CFZ43" s="371"/>
      <c r="CGA43" s="371"/>
      <c r="CGB43" s="371"/>
      <c r="CGC43" s="371"/>
      <c r="CGD43" s="371"/>
      <c r="CGE43" s="371"/>
      <c r="CGF43" s="371"/>
      <c r="CGG43" s="371"/>
      <c r="CGH43" s="371"/>
      <c r="CGI43" s="371"/>
      <c r="CGJ43" s="371"/>
      <c r="CGK43" s="371"/>
      <c r="CGL43" s="371"/>
      <c r="CGM43" s="371"/>
      <c r="CGN43" s="371"/>
      <c r="CGO43" s="371"/>
      <c r="CGP43" s="371"/>
      <c r="CGQ43" s="371"/>
      <c r="CGR43" s="371"/>
      <c r="CGS43" s="371"/>
      <c r="CGT43" s="371"/>
      <c r="CGU43" s="371"/>
      <c r="CGV43" s="371"/>
      <c r="CGW43" s="371"/>
      <c r="CGX43" s="371"/>
      <c r="CGY43" s="371"/>
      <c r="CGZ43" s="371"/>
      <c r="CHA43" s="371"/>
      <c r="CHB43" s="371"/>
      <c r="CHC43" s="371"/>
      <c r="CHD43" s="371"/>
      <c r="CHE43" s="371"/>
      <c r="CHF43" s="371"/>
      <c r="CHG43" s="371"/>
      <c r="CHH43" s="371"/>
      <c r="CHI43" s="371"/>
      <c r="CHJ43" s="371"/>
      <c r="CHK43" s="371"/>
      <c r="CHL43" s="371"/>
      <c r="CHM43" s="371"/>
      <c r="CHN43" s="371"/>
      <c r="CHO43" s="371"/>
      <c r="CHP43" s="371"/>
      <c r="CHQ43" s="371"/>
      <c r="CHR43" s="371"/>
      <c r="CHS43" s="371"/>
      <c r="CHT43" s="371"/>
      <c r="CHU43" s="371"/>
      <c r="CHV43" s="371"/>
      <c r="CHW43" s="371"/>
      <c r="CHX43" s="371"/>
      <c r="CHY43" s="371"/>
      <c r="CHZ43" s="371"/>
      <c r="CIA43" s="371"/>
      <c r="CIB43" s="371"/>
      <c r="CIC43" s="371"/>
      <c r="CID43" s="371"/>
      <c r="CIE43" s="371"/>
      <c r="CIF43" s="371"/>
      <c r="CIG43" s="371"/>
      <c r="CIH43" s="371"/>
      <c r="CII43" s="371"/>
      <c r="CIJ43" s="371"/>
      <c r="CIK43" s="371"/>
      <c r="CIL43" s="371"/>
      <c r="CIM43" s="371"/>
      <c r="CIN43" s="371"/>
      <c r="CIO43" s="371"/>
      <c r="CIP43" s="371"/>
      <c r="CIQ43" s="371"/>
      <c r="CIR43" s="371"/>
      <c r="CIS43" s="371"/>
      <c r="CIT43" s="371"/>
      <c r="CIU43" s="371"/>
      <c r="CIV43" s="371"/>
      <c r="CIW43" s="371"/>
      <c r="CIX43" s="371"/>
      <c r="CIY43" s="371"/>
      <c r="CIZ43" s="371"/>
      <c r="CJA43" s="371"/>
      <c r="CJB43" s="371"/>
      <c r="CJC43" s="371"/>
      <c r="CJD43" s="371"/>
      <c r="CJE43" s="371"/>
      <c r="CJF43" s="371"/>
      <c r="CJG43" s="371"/>
      <c r="CJH43" s="371"/>
      <c r="CJI43" s="371"/>
      <c r="CJJ43" s="371"/>
      <c r="CJK43" s="371"/>
      <c r="CJL43" s="371"/>
      <c r="CJM43" s="371"/>
      <c r="CJN43" s="371"/>
      <c r="CJO43" s="371"/>
      <c r="CJP43" s="371"/>
      <c r="CJQ43" s="371"/>
      <c r="CJR43" s="371"/>
      <c r="CJS43" s="371"/>
      <c r="CJT43" s="371"/>
      <c r="CJU43" s="371"/>
      <c r="CJV43" s="371"/>
      <c r="CJW43" s="371"/>
      <c r="CJX43" s="371"/>
      <c r="CJY43" s="371"/>
      <c r="CJZ43" s="371"/>
      <c r="CKA43" s="371"/>
      <c r="CKB43" s="371"/>
      <c r="CKC43" s="371"/>
      <c r="CKD43" s="371"/>
      <c r="CKE43" s="371"/>
      <c r="CKF43" s="371"/>
      <c r="CKG43" s="371"/>
      <c r="CKH43" s="371"/>
      <c r="CKI43" s="371"/>
      <c r="CKJ43" s="371"/>
      <c r="CKK43" s="371"/>
      <c r="CKL43" s="371"/>
      <c r="CKM43" s="371"/>
      <c r="CKN43" s="371"/>
      <c r="CKO43" s="371"/>
      <c r="CKP43" s="371"/>
      <c r="CKQ43" s="371"/>
      <c r="CKR43" s="371"/>
      <c r="CKS43" s="371"/>
      <c r="CKT43" s="371"/>
      <c r="CKU43" s="371"/>
      <c r="CKV43" s="371"/>
      <c r="CKW43" s="371"/>
      <c r="CKX43" s="371"/>
      <c r="CKY43" s="371"/>
      <c r="CKZ43" s="371"/>
      <c r="CLA43" s="371"/>
      <c r="CLB43" s="371"/>
      <c r="CLC43" s="371"/>
      <c r="CLD43" s="371"/>
      <c r="CLE43" s="371"/>
      <c r="CLF43" s="371"/>
      <c r="CLG43" s="371"/>
      <c r="CLH43" s="371"/>
      <c r="CLI43" s="371"/>
      <c r="CLJ43" s="371"/>
      <c r="CLK43" s="371"/>
      <c r="CLL43" s="371"/>
      <c r="CLM43" s="371"/>
      <c r="CLN43" s="371"/>
      <c r="CLO43" s="371"/>
      <c r="CLP43" s="371"/>
      <c r="CLQ43" s="371"/>
      <c r="CLR43" s="371"/>
      <c r="CLS43" s="371"/>
      <c r="CLT43" s="371"/>
      <c r="CLU43" s="371"/>
      <c r="CLV43" s="371"/>
      <c r="CLW43" s="371"/>
      <c r="CLX43" s="371"/>
      <c r="CLY43" s="371"/>
      <c r="CLZ43" s="371"/>
      <c r="CMA43" s="371"/>
      <c r="CMB43" s="371"/>
      <c r="CMC43" s="371"/>
      <c r="CMD43" s="371"/>
      <c r="CME43" s="371"/>
      <c r="CMF43" s="371"/>
      <c r="CMG43" s="371"/>
      <c r="CMH43" s="371"/>
      <c r="CMI43" s="371"/>
      <c r="CMJ43" s="371"/>
      <c r="CMK43" s="371"/>
      <c r="CML43" s="371"/>
      <c r="CMM43" s="371"/>
      <c r="CMN43" s="371"/>
      <c r="CMO43" s="371"/>
      <c r="CMP43" s="371"/>
      <c r="CMQ43" s="371"/>
      <c r="CMR43" s="371"/>
      <c r="CMS43" s="371"/>
      <c r="CMT43" s="371"/>
      <c r="CMU43" s="371"/>
      <c r="CMV43" s="371"/>
      <c r="CMW43" s="371"/>
      <c r="CMX43" s="371"/>
      <c r="CMY43" s="371"/>
      <c r="CMZ43" s="371"/>
      <c r="CNA43" s="371"/>
      <c r="CNB43" s="371"/>
      <c r="CNC43" s="371"/>
      <c r="CND43" s="371"/>
      <c r="CNE43" s="371"/>
      <c r="CNF43" s="371"/>
      <c r="CNG43" s="371"/>
      <c r="CNH43" s="371"/>
      <c r="CNI43" s="371"/>
      <c r="CNJ43" s="371"/>
      <c r="CNK43" s="371"/>
      <c r="CNL43" s="371"/>
      <c r="CNM43" s="371"/>
      <c r="CNN43" s="371"/>
      <c r="CNO43" s="371"/>
      <c r="CNP43" s="371"/>
      <c r="CNQ43" s="371"/>
      <c r="CNR43" s="371"/>
      <c r="CNS43" s="371"/>
      <c r="CNT43" s="371"/>
      <c r="CNU43" s="371"/>
      <c r="CNV43" s="371"/>
      <c r="CNW43" s="371"/>
      <c r="CNX43" s="371"/>
      <c r="CNY43" s="371"/>
      <c r="CNZ43" s="371"/>
      <c r="COA43" s="371"/>
      <c r="COB43" s="371"/>
      <c r="COC43" s="371"/>
      <c r="COD43" s="371"/>
      <c r="COE43" s="371"/>
      <c r="COF43" s="371"/>
      <c r="COG43" s="371"/>
      <c r="COH43" s="371"/>
      <c r="COI43" s="371"/>
      <c r="COJ43" s="371"/>
      <c r="COK43" s="371"/>
      <c r="COL43" s="371"/>
      <c r="COM43" s="371"/>
      <c r="CON43" s="371"/>
      <c r="COO43" s="371"/>
      <c r="COP43" s="371"/>
      <c r="COQ43" s="371"/>
      <c r="COR43" s="371"/>
      <c r="COS43" s="371"/>
      <c r="COT43" s="371"/>
      <c r="COU43" s="371"/>
      <c r="COV43" s="371"/>
      <c r="COW43" s="371"/>
      <c r="COX43" s="371"/>
      <c r="COY43" s="371"/>
      <c r="COZ43" s="371"/>
      <c r="CPA43" s="371"/>
      <c r="CPB43" s="371"/>
      <c r="CPC43" s="371"/>
      <c r="CPD43" s="371"/>
      <c r="CPE43" s="371"/>
      <c r="CPF43" s="371"/>
      <c r="CPG43" s="371"/>
      <c r="CPH43" s="371"/>
      <c r="CPI43" s="371"/>
      <c r="CPJ43" s="371"/>
      <c r="CPK43" s="371"/>
      <c r="CPL43" s="371"/>
      <c r="CPM43" s="371"/>
      <c r="CPN43" s="371"/>
      <c r="CPO43" s="371"/>
      <c r="CPP43" s="371"/>
      <c r="CPQ43" s="371"/>
      <c r="CPR43" s="371"/>
      <c r="CPS43" s="371"/>
      <c r="CPT43" s="371"/>
      <c r="CPU43" s="371"/>
      <c r="CPV43" s="371"/>
      <c r="CPW43" s="371"/>
      <c r="CPX43" s="371"/>
      <c r="CPY43" s="371"/>
      <c r="CPZ43" s="371"/>
      <c r="CQA43" s="371"/>
      <c r="CQB43" s="371"/>
      <c r="CQC43" s="371"/>
      <c r="CQD43" s="371"/>
      <c r="CQE43" s="371"/>
      <c r="CQF43" s="371"/>
      <c r="CQG43" s="371"/>
      <c r="CQH43" s="371"/>
      <c r="CQI43" s="371"/>
      <c r="CQJ43" s="371"/>
      <c r="CQK43" s="371"/>
      <c r="CQL43" s="371"/>
      <c r="CQM43" s="371"/>
      <c r="CQN43" s="371"/>
      <c r="CQO43" s="371"/>
      <c r="CQP43" s="371"/>
      <c r="CQQ43" s="371"/>
      <c r="CQR43" s="371"/>
      <c r="CQS43" s="371"/>
      <c r="CQT43" s="371"/>
      <c r="CQU43" s="371"/>
      <c r="CQV43" s="371"/>
      <c r="CQW43" s="371"/>
      <c r="CQX43" s="371"/>
      <c r="CQY43" s="371"/>
      <c r="CQZ43" s="371"/>
      <c r="CRA43" s="371"/>
      <c r="CRB43" s="371"/>
      <c r="CRC43" s="371"/>
      <c r="CRD43" s="371"/>
      <c r="CRE43" s="371"/>
      <c r="CRF43" s="371"/>
      <c r="CRG43" s="371"/>
      <c r="CRH43" s="371"/>
      <c r="CRI43" s="371"/>
      <c r="CRJ43" s="371"/>
      <c r="CRK43" s="371"/>
      <c r="CRL43" s="371"/>
      <c r="CRM43" s="371"/>
      <c r="CRN43" s="371"/>
      <c r="CRO43" s="371"/>
      <c r="CRP43" s="371"/>
      <c r="CRQ43" s="371"/>
      <c r="CRR43" s="371"/>
      <c r="CRS43" s="371"/>
      <c r="CRT43" s="371"/>
      <c r="CRU43" s="371"/>
      <c r="CRV43" s="371"/>
      <c r="CRW43" s="371"/>
      <c r="CRX43" s="371"/>
      <c r="CRY43" s="371"/>
      <c r="CRZ43" s="371"/>
      <c r="CSA43" s="371"/>
      <c r="CSB43" s="371"/>
      <c r="CSC43" s="371"/>
      <c r="CSD43" s="371"/>
      <c r="CSE43" s="371"/>
      <c r="CSF43" s="371"/>
      <c r="CSG43" s="371"/>
      <c r="CSH43" s="371"/>
      <c r="CSI43" s="371"/>
      <c r="CSJ43" s="371"/>
      <c r="CSK43" s="371"/>
      <c r="CSL43" s="371"/>
      <c r="CSM43" s="371"/>
      <c r="CSN43" s="371"/>
      <c r="CSO43" s="371"/>
      <c r="CSP43" s="371"/>
      <c r="CSQ43" s="371"/>
      <c r="CSR43" s="371"/>
      <c r="CSS43" s="371"/>
      <c r="CST43" s="371"/>
      <c r="CSU43" s="371"/>
      <c r="CSV43" s="371"/>
      <c r="CSW43" s="371"/>
      <c r="CSX43" s="371"/>
      <c r="CSY43" s="371"/>
      <c r="CSZ43" s="371"/>
      <c r="CTA43" s="371"/>
      <c r="CTB43" s="371"/>
      <c r="CTC43" s="371"/>
      <c r="CTD43" s="371"/>
      <c r="CTE43" s="371"/>
      <c r="CTF43" s="371"/>
      <c r="CTG43" s="371"/>
      <c r="CTH43" s="371"/>
      <c r="CTI43" s="371"/>
      <c r="CTJ43" s="371"/>
      <c r="CTK43" s="371"/>
      <c r="CTL43" s="371"/>
      <c r="CTM43" s="371"/>
      <c r="CTN43" s="371"/>
      <c r="CTO43" s="371"/>
      <c r="CTP43" s="371"/>
      <c r="CTQ43" s="371"/>
      <c r="CTR43" s="371"/>
      <c r="CTS43" s="371"/>
      <c r="CTT43" s="371"/>
      <c r="CTU43" s="371"/>
      <c r="CTV43" s="371"/>
      <c r="CTW43" s="371"/>
      <c r="CTX43" s="371"/>
      <c r="CTY43" s="371"/>
      <c r="CTZ43" s="371"/>
      <c r="CUA43" s="371"/>
      <c r="CUB43" s="371"/>
      <c r="CUC43" s="371"/>
      <c r="CUD43" s="371"/>
      <c r="CUE43" s="371"/>
      <c r="CUF43" s="371"/>
      <c r="CUG43" s="371"/>
      <c r="CUH43" s="371"/>
      <c r="CUI43" s="371"/>
      <c r="CUJ43" s="371"/>
      <c r="CUK43" s="371"/>
      <c r="CUL43" s="371"/>
      <c r="CUM43" s="371"/>
      <c r="CUN43" s="371"/>
      <c r="CUO43" s="371"/>
      <c r="CUP43" s="371"/>
      <c r="CUQ43" s="371"/>
      <c r="CUR43" s="371"/>
      <c r="CUS43" s="371"/>
      <c r="CUT43" s="371"/>
      <c r="CUU43" s="371"/>
      <c r="CUV43" s="371"/>
      <c r="CUW43" s="371"/>
      <c r="CUX43" s="371"/>
      <c r="CUY43" s="371"/>
      <c r="CUZ43" s="371"/>
      <c r="CVA43" s="371"/>
      <c r="CVB43" s="371"/>
      <c r="CVC43" s="371"/>
      <c r="CVD43" s="371"/>
      <c r="CVE43" s="371"/>
      <c r="CVF43" s="371"/>
      <c r="CVG43" s="371"/>
      <c r="CVH43" s="371"/>
      <c r="CVI43" s="371"/>
      <c r="CVJ43" s="371"/>
      <c r="CVK43" s="371"/>
      <c r="CVL43" s="371"/>
      <c r="CVM43" s="371"/>
      <c r="CVN43" s="371"/>
      <c r="CVO43" s="371"/>
      <c r="CVP43" s="371"/>
      <c r="CVQ43" s="371"/>
      <c r="CVR43" s="371"/>
      <c r="CVS43" s="371"/>
      <c r="CVT43" s="371"/>
      <c r="CVU43" s="371"/>
      <c r="CVV43" s="371"/>
      <c r="CVW43" s="371"/>
      <c r="CVX43" s="371"/>
      <c r="CVY43" s="371"/>
      <c r="CVZ43" s="371"/>
      <c r="CWA43" s="371"/>
      <c r="CWB43" s="371"/>
      <c r="CWC43" s="371"/>
      <c r="CWD43" s="371"/>
      <c r="CWE43" s="371"/>
      <c r="CWF43" s="371"/>
      <c r="CWG43" s="371"/>
      <c r="CWH43" s="371"/>
      <c r="CWI43" s="371"/>
      <c r="CWJ43" s="371"/>
      <c r="CWK43" s="371"/>
      <c r="CWL43" s="371"/>
      <c r="CWM43" s="371"/>
      <c r="CWN43" s="371"/>
      <c r="CWO43" s="371"/>
      <c r="CWP43" s="371"/>
      <c r="CWQ43" s="371"/>
      <c r="CWR43" s="371"/>
      <c r="CWS43" s="371"/>
      <c r="CWT43" s="371"/>
      <c r="CWU43" s="371"/>
      <c r="CWV43" s="371"/>
      <c r="CWW43" s="371"/>
      <c r="CWX43" s="371"/>
      <c r="CWY43" s="371"/>
      <c r="CWZ43" s="371"/>
      <c r="CXA43" s="371"/>
      <c r="CXB43" s="371"/>
      <c r="CXC43" s="371"/>
      <c r="CXD43" s="371"/>
      <c r="CXE43" s="371"/>
      <c r="CXF43" s="371"/>
      <c r="CXG43" s="371"/>
      <c r="CXH43" s="371"/>
      <c r="CXI43" s="371"/>
      <c r="CXJ43" s="371"/>
      <c r="CXK43" s="371"/>
      <c r="CXL43" s="371"/>
      <c r="CXM43" s="371"/>
      <c r="CXN43" s="371"/>
      <c r="CXO43" s="371"/>
      <c r="CXP43" s="371"/>
      <c r="CXQ43" s="371"/>
      <c r="CXR43" s="371"/>
      <c r="CXS43" s="371"/>
      <c r="CXT43" s="371"/>
      <c r="CXU43" s="371"/>
      <c r="CXV43" s="371"/>
      <c r="CXW43" s="371"/>
      <c r="CXX43" s="371"/>
      <c r="CXY43" s="371"/>
      <c r="CXZ43" s="371"/>
      <c r="CYA43" s="371"/>
      <c r="CYB43" s="371"/>
      <c r="CYC43" s="371"/>
      <c r="CYD43" s="371"/>
      <c r="CYE43" s="371"/>
      <c r="CYF43" s="371"/>
      <c r="CYG43" s="371"/>
      <c r="CYH43" s="371"/>
      <c r="CYI43" s="371"/>
      <c r="CYJ43" s="371"/>
      <c r="CYK43" s="371"/>
      <c r="CYL43" s="371"/>
      <c r="CYM43" s="371"/>
      <c r="CYN43" s="371"/>
      <c r="CYO43" s="371"/>
      <c r="CYP43" s="371"/>
      <c r="CYQ43" s="371"/>
      <c r="CYR43" s="371"/>
      <c r="CYS43" s="371"/>
      <c r="CYT43" s="371"/>
      <c r="CYU43" s="371"/>
      <c r="CYV43" s="371"/>
      <c r="CYW43" s="371"/>
      <c r="CYX43" s="371"/>
      <c r="CYY43" s="371"/>
      <c r="CYZ43" s="371"/>
      <c r="CZA43" s="371"/>
      <c r="CZB43" s="371"/>
      <c r="CZC43" s="371"/>
      <c r="CZD43" s="371"/>
      <c r="CZE43" s="371"/>
      <c r="CZF43" s="371"/>
      <c r="CZG43" s="371"/>
      <c r="CZH43" s="371"/>
      <c r="CZI43" s="371"/>
      <c r="CZJ43" s="371"/>
      <c r="CZK43" s="371"/>
      <c r="CZL43" s="371"/>
      <c r="CZM43" s="371"/>
      <c r="CZN43" s="371"/>
      <c r="CZO43" s="371"/>
      <c r="CZP43" s="371"/>
      <c r="CZQ43" s="371"/>
      <c r="CZR43" s="371"/>
      <c r="CZS43" s="371"/>
      <c r="CZT43" s="371"/>
      <c r="CZU43" s="371"/>
      <c r="CZV43" s="371"/>
      <c r="CZW43" s="371"/>
      <c r="CZX43" s="371"/>
      <c r="CZY43" s="371"/>
      <c r="CZZ43" s="371"/>
      <c r="DAA43" s="371"/>
      <c r="DAB43" s="371"/>
      <c r="DAC43" s="371"/>
      <c r="DAD43" s="371"/>
      <c r="DAE43" s="371"/>
      <c r="DAF43" s="371"/>
      <c r="DAG43" s="371"/>
      <c r="DAH43" s="371"/>
      <c r="DAI43" s="371"/>
      <c r="DAJ43" s="371"/>
      <c r="DAK43" s="371"/>
      <c r="DAL43" s="371"/>
      <c r="DAM43" s="371"/>
      <c r="DAN43" s="371"/>
      <c r="DAO43" s="371"/>
      <c r="DAP43" s="371"/>
      <c r="DAQ43" s="371"/>
      <c r="DAR43" s="371"/>
      <c r="DAS43" s="371"/>
      <c r="DAT43" s="371"/>
      <c r="DAU43" s="371"/>
      <c r="DAV43" s="371"/>
      <c r="DAW43" s="371"/>
      <c r="DAX43" s="371"/>
      <c r="DAY43" s="371"/>
      <c r="DAZ43" s="371"/>
      <c r="DBA43" s="371"/>
      <c r="DBB43" s="371"/>
      <c r="DBC43" s="371"/>
      <c r="DBD43" s="371"/>
      <c r="DBE43" s="371"/>
      <c r="DBF43" s="371"/>
      <c r="DBG43" s="371"/>
      <c r="DBH43" s="371"/>
      <c r="DBI43" s="371"/>
      <c r="DBJ43" s="371"/>
      <c r="DBK43" s="371"/>
      <c r="DBL43" s="371"/>
      <c r="DBM43" s="371"/>
      <c r="DBN43" s="371"/>
      <c r="DBO43" s="371"/>
      <c r="DBP43" s="371"/>
      <c r="DBQ43" s="371"/>
      <c r="DBR43" s="371"/>
      <c r="DBS43" s="371"/>
      <c r="DBT43" s="371"/>
      <c r="DBU43" s="371"/>
      <c r="DBV43" s="371"/>
      <c r="DBW43" s="371"/>
      <c r="DBX43" s="371"/>
      <c r="DBY43" s="371"/>
      <c r="DBZ43" s="371"/>
      <c r="DCA43" s="371"/>
      <c r="DCB43" s="371"/>
      <c r="DCC43" s="371"/>
      <c r="DCD43" s="371"/>
      <c r="DCE43" s="371"/>
      <c r="DCF43" s="371"/>
      <c r="DCG43" s="371"/>
      <c r="DCH43" s="371"/>
      <c r="DCI43" s="371"/>
      <c r="DCJ43" s="371"/>
      <c r="DCK43" s="371"/>
      <c r="DCL43" s="371"/>
      <c r="DCM43" s="371"/>
      <c r="DCN43" s="371"/>
      <c r="DCO43" s="371"/>
      <c r="DCP43" s="371"/>
      <c r="DCQ43" s="371"/>
      <c r="DCR43" s="371"/>
      <c r="DCS43" s="371"/>
      <c r="DCT43" s="371"/>
      <c r="DCU43" s="371"/>
      <c r="DCV43" s="371"/>
      <c r="DCW43" s="371"/>
      <c r="DCX43" s="371"/>
      <c r="DCY43" s="371"/>
      <c r="DCZ43" s="371"/>
      <c r="DDA43" s="371"/>
      <c r="DDB43" s="371"/>
      <c r="DDC43" s="371"/>
      <c r="DDD43" s="371"/>
      <c r="DDE43" s="371"/>
      <c r="DDF43" s="371"/>
      <c r="DDG43" s="371"/>
      <c r="DDH43" s="371"/>
      <c r="DDI43" s="371"/>
      <c r="DDJ43" s="371"/>
      <c r="DDK43" s="371"/>
      <c r="DDL43" s="371"/>
      <c r="DDM43" s="371"/>
      <c r="DDN43" s="371"/>
      <c r="DDO43" s="371"/>
      <c r="DDP43" s="371"/>
      <c r="DDQ43" s="371"/>
      <c r="DDR43" s="371"/>
      <c r="DDS43" s="371"/>
      <c r="DDT43" s="371"/>
      <c r="DDU43" s="371"/>
      <c r="DDV43" s="371"/>
      <c r="DDW43" s="371"/>
      <c r="DDX43" s="371"/>
      <c r="DDY43" s="371"/>
      <c r="DDZ43" s="371"/>
      <c r="DEA43" s="371"/>
      <c r="DEB43" s="371"/>
      <c r="DEC43" s="371"/>
      <c r="DED43" s="371"/>
      <c r="DEE43" s="371"/>
      <c r="DEF43" s="371"/>
      <c r="DEG43" s="371"/>
      <c r="DEH43" s="371"/>
      <c r="DEI43" s="371"/>
      <c r="DEJ43" s="371"/>
      <c r="DEK43" s="371"/>
      <c r="DEL43" s="371"/>
      <c r="DEM43" s="371"/>
      <c r="DEN43" s="371"/>
      <c r="DEO43" s="371"/>
      <c r="DEP43" s="371"/>
      <c r="DEQ43" s="371"/>
      <c r="DER43" s="371"/>
      <c r="DES43" s="371"/>
      <c r="DET43" s="371"/>
      <c r="DEU43" s="371"/>
      <c r="DEV43" s="371"/>
      <c r="DEW43" s="371"/>
      <c r="DEX43" s="371"/>
      <c r="DEY43" s="371"/>
      <c r="DEZ43" s="371"/>
      <c r="DFA43" s="371"/>
      <c r="DFB43" s="371"/>
      <c r="DFC43" s="371"/>
      <c r="DFD43" s="371"/>
      <c r="DFE43" s="371"/>
      <c r="DFF43" s="371"/>
      <c r="DFG43" s="371"/>
      <c r="DFH43" s="371"/>
      <c r="DFI43" s="371"/>
      <c r="DFJ43" s="371"/>
      <c r="DFK43" s="371"/>
      <c r="DFL43" s="371"/>
      <c r="DFM43" s="371"/>
      <c r="DFN43" s="371"/>
      <c r="DFO43" s="371"/>
      <c r="DFP43" s="371"/>
      <c r="DFQ43" s="371"/>
      <c r="DFR43" s="371"/>
      <c r="DFS43" s="371"/>
      <c r="DFT43" s="371"/>
      <c r="DFU43" s="371"/>
      <c r="DFV43" s="371"/>
      <c r="DFW43" s="371"/>
      <c r="DFX43" s="371"/>
      <c r="DFY43" s="371"/>
      <c r="DFZ43" s="371"/>
      <c r="DGA43" s="371"/>
      <c r="DGB43" s="371"/>
      <c r="DGC43" s="371"/>
      <c r="DGD43" s="371"/>
      <c r="DGE43" s="371"/>
      <c r="DGF43" s="371"/>
      <c r="DGG43" s="371"/>
      <c r="DGH43" s="371"/>
      <c r="DGI43" s="371"/>
      <c r="DGJ43" s="371"/>
      <c r="DGK43" s="371"/>
      <c r="DGL43" s="371"/>
      <c r="DGM43" s="371"/>
      <c r="DGN43" s="371"/>
      <c r="DGO43" s="371"/>
      <c r="DGP43" s="371"/>
      <c r="DGQ43" s="371"/>
      <c r="DGR43" s="371"/>
      <c r="DGS43" s="371"/>
      <c r="DGT43" s="371"/>
      <c r="DGU43" s="371"/>
      <c r="DGV43" s="371"/>
      <c r="DGW43" s="371"/>
      <c r="DGX43" s="371"/>
      <c r="DGY43" s="371"/>
      <c r="DGZ43" s="371"/>
      <c r="DHA43" s="371"/>
      <c r="DHB43" s="371"/>
      <c r="DHC43" s="371"/>
      <c r="DHD43" s="371"/>
      <c r="DHE43" s="371"/>
      <c r="DHF43" s="371"/>
      <c r="DHG43" s="371"/>
      <c r="DHH43" s="371"/>
      <c r="DHI43" s="371"/>
      <c r="DHJ43" s="371"/>
      <c r="DHK43" s="371"/>
      <c r="DHL43" s="371"/>
      <c r="DHM43" s="371"/>
      <c r="DHN43" s="371"/>
      <c r="DHO43" s="371"/>
      <c r="DHP43" s="371"/>
      <c r="DHQ43" s="371"/>
      <c r="DHR43" s="371"/>
      <c r="DHS43" s="371"/>
      <c r="DHT43" s="371"/>
      <c r="DHU43" s="371"/>
      <c r="DHV43" s="371"/>
      <c r="DHW43" s="371"/>
      <c r="DHX43" s="371"/>
      <c r="DHY43" s="371"/>
      <c r="DHZ43" s="371"/>
      <c r="DIA43" s="371"/>
      <c r="DIB43" s="371"/>
      <c r="DIC43" s="371"/>
      <c r="DID43" s="371"/>
      <c r="DIE43" s="371"/>
      <c r="DIF43" s="371"/>
      <c r="DIG43" s="371"/>
      <c r="DIH43" s="371"/>
      <c r="DII43" s="371"/>
      <c r="DIJ43" s="371"/>
      <c r="DIK43" s="371"/>
      <c r="DIL43" s="371"/>
      <c r="DIM43" s="371"/>
      <c r="DIN43" s="371"/>
      <c r="DIO43" s="371"/>
      <c r="DIP43" s="371"/>
      <c r="DIQ43" s="371"/>
      <c r="DIR43" s="371"/>
      <c r="DIS43" s="371"/>
      <c r="DIT43" s="371"/>
      <c r="DIU43" s="371"/>
      <c r="DIV43" s="371"/>
      <c r="DIW43" s="371"/>
      <c r="DIX43" s="371"/>
      <c r="DIY43" s="371"/>
      <c r="DIZ43" s="371"/>
      <c r="DJA43" s="371"/>
      <c r="DJB43" s="371"/>
      <c r="DJC43" s="371"/>
      <c r="DJD43" s="371"/>
      <c r="DJE43" s="371"/>
      <c r="DJF43" s="371"/>
      <c r="DJG43" s="371"/>
      <c r="DJH43" s="371"/>
      <c r="DJI43" s="371"/>
      <c r="DJJ43" s="371"/>
      <c r="DJK43" s="371"/>
      <c r="DJL43" s="371"/>
      <c r="DJM43" s="371"/>
      <c r="DJN43" s="371"/>
      <c r="DJO43" s="371"/>
      <c r="DJP43" s="371"/>
      <c r="DJQ43" s="371"/>
      <c r="DJR43" s="371"/>
      <c r="DJS43" s="371"/>
      <c r="DJT43" s="371"/>
      <c r="DJU43" s="371"/>
      <c r="DJV43" s="371"/>
      <c r="DJW43" s="371"/>
      <c r="DJX43" s="371"/>
      <c r="DJY43" s="371"/>
      <c r="DJZ43" s="371"/>
      <c r="DKA43" s="371"/>
      <c r="DKB43" s="371"/>
      <c r="DKC43" s="371"/>
      <c r="DKD43" s="371"/>
      <c r="DKE43" s="371"/>
      <c r="DKF43" s="371"/>
      <c r="DKG43" s="371"/>
      <c r="DKH43" s="371"/>
      <c r="DKI43" s="371"/>
      <c r="DKJ43" s="371"/>
      <c r="DKK43" s="371"/>
      <c r="DKL43" s="371"/>
      <c r="DKM43" s="371"/>
      <c r="DKN43" s="371"/>
      <c r="DKO43" s="371"/>
      <c r="DKP43" s="371"/>
      <c r="DKQ43" s="371"/>
      <c r="DKR43" s="371"/>
      <c r="DKS43" s="371"/>
      <c r="DKT43" s="371"/>
      <c r="DKU43" s="371"/>
      <c r="DKV43" s="371"/>
      <c r="DKW43" s="371"/>
      <c r="DKX43" s="371"/>
      <c r="DKY43" s="371"/>
      <c r="DKZ43" s="371"/>
      <c r="DLA43" s="371"/>
      <c r="DLB43" s="371"/>
      <c r="DLC43" s="371"/>
      <c r="DLD43" s="371"/>
      <c r="DLE43" s="371"/>
      <c r="DLF43" s="371"/>
      <c r="DLG43" s="371"/>
      <c r="DLH43" s="371"/>
      <c r="DLI43" s="371"/>
      <c r="DLJ43" s="371"/>
      <c r="DLK43" s="371"/>
      <c r="DLL43" s="371"/>
      <c r="DLM43" s="371"/>
      <c r="DLN43" s="371"/>
      <c r="DLO43" s="371"/>
      <c r="DLP43" s="371"/>
      <c r="DLQ43" s="371"/>
      <c r="DLR43" s="371"/>
      <c r="DLS43" s="371"/>
      <c r="DLT43" s="371"/>
      <c r="DLU43" s="371"/>
      <c r="DLV43" s="371"/>
      <c r="DLW43" s="371"/>
      <c r="DLX43" s="371"/>
      <c r="DLY43" s="371"/>
      <c r="DLZ43" s="371"/>
      <c r="DMA43" s="371"/>
      <c r="DMB43" s="371"/>
      <c r="DMC43" s="371"/>
      <c r="DMD43" s="371"/>
      <c r="DME43" s="371"/>
      <c r="DMF43" s="371"/>
      <c r="DMG43" s="371"/>
      <c r="DMH43" s="371"/>
      <c r="DMI43" s="371"/>
      <c r="DMJ43" s="371"/>
      <c r="DMK43" s="371"/>
      <c r="DML43" s="371"/>
      <c r="DMM43" s="371"/>
      <c r="DMN43" s="371"/>
      <c r="DMO43" s="371"/>
      <c r="DMP43" s="371"/>
      <c r="DMQ43" s="371"/>
      <c r="DMR43" s="371"/>
      <c r="DMS43" s="371"/>
      <c r="DMT43" s="371"/>
      <c r="DMU43" s="371"/>
      <c r="DMV43" s="371"/>
      <c r="DMW43" s="371"/>
      <c r="DMX43" s="371"/>
      <c r="DMY43" s="371"/>
      <c r="DMZ43" s="371"/>
      <c r="DNA43" s="371"/>
      <c r="DNB43" s="371"/>
      <c r="DNC43" s="371"/>
      <c r="DND43" s="371"/>
      <c r="DNE43" s="371"/>
      <c r="DNF43" s="371"/>
      <c r="DNG43" s="371"/>
      <c r="DNH43" s="371"/>
      <c r="DNI43" s="371"/>
      <c r="DNJ43" s="371"/>
      <c r="DNK43" s="371"/>
      <c r="DNL43" s="371"/>
      <c r="DNM43" s="371"/>
      <c r="DNN43" s="371"/>
      <c r="DNO43" s="371"/>
      <c r="DNP43" s="371"/>
      <c r="DNQ43" s="371"/>
      <c r="DNR43" s="371"/>
      <c r="DNS43" s="371"/>
      <c r="DNT43" s="371"/>
      <c r="DNU43" s="371"/>
      <c r="DNV43" s="371"/>
      <c r="DNW43" s="371"/>
      <c r="DNX43" s="371"/>
      <c r="DNY43" s="371"/>
      <c r="DNZ43" s="371"/>
      <c r="DOA43" s="371"/>
      <c r="DOB43" s="371"/>
      <c r="DOC43" s="371"/>
      <c r="DOD43" s="371"/>
      <c r="DOE43" s="371"/>
      <c r="DOF43" s="371"/>
      <c r="DOG43" s="371"/>
      <c r="DOH43" s="371"/>
      <c r="DOI43" s="371"/>
      <c r="DOJ43" s="371"/>
      <c r="DOK43" s="371"/>
      <c r="DOL43" s="371"/>
      <c r="DOM43" s="371"/>
      <c r="DON43" s="371"/>
      <c r="DOO43" s="371"/>
      <c r="DOP43" s="371"/>
      <c r="DOQ43" s="371"/>
      <c r="DOR43" s="371"/>
      <c r="DOS43" s="371"/>
      <c r="DOT43" s="371"/>
      <c r="DOU43" s="371"/>
      <c r="DOV43" s="371"/>
      <c r="DOW43" s="371"/>
      <c r="DOX43" s="371"/>
      <c r="DOY43" s="371"/>
      <c r="DOZ43" s="371"/>
      <c r="DPA43" s="371"/>
      <c r="DPB43" s="371"/>
      <c r="DPC43" s="371"/>
      <c r="DPD43" s="371"/>
      <c r="DPE43" s="371"/>
      <c r="DPF43" s="371"/>
      <c r="DPG43" s="371"/>
      <c r="DPH43" s="371"/>
      <c r="DPI43" s="371"/>
      <c r="DPJ43" s="371"/>
      <c r="DPK43" s="371"/>
      <c r="DPL43" s="371"/>
      <c r="DPM43" s="371"/>
      <c r="DPN43" s="371"/>
      <c r="DPO43" s="371"/>
      <c r="DPP43" s="371"/>
      <c r="DPQ43" s="371"/>
      <c r="DPR43" s="371"/>
      <c r="DPS43" s="371"/>
      <c r="DPT43" s="371"/>
      <c r="DPU43" s="371"/>
      <c r="DPV43" s="371"/>
      <c r="DPW43" s="371"/>
      <c r="DPX43" s="371"/>
      <c r="DPY43" s="371"/>
      <c r="DPZ43" s="371"/>
      <c r="DQA43" s="371"/>
      <c r="DQB43" s="371"/>
      <c r="DQC43" s="371"/>
      <c r="DQD43" s="371"/>
      <c r="DQE43" s="371"/>
      <c r="DQF43" s="371"/>
      <c r="DQG43" s="371"/>
      <c r="DQH43" s="371"/>
      <c r="DQI43" s="371"/>
      <c r="DQJ43" s="371"/>
      <c r="DQK43" s="371"/>
      <c r="DQL43" s="371"/>
      <c r="DQM43" s="371"/>
      <c r="DQN43" s="371"/>
      <c r="DQO43" s="371"/>
      <c r="DQP43" s="371"/>
      <c r="DQQ43" s="371"/>
      <c r="DQR43" s="371"/>
      <c r="DQS43" s="371"/>
      <c r="DQT43" s="371"/>
      <c r="DQU43" s="371"/>
      <c r="DQV43" s="371"/>
      <c r="DQW43" s="371"/>
      <c r="DQX43" s="371"/>
      <c r="DQY43" s="371"/>
      <c r="DQZ43" s="371"/>
      <c r="DRA43" s="371"/>
      <c r="DRB43" s="371"/>
      <c r="DRC43" s="371"/>
      <c r="DRD43" s="371"/>
      <c r="DRE43" s="371"/>
      <c r="DRF43" s="371"/>
      <c r="DRG43" s="371"/>
      <c r="DRH43" s="371"/>
      <c r="DRI43" s="371"/>
      <c r="DRJ43" s="371"/>
      <c r="DRK43" s="371"/>
      <c r="DRL43" s="371"/>
      <c r="DRM43" s="371"/>
      <c r="DRN43" s="371"/>
      <c r="DRO43" s="371"/>
      <c r="DRP43" s="371"/>
      <c r="DRQ43" s="371"/>
      <c r="DRR43" s="371"/>
      <c r="DRS43" s="371"/>
      <c r="DRT43" s="371"/>
      <c r="DRU43" s="371"/>
      <c r="DRV43" s="371"/>
      <c r="DRW43" s="371"/>
      <c r="DRX43" s="371"/>
      <c r="DRY43" s="371"/>
      <c r="DRZ43" s="371"/>
      <c r="DSA43" s="371"/>
      <c r="DSB43" s="371"/>
      <c r="DSC43" s="371"/>
      <c r="DSD43" s="371"/>
      <c r="DSE43" s="371"/>
      <c r="DSF43" s="371"/>
      <c r="DSG43" s="371"/>
      <c r="DSH43" s="371"/>
      <c r="DSI43" s="371"/>
      <c r="DSJ43" s="371"/>
      <c r="DSK43" s="371"/>
      <c r="DSL43" s="371"/>
      <c r="DSM43" s="371"/>
      <c r="DSN43" s="371"/>
      <c r="DSO43" s="371"/>
      <c r="DSP43" s="371"/>
      <c r="DSQ43" s="371"/>
      <c r="DSR43" s="371"/>
      <c r="DSS43" s="371"/>
      <c r="DST43" s="371"/>
      <c r="DSU43" s="371"/>
      <c r="DSV43" s="371"/>
      <c r="DSW43" s="371"/>
      <c r="DSX43" s="371"/>
      <c r="DSY43" s="371"/>
      <c r="DSZ43" s="371"/>
      <c r="DTA43" s="371"/>
      <c r="DTB43" s="371"/>
      <c r="DTC43" s="371"/>
      <c r="DTD43" s="371"/>
      <c r="DTE43" s="371"/>
      <c r="DTF43" s="371"/>
      <c r="DTG43" s="371"/>
      <c r="DTH43" s="371"/>
      <c r="DTI43" s="371"/>
      <c r="DTJ43" s="371"/>
      <c r="DTK43" s="371"/>
      <c r="DTL43" s="371"/>
      <c r="DTM43" s="371"/>
      <c r="DTN43" s="371"/>
      <c r="DTO43" s="371"/>
      <c r="DTP43" s="371"/>
      <c r="DTQ43" s="371"/>
      <c r="DTR43" s="371"/>
      <c r="DTS43" s="371"/>
      <c r="DTT43" s="371"/>
      <c r="DTU43" s="371"/>
      <c r="DTV43" s="371"/>
      <c r="DTW43" s="371"/>
      <c r="DTX43" s="371"/>
      <c r="DTY43" s="371"/>
      <c r="DTZ43" s="371"/>
      <c r="DUA43" s="371"/>
      <c r="DUB43" s="371"/>
      <c r="DUC43" s="371"/>
      <c r="DUD43" s="371"/>
      <c r="DUE43" s="371"/>
      <c r="DUF43" s="371"/>
      <c r="DUG43" s="371"/>
      <c r="DUH43" s="371"/>
      <c r="DUI43" s="371"/>
      <c r="DUJ43" s="371"/>
      <c r="DUK43" s="371"/>
      <c r="DUL43" s="371"/>
      <c r="DUM43" s="371"/>
      <c r="DUN43" s="371"/>
      <c r="DUO43" s="371"/>
      <c r="DUP43" s="371"/>
      <c r="DUQ43" s="371"/>
      <c r="DUR43" s="371"/>
      <c r="DUS43" s="371"/>
      <c r="DUT43" s="371"/>
      <c r="DUU43" s="371"/>
      <c r="DUV43" s="371"/>
      <c r="DUW43" s="371"/>
      <c r="DUX43" s="371"/>
      <c r="DUY43" s="371"/>
      <c r="DUZ43" s="371"/>
      <c r="DVA43" s="371"/>
      <c r="DVB43" s="371"/>
      <c r="DVC43" s="371"/>
      <c r="DVD43" s="371"/>
      <c r="DVE43" s="371"/>
      <c r="DVF43" s="371"/>
      <c r="DVG43" s="371"/>
      <c r="DVH43" s="371"/>
      <c r="DVI43" s="371"/>
      <c r="DVJ43" s="371"/>
      <c r="DVK43" s="371"/>
      <c r="DVL43" s="371"/>
      <c r="DVM43" s="371"/>
      <c r="DVN43" s="371"/>
      <c r="DVO43" s="371"/>
      <c r="DVP43" s="371"/>
      <c r="DVQ43" s="371"/>
      <c r="DVR43" s="371"/>
      <c r="DVS43" s="371"/>
      <c r="DVT43" s="371"/>
      <c r="DVU43" s="371"/>
      <c r="DVV43" s="371"/>
      <c r="DVW43" s="371"/>
      <c r="DVX43" s="371"/>
      <c r="DVY43" s="371"/>
      <c r="DVZ43" s="371"/>
      <c r="DWA43" s="371"/>
      <c r="DWB43" s="371"/>
      <c r="DWC43" s="371"/>
      <c r="DWD43" s="371"/>
      <c r="DWE43" s="371"/>
      <c r="DWF43" s="371"/>
      <c r="DWG43" s="371"/>
      <c r="DWH43" s="371"/>
      <c r="DWI43" s="371"/>
      <c r="DWJ43" s="371"/>
      <c r="DWK43" s="371"/>
      <c r="DWL43" s="371"/>
      <c r="DWM43" s="371"/>
      <c r="DWN43" s="371"/>
      <c r="DWO43" s="371"/>
      <c r="DWP43" s="371"/>
      <c r="DWQ43" s="371"/>
      <c r="DWR43" s="371"/>
      <c r="DWS43" s="371"/>
      <c r="DWT43" s="371"/>
      <c r="DWU43" s="371"/>
      <c r="DWV43" s="371"/>
      <c r="DWW43" s="371"/>
      <c r="DWX43" s="371"/>
      <c r="DWY43" s="371"/>
      <c r="DWZ43" s="371"/>
      <c r="DXA43" s="371"/>
      <c r="DXB43" s="371"/>
      <c r="DXC43" s="371"/>
      <c r="DXD43" s="371"/>
      <c r="DXE43" s="371"/>
      <c r="DXF43" s="371"/>
      <c r="DXG43" s="371"/>
      <c r="DXH43" s="371"/>
      <c r="DXI43" s="371"/>
      <c r="DXJ43" s="371"/>
      <c r="DXK43" s="371"/>
      <c r="DXL43" s="371"/>
      <c r="DXM43" s="371"/>
      <c r="DXN43" s="371"/>
      <c r="DXO43" s="371"/>
      <c r="DXP43" s="371"/>
      <c r="DXQ43" s="371"/>
      <c r="DXR43" s="371"/>
      <c r="DXS43" s="371"/>
      <c r="DXT43" s="371"/>
      <c r="DXU43" s="371"/>
      <c r="DXV43" s="371"/>
      <c r="DXW43" s="371"/>
      <c r="DXX43" s="371"/>
      <c r="DXY43" s="371"/>
      <c r="DXZ43" s="371"/>
      <c r="DYA43" s="371"/>
      <c r="DYB43" s="371"/>
      <c r="DYC43" s="371"/>
      <c r="DYD43" s="371"/>
      <c r="DYE43" s="371"/>
      <c r="DYF43" s="371"/>
      <c r="DYG43" s="371"/>
      <c r="DYH43" s="371"/>
      <c r="DYI43" s="371"/>
      <c r="DYJ43" s="371"/>
      <c r="DYK43" s="371"/>
      <c r="DYL43" s="371"/>
      <c r="DYM43" s="371"/>
      <c r="DYN43" s="371"/>
      <c r="DYO43" s="371"/>
      <c r="DYP43" s="371"/>
      <c r="DYQ43" s="371"/>
      <c r="DYR43" s="371"/>
      <c r="DYS43" s="371"/>
      <c r="DYT43" s="371"/>
      <c r="DYU43" s="371"/>
      <c r="DYV43" s="371"/>
      <c r="DYW43" s="371"/>
      <c r="DYX43" s="371"/>
      <c r="DYY43" s="371"/>
      <c r="DYZ43" s="371"/>
      <c r="DZA43" s="371"/>
      <c r="DZB43" s="371"/>
      <c r="DZC43" s="371"/>
      <c r="DZD43" s="371"/>
      <c r="DZE43" s="371"/>
      <c r="DZF43" s="371"/>
      <c r="DZG43" s="371"/>
      <c r="DZH43" s="371"/>
      <c r="DZI43" s="371"/>
      <c r="DZJ43" s="371"/>
      <c r="DZK43" s="371"/>
      <c r="DZL43" s="371"/>
      <c r="DZM43" s="371"/>
      <c r="DZN43" s="371"/>
      <c r="DZO43" s="371"/>
      <c r="DZP43" s="371"/>
      <c r="DZQ43" s="371"/>
      <c r="DZR43" s="371"/>
      <c r="DZS43" s="371"/>
      <c r="DZT43" s="371"/>
      <c r="DZU43" s="371"/>
      <c r="DZV43" s="371"/>
      <c r="DZW43" s="371"/>
      <c r="DZX43" s="371"/>
      <c r="DZY43" s="371"/>
      <c r="DZZ43" s="371"/>
      <c r="EAA43" s="371"/>
      <c r="EAB43" s="371"/>
      <c r="EAC43" s="371"/>
      <c r="EAD43" s="371"/>
      <c r="EAE43" s="371"/>
      <c r="EAF43" s="371"/>
      <c r="EAG43" s="371"/>
      <c r="EAH43" s="371"/>
      <c r="EAI43" s="371"/>
      <c r="EAJ43" s="371"/>
      <c r="EAK43" s="371"/>
      <c r="EAL43" s="371"/>
      <c r="EAM43" s="371"/>
      <c r="EAN43" s="371"/>
      <c r="EAO43" s="371"/>
      <c r="EAP43" s="371"/>
      <c r="EAQ43" s="371"/>
      <c r="EAR43" s="371"/>
      <c r="EAS43" s="371"/>
      <c r="EAT43" s="371"/>
      <c r="EAU43" s="371"/>
      <c r="EAV43" s="371"/>
      <c r="EAW43" s="371"/>
      <c r="EAX43" s="371"/>
      <c r="EAY43" s="371"/>
      <c r="EAZ43" s="371"/>
      <c r="EBA43" s="371"/>
      <c r="EBB43" s="371"/>
      <c r="EBC43" s="371"/>
      <c r="EBD43" s="371"/>
      <c r="EBE43" s="371"/>
      <c r="EBF43" s="371"/>
      <c r="EBG43" s="371"/>
      <c r="EBH43" s="371"/>
      <c r="EBI43" s="371"/>
      <c r="EBJ43" s="371"/>
      <c r="EBK43" s="371"/>
      <c r="EBL43" s="371"/>
      <c r="EBM43" s="371"/>
      <c r="EBN43" s="371"/>
      <c r="EBO43" s="371"/>
      <c r="EBP43" s="371"/>
      <c r="EBQ43" s="371"/>
      <c r="EBR43" s="371"/>
      <c r="EBS43" s="371"/>
      <c r="EBT43" s="371"/>
      <c r="EBU43" s="371"/>
      <c r="EBV43" s="371"/>
      <c r="EBW43" s="371"/>
      <c r="EBX43" s="371"/>
      <c r="EBY43" s="371"/>
      <c r="EBZ43" s="371"/>
      <c r="ECA43" s="371"/>
      <c r="ECB43" s="371"/>
      <c r="ECC43" s="371"/>
      <c r="ECD43" s="371"/>
      <c r="ECE43" s="371"/>
      <c r="ECF43" s="371"/>
      <c r="ECG43" s="371"/>
      <c r="ECH43" s="371"/>
      <c r="ECI43" s="371"/>
      <c r="ECJ43" s="371"/>
      <c r="ECK43" s="371"/>
      <c r="ECL43" s="371"/>
      <c r="ECM43" s="371"/>
      <c r="ECN43" s="371"/>
      <c r="ECO43" s="371"/>
      <c r="ECP43" s="371"/>
      <c r="ECQ43" s="371"/>
      <c r="ECR43" s="371"/>
      <c r="ECS43" s="371"/>
      <c r="ECT43" s="371"/>
      <c r="ECU43" s="371"/>
      <c r="ECV43" s="371"/>
      <c r="ECW43" s="371"/>
      <c r="ECX43" s="371"/>
      <c r="ECY43" s="371"/>
      <c r="ECZ43" s="371"/>
      <c r="EDA43" s="371"/>
      <c r="EDB43" s="371"/>
      <c r="EDC43" s="371"/>
      <c r="EDD43" s="371"/>
      <c r="EDE43" s="371"/>
      <c r="EDF43" s="371"/>
      <c r="EDG43" s="371"/>
      <c r="EDH43" s="371"/>
      <c r="EDI43" s="371"/>
      <c r="EDJ43" s="371"/>
      <c r="EDK43" s="371"/>
      <c r="EDL43" s="371"/>
      <c r="EDM43" s="371"/>
      <c r="EDN43" s="371"/>
      <c r="EDO43" s="371"/>
      <c r="EDP43" s="371"/>
      <c r="EDQ43" s="371"/>
      <c r="EDR43" s="371"/>
      <c r="EDS43" s="371"/>
      <c r="EDT43" s="371"/>
      <c r="EDU43" s="371"/>
      <c r="EDV43" s="371"/>
      <c r="EDW43" s="371"/>
      <c r="EDX43" s="371"/>
      <c r="EDY43" s="371"/>
      <c r="EDZ43" s="371"/>
      <c r="EEA43" s="371"/>
      <c r="EEB43" s="371"/>
      <c r="EEC43" s="371"/>
      <c r="EED43" s="371"/>
      <c r="EEE43" s="371"/>
      <c r="EEF43" s="371"/>
      <c r="EEG43" s="371"/>
      <c r="EEH43" s="371"/>
      <c r="EEI43" s="371"/>
      <c r="EEJ43" s="371"/>
      <c r="EEK43" s="371"/>
      <c r="EEL43" s="371"/>
      <c r="EEM43" s="371"/>
      <c r="EEN43" s="371"/>
      <c r="EEO43" s="371"/>
      <c r="EEP43" s="371"/>
      <c r="EEQ43" s="371"/>
      <c r="EER43" s="371"/>
      <c r="EES43" s="371"/>
      <c r="EET43" s="371"/>
      <c r="EEU43" s="371"/>
      <c r="EEV43" s="371"/>
      <c r="EEW43" s="371"/>
      <c r="EEX43" s="371"/>
      <c r="EEY43" s="371"/>
      <c r="EEZ43" s="371"/>
      <c r="EFA43" s="371"/>
      <c r="EFB43" s="371"/>
      <c r="EFC43" s="371"/>
      <c r="EFD43" s="371"/>
      <c r="EFE43" s="371"/>
      <c r="EFF43" s="371"/>
      <c r="EFG43" s="371"/>
      <c r="EFH43" s="371"/>
      <c r="EFI43" s="371"/>
      <c r="EFJ43" s="371"/>
      <c r="EFK43" s="371"/>
      <c r="EFL43" s="371"/>
      <c r="EFM43" s="371"/>
      <c r="EFN43" s="371"/>
      <c r="EFO43" s="371"/>
      <c r="EFP43" s="371"/>
      <c r="EFQ43" s="371"/>
      <c r="EFR43" s="371"/>
      <c r="EFS43" s="371"/>
      <c r="EFT43" s="371"/>
      <c r="EFU43" s="371"/>
      <c r="EFV43" s="371"/>
      <c r="EFW43" s="371"/>
      <c r="EFX43" s="371"/>
      <c r="EFY43" s="371"/>
      <c r="EFZ43" s="371"/>
      <c r="EGA43" s="371"/>
      <c r="EGB43" s="371"/>
      <c r="EGC43" s="371"/>
      <c r="EGD43" s="371"/>
      <c r="EGE43" s="371"/>
      <c r="EGF43" s="371"/>
      <c r="EGG43" s="371"/>
      <c r="EGH43" s="371"/>
      <c r="EGI43" s="371"/>
      <c r="EGJ43" s="371"/>
      <c r="EGK43" s="371"/>
      <c r="EGL43" s="371"/>
      <c r="EGM43" s="371"/>
      <c r="EGN43" s="371"/>
      <c r="EGO43" s="371"/>
      <c r="EGP43" s="371"/>
      <c r="EGQ43" s="371"/>
      <c r="EGR43" s="371"/>
      <c r="EGS43" s="371"/>
      <c r="EGT43" s="371"/>
      <c r="EGU43" s="371"/>
      <c r="EGV43" s="371"/>
      <c r="EGW43" s="371"/>
      <c r="EGX43" s="371"/>
      <c r="EGY43" s="371"/>
      <c r="EGZ43" s="371"/>
      <c r="EHA43" s="371"/>
      <c r="EHB43" s="371"/>
      <c r="EHC43" s="371"/>
      <c r="EHD43" s="371"/>
      <c r="EHE43" s="371"/>
      <c r="EHF43" s="371"/>
      <c r="EHG43" s="371"/>
      <c r="EHH43" s="371"/>
      <c r="EHI43" s="371"/>
      <c r="EHJ43" s="371"/>
      <c r="EHK43" s="371"/>
      <c r="EHL43" s="371"/>
      <c r="EHM43" s="371"/>
      <c r="EHN43" s="371"/>
      <c r="EHO43" s="371"/>
      <c r="EHP43" s="371"/>
      <c r="EHQ43" s="371"/>
      <c r="EHR43" s="371"/>
      <c r="EHS43" s="371"/>
      <c r="EHT43" s="371"/>
      <c r="EHU43" s="371"/>
      <c r="EHV43" s="371"/>
      <c r="EHW43" s="371"/>
      <c r="EHX43" s="371"/>
      <c r="EHY43" s="371"/>
      <c r="EHZ43" s="371"/>
      <c r="EIA43" s="371"/>
      <c r="EIB43" s="371"/>
      <c r="EIC43" s="371"/>
      <c r="EID43" s="371"/>
      <c r="EIE43" s="371"/>
      <c r="EIF43" s="371"/>
      <c r="EIG43" s="371"/>
      <c r="EIH43" s="371"/>
      <c r="EII43" s="371"/>
      <c r="EIJ43" s="371"/>
      <c r="EIK43" s="371"/>
      <c r="EIL43" s="371"/>
      <c r="EIM43" s="371"/>
      <c r="EIN43" s="371"/>
      <c r="EIO43" s="371"/>
      <c r="EIP43" s="371"/>
      <c r="EIQ43" s="371"/>
      <c r="EIR43" s="371"/>
      <c r="EIS43" s="371"/>
      <c r="EIT43" s="371"/>
      <c r="EIU43" s="371"/>
      <c r="EIV43" s="371"/>
      <c r="EIW43" s="371"/>
      <c r="EIX43" s="371"/>
      <c r="EIY43" s="371"/>
      <c r="EIZ43" s="371"/>
      <c r="EJA43" s="371"/>
      <c r="EJB43" s="371"/>
      <c r="EJC43" s="371"/>
      <c r="EJD43" s="371"/>
      <c r="EJE43" s="371"/>
      <c r="EJF43" s="371"/>
      <c r="EJG43" s="371"/>
      <c r="EJH43" s="371"/>
      <c r="EJI43" s="371"/>
      <c r="EJJ43" s="371"/>
      <c r="EJK43" s="371"/>
      <c r="EJL43" s="371"/>
      <c r="EJM43" s="371"/>
      <c r="EJN43" s="371"/>
      <c r="EJO43" s="371"/>
      <c r="EJP43" s="371"/>
      <c r="EJQ43" s="371"/>
      <c r="EJR43" s="371"/>
      <c r="EJS43" s="371"/>
      <c r="EJT43" s="371"/>
      <c r="EJU43" s="371"/>
      <c r="EJV43" s="371"/>
      <c r="EJW43" s="371"/>
      <c r="EJX43" s="371"/>
      <c r="EJY43" s="371"/>
      <c r="EJZ43" s="371"/>
      <c r="EKA43" s="371"/>
      <c r="EKB43" s="371"/>
      <c r="EKC43" s="371"/>
      <c r="EKD43" s="371"/>
      <c r="EKE43" s="371"/>
      <c r="EKF43" s="371"/>
      <c r="EKG43" s="371"/>
      <c r="EKH43" s="371"/>
      <c r="EKI43" s="371"/>
      <c r="EKJ43" s="371"/>
      <c r="EKK43" s="371"/>
      <c r="EKL43" s="371"/>
      <c r="EKM43" s="371"/>
      <c r="EKN43" s="371"/>
      <c r="EKO43" s="371"/>
      <c r="EKP43" s="371"/>
      <c r="EKQ43" s="371"/>
      <c r="EKR43" s="371"/>
      <c r="EKS43" s="371"/>
      <c r="EKT43" s="371"/>
      <c r="EKU43" s="371"/>
      <c r="EKV43" s="371"/>
      <c r="EKW43" s="371"/>
      <c r="EKX43" s="371"/>
      <c r="EKY43" s="371"/>
      <c r="EKZ43" s="371"/>
      <c r="ELA43" s="371"/>
      <c r="ELB43" s="371"/>
      <c r="ELC43" s="371"/>
      <c r="ELD43" s="371"/>
      <c r="ELE43" s="371"/>
      <c r="ELF43" s="371"/>
      <c r="ELG43" s="371"/>
      <c r="ELH43" s="371"/>
      <c r="ELI43" s="371"/>
      <c r="ELJ43" s="371"/>
      <c r="ELK43" s="371"/>
      <c r="ELL43" s="371"/>
      <c r="ELM43" s="371"/>
      <c r="ELN43" s="371"/>
      <c r="ELO43" s="371"/>
      <c r="ELP43" s="371"/>
      <c r="ELQ43" s="371"/>
      <c r="ELR43" s="371"/>
      <c r="ELS43" s="371"/>
      <c r="ELT43" s="371"/>
      <c r="ELU43" s="371"/>
      <c r="ELV43" s="371"/>
      <c r="ELW43" s="371"/>
      <c r="ELX43" s="371"/>
      <c r="ELY43" s="371"/>
      <c r="ELZ43" s="371"/>
      <c r="EMA43" s="371"/>
      <c r="EMB43" s="371"/>
      <c r="EMC43" s="371"/>
      <c r="EMD43" s="371"/>
      <c r="EME43" s="371"/>
      <c r="EMF43" s="371"/>
      <c r="EMG43" s="371"/>
      <c r="EMH43" s="371"/>
      <c r="EMI43" s="371"/>
      <c r="EMJ43" s="371"/>
      <c r="EMK43" s="371"/>
      <c r="EML43" s="371"/>
      <c r="EMM43" s="371"/>
      <c r="EMN43" s="371"/>
      <c r="EMO43" s="371"/>
      <c r="EMP43" s="371"/>
      <c r="EMQ43" s="371"/>
      <c r="EMR43" s="371"/>
      <c r="EMS43" s="371"/>
      <c r="EMT43" s="371"/>
      <c r="EMU43" s="371"/>
      <c r="EMV43" s="371"/>
      <c r="EMW43" s="371"/>
      <c r="EMX43" s="371"/>
      <c r="EMY43" s="371"/>
      <c r="EMZ43" s="371"/>
      <c r="ENA43" s="371"/>
      <c r="ENB43" s="371"/>
      <c r="ENC43" s="371"/>
      <c r="END43" s="371"/>
      <c r="ENE43" s="371"/>
      <c r="ENF43" s="371"/>
      <c r="ENG43" s="371"/>
      <c r="ENH43" s="371"/>
      <c r="ENI43" s="371"/>
      <c r="ENJ43" s="371"/>
      <c r="ENK43" s="371"/>
      <c r="ENL43" s="371"/>
      <c r="ENM43" s="371"/>
      <c r="ENN43" s="371"/>
      <c r="ENO43" s="371"/>
      <c r="ENP43" s="371"/>
      <c r="ENQ43" s="371"/>
      <c r="ENR43" s="371"/>
      <c r="ENS43" s="371"/>
      <c r="ENT43" s="371"/>
      <c r="ENU43" s="371"/>
      <c r="ENV43" s="371"/>
      <c r="ENW43" s="371"/>
      <c r="ENX43" s="371"/>
      <c r="ENY43" s="371"/>
      <c r="ENZ43" s="371"/>
      <c r="EOA43" s="371"/>
      <c r="EOB43" s="371"/>
      <c r="EOC43" s="371"/>
      <c r="EOD43" s="371"/>
      <c r="EOE43" s="371"/>
      <c r="EOF43" s="371"/>
      <c r="EOG43" s="371"/>
      <c r="EOH43" s="371"/>
      <c r="EOI43" s="371"/>
      <c r="EOJ43" s="371"/>
      <c r="EOK43" s="371"/>
      <c r="EOL43" s="371"/>
      <c r="EOM43" s="371"/>
      <c r="EON43" s="371"/>
      <c r="EOO43" s="371"/>
      <c r="EOP43" s="371"/>
      <c r="EOQ43" s="371"/>
      <c r="EOR43" s="371"/>
      <c r="EOS43" s="371"/>
      <c r="EOT43" s="371"/>
      <c r="EOU43" s="371"/>
      <c r="EOV43" s="371"/>
      <c r="EOW43" s="371"/>
      <c r="EOX43" s="371"/>
      <c r="EOY43" s="371"/>
      <c r="EOZ43" s="371"/>
      <c r="EPA43" s="371"/>
      <c r="EPB43" s="371"/>
      <c r="EPC43" s="371"/>
      <c r="EPD43" s="371"/>
      <c r="EPE43" s="371"/>
      <c r="EPF43" s="371"/>
      <c r="EPG43" s="371"/>
      <c r="EPH43" s="371"/>
      <c r="EPI43" s="371"/>
      <c r="EPJ43" s="371"/>
      <c r="EPK43" s="371"/>
      <c r="EPL43" s="371"/>
      <c r="EPM43" s="371"/>
      <c r="EPN43" s="371"/>
      <c r="EPO43" s="371"/>
      <c r="EPP43" s="371"/>
      <c r="EPQ43" s="371"/>
      <c r="EPR43" s="371"/>
      <c r="EPS43" s="371"/>
      <c r="EPT43" s="371"/>
      <c r="EPU43" s="371"/>
      <c r="EPV43" s="371"/>
      <c r="EPW43" s="371"/>
      <c r="EPX43" s="371"/>
      <c r="EPY43" s="371"/>
      <c r="EPZ43" s="371"/>
      <c r="EQA43" s="371"/>
      <c r="EQB43" s="371"/>
      <c r="EQC43" s="371"/>
      <c r="EQD43" s="371"/>
      <c r="EQE43" s="371"/>
      <c r="EQF43" s="371"/>
      <c r="EQG43" s="371"/>
      <c r="EQH43" s="371"/>
      <c r="EQI43" s="371"/>
      <c r="EQJ43" s="371"/>
      <c r="EQK43" s="371"/>
      <c r="EQL43" s="371"/>
      <c r="EQM43" s="371"/>
      <c r="EQN43" s="371"/>
      <c r="EQO43" s="371"/>
      <c r="EQP43" s="371"/>
      <c r="EQQ43" s="371"/>
      <c r="EQR43" s="371"/>
      <c r="EQS43" s="371"/>
      <c r="EQT43" s="371"/>
      <c r="EQU43" s="371"/>
      <c r="EQV43" s="371"/>
      <c r="EQW43" s="371"/>
      <c r="EQX43" s="371"/>
      <c r="EQY43" s="371"/>
      <c r="EQZ43" s="371"/>
      <c r="ERA43" s="371"/>
      <c r="ERB43" s="371"/>
      <c r="ERC43" s="371"/>
      <c r="ERD43" s="371"/>
      <c r="ERE43" s="371"/>
      <c r="ERF43" s="371"/>
      <c r="ERG43" s="371"/>
      <c r="ERH43" s="371"/>
      <c r="ERI43" s="371"/>
      <c r="ERJ43" s="371"/>
      <c r="ERK43" s="371"/>
      <c r="ERL43" s="371"/>
      <c r="ERM43" s="371"/>
      <c r="ERN43" s="371"/>
      <c r="ERO43" s="371"/>
      <c r="ERP43" s="371"/>
      <c r="ERQ43" s="371"/>
      <c r="ERR43" s="371"/>
      <c r="ERS43" s="371"/>
      <c r="ERT43" s="371"/>
      <c r="ERU43" s="371"/>
      <c r="ERV43" s="371"/>
      <c r="ERW43" s="371"/>
      <c r="ERX43" s="371"/>
      <c r="ERY43" s="371"/>
      <c r="ERZ43" s="371"/>
      <c r="ESA43" s="371"/>
      <c r="ESB43" s="371"/>
      <c r="ESC43" s="371"/>
      <c r="ESD43" s="371"/>
      <c r="ESE43" s="371"/>
      <c r="ESF43" s="371"/>
      <c r="ESG43" s="371"/>
      <c r="ESH43" s="371"/>
      <c r="ESI43" s="371"/>
      <c r="ESJ43" s="371"/>
      <c r="ESK43" s="371"/>
      <c r="ESL43" s="371"/>
      <c r="ESM43" s="371"/>
      <c r="ESN43" s="371"/>
      <c r="ESO43" s="371"/>
      <c r="ESP43" s="371"/>
      <c r="ESQ43" s="371"/>
      <c r="ESR43" s="371"/>
      <c r="ESS43" s="371"/>
      <c r="EST43" s="371"/>
      <c r="ESU43" s="371"/>
      <c r="ESV43" s="371"/>
      <c r="ESW43" s="371"/>
      <c r="ESX43" s="371"/>
      <c r="ESY43" s="371"/>
      <c r="ESZ43" s="371"/>
      <c r="ETA43" s="371"/>
      <c r="ETB43" s="371"/>
      <c r="ETC43" s="371"/>
      <c r="ETD43" s="371"/>
      <c r="ETE43" s="371"/>
      <c r="ETF43" s="371"/>
      <c r="ETG43" s="371"/>
      <c r="ETH43" s="371"/>
      <c r="ETI43" s="371"/>
      <c r="ETJ43" s="371"/>
      <c r="ETK43" s="371"/>
      <c r="ETL43" s="371"/>
      <c r="ETM43" s="371"/>
      <c r="ETN43" s="371"/>
      <c r="ETO43" s="371"/>
      <c r="ETP43" s="371"/>
      <c r="ETQ43" s="371"/>
      <c r="ETR43" s="371"/>
      <c r="ETS43" s="371"/>
      <c r="ETT43" s="371"/>
      <c r="ETU43" s="371"/>
      <c r="ETV43" s="371"/>
      <c r="ETW43" s="371"/>
      <c r="ETX43" s="371"/>
      <c r="ETY43" s="371"/>
      <c r="ETZ43" s="371"/>
      <c r="EUA43" s="371"/>
      <c r="EUB43" s="371"/>
      <c r="EUC43" s="371"/>
      <c r="EUD43" s="371"/>
      <c r="EUE43" s="371"/>
      <c r="EUF43" s="371"/>
      <c r="EUG43" s="371"/>
      <c r="EUH43" s="371"/>
      <c r="EUI43" s="371"/>
      <c r="EUJ43" s="371"/>
      <c r="EUK43" s="371"/>
      <c r="EUL43" s="371"/>
      <c r="EUM43" s="371"/>
      <c r="EUN43" s="371"/>
      <c r="EUO43" s="371"/>
      <c r="EUP43" s="371"/>
      <c r="EUQ43" s="371"/>
      <c r="EUR43" s="371"/>
      <c r="EUS43" s="371"/>
      <c r="EUT43" s="371"/>
      <c r="EUU43" s="371"/>
      <c r="EUV43" s="371"/>
      <c r="EUW43" s="371"/>
      <c r="EUX43" s="371"/>
      <c r="EUY43" s="371"/>
      <c r="EUZ43" s="371"/>
      <c r="EVA43" s="371"/>
      <c r="EVB43" s="371"/>
      <c r="EVC43" s="371"/>
      <c r="EVD43" s="371"/>
      <c r="EVE43" s="371"/>
      <c r="EVF43" s="371"/>
      <c r="EVG43" s="371"/>
      <c r="EVH43" s="371"/>
      <c r="EVI43" s="371"/>
      <c r="EVJ43" s="371"/>
      <c r="EVK43" s="371"/>
      <c r="EVL43" s="371"/>
      <c r="EVM43" s="371"/>
      <c r="EVN43" s="371"/>
      <c r="EVO43" s="371"/>
      <c r="EVP43" s="371"/>
      <c r="EVQ43" s="371"/>
      <c r="EVR43" s="371"/>
      <c r="EVS43" s="371"/>
      <c r="EVT43" s="371"/>
      <c r="EVU43" s="371"/>
      <c r="EVV43" s="371"/>
      <c r="EVW43" s="371"/>
      <c r="EVX43" s="371"/>
      <c r="EVY43" s="371"/>
      <c r="EVZ43" s="371"/>
      <c r="EWA43" s="371"/>
      <c r="EWB43" s="371"/>
      <c r="EWC43" s="371"/>
      <c r="EWD43" s="371"/>
      <c r="EWE43" s="371"/>
      <c r="EWF43" s="371"/>
      <c r="EWG43" s="371"/>
      <c r="EWH43" s="371"/>
      <c r="EWI43" s="371"/>
      <c r="EWJ43" s="371"/>
      <c r="EWK43" s="371"/>
      <c r="EWL43" s="371"/>
      <c r="EWM43" s="371"/>
      <c r="EWN43" s="371"/>
      <c r="EWO43" s="371"/>
      <c r="EWP43" s="371"/>
      <c r="EWQ43" s="371"/>
      <c r="EWR43" s="371"/>
      <c r="EWS43" s="371"/>
      <c r="EWT43" s="371"/>
      <c r="EWU43" s="371"/>
      <c r="EWV43" s="371"/>
      <c r="EWW43" s="371"/>
      <c r="EWX43" s="371"/>
      <c r="EWY43" s="371"/>
      <c r="EWZ43" s="371"/>
      <c r="EXA43" s="371"/>
      <c r="EXB43" s="371"/>
      <c r="EXC43" s="371"/>
      <c r="EXD43" s="371"/>
      <c r="EXE43" s="371"/>
      <c r="EXF43" s="371"/>
      <c r="EXG43" s="371"/>
      <c r="EXH43" s="371"/>
      <c r="EXI43" s="371"/>
      <c r="EXJ43" s="371"/>
      <c r="EXK43" s="371"/>
      <c r="EXL43" s="371"/>
      <c r="EXM43" s="371"/>
      <c r="EXN43" s="371"/>
      <c r="EXO43" s="371"/>
      <c r="EXP43" s="371"/>
      <c r="EXQ43" s="371"/>
      <c r="EXR43" s="371"/>
      <c r="EXS43" s="371"/>
      <c r="EXT43" s="371"/>
      <c r="EXU43" s="371"/>
      <c r="EXV43" s="371"/>
      <c r="EXW43" s="371"/>
      <c r="EXX43" s="371"/>
      <c r="EXY43" s="371"/>
      <c r="EXZ43" s="371"/>
      <c r="EYA43" s="371"/>
      <c r="EYB43" s="371"/>
      <c r="EYC43" s="371"/>
      <c r="EYD43" s="371"/>
      <c r="EYE43" s="371"/>
      <c r="EYF43" s="371"/>
      <c r="EYG43" s="371"/>
      <c r="EYH43" s="371"/>
      <c r="EYI43" s="371"/>
      <c r="EYJ43" s="371"/>
      <c r="EYK43" s="371"/>
      <c r="EYL43" s="371"/>
      <c r="EYM43" s="371"/>
      <c r="EYN43" s="371"/>
      <c r="EYO43" s="371"/>
      <c r="EYP43" s="371"/>
      <c r="EYQ43" s="371"/>
      <c r="EYR43" s="371"/>
      <c r="EYS43" s="371"/>
      <c r="EYT43" s="371"/>
      <c r="EYU43" s="371"/>
      <c r="EYV43" s="371"/>
      <c r="EYW43" s="371"/>
      <c r="EYX43" s="371"/>
      <c r="EYY43" s="371"/>
      <c r="EYZ43" s="371"/>
      <c r="EZA43" s="371"/>
      <c r="EZB43" s="371"/>
      <c r="EZC43" s="371"/>
      <c r="EZD43" s="371"/>
      <c r="EZE43" s="371"/>
      <c r="EZF43" s="371"/>
      <c r="EZG43" s="371"/>
      <c r="EZH43" s="371"/>
      <c r="EZI43" s="371"/>
      <c r="EZJ43" s="371"/>
      <c r="EZK43" s="371"/>
      <c r="EZL43" s="371"/>
      <c r="EZM43" s="371"/>
      <c r="EZN43" s="371"/>
      <c r="EZO43" s="371"/>
      <c r="EZP43" s="371"/>
      <c r="EZQ43" s="371"/>
      <c r="EZR43" s="371"/>
      <c r="EZS43" s="371"/>
      <c r="EZT43" s="371"/>
      <c r="EZU43" s="371"/>
      <c r="EZV43" s="371"/>
      <c r="EZW43" s="371"/>
      <c r="EZX43" s="371"/>
      <c r="EZY43" s="371"/>
      <c r="EZZ43" s="371"/>
      <c r="FAA43" s="371"/>
      <c r="FAB43" s="371"/>
      <c r="FAC43" s="371"/>
      <c r="FAD43" s="371"/>
      <c r="FAE43" s="371"/>
      <c r="FAF43" s="371"/>
      <c r="FAG43" s="371"/>
      <c r="FAH43" s="371"/>
      <c r="FAI43" s="371"/>
      <c r="FAJ43" s="371"/>
      <c r="FAK43" s="371"/>
      <c r="FAL43" s="371"/>
      <c r="FAM43" s="371"/>
      <c r="FAN43" s="371"/>
      <c r="FAO43" s="371"/>
      <c r="FAP43" s="371"/>
      <c r="FAQ43" s="371"/>
      <c r="FAR43" s="371"/>
      <c r="FAS43" s="371"/>
      <c r="FAT43" s="371"/>
      <c r="FAU43" s="371"/>
      <c r="FAV43" s="371"/>
      <c r="FAW43" s="371"/>
      <c r="FAX43" s="371"/>
      <c r="FAY43" s="371"/>
      <c r="FAZ43" s="371"/>
      <c r="FBA43" s="371"/>
      <c r="FBB43" s="371"/>
      <c r="FBC43" s="371"/>
      <c r="FBD43" s="371"/>
      <c r="FBE43" s="371"/>
      <c r="FBF43" s="371"/>
      <c r="FBG43" s="371"/>
      <c r="FBH43" s="371"/>
      <c r="FBI43" s="371"/>
      <c r="FBJ43" s="371"/>
      <c r="FBK43" s="371"/>
      <c r="FBL43" s="371"/>
      <c r="FBM43" s="371"/>
      <c r="FBN43" s="371"/>
      <c r="FBO43" s="371"/>
      <c r="FBP43" s="371"/>
      <c r="FBQ43" s="371"/>
      <c r="FBR43" s="371"/>
      <c r="FBS43" s="371"/>
      <c r="FBT43" s="371"/>
      <c r="FBU43" s="371"/>
      <c r="FBV43" s="371"/>
      <c r="FBW43" s="371"/>
      <c r="FBX43" s="371"/>
      <c r="FBY43" s="371"/>
      <c r="FBZ43" s="371"/>
      <c r="FCA43" s="371"/>
      <c r="FCB43" s="371"/>
      <c r="FCC43" s="371"/>
      <c r="FCD43" s="371"/>
      <c r="FCE43" s="371"/>
      <c r="FCF43" s="371"/>
      <c r="FCG43" s="371"/>
      <c r="FCH43" s="371"/>
      <c r="FCI43" s="371"/>
      <c r="FCJ43" s="371"/>
      <c r="FCK43" s="371"/>
      <c r="FCL43" s="371"/>
      <c r="FCM43" s="371"/>
      <c r="FCN43" s="371"/>
      <c r="FCO43" s="371"/>
      <c r="FCP43" s="371"/>
      <c r="FCQ43" s="371"/>
      <c r="FCR43" s="371"/>
      <c r="FCS43" s="371"/>
      <c r="FCT43" s="371"/>
      <c r="FCU43" s="371"/>
      <c r="FCV43" s="371"/>
      <c r="FCW43" s="371"/>
      <c r="FCX43" s="371"/>
      <c r="FCY43" s="371"/>
      <c r="FCZ43" s="371"/>
      <c r="FDA43" s="371"/>
      <c r="FDB43" s="371"/>
      <c r="FDC43" s="371"/>
      <c r="FDD43" s="371"/>
      <c r="FDE43" s="371"/>
      <c r="FDF43" s="371"/>
      <c r="FDG43" s="371"/>
      <c r="FDH43" s="371"/>
      <c r="FDI43" s="371"/>
      <c r="FDJ43" s="371"/>
      <c r="FDK43" s="371"/>
      <c r="FDL43" s="371"/>
      <c r="FDM43" s="371"/>
      <c r="FDN43" s="371"/>
      <c r="FDO43" s="371"/>
      <c r="FDP43" s="371"/>
      <c r="FDQ43" s="371"/>
      <c r="FDR43" s="371"/>
      <c r="FDS43" s="371"/>
      <c r="FDT43" s="371"/>
      <c r="FDU43" s="371"/>
      <c r="FDV43" s="371"/>
      <c r="FDW43" s="371"/>
      <c r="FDX43" s="371"/>
      <c r="FDY43" s="371"/>
      <c r="FDZ43" s="371"/>
      <c r="FEA43" s="371"/>
      <c r="FEB43" s="371"/>
      <c r="FEC43" s="371"/>
      <c r="FED43" s="371"/>
      <c r="FEE43" s="371"/>
      <c r="FEF43" s="371"/>
      <c r="FEG43" s="371"/>
      <c r="FEH43" s="371"/>
      <c r="FEI43" s="371"/>
      <c r="FEJ43" s="371"/>
      <c r="FEK43" s="371"/>
      <c r="FEL43" s="371"/>
      <c r="FEM43" s="371"/>
      <c r="FEN43" s="371"/>
      <c r="FEO43" s="371"/>
      <c r="FEP43" s="371"/>
      <c r="FEQ43" s="371"/>
      <c r="FER43" s="371"/>
      <c r="FES43" s="371"/>
      <c r="FET43" s="371"/>
      <c r="FEU43" s="371"/>
      <c r="FEV43" s="371"/>
      <c r="FEW43" s="371"/>
      <c r="FEX43" s="371"/>
      <c r="FEY43" s="371"/>
      <c r="FEZ43" s="371"/>
      <c r="FFA43" s="371"/>
      <c r="FFB43" s="371"/>
      <c r="FFC43" s="371"/>
      <c r="FFD43" s="371"/>
      <c r="FFE43" s="371"/>
      <c r="FFF43" s="371"/>
      <c r="FFG43" s="371"/>
      <c r="FFH43" s="371"/>
      <c r="FFI43" s="371"/>
      <c r="FFJ43" s="371"/>
      <c r="FFK43" s="371"/>
      <c r="FFL43" s="371"/>
      <c r="FFM43" s="371"/>
      <c r="FFN43" s="371"/>
      <c r="FFO43" s="371"/>
      <c r="FFP43" s="371"/>
      <c r="FFQ43" s="371"/>
      <c r="FFR43" s="371"/>
      <c r="FFS43" s="371"/>
      <c r="FFT43" s="371"/>
      <c r="FFU43" s="371"/>
      <c r="FFV43" s="371"/>
      <c r="FFW43" s="371"/>
      <c r="FFX43" s="371"/>
      <c r="FFY43" s="371"/>
      <c r="FFZ43" s="371"/>
      <c r="FGA43" s="371"/>
      <c r="FGB43" s="371"/>
      <c r="FGC43" s="371"/>
      <c r="FGD43" s="371"/>
      <c r="FGE43" s="371"/>
      <c r="FGF43" s="371"/>
      <c r="FGG43" s="371"/>
      <c r="FGH43" s="371"/>
      <c r="FGI43" s="371"/>
      <c r="FGJ43" s="371"/>
      <c r="FGK43" s="371"/>
      <c r="FGL43" s="371"/>
      <c r="FGM43" s="371"/>
      <c r="FGN43" s="371"/>
      <c r="FGO43" s="371"/>
      <c r="FGP43" s="371"/>
      <c r="FGQ43" s="371"/>
      <c r="FGR43" s="371"/>
      <c r="FGS43" s="371"/>
      <c r="FGT43" s="371"/>
      <c r="FGU43" s="371"/>
      <c r="FGV43" s="371"/>
      <c r="FGW43" s="371"/>
      <c r="FGX43" s="371"/>
      <c r="FGY43" s="371"/>
      <c r="FGZ43" s="371"/>
      <c r="FHA43" s="371"/>
      <c r="FHB43" s="371"/>
      <c r="FHC43" s="371"/>
      <c r="FHD43" s="371"/>
      <c r="FHE43" s="371"/>
      <c r="FHF43" s="371"/>
      <c r="FHG43" s="371"/>
      <c r="FHH43" s="371"/>
      <c r="FHI43" s="371"/>
      <c r="FHJ43" s="371"/>
      <c r="FHK43" s="371"/>
      <c r="FHL43" s="371"/>
      <c r="FHM43" s="371"/>
      <c r="FHN43" s="371"/>
      <c r="FHO43" s="371"/>
      <c r="FHP43" s="371"/>
      <c r="FHQ43" s="371"/>
      <c r="FHR43" s="371"/>
      <c r="FHS43" s="371"/>
      <c r="FHT43" s="371"/>
      <c r="FHU43" s="371"/>
      <c r="FHV43" s="371"/>
      <c r="FHW43" s="371"/>
      <c r="FHX43" s="371"/>
      <c r="FHY43" s="371"/>
      <c r="FHZ43" s="371"/>
      <c r="FIA43" s="371"/>
      <c r="FIB43" s="371"/>
      <c r="FIC43" s="371"/>
      <c r="FID43" s="371"/>
      <c r="FIE43" s="371"/>
      <c r="FIF43" s="371"/>
      <c r="FIG43" s="371"/>
      <c r="FIH43" s="371"/>
      <c r="FII43" s="371"/>
      <c r="FIJ43" s="371"/>
      <c r="FIK43" s="371"/>
      <c r="FIL43" s="371"/>
      <c r="FIM43" s="371"/>
      <c r="FIN43" s="371"/>
      <c r="FIO43" s="371"/>
      <c r="FIP43" s="371"/>
      <c r="FIQ43" s="371"/>
      <c r="FIR43" s="371"/>
      <c r="FIS43" s="371"/>
      <c r="FIT43" s="371"/>
      <c r="FIU43" s="371"/>
      <c r="FIV43" s="371"/>
      <c r="FIW43" s="371"/>
      <c r="FIX43" s="371"/>
      <c r="FIY43" s="371"/>
      <c r="FIZ43" s="371"/>
      <c r="FJA43" s="371"/>
      <c r="FJB43" s="371"/>
      <c r="FJC43" s="371"/>
      <c r="FJD43" s="371"/>
      <c r="FJE43" s="371"/>
      <c r="FJF43" s="371"/>
      <c r="FJG43" s="371"/>
      <c r="FJH43" s="371"/>
      <c r="FJI43" s="371"/>
      <c r="FJJ43" s="371"/>
      <c r="FJK43" s="371"/>
      <c r="FJL43" s="371"/>
      <c r="FJM43" s="371"/>
      <c r="FJN43" s="371"/>
      <c r="FJO43" s="371"/>
      <c r="FJP43" s="371"/>
      <c r="FJQ43" s="371"/>
      <c r="FJR43" s="371"/>
      <c r="FJS43" s="371"/>
      <c r="FJT43" s="371"/>
      <c r="FJU43" s="371"/>
      <c r="FJV43" s="371"/>
      <c r="FJW43" s="371"/>
      <c r="FJX43" s="371"/>
      <c r="FJY43" s="371"/>
      <c r="FJZ43" s="371"/>
      <c r="FKA43" s="371"/>
      <c r="FKB43" s="371"/>
      <c r="FKC43" s="371"/>
      <c r="FKD43" s="371"/>
      <c r="FKE43" s="371"/>
      <c r="FKF43" s="371"/>
      <c r="FKG43" s="371"/>
      <c r="FKH43" s="371"/>
      <c r="FKI43" s="371"/>
      <c r="FKJ43" s="371"/>
      <c r="FKK43" s="371"/>
      <c r="FKL43" s="371"/>
      <c r="FKM43" s="371"/>
      <c r="FKN43" s="371"/>
      <c r="FKO43" s="371"/>
      <c r="FKP43" s="371"/>
      <c r="FKQ43" s="371"/>
      <c r="FKR43" s="371"/>
      <c r="FKS43" s="371"/>
      <c r="FKT43" s="371"/>
      <c r="FKU43" s="371"/>
      <c r="FKV43" s="371"/>
      <c r="FKW43" s="371"/>
      <c r="FKX43" s="371"/>
      <c r="FKY43" s="371"/>
      <c r="FKZ43" s="371"/>
      <c r="FLA43" s="371"/>
      <c r="FLB43" s="371"/>
      <c r="FLC43" s="371"/>
      <c r="FLD43" s="371"/>
      <c r="FLE43" s="371"/>
      <c r="FLF43" s="371"/>
      <c r="FLG43" s="371"/>
      <c r="FLH43" s="371"/>
      <c r="FLI43" s="371"/>
      <c r="FLJ43" s="371"/>
      <c r="FLK43" s="371"/>
      <c r="FLL43" s="371"/>
      <c r="FLM43" s="371"/>
      <c r="FLN43" s="371"/>
      <c r="FLO43" s="371"/>
      <c r="FLP43" s="371"/>
      <c r="FLQ43" s="371"/>
      <c r="FLR43" s="371"/>
      <c r="FLS43" s="371"/>
      <c r="FLT43" s="371"/>
      <c r="FLU43" s="371"/>
      <c r="FLV43" s="371"/>
      <c r="FLW43" s="371"/>
      <c r="FLX43" s="371"/>
      <c r="FLY43" s="371"/>
      <c r="FLZ43" s="371"/>
      <c r="FMA43" s="371"/>
      <c r="FMB43" s="371"/>
      <c r="FMC43" s="371"/>
      <c r="FMD43" s="371"/>
      <c r="FME43" s="371"/>
      <c r="FMF43" s="371"/>
      <c r="FMG43" s="371"/>
      <c r="FMH43" s="371"/>
      <c r="FMI43" s="371"/>
      <c r="FMJ43" s="371"/>
      <c r="FMK43" s="371"/>
      <c r="FML43" s="371"/>
      <c r="FMM43" s="371"/>
      <c r="FMN43" s="371"/>
      <c r="FMO43" s="371"/>
      <c r="FMP43" s="371"/>
      <c r="FMQ43" s="371"/>
      <c r="FMR43" s="371"/>
      <c r="FMS43" s="371"/>
      <c r="FMT43" s="371"/>
      <c r="FMU43" s="371"/>
      <c r="FMV43" s="371"/>
      <c r="FMW43" s="371"/>
      <c r="FMX43" s="371"/>
      <c r="FMY43" s="371"/>
      <c r="FMZ43" s="371"/>
      <c r="FNA43" s="371"/>
      <c r="FNB43" s="371"/>
      <c r="FNC43" s="371"/>
      <c r="FND43" s="371"/>
      <c r="FNE43" s="371"/>
      <c r="FNF43" s="371"/>
      <c r="FNG43" s="371"/>
      <c r="FNH43" s="371"/>
      <c r="FNI43" s="371"/>
      <c r="FNJ43" s="371"/>
      <c r="FNK43" s="371"/>
      <c r="FNL43" s="371"/>
      <c r="FNM43" s="371"/>
      <c r="FNN43" s="371"/>
      <c r="FNO43" s="371"/>
      <c r="FNP43" s="371"/>
      <c r="FNQ43" s="371"/>
      <c r="FNR43" s="371"/>
      <c r="FNS43" s="371"/>
      <c r="FNT43" s="371"/>
      <c r="FNU43" s="371"/>
      <c r="FNV43" s="371"/>
      <c r="FNW43" s="371"/>
      <c r="FNX43" s="371"/>
      <c r="FNY43" s="371"/>
      <c r="FNZ43" s="371"/>
      <c r="FOA43" s="371"/>
      <c r="FOB43" s="371"/>
      <c r="FOC43" s="371"/>
      <c r="FOD43" s="371"/>
      <c r="FOE43" s="371"/>
      <c r="FOF43" s="371"/>
      <c r="FOG43" s="371"/>
      <c r="FOH43" s="371"/>
      <c r="FOI43" s="371"/>
      <c r="FOJ43" s="371"/>
      <c r="FOK43" s="371"/>
      <c r="FOL43" s="371"/>
      <c r="FOM43" s="371"/>
      <c r="FON43" s="371"/>
      <c r="FOO43" s="371"/>
      <c r="FOP43" s="371"/>
      <c r="FOQ43" s="371"/>
      <c r="FOR43" s="371"/>
      <c r="FOS43" s="371"/>
      <c r="FOT43" s="371"/>
      <c r="FOU43" s="371"/>
      <c r="FOV43" s="371"/>
      <c r="FOW43" s="371"/>
      <c r="FOX43" s="371"/>
      <c r="FOY43" s="371"/>
      <c r="FOZ43" s="371"/>
      <c r="FPA43" s="371"/>
      <c r="FPB43" s="371"/>
      <c r="FPC43" s="371"/>
      <c r="FPD43" s="371"/>
      <c r="FPE43" s="371"/>
      <c r="FPF43" s="371"/>
      <c r="FPG43" s="371"/>
      <c r="FPH43" s="371"/>
      <c r="FPI43" s="371"/>
      <c r="FPJ43" s="371"/>
      <c r="FPK43" s="371"/>
      <c r="FPL43" s="371"/>
      <c r="FPM43" s="371"/>
      <c r="FPN43" s="371"/>
      <c r="FPO43" s="371"/>
      <c r="FPP43" s="371"/>
      <c r="FPQ43" s="371"/>
      <c r="FPR43" s="371"/>
      <c r="FPS43" s="371"/>
      <c r="FPT43" s="371"/>
      <c r="FPU43" s="371"/>
      <c r="FPV43" s="371"/>
      <c r="FPW43" s="371"/>
      <c r="FPX43" s="371"/>
      <c r="FPY43" s="371"/>
      <c r="FPZ43" s="371"/>
      <c r="FQA43" s="371"/>
      <c r="FQB43" s="371"/>
      <c r="FQC43" s="371"/>
      <c r="FQD43" s="371"/>
      <c r="FQE43" s="371"/>
      <c r="FQF43" s="371"/>
      <c r="FQG43" s="371"/>
      <c r="FQH43" s="371"/>
      <c r="FQI43" s="371"/>
      <c r="FQJ43" s="371"/>
      <c r="FQK43" s="371"/>
      <c r="FQL43" s="371"/>
      <c r="FQM43" s="371"/>
      <c r="FQN43" s="371"/>
      <c r="FQO43" s="371"/>
      <c r="FQP43" s="371"/>
      <c r="FQQ43" s="371"/>
      <c r="FQR43" s="371"/>
      <c r="FQS43" s="371"/>
      <c r="FQT43" s="371"/>
      <c r="FQU43" s="371"/>
      <c r="FQV43" s="371"/>
      <c r="FQW43" s="371"/>
      <c r="FQX43" s="371"/>
      <c r="FQY43" s="371"/>
      <c r="FQZ43" s="371"/>
      <c r="FRA43" s="371"/>
      <c r="FRB43" s="371"/>
      <c r="FRC43" s="371"/>
      <c r="FRD43" s="371"/>
      <c r="FRE43" s="371"/>
      <c r="FRF43" s="371"/>
      <c r="FRG43" s="371"/>
      <c r="FRH43" s="371"/>
      <c r="FRI43" s="371"/>
      <c r="FRJ43" s="371"/>
      <c r="FRK43" s="371"/>
      <c r="FRL43" s="371"/>
      <c r="FRM43" s="371"/>
      <c r="FRN43" s="371"/>
      <c r="FRO43" s="371"/>
      <c r="FRP43" s="371"/>
      <c r="FRQ43" s="371"/>
      <c r="FRR43" s="371"/>
      <c r="FRS43" s="371"/>
      <c r="FRT43" s="371"/>
      <c r="FRU43" s="371"/>
      <c r="FRV43" s="371"/>
      <c r="FRW43" s="371"/>
      <c r="FRX43" s="371"/>
      <c r="FRY43" s="371"/>
      <c r="FRZ43" s="371"/>
      <c r="FSA43" s="371"/>
      <c r="FSB43" s="371"/>
      <c r="FSC43" s="371"/>
      <c r="FSD43" s="371"/>
      <c r="FSE43" s="371"/>
      <c r="FSF43" s="371"/>
      <c r="FSG43" s="371"/>
      <c r="FSH43" s="371"/>
      <c r="FSI43" s="371"/>
      <c r="FSJ43" s="371"/>
      <c r="FSK43" s="371"/>
      <c r="FSL43" s="371"/>
      <c r="FSM43" s="371"/>
      <c r="FSN43" s="371"/>
      <c r="FSO43" s="371"/>
      <c r="FSP43" s="371"/>
      <c r="FSQ43" s="371"/>
      <c r="FSR43" s="371"/>
      <c r="FSS43" s="371"/>
      <c r="FST43" s="371"/>
      <c r="FSU43" s="371"/>
      <c r="FSV43" s="371"/>
      <c r="FSW43" s="371"/>
      <c r="FSX43" s="371"/>
      <c r="FSY43" s="371"/>
      <c r="FSZ43" s="371"/>
      <c r="FTA43" s="371"/>
      <c r="FTB43" s="371"/>
      <c r="FTC43" s="371"/>
      <c r="FTD43" s="371"/>
      <c r="FTE43" s="371"/>
      <c r="FTF43" s="371"/>
      <c r="FTG43" s="371"/>
      <c r="FTH43" s="371"/>
      <c r="FTI43" s="371"/>
      <c r="FTJ43" s="371"/>
      <c r="FTK43" s="371"/>
      <c r="FTL43" s="371"/>
      <c r="FTM43" s="371"/>
      <c r="FTN43" s="371"/>
      <c r="FTO43" s="371"/>
      <c r="FTP43" s="371"/>
      <c r="FTQ43" s="371"/>
      <c r="FTR43" s="371"/>
      <c r="FTS43" s="371"/>
      <c r="FTT43" s="371"/>
      <c r="FTU43" s="371"/>
      <c r="FTV43" s="371"/>
      <c r="FTW43" s="371"/>
      <c r="FTX43" s="371"/>
      <c r="FTY43" s="371"/>
      <c r="FTZ43" s="371"/>
      <c r="FUA43" s="371"/>
      <c r="FUB43" s="371"/>
      <c r="FUC43" s="371"/>
      <c r="FUD43" s="371"/>
      <c r="FUE43" s="371"/>
      <c r="FUF43" s="371"/>
      <c r="FUG43" s="371"/>
      <c r="FUH43" s="371"/>
      <c r="FUI43" s="371"/>
      <c r="FUJ43" s="371"/>
      <c r="FUK43" s="371"/>
      <c r="FUL43" s="371"/>
      <c r="FUM43" s="371"/>
      <c r="FUN43" s="371"/>
      <c r="FUO43" s="371"/>
      <c r="FUP43" s="371"/>
      <c r="FUQ43" s="371"/>
      <c r="FUR43" s="371"/>
      <c r="FUS43" s="371"/>
      <c r="FUT43" s="371"/>
      <c r="FUU43" s="371"/>
      <c r="FUV43" s="371"/>
      <c r="FUW43" s="371"/>
      <c r="FUX43" s="371"/>
      <c r="FUY43" s="371"/>
      <c r="FUZ43" s="371"/>
      <c r="FVA43" s="371"/>
      <c r="FVB43" s="371"/>
      <c r="FVC43" s="371"/>
      <c r="FVD43" s="371"/>
      <c r="FVE43" s="371"/>
      <c r="FVF43" s="371"/>
      <c r="FVG43" s="371"/>
      <c r="FVH43" s="371"/>
      <c r="FVI43" s="371"/>
      <c r="FVJ43" s="371"/>
      <c r="FVK43" s="371"/>
      <c r="FVL43" s="371"/>
      <c r="FVM43" s="371"/>
      <c r="FVN43" s="371"/>
      <c r="FVO43" s="371"/>
      <c r="FVP43" s="371"/>
      <c r="FVQ43" s="371"/>
      <c r="FVR43" s="371"/>
      <c r="FVS43" s="371"/>
      <c r="FVT43" s="371"/>
      <c r="FVU43" s="371"/>
      <c r="FVV43" s="371"/>
      <c r="FVW43" s="371"/>
      <c r="FVX43" s="371"/>
      <c r="FVY43" s="371"/>
      <c r="FVZ43" s="371"/>
      <c r="FWA43" s="371"/>
      <c r="FWB43" s="371"/>
      <c r="FWC43" s="371"/>
      <c r="FWD43" s="371"/>
      <c r="FWE43" s="371"/>
      <c r="FWF43" s="371"/>
      <c r="FWG43" s="371"/>
      <c r="FWH43" s="371"/>
      <c r="FWI43" s="371"/>
      <c r="FWJ43" s="371"/>
      <c r="FWK43" s="371"/>
      <c r="FWL43" s="371"/>
      <c r="FWM43" s="371"/>
      <c r="FWN43" s="371"/>
      <c r="FWO43" s="371"/>
      <c r="FWP43" s="371"/>
      <c r="FWQ43" s="371"/>
      <c r="FWR43" s="371"/>
      <c r="FWS43" s="371"/>
      <c r="FWT43" s="371"/>
      <c r="FWU43" s="371"/>
      <c r="FWV43" s="371"/>
      <c r="FWW43" s="371"/>
      <c r="FWX43" s="371"/>
      <c r="FWY43" s="371"/>
      <c r="FWZ43" s="371"/>
      <c r="FXA43" s="371"/>
      <c r="FXB43" s="371"/>
      <c r="FXC43" s="371"/>
      <c r="FXD43" s="371"/>
      <c r="FXE43" s="371"/>
      <c r="FXF43" s="371"/>
      <c r="FXG43" s="371"/>
      <c r="FXH43" s="371"/>
      <c r="FXI43" s="371"/>
      <c r="FXJ43" s="371"/>
      <c r="FXK43" s="371"/>
      <c r="FXL43" s="371"/>
      <c r="FXM43" s="371"/>
      <c r="FXN43" s="371"/>
      <c r="FXO43" s="371"/>
      <c r="FXP43" s="371"/>
      <c r="FXQ43" s="371"/>
      <c r="FXR43" s="371"/>
      <c r="FXS43" s="371"/>
      <c r="FXT43" s="371"/>
      <c r="FXU43" s="371"/>
      <c r="FXV43" s="371"/>
      <c r="FXW43" s="371"/>
      <c r="FXX43" s="371"/>
      <c r="FXY43" s="371"/>
      <c r="FXZ43" s="371"/>
      <c r="FYA43" s="371"/>
      <c r="FYB43" s="371"/>
      <c r="FYC43" s="371"/>
      <c r="FYD43" s="371"/>
      <c r="FYE43" s="371"/>
      <c r="FYF43" s="371"/>
      <c r="FYG43" s="371"/>
      <c r="FYH43" s="371"/>
      <c r="FYI43" s="371"/>
      <c r="FYJ43" s="371"/>
      <c r="FYK43" s="371"/>
      <c r="FYL43" s="371"/>
      <c r="FYM43" s="371"/>
      <c r="FYN43" s="371"/>
      <c r="FYO43" s="371"/>
      <c r="FYP43" s="371"/>
      <c r="FYQ43" s="371"/>
      <c r="FYR43" s="371"/>
      <c r="FYS43" s="371"/>
      <c r="FYT43" s="371"/>
      <c r="FYU43" s="371"/>
      <c r="FYV43" s="371"/>
      <c r="FYW43" s="371"/>
      <c r="FYX43" s="371"/>
      <c r="FYY43" s="371"/>
      <c r="FYZ43" s="371"/>
      <c r="FZA43" s="371"/>
      <c r="FZB43" s="371"/>
      <c r="FZC43" s="371"/>
      <c r="FZD43" s="371"/>
      <c r="FZE43" s="371"/>
      <c r="FZF43" s="371"/>
      <c r="FZG43" s="371"/>
      <c r="FZH43" s="371"/>
      <c r="FZI43" s="371"/>
      <c r="FZJ43" s="371"/>
      <c r="FZK43" s="371"/>
      <c r="FZL43" s="371"/>
      <c r="FZM43" s="371"/>
      <c r="FZN43" s="371"/>
      <c r="FZO43" s="371"/>
      <c r="FZP43" s="371"/>
      <c r="FZQ43" s="371"/>
      <c r="FZR43" s="371"/>
      <c r="FZS43" s="371"/>
      <c r="FZT43" s="371"/>
      <c r="FZU43" s="371"/>
      <c r="FZV43" s="371"/>
      <c r="FZW43" s="371"/>
      <c r="FZX43" s="371"/>
      <c r="FZY43" s="371"/>
      <c r="FZZ43" s="371"/>
      <c r="GAA43" s="371"/>
      <c r="GAB43" s="371"/>
      <c r="GAC43" s="371"/>
      <c r="GAD43" s="371"/>
      <c r="GAE43" s="371"/>
      <c r="GAF43" s="371"/>
      <c r="GAG43" s="371"/>
      <c r="GAH43" s="371"/>
      <c r="GAI43" s="371"/>
      <c r="GAJ43" s="371"/>
      <c r="GAK43" s="371"/>
      <c r="GAL43" s="371"/>
      <c r="GAM43" s="371"/>
      <c r="GAN43" s="371"/>
      <c r="GAO43" s="371"/>
      <c r="GAP43" s="371"/>
      <c r="GAQ43" s="371"/>
      <c r="GAR43" s="371"/>
      <c r="GAS43" s="371"/>
      <c r="GAT43" s="371"/>
      <c r="GAU43" s="371"/>
      <c r="GAV43" s="371"/>
      <c r="GAW43" s="371"/>
      <c r="GAX43" s="371"/>
      <c r="GAY43" s="371"/>
      <c r="GAZ43" s="371"/>
      <c r="GBA43" s="371"/>
      <c r="GBB43" s="371"/>
      <c r="GBC43" s="371"/>
      <c r="GBD43" s="371"/>
      <c r="GBE43" s="371"/>
      <c r="GBF43" s="371"/>
      <c r="GBG43" s="371"/>
      <c r="GBH43" s="371"/>
      <c r="GBI43" s="371"/>
      <c r="GBJ43" s="371"/>
      <c r="GBK43" s="371"/>
      <c r="GBL43" s="371"/>
      <c r="GBM43" s="371"/>
      <c r="GBN43" s="371"/>
      <c r="GBO43" s="371"/>
      <c r="GBP43" s="371"/>
      <c r="GBQ43" s="371"/>
      <c r="GBR43" s="371"/>
      <c r="GBS43" s="371"/>
      <c r="GBT43" s="371"/>
      <c r="GBU43" s="371"/>
      <c r="GBV43" s="371"/>
      <c r="GBW43" s="371"/>
      <c r="GBX43" s="371"/>
      <c r="GBY43" s="371"/>
      <c r="GBZ43" s="371"/>
      <c r="GCA43" s="371"/>
      <c r="GCB43" s="371"/>
      <c r="GCC43" s="371"/>
      <c r="GCD43" s="371"/>
      <c r="GCE43" s="371"/>
      <c r="GCF43" s="371"/>
      <c r="GCG43" s="371"/>
      <c r="GCH43" s="371"/>
      <c r="GCI43" s="371"/>
      <c r="GCJ43" s="371"/>
      <c r="GCK43" s="371"/>
      <c r="GCL43" s="371"/>
      <c r="GCM43" s="371"/>
      <c r="GCN43" s="371"/>
      <c r="GCO43" s="371"/>
      <c r="GCP43" s="371"/>
      <c r="GCQ43" s="371"/>
      <c r="GCR43" s="371"/>
      <c r="GCS43" s="371"/>
      <c r="GCT43" s="371"/>
      <c r="GCU43" s="371"/>
      <c r="GCV43" s="371"/>
      <c r="GCW43" s="371"/>
      <c r="GCX43" s="371"/>
      <c r="GCY43" s="371"/>
      <c r="GCZ43" s="371"/>
      <c r="GDA43" s="371"/>
      <c r="GDB43" s="371"/>
      <c r="GDC43" s="371"/>
      <c r="GDD43" s="371"/>
      <c r="GDE43" s="371"/>
      <c r="GDF43" s="371"/>
      <c r="GDG43" s="371"/>
      <c r="GDH43" s="371"/>
      <c r="GDI43" s="371"/>
      <c r="GDJ43" s="371"/>
      <c r="GDK43" s="371"/>
      <c r="GDL43" s="371"/>
      <c r="GDM43" s="371"/>
      <c r="GDN43" s="371"/>
      <c r="GDO43" s="371"/>
      <c r="GDP43" s="371"/>
      <c r="GDQ43" s="371"/>
      <c r="GDR43" s="371"/>
      <c r="GDS43" s="371"/>
      <c r="GDT43" s="371"/>
      <c r="GDU43" s="371"/>
      <c r="GDV43" s="371"/>
      <c r="GDW43" s="371"/>
      <c r="GDX43" s="371"/>
      <c r="GDY43" s="371"/>
      <c r="GDZ43" s="371"/>
      <c r="GEA43" s="371"/>
      <c r="GEB43" s="371"/>
      <c r="GEC43" s="371"/>
      <c r="GED43" s="371"/>
      <c r="GEE43" s="371"/>
      <c r="GEF43" s="371"/>
      <c r="GEG43" s="371"/>
      <c r="GEH43" s="371"/>
      <c r="GEI43" s="371"/>
      <c r="GEJ43" s="371"/>
      <c r="GEK43" s="371"/>
      <c r="GEL43" s="371"/>
      <c r="GEM43" s="371"/>
      <c r="GEN43" s="371"/>
      <c r="GEO43" s="371"/>
      <c r="GEP43" s="371"/>
      <c r="GEQ43" s="371"/>
      <c r="GER43" s="371"/>
      <c r="GES43" s="371"/>
      <c r="GET43" s="371"/>
      <c r="GEU43" s="371"/>
      <c r="GEV43" s="371"/>
      <c r="GEW43" s="371"/>
      <c r="GEX43" s="371"/>
      <c r="GEY43" s="371"/>
      <c r="GEZ43" s="371"/>
      <c r="GFA43" s="371"/>
      <c r="GFB43" s="371"/>
      <c r="GFC43" s="371"/>
      <c r="GFD43" s="371"/>
      <c r="GFE43" s="371"/>
      <c r="GFF43" s="371"/>
      <c r="GFG43" s="371"/>
      <c r="GFH43" s="371"/>
      <c r="GFI43" s="371"/>
      <c r="GFJ43" s="371"/>
      <c r="GFK43" s="371"/>
      <c r="GFL43" s="371"/>
      <c r="GFM43" s="371"/>
      <c r="GFN43" s="371"/>
      <c r="GFO43" s="371"/>
      <c r="GFP43" s="371"/>
      <c r="GFQ43" s="371"/>
      <c r="GFR43" s="371"/>
      <c r="GFS43" s="371"/>
      <c r="GFT43" s="371"/>
      <c r="GFU43" s="371"/>
      <c r="GFV43" s="371"/>
      <c r="GFW43" s="371"/>
      <c r="GFX43" s="371"/>
      <c r="GFY43" s="371"/>
      <c r="GFZ43" s="371"/>
      <c r="GGA43" s="371"/>
      <c r="GGB43" s="371"/>
      <c r="GGC43" s="371"/>
      <c r="GGD43" s="371"/>
      <c r="GGE43" s="371"/>
      <c r="GGF43" s="371"/>
      <c r="GGG43" s="371"/>
      <c r="GGH43" s="371"/>
      <c r="GGI43" s="371"/>
      <c r="GGJ43" s="371"/>
      <c r="GGK43" s="371"/>
      <c r="GGL43" s="371"/>
      <c r="GGM43" s="371"/>
      <c r="GGN43" s="371"/>
      <c r="GGO43" s="371"/>
      <c r="GGP43" s="371"/>
      <c r="GGQ43" s="371"/>
      <c r="GGR43" s="371"/>
      <c r="GGS43" s="371"/>
      <c r="GGT43" s="371"/>
      <c r="GGU43" s="371"/>
      <c r="GGV43" s="371"/>
      <c r="GGW43" s="371"/>
      <c r="GGX43" s="371"/>
      <c r="GGY43" s="371"/>
      <c r="GGZ43" s="371"/>
      <c r="GHA43" s="371"/>
      <c r="GHB43" s="371"/>
      <c r="GHC43" s="371"/>
      <c r="GHD43" s="371"/>
      <c r="GHE43" s="371"/>
      <c r="GHF43" s="371"/>
      <c r="GHG43" s="371"/>
      <c r="GHH43" s="371"/>
      <c r="GHI43" s="371"/>
      <c r="GHJ43" s="371"/>
      <c r="GHK43" s="371"/>
      <c r="GHL43" s="371"/>
      <c r="GHM43" s="371"/>
      <c r="GHN43" s="371"/>
      <c r="GHO43" s="371"/>
      <c r="GHP43" s="371"/>
      <c r="GHQ43" s="371"/>
      <c r="GHR43" s="371"/>
      <c r="GHS43" s="371"/>
      <c r="GHT43" s="371"/>
      <c r="GHU43" s="371"/>
      <c r="GHV43" s="371"/>
      <c r="GHW43" s="371"/>
      <c r="GHX43" s="371"/>
      <c r="GHY43" s="371"/>
      <c r="GHZ43" s="371"/>
      <c r="GIA43" s="371"/>
      <c r="GIB43" s="371"/>
      <c r="GIC43" s="371"/>
      <c r="GID43" s="371"/>
      <c r="GIE43" s="371"/>
      <c r="GIF43" s="371"/>
      <c r="GIG43" s="371"/>
      <c r="GIH43" s="371"/>
      <c r="GII43" s="371"/>
      <c r="GIJ43" s="371"/>
      <c r="GIK43" s="371"/>
      <c r="GIL43" s="371"/>
      <c r="GIM43" s="371"/>
      <c r="GIN43" s="371"/>
      <c r="GIO43" s="371"/>
      <c r="GIP43" s="371"/>
      <c r="GIQ43" s="371"/>
      <c r="GIR43" s="371"/>
      <c r="GIS43" s="371"/>
      <c r="GIT43" s="371"/>
      <c r="GIU43" s="371"/>
      <c r="GIV43" s="371"/>
      <c r="GIW43" s="371"/>
      <c r="GIX43" s="371"/>
      <c r="GIY43" s="371"/>
      <c r="GIZ43" s="371"/>
      <c r="GJA43" s="371"/>
      <c r="GJB43" s="371"/>
      <c r="GJC43" s="371"/>
      <c r="GJD43" s="371"/>
      <c r="GJE43" s="371"/>
      <c r="GJF43" s="371"/>
      <c r="GJG43" s="371"/>
      <c r="GJH43" s="371"/>
      <c r="GJI43" s="371"/>
      <c r="GJJ43" s="371"/>
      <c r="GJK43" s="371"/>
      <c r="GJL43" s="371"/>
      <c r="GJM43" s="371"/>
      <c r="GJN43" s="371"/>
      <c r="GJO43" s="371"/>
      <c r="GJP43" s="371"/>
      <c r="GJQ43" s="371"/>
      <c r="GJR43" s="371"/>
      <c r="GJS43" s="371"/>
      <c r="GJT43" s="371"/>
      <c r="GJU43" s="371"/>
      <c r="GJV43" s="371"/>
      <c r="GJW43" s="371"/>
      <c r="GJX43" s="371"/>
      <c r="GJY43" s="371"/>
      <c r="GJZ43" s="371"/>
      <c r="GKA43" s="371"/>
      <c r="GKB43" s="371"/>
      <c r="GKC43" s="371"/>
      <c r="GKD43" s="371"/>
      <c r="GKE43" s="371"/>
      <c r="GKF43" s="371"/>
      <c r="GKG43" s="371"/>
      <c r="GKH43" s="371"/>
      <c r="GKI43" s="371"/>
      <c r="GKJ43" s="371"/>
      <c r="GKK43" s="371"/>
      <c r="GKL43" s="371"/>
      <c r="GKM43" s="371"/>
      <c r="GKN43" s="371"/>
      <c r="GKO43" s="371"/>
      <c r="GKP43" s="371"/>
      <c r="GKQ43" s="371"/>
      <c r="GKR43" s="371"/>
      <c r="GKS43" s="371"/>
      <c r="GKT43" s="371"/>
      <c r="GKU43" s="371"/>
      <c r="GKV43" s="371"/>
      <c r="GKW43" s="371"/>
      <c r="GKX43" s="371"/>
      <c r="GKY43" s="371"/>
      <c r="GKZ43" s="371"/>
      <c r="GLA43" s="371"/>
      <c r="GLB43" s="371"/>
      <c r="GLC43" s="371"/>
      <c r="GLD43" s="371"/>
      <c r="GLE43" s="371"/>
      <c r="GLF43" s="371"/>
      <c r="GLG43" s="371"/>
      <c r="GLH43" s="371"/>
      <c r="GLI43" s="371"/>
      <c r="GLJ43" s="371"/>
      <c r="GLK43" s="371"/>
      <c r="GLL43" s="371"/>
      <c r="GLM43" s="371"/>
      <c r="GLN43" s="371"/>
      <c r="GLO43" s="371"/>
      <c r="GLP43" s="371"/>
      <c r="GLQ43" s="371"/>
      <c r="GLR43" s="371"/>
      <c r="GLS43" s="371"/>
      <c r="GLT43" s="371"/>
      <c r="GLU43" s="371"/>
      <c r="GLV43" s="371"/>
      <c r="GLW43" s="371"/>
      <c r="GLX43" s="371"/>
      <c r="GLY43" s="371"/>
      <c r="GLZ43" s="371"/>
      <c r="GMA43" s="371"/>
      <c r="GMB43" s="371"/>
      <c r="GMC43" s="371"/>
      <c r="GMD43" s="371"/>
      <c r="GME43" s="371"/>
      <c r="GMF43" s="371"/>
      <c r="GMG43" s="371"/>
      <c r="GMH43" s="371"/>
      <c r="GMI43" s="371"/>
      <c r="GMJ43" s="371"/>
      <c r="GMK43" s="371"/>
      <c r="GML43" s="371"/>
      <c r="GMM43" s="371"/>
      <c r="GMN43" s="371"/>
      <c r="GMO43" s="371"/>
      <c r="GMP43" s="371"/>
      <c r="GMQ43" s="371"/>
      <c r="GMR43" s="371"/>
      <c r="GMS43" s="371"/>
      <c r="GMT43" s="371"/>
      <c r="GMU43" s="371"/>
      <c r="GMV43" s="371"/>
      <c r="GMW43" s="371"/>
      <c r="GMX43" s="371"/>
      <c r="GMY43" s="371"/>
      <c r="GMZ43" s="371"/>
      <c r="GNA43" s="371"/>
      <c r="GNB43" s="371"/>
      <c r="GNC43" s="371"/>
      <c r="GND43" s="371"/>
      <c r="GNE43" s="371"/>
      <c r="GNF43" s="371"/>
      <c r="GNG43" s="371"/>
      <c r="GNH43" s="371"/>
      <c r="GNI43" s="371"/>
      <c r="GNJ43" s="371"/>
      <c r="GNK43" s="371"/>
      <c r="GNL43" s="371"/>
      <c r="GNM43" s="371"/>
      <c r="GNN43" s="371"/>
      <c r="GNO43" s="371"/>
      <c r="GNP43" s="371"/>
      <c r="GNQ43" s="371"/>
      <c r="GNR43" s="371"/>
      <c r="GNS43" s="371"/>
      <c r="GNT43" s="371"/>
      <c r="GNU43" s="371"/>
      <c r="GNV43" s="371"/>
      <c r="GNW43" s="371"/>
      <c r="GNX43" s="371"/>
      <c r="GNY43" s="371"/>
      <c r="GNZ43" s="371"/>
      <c r="GOA43" s="371"/>
      <c r="GOB43" s="371"/>
      <c r="GOC43" s="371"/>
      <c r="GOD43" s="371"/>
      <c r="GOE43" s="371"/>
      <c r="GOF43" s="371"/>
      <c r="GOG43" s="371"/>
      <c r="GOH43" s="371"/>
      <c r="GOI43" s="371"/>
      <c r="GOJ43" s="371"/>
      <c r="GOK43" s="371"/>
      <c r="GOL43" s="371"/>
      <c r="GOM43" s="371"/>
      <c r="GON43" s="371"/>
      <c r="GOO43" s="371"/>
      <c r="GOP43" s="371"/>
      <c r="GOQ43" s="371"/>
      <c r="GOR43" s="371"/>
      <c r="GOS43" s="371"/>
      <c r="GOT43" s="371"/>
      <c r="GOU43" s="371"/>
      <c r="GOV43" s="371"/>
      <c r="GOW43" s="371"/>
      <c r="GOX43" s="371"/>
      <c r="GOY43" s="371"/>
      <c r="GOZ43" s="371"/>
      <c r="GPA43" s="371"/>
      <c r="GPB43" s="371"/>
      <c r="GPC43" s="371"/>
      <c r="GPD43" s="371"/>
      <c r="GPE43" s="371"/>
      <c r="GPF43" s="371"/>
      <c r="GPG43" s="371"/>
      <c r="GPH43" s="371"/>
      <c r="GPI43" s="371"/>
      <c r="GPJ43" s="371"/>
      <c r="GPK43" s="371"/>
      <c r="GPL43" s="371"/>
      <c r="GPM43" s="371"/>
      <c r="GPN43" s="371"/>
      <c r="GPO43" s="371"/>
      <c r="GPP43" s="371"/>
      <c r="GPQ43" s="371"/>
      <c r="GPR43" s="371"/>
      <c r="GPS43" s="371"/>
      <c r="GPT43" s="371"/>
      <c r="GPU43" s="371"/>
      <c r="GPV43" s="371"/>
      <c r="GPW43" s="371"/>
      <c r="GPX43" s="371"/>
      <c r="GPY43" s="371"/>
      <c r="GPZ43" s="371"/>
      <c r="GQA43" s="371"/>
      <c r="GQB43" s="371"/>
      <c r="GQC43" s="371"/>
      <c r="GQD43" s="371"/>
      <c r="GQE43" s="371"/>
      <c r="GQF43" s="371"/>
      <c r="GQG43" s="371"/>
      <c r="GQH43" s="371"/>
      <c r="GQI43" s="371"/>
      <c r="GQJ43" s="371"/>
      <c r="GQK43" s="371"/>
      <c r="GQL43" s="371"/>
      <c r="GQM43" s="371"/>
      <c r="GQN43" s="371"/>
      <c r="GQO43" s="371"/>
      <c r="GQP43" s="371"/>
      <c r="GQQ43" s="371"/>
      <c r="GQR43" s="371"/>
      <c r="GQS43" s="371"/>
      <c r="GQT43" s="371"/>
      <c r="GQU43" s="371"/>
      <c r="GQV43" s="371"/>
      <c r="GQW43" s="371"/>
      <c r="GQX43" s="371"/>
      <c r="GQY43" s="371"/>
      <c r="GQZ43" s="371"/>
      <c r="GRA43" s="371"/>
      <c r="GRB43" s="371"/>
      <c r="GRC43" s="371"/>
      <c r="GRD43" s="371"/>
      <c r="GRE43" s="371"/>
      <c r="GRF43" s="371"/>
      <c r="GRG43" s="371"/>
      <c r="GRH43" s="371"/>
      <c r="GRI43" s="371"/>
      <c r="GRJ43" s="371"/>
      <c r="GRK43" s="371"/>
      <c r="GRL43" s="371"/>
      <c r="GRM43" s="371"/>
      <c r="GRN43" s="371"/>
      <c r="GRO43" s="371"/>
      <c r="GRP43" s="371"/>
      <c r="GRQ43" s="371"/>
      <c r="GRR43" s="371"/>
      <c r="GRS43" s="371"/>
      <c r="GRT43" s="371"/>
      <c r="GRU43" s="371"/>
      <c r="GRV43" s="371"/>
      <c r="GRW43" s="371"/>
      <c r="GRX43" s="371"/>
      <c r="GRY43" s="371"/>
      <c r="GRZ43" s="371"/>
      <c r="GSA43" s="371"/>
      <c r="GSB43" s="371"/>
      <c r="GSC43" s="371"/>
      <c r="GSD43" s="371"/>
      <c r="GSE43" s="371"/>
      <c r="GSF43" s="371"/>
      <c r="GSG43" s="371"/>
      <c r="GSH43" s="371"/>
      <c r="GSI43" s="371"/>
      <c r="GSJ43" s="371"/>
      <c r="GSK43" s="371"/>
      <c r="GSL43" s="371"/>
      <c r="GSM43" s="371"/>
      <c r="GSN43" s="371"/>
      <c r="GSO43" s="371"/>
      <c r="GSP43" s="371"/>
      <c r="GSQ43" s="371"/>
      <c r="GSR43" s="371"/>
      <c r="GSS43" s="371"/>
      <c r="GST43" s="371"/>
      <c r="GSU43" s="371"/>
      <c r="GSV43" s="371"/>
      <c r="GSW43" s="371"/>
      <c r="GSX43" s="371"/>
      <c r="GSY43" s="371"/>
      <c r="GSZ43" s="371"/>
      <c r="GTA43" s="371"/>
      <c r="GTB43" s="371"/>
      <c r="GTC43" s="371"/>
      <c r="GTD43" s="371"/>
      <c r="GTE43" s="371"/>
      <c r="GTF43" s="371"/>
      <c r="GTG43" s="371"/>
      <c r="GTH43" s="371"/>
      <c r="GTI43" s="371"/>
      <c r="GTJ43" s="371"/>
      <c r="GTK43" s="371"/>
      <c r="GTL43" s="371"/>
      <c r="GTM43" s="371"/>
      <c r="GTN43" s="371"/>
      <c r="GTO43" s="371"/>
      <c r="GTP43" s="371"/>
      <c r="GTQ43" s="371"/>
      <c r="GTR43" s="371"/>
      <c r="GTS43" s="371"/>
      <c r="GTT43" s="371"/>
      <c r="GTU43" s="371"/>
      <c r="GTV43" s="371"/>
      <c r="GTW43" s="371"/>
      <c r="GTX43" s="371"/>
      <c r="GTY43" s="371"/>
      <c r="GTZ43" s="371"/>
      <c r="GUA43" s="371"/>
      <c r="GUB43" s="371"/>
      <c r="GUC43" s="371"/>
      <c r="GUD43" s="371"/>
      <c r="GUE43" s="371"/>
      <c r="GUF43" s="371"/>
      <c r="GUG43" s="371"/>
      <c r="GUH43" s="371"/>
      <c r="GUI43" s="371"/>
      <c r="GUJ43" s="371"/>
      <c r="GUK43" s="371"/>
      <c r="GUL43" s="371"/>
      <c r="GUM43" s="371"/>
      <c r="GUN43" s="371"/>
      <c r="GUO43" s="371"/>
      <c r="GUP43" s="371"/>
      <c r="GUQ43" s="371"/>
      <c r="GUR43" s="371"/>
      <c r="GUS43" s="371"/>
      <c r="GUT43" s="371"/>
      <c r="GUU43" s="371"/>
      <c r="GUV43" s="371"/>
      <c r="GUW43" s="371"/>
      <c r="GUX43" s="371"/>
      <c r="GUY43" s="371"/>
      <c r="GUZ43" s="371"/>
      <c r="GVA43" s="371"/>
      <c r="GVB43" s="371"/>
      <c r="GVC43" s="371"/>
      <c r="GVD43" s="371"/>
      <c r="GVE43" s="371"/>
      <c r="GVF43" s="371"/>
      <c r="GVG43" s="371"/>
      <c r="GVH43" s="371"/>
      <c r="GVI43" s="371"/>
      <c r="GVJ43" s="371"/>
      <c r="GVK43" s="371"/>
      <c r="GVL43" s="371"/>
      <c r="GVM43" s="371"/>
      <c r="GVN43" s="371"/>
      <c r="GVO43" s="371"/>
      <c r="GVP43" s="371"/>
      <c r="GVQ43" s="371"/>
      <c r="GVR43" s="371"/>
      <c r="GVS43" s="371"/>
      <c r="GVT43" s="371"/>
      <c r="GVU43" s="371"/>
      <c r="GVV43" s="371"/>
      <c r="GVW43" s="371"/>
      <c r="GVX43" s="371"/>
      <c r="GVY43" s="371"/>
      <c r="GVZ43" s="371"/>
      <c r="GWA43" s="371"/>
      <c r="GWB43" s="371"/>
      <c r="GWC43" s="371"/>
      <c r="GWD43" s="371"/>
      <c r="GWE43" s="371"/>
      <c r="GWF43" s="371"/>
      <c r="GWG43" s="371"/>
      <c r="GWH43" s="371"/>
      <c r="GWI43" s="371"/>
      <c r="GWJ43" s="371"/>
      <c r="GWK43" s="371"/>
      <c r="GWL43" s="371"/>
      <c r="GWM43" s="371"/>
      <c r="GWN43" s="371"/>
      <c r="GWO43" s="371"/>
      <c r="GWP43" s="371"/>
      <c r="GWQ43" s="371"/>
      <c r="GWR43" s="371"/>
      <c r="GWS43" s="371"/>
      <c r="GWT43" s="371"/>
      <c r="GWU43" s="371"/>
      <c r="GWV43" s="371"/>
      <c r="GWW43" s="371"/>
      <c r="GWX43" s="371"/>
      <c r="GWY43" s="371"/>
      <c r="GWZ43" s="371"/>
      <c r="GXA43" s="371"/>
      <c r="GXB43" s="371"/>
      <c r="GXC43" s="371"/>
      <c r="GXD43" s="371"/>
      <c r="GXE43" s="371"/>
      <c r="GXF43" s="371"/>
      <c r="GXG43" s="371"/>
      <c r="GXH43" s="371"/>
      <c r="GXI43" s="371"/>
      <c r="GXJ43" s="371"/>
      <c r="GXK43" s="371"/>
      <c r="GXL43" s="371"/>
      <c r="GXM43" s="371"/>
      <c r="GXN43" s="371"/>
      <c r="GXO43" s="371"/>
      <c r="GXP43" s="371"/>
      <c r="GXQ43" s="371"/>
      <c r="GXR43" s="371"/>
      <c r="GXS43" s="371"/>
      <c r="GXT43" s="371"/>
      <c r="GXU43" s="371"/>
      <c r="GXV43" s="371"/>
      <c r="GXW43" s="371"/>
      <c r="GXX43" s="371"/>
      <c r="GXY43" s="371"/>
      <c r="GXZ43" s="371"/>
      <c r="GYA43" s="371"/>
      <c r="GYB43" s="371"/>
      <c r="GYC43" s="371"/>
      <c r="GYD43" s="371"/>
      <c r="GYE43" s="371"/>
      <c r="GYF43" s="371"/>
      <c r="GYG43" s="371"/>
      <c r="GYH43" s="371"/>
      <c r="GYI43" s="371"/>
      <c r="GYJ43" s="371"/>
      <c r="GYK43" s="371"/>
      <c r="GYL43" s="371"/>
      <c r="GYM43" s="371"/>
      <c r="GYN43" s="371"/>
      <c r="GYO43" s="371"/>
      <c r="GYP43" s="371"/>
      <c r="GYQ43" s="371"/>
      <c r="GYR43" s="371"/>
      <c r="GYS43" s="371"/>
      <c r="GYT43" s="371"/>
      <c r="GYU43" s="371"/>
      <c r="GYV43" s="371"/>
      <c r="GYW43" s="371"/>
      <c r="GYX43" s="371"/>
      <c r="GYY43" s="371"/>
      <c r="GYZ43" s="371"/>
      <c r="GZA43" s="371"/>
      <c r="GZB43" s="371"/>
      <c r="GZC43" s="371"/>
      <c r="GZD43" s="371"/>
      <c r="GZE43" s="371"/>
      <c r="GZF43" s="371"/>
      <c r="GZG43" s="371"/>
      <c r="GZH43" s="371"/>
      <c r="GZI43" s="371"/>
      <c r="GZJ43" s="371"/>
      <c r="GZK43" s="371"/>
      <c r="GZL43" s="371"/>
      <c r="GZM43" s="371"/>
      <c r="GZN43" s="371"/>
      <c r="GZO43" s="371"/>
      <c r="GZP43" s="371"/>
      <c r="GZQ43" s="371"/>
      <c r="GZR43" s="371"/>
      <c r="GZS43" s="371"/>
      <c r="GZT43" s="371"/>
      <c r="GZU43" s="371"/>
      <c r="GZV43" s="371"/>
      <c r="GZW43" s="371"/>
      <c r="GZX43" s="371"/>
      <c r="GZY43" s="371"/>
      <c r="GZZ43" s="371"/>
      <c r="HAA43" s="371"/>
      <c r="HAB43" s="371"/>
      <c r="HAC43" s="371"/>
      <c r="HAD43" s="371"/>
      <c r="HAE43" s="371"/>
      <c r="HAF43" s="371"/>
      <c r="HAG43" s="371"/>
      <c r="HAH43" s="371"/>
      <c r="HAI43" s="371"/>
      <c r="HAJ43" s="371"/>
      <c r="HAK43" s="371"/>
      <c r="HAL43" s="371"/>
      <c r="HAM43" s="371"/>
      <c r="HAN43" s="371"/>
      <c r="HAO43" s="371"/>
      <c r="HAP43" s="371"/>
      <c r="HAQ43" s="371"/>
      <c r="HAR43" s="371"/>
      <c r="HAS43" s="371"/>
      <c r="HAT43" s="371"/>
      <c r="HAU43" s="371"/>
      <c r="HAV43" s="371"/>
      <c r="HAW43" s="371"/>
      <c r="HAX43" s="371"/>
      <c r="HAY43" s="371"/>
      <c r="HAZ43" s="371"/>
      <c r="HBA43" s="371"/>
      <c r="HBB43" s="371"/>
      <c r="HBC43" s="371"/>
      <c r="HBD43" s="371"/>
      <c r="HBE43" s="371"/>
      <c r="HBF43" s="371"/>
      <c r="HBG43" s="371"/>
      <c r="HBH43" s="371"/>
      <c r="HBI43" s="371"/>
      <c r="HBJ43" s="371"/>
      <c r="HBK43" s="371"/>
      <c r="HBL43" s="371"/>
      <c r="HBM43" s="371"/>
      <c r="HBN43" s="371"/>
      <c r="HBO43" s="371"/>
      <c r="HBP43" s="371"/>
      <c r="HBQ43" s="371"/>
      <c r="HBR43" s="371"/>
      <c r="HBS43" s="371"/>
      <c r="HBT43" s="371"/>
      <c r="HBU43" s="371"/>
      <c r="HBV43" s="371"/>
      <c r="HBW43" s="371"/>
      <c r="HBX43" s="371"/>
      <c r="HBY43" s="371"/>
      <c r="HBZ43" s="371"/>
      <c r="HCA43" s="371"/>
      <c r="HCB43" s="371"/>
      <c r="HCC43" s="371"/>
      <c r="HCD43" s="371"/>
      <c r="HCE43" s="371"/>
      <c r="HCF43" s="371"/>
      <c r="HCG43" s="371"/>
      <c r="HCH43" s="371"/>
      <c r="HCI43" s="371"/>
      <c r="HCJ43" s="371"/>
      <c r="HCK43" s="371"/>
      <c r="HCL43" s="371"/>
      <c r="HCM43" s="371"/>
      <c r="HCN43" s="371"/>
      <c r="HCO43" s="371"/>
      <c r="HCP43" s="371"/>
      <c r="HCQ43" s="371"/>
      <c r="HCR43" s="371"/>
      <c r="HCS43" s="371"/>
      <c r="HCT43" s="371"/>
      <c r="HCU43" s="371"/>
      <c r="HCV43" s="371"/>
      <c r="HCW43" s="371"/>
      <c r="HCX43" s="371"/>
      <c r="HCY43" s="371"/>
      <c r="HCZ43" s="371"/>
      <c r="HDA43" s="371"/>
      <c r="HDB43" s="371"/>
      <c r="HDC43" s="371"/>
      <c r="HDD43" s="371"/>
      <c r="HDE43" s="371"/>
      <c r="HDF43" s="371"/>
      <c r="HDG43" s="371"/>
      <c r="HDH43" s="371"/>
      <c r="HDI43" s="371"/>
      <c r="HDJ43" s="371"/>
      <c r="HDK43" s="371"/>
      <c r="HDL43" s="371"/>
      <c r="HDM43" s="371"/>
      <c r="HDN43" s="371"/>
      <c r="HDO43" s="371"/>
      <c r="HDP43" s="371"/>
      <c r="HDQ43" s="371"/>
      <c r="HDR43" s="371"/>
      <c r="HDS43" s="371"/>
      <c r="HDT43" s="371"/>
      <c r="HDU43" s="371"/>
      <c r="HDV43" s="371"/>
      <c r="HDW43" s="371"/>
      <c r="HDX43" s="371"/>
      <c r="HDY43" s="371"/>
      <c r="HDZ43" s="371"/>
      <c r="HEA43" s="371"/>
      <c r="HEB43" s="371"/>
      <c r="HEC43" s="371"/>
      <c r="HED43" s="371"/>
      <c r="HEE43" s="371"/>
      <c r="HEF43" s="371"/>
      <c r="HEG43" s="371"/>
      <c r="HEH43" s="371"/>
      <c r="HEI43" s="371"/>
      <c r="HEJ43" s="371"/>
      <c r="HEK43" s="371"/>
      <c r="HEL43" s="371"/>
      <c r="HEM43" s="371"/>
      <c r="HEN43" s="371"/>
      <c r="HEO43" s="371"/>
      <c r="HEP43" s="371"/>
      <c r="HEQ43" s="371"/>
      <c r="HER43" s="371"/>
      <c r="HES43" s="371"/>
      <c r="HET43" s="371"/>
      <c r="HEU43" s="371"/>
      <c r="HEV43" s="371"/>
      <c r="HEW43" s="371"/>
      <c r="HEX43" s="371"/>
      <c r="HEY43" s="371"/>
      <c r="HEZ43" s="371"/>
      <c r="HFA43" s="371"/>
      <c r="HFB43" s="371"/>
      <c r="HFC43" s="371"/>
      <c r="HFD43" s="371"/>
      <c r="HFE43" s="371"/>
      <c r="HFF43" s="371"/>
      <c r="HFG43" s="371"/>
      <c r="HFH43" s="371"/>
      <c r="HFI43" s="371"/>
      <c r="HFJ43" s="371"/>
      <c r="HFK43" s="371"/>
      <c r="HFL43" s="371"/>
      <c r="HFM43" s="371"/>
      <c r="HFN43" s="371"/>
      <c r="HFO43" s="371"/>
      <c r="HFP43" s="371"/>
      <c r="HFQ43" s="371"/>
      <c r="HFR43" s="371"/>
      <c r="HFS43" s="371"/>
      <c r="HFT43" s="371"/>
      <c r="HFU43" s="371"/>
      <c r="HFV43" s="371"/>
      <c r="HFW43" s="371"/>
      <c r="HFX43" s="371"/>
      <c r="HFY43" s="371"/>
      <c r="HFZ43" s="371"/>
      <c r="HGA43" s="371"/>
      <c r="HGB43" s="371"/>
      <c r="HGC43" s="371"/>
      <c r="HGD43" s="371"/>
      <c r="HGE43" s="371"/>
      <c r="HGF43" s="371"/>
      <c r="HGG43" s="371"/>
      <c r="HGH43" s="371"/>
      <c r="HGI43" s="371"/>
      <c r="HGJ43" s="371"/>
      <c r="HGK43" s="371"/>
      <c r="HGL43" s="371"/>
      <c r="HGM43" s="371"/>
      <c r="HGN43" s="371"/>
      <c r="HGO43" s="371"/>
      <c r="HGP43" s="371"/>
      <c r="HGQ43" s="371"/>
      <c r="HGR43" s="371"/>
      <c r="HGS43" s="371"/>
      <c r="HGT43" s="371"/>
      <c r="HGU43" s="371"/>
      <c r="HGV43" s="371"/>
      <c r="HGW43" s="371"/>
      <c r="HGX43" s="371"/>
      <c r="HGY43" s="371"/>
      <c r="HGZ43" s="371"/>
      <c r="HHA43" s="371"/>
      <c r="HHB43" s="371"/>
      <c r="HHC43" s="371"/>
      <c r="HHD43" s="371"/>
      <c r="HHE43" s="371"/>
      <c r="HHF43" s="371"/>
      <c r="HHG43" s="371"/>
      <c r="HHH43" s="371"/>
      <c r="HHI43" s="371"/>
      <c r="HHJ43" s="371"/>
      <c r="HHK43" s="371"/>
      <c r="HHL43" s="371"/>
      <c r="HHM43" s="371"/>
      <c r="HHN43" s="371"/>
      <c r="HHO43" s="371"/>
      <c r="HHP43" s="371"/>
      <c r="HHQ43" s="371"/>
      <c r="HHR43" s="371"/>
      <c r="HHS43" s="371"/>
      <c r="HHT43" s="371"/>
      <c r="HHU43" s="371"/>
      <c r="HHV43" s="371"/>
      <c r="HHW43" s="371"/>
      <c r="HHX43" s="371"/>
      <c r="HHY43" s="371"/>
      <c r="HHZ43" s="371"/>
      <c r="HIA43" s="371"/>
      <c r="HIB43" s="371"/>
      <c r="HIC43" s="371"/>
      <c r="HID43" s="371"/>
      <c r="HIE43" s="371"/>
      <c r="HIF43" s="371"/>
      <c r="HIG43" s="371"/>
      <c r="HIH43" s="371"/>
      <c r="HII43" s="371"/>
      <c r="HIJ43" s="371"/>
      <c r="HIK43" s="371"/>
      <c r="HIL43" s="371"/>
      <c r="HIM43" s="371"/>
      <c r="HIN43" s="371"/>
      <c r="HIO43" s="371"/>
      <c r="HIP43" s="371"/>
      <c r="HIQ43" s="371"/>
      <c r="HIR43" s="371"/>
      <c r="HIS43" s="371"/>
      <c r="HIT43" s="371"/>
      <c r="HIU43" s="371"/>
      <c r="HIV43" s="371"/>
      <c r="HIW43" s="371"/>
      <c r="HIX43" s="371"/>
      <c r="HIY43" s="371"/>
      <c r="HIZ43" s="371"/>
      <c r="HJA43" s="371"/>
      <c r="HJB43" s="371"/>
      <c r="HJC43" s="371"/>
      <c r="HJD43" s="371"/>
      <c r="HJE43" s="371"/>
      <c r="HJF43" s="371"/>
      <c r="HJG43" s="371"/>
      <c r="HJH43" s="371"/>
      <c r="HJI43" s="371"/>
      <c r="HJJ43" s="371"/>
      <c r="HJK43" s="371"/>
      <c r="HJL43" s="371"/>
      <c r="HJM43" s="371"/>
      <c r="HJN43" s="371"/>
      <c r="HJO43" s="371"/>
      <c r="HJP43" s="371"/>
      <c r="HJQ43" s="371"/>
      <c r="HJR43" s="371"/>
      <c r="HJS43" s="371"/>
      <c r="HJT43" s="371"/>
      <c r="HJU43" s="371"/>
      <c r="HJV43" s="371"/>
      <c r="HJW43" s="371"/>
      <c r="HJX43" s="371"/>
      <c r="HJY43" s="371"/>
      <c r="HJZ43" s="371"/>
      <c r="HKA43" s="371"/>
      <c r="HKB43" s="371"/>
      <c r="HKC43" s="371"/>
      <c r="HKD43" s="371"/>
      <c r="HKE43" s="371"/>
      <c r="HKF43" s="371"/>
      <c r="HKG43" s="371"/>
      <c r="HKH43" s="371"/>
      <c r="HKI43" s="371"/>
      <c r="HKJ43" s="371"/>
      <c r="HKK43" s="371"/>
      <c r="HKL43" s="371"/>
      <c r="HKM43" s="371"/>
      <c r="HKN43" s="371"/>
      <c r="HKO43" s="371"/>
      <c r="HKP43" s="371"/>
      <c r="HKQ43" s="371"/>
      <c r="HKR43" s="371"/>
      <c r="HKS43" s="371"/>
      <c r="HKT43" s="371"/>
      <c r="HKU43" s="371"/>
      <c r="HKV43" s="371"/>
      <c r="HKW43" s="371"/>
      <c r="HKX43" s="371"/>
      <c r="HKY43" s="371"/>
      <c r="HKZ43" s="371"/>
      <c r="HLA43" s="371"/>
      <c r="HLB43" s="371"/>
      <c r="HLC43" s="371"/>
      <c r="HLD43" s="371"/>
      <c r="HLE43" s="371"/>
      <c r="HLF43" s="371"/>
      <c r="HLG43" s="371"/>
      <c r="HLH43" s="371"/>
      <c r="HLI43" s="371"/>
      <c r="HLJ43" s="371"/>
      <c r="HLK43" s="371"/>
      <c r="HLL43" s="371"/>
      <c r="HLM43" s="371"/>
      <c r="HLN43" s="371"/>
      <c r="HLO43" s="371"/>
      <c r="HLP43" s="371"/>
      <c r="HLQ43" s="371"/>
      <c r="HLR43" s="371"/>
      <c r="HLS43" s="371"/>
      <c r="HLT43" s="371"/>
      <c r="HLU43" s="371"/>
      <c r="HLV43" s="371"/>
      <c r="HLW43" s="371"/>
      <c r="HLX43" s="371"/>
      <c r="HLY43" s="371"/>
      <c r="HLZ43" s="371"/>
      <c r="HMA43" s="371"/>
      <c r="HMB43" s="371"/>
      <c r="HMC43" s="371"/>
      <c r="HMD43" s="371"/>
      <c r="HME43" s="371"/>
      <c r="HMF43" s="371"/>
      <c r="HMG43" s="371"/>
      <c r="HMH43" s="371"/>
      <c r="HMI43" s="371"/>
      <c r="HMJ43" s="371"/>
      <c r="HMK43" s="371"/>
      <c r="HML43" s="371"/>
      <c r="HMM43" s="371"/>
      <c r="HMN43" s="371"/>
      <c r="HMO43" s="371"/>
      <c r="HMP43" s="371"/>
      <c r="HMQ43" s="371"/>
      <c r="HMR43" s="371"/>
      <c r="HMS43" s="371"/>
      <c r="HMT43" s="371"/>
      <c r="HMU43" s="371"/>
      <c r="HMV43" s="371"/>
      <c r="HMW43" s="371"/>
      <c r="HMX43" s="371"/>
      <c r="HMY43" s="371"/>
      <c r="HMZ43" s="371"/>
      <c r="HNA43" s="371"/>
      <c r="HNB43" s="371"/>
      <c r="HNC43" s="371"/>
      <c r="HND43" s="371"/>
      <c r="HNE43" s="371"/>
      <c r="HNF43" s="371"/>
      <c r="HNG43" s="371"/>
      <c r="HNH43" s="371"/>
      <c r="HNI43" s="371"/>
      <c r="HNJ43" s="371"/>
      <c r="HNK43" s="371"/>
      <c r="HNL43" s="371"/>
      <c r="HNM43" s="371"/>
      <c r="HNN43" s="371"/>
      <c r="HNO43" s="371"/>
      <c r="HNP43" s="371"/>
      <c r="HNQ43" s="371"/>
      <c r="HNR43" s="371"/>
      <c r="HNS43" s="371"/>
      <c r="HNT43" s="371"/>
      <c r="HNU43" s="371"/>
      <c r="HNV43" s="371"/>
      <c r="HNW43" s="371"/>
      <c r="HNX43" s="371"/>
      <c r="HNY43" s="371"/>
      <c r="HNZ43" s="371"/>
      <c r="HOA43" s="371"/>
      <c r="HOB43" s="371"/>
      <c r="HOC43" s="371"/>
      <c r="HOD43" s="371"/>
      <c r="HOE43" s="371"/>
      <c r="HOF43" s="371"/>
      <c r="HOG43" s="371"/>
      <c r="HOH43" s="371"/>
      <c r="HOI43" s="371"/>
      <c r="HOJ43" s="371"/>
      <c r="HOK43" s="371"/>
      <c r="HOL43" s="371"/>
      <c r="HOM43" s="371"/>
      <c r="HON43" s="371"/>
      <c r="HOO43" s="371"/>
      <c r="HOP43" s="371"/>
      <c r="HOQ43" s="371"/>
      <c r="HOR43" s="371"/>
      <c r="HOS43" s="371"/>
      <c r="HOT43" s="371"/>
      <c r="HOU43" s="371"/>
      <c r="HOV43" s="371"/>
      <c r="HOW43" s="371"/>
      <c r="HOX43" s="371"/>
      <c r="HOY43" s="371"/>
      <c r="HOZ43" s="371"/>
      <c r="HPA43" s="371"/>
      <c r="HPB43" s="371"/>
      <c r="HPC43" s="371"/>
      <c r="HPD43" s="371"/>
      <c r="HPE43" s="371"/>
      <c r="HPF43" s="371"/>
      <c r="HPG43" s="371"/>
      <c r="HPH43" s="371"/>
      <c r="HPI43" s="371"/>
      <c r="HPJ43" s="371"/>
      <c r="HPK43" s="371"/>
      <c r="HPL43" s="371"/>
      <c r="HPM43" s="371"/>
      <c r="HPN43" s="371"/>
      <c r="HPO43" s="371"/>
      <c r="HPP43" s="371"/>
      <c r="HPQ43" s="371"/>
      <c r="HPR43" s="371"/>
      <c r="HPS43" s="371"/>
      <c r="HPT43" s="371"/>
      <c r="HPU43" s="371"/>
      <c r="HPV43" s="371"/>
      <c r="HPW43" s="371"/>
      <c r="HPX43" s="371"/>
      <c r="HPY43" s="371"/>
      <c r="HPZ43" s="371"/>
      <c r="HQA43" s="371"/>
      <c r="HQB43" s="371"/>
      <c r="HQC43" s="371"/>
      <c r="HQD43" s="371"/>
      <c r="HQE43" s="371"/>
      <c r="HQF43" s="371"/>
      <c r="HQG43" s="371"/>
      <c r="HQH43" s="371"/>
      <c r="HQI43" s="371"/>
      <c r="HQJ43" s="371"/>
      <c r="HQK43" s="371"/>
      <c r="HQL43" s="371"/>
      <c r="HQM43" s="371"/>
      <c r="HQN43" s="371"/>
      <c r="HQO43" s="371"/>
      <c r="HQP43" s="371"/>
      <c r="HQQ43" s="371"/>
      <c r="HQR43" s="371"/>
      <c r="HQS43" s="371"/>
      <c r="HQT43" s="371"/>
      <c r="HQU43" s="371"/>
      <c r="HQV43" s="371"/>
      <c r="HQW43" s="371"/>
      <c r="HQX43" s="371"/>
      <c r="HQY43" s="371"/>
      <c r="HQZ43" s="371"/>
      <c r="HRA43" s="371"/>
      <c r="HRB43" s="371"/>
      <c r="HRC43" s="371"/>
      <c r="HRD43" s="371"/>
      <c r="HRE43" s="371"/>
      <c r="HRF43" s="371"/>
      <c r="HRG43" s="371"/>
      <c r="HRH43" s="371"/>
      <c r="HRI43" s="371"/>
      <c r="HRJ43" s="371"/>
      <c r="HRK43" s="371"/>
      <c r="HRL43" s="371"/>
      <c r="HRM43" s="371"/>
      <c r="HRN43" s="371"/>
      <c r="HRO43" s="371"/>
      <c r="HRP43" s="371"/>
      <c r="HRQ43" s="371"/>
      <c r="HRR43" s="371"/>
      <c r="HRS43" s="371"/>
      <c r="HRT43" s="371"/>
      <c r="HRU43" s="371"/>
      <c r="HRV43" s="371"/>
      <c r="HRW43" s="371"/>
      <c r="HRX43" s="371"/>
      <c r="HRY43" s="371"/>
      <c r="HRZ43" s="371"/>
      <c r="HSA43" s="371"/>
      <c r="HSB43" s="371"/>
      <c r="HSC43" s="371"/>
      <c r="HSD43" s="371"/>
      <c r="HSE43" s="371"/>
      <c r="HSF43" s="371"/>
      <c r="HSG43" s="371"/>
      <c r="HSH43" s="371"/>
      <c r="HSI43" s="371"/>
      <c r="HSJ43" s="371"/>
      <c r="HSK43" s="371"/>
      <c r="HSL43" s="371"/>
      <c r="HSM43" s="371"/>
      <c r="HSN43" s="371"/>
      <c r="HSO43" s="371"/>
      <c r="HSP43" s="371"/>
      <c r="HSQ43" s="371"/>
      <c r="HSR43" s="371"/>
      <c r="HSS43" s="371"/>
      <c r="HST43" s="371"/>
      <c r="HSU43" s="371"/>
      <c r="HSV43" s="371"/>
      <c r="HSW43" s="371"/>
      <c r="HSX43" s="371"/>
      <c r="HSY43" s="371"/>
      <c r="HSZ43" s="371"/>
      <c r="HTA43" s="371"/>
      <c r="HTB43" s="371"/>
      <c r="HTC43" s="371"/>
      <c r="HTD43" s="371"/>
      <c r="HTE43" s="371"/>
      <c r="HTF43" s="371"/>
      <c r="HTG43" s="371"/>
      <c r="HTH43" s="371"/>
      <c r="HTI43" s="371"/>
      <c r="HTJ43" s="371"/>
      <c r="HTK43" s="371"/>
      <c r="HTL43" s="371"/>
      <c r="HTM43" s="371"/>
      <c r="HTN43" s="371"/>
      <c r="HTO43" s="371"/>
      <c r="HTP43" s="371"/>
      <c r="HTQ43" s="371"/>
      <c r="HTR43" s="371"/>
      <c r="HTS43" s="371"/>
      <c r="HTT43" s="371"/>
      <c r="HTU43" s="371"/>
      <c r="HTV43" s="371"/>
      <c r="HTW43" s="371"/>
      <c r="HTX43" s="371"/>
      <c r="HTY43" s="371"/>
      <c r="HTZ43" s="371"/>
      <c r="HUA43" s="371"/>
      <c r="HUB43" s="371"/>
      <c r="HUC43" s="371"/>
      <c r="HUD43" s="371"/>
      <c r="HUE43" s="371"/>
      <c r="HUF43" s="371"/>
      <c r="HUG43" s="371"/>
      <c r="HUH43" s="371"/>
      <c r="HUI43" s="371"/>
      <c r="HUJ43" s="371"/>
      <c r="HUK43" s="371"/>
      <c r="HUL43" s="371"/>
      <c r="HUM43" s="371"/>
      <c r="HUN43" s="371"/>
      <c r="HUO43" s="371"/>
      <c r="HUP43" s="371"/>
      <c r="HUQ43" s="371"/>
      <c r="HUR43" s="371"/>
      <c r="HUS43" s="371"/>
      <c r="HUT43" s="371"/>
      <c r="HUU43" s="371"/>
      <c r="HUV43" s="371"/>
      <c r="HUW43" s="371"/>
      <c r="HUX43" s="371"/>
      <c r="HUY43" s="371"/>
      <c r="HUZ43" s="371"/>
      <c r="HVA43" s="371"/>
      <c r="HVB43" s="371"/>
      <c r="HVC43" s="371"/>
      <c r="HVD43" s="371"/>
      <c r="HVE43" s="371"/>
      <c r="HVF43" s="371"/>
      <c r="HVG43" s="371"/>
      <c r="HVH43" s="371"/>
      <c r="HVI43" s="371"/>
      <c r="HVJ43" s="371"/>
      <c r="HVK43" s="371"/>
      <c r="HVL43" s="371"/>
      <c r="HVM43" s="371"/>
      <c r="HVN43" s="371"/>
      <c r="HVO43" s="371"/>
      <c r="HVP43" s="371"/>
      <c r="HVQ43" s="371"/>
      <c r="HVR43" s="371"/>
      <c r="HVS43" s="371"/>
      <c r="HVT43" s="371"/>
      <c r="HVU43" s="371"/>
      <c r="HVV43" s="371"/>
      <c r="HVW43" s="371"/>
      <c r="HVX43" s="371"/>
      <c r="HVY43" s="371"/>
      <c r="HVZ43" s="371"/>
      <c r="HWA43" s="371"/>
      <c r="HWB43" s="371"/>
      <c r="HWC43" s="371"/>
      <c r="HWD43" s="371"/>
      <c r="HWE43" s="371"/>
      <c r="HWF43" s="371"/>
      <c r="HWG43" s="371"/>
      <c r="HWH43" s="371"/>
      <c r="HWI43" s="371"/>
      <c r="HWJ43" s="371"/>
      <c r="HWK43" s="371"/>
      <c r="HWL43" s="371"/>
      <c r="HWM43" s="371"/>
      <c r="HWN43" s="371"/>
      <c r="HWO43" s="371"/>
      <c r="HWP43" s="371"/>
      <c r="HWQ43" s="371"/>
      <c r="HWR43" s="371"/>
      <c r="HWS43" s="371"/>
      <c r="HWT43" s="371"/>
      <c r="HWU43" s="371"/>
      <c r="HWV43" s="371"/>
      <c r="HWW43" s="371"/>
      <c r="HWX43" s="371"/>
      <c r="HWY43" s="371"/>
      <c r="HWZ43" s="371"/>
      <c r="HXA43" s="371"/>
      <c r="HXB43" s="371"/>
      <c r="HXC43" s="371"/>
      <c r="HXD43" s="371"/>
      <c r="HXE43" s="371"/>
      <c r="HXF43" s="371"/>
      <c r="HXG43" s="371"/>
      <c r="HXH43" s="371"/>
      <c r="HXI43" s="371"/>
      <c r="HXJ43" s="371"/>
      <c r="HXK43" s="371"/>
      <c r="HXL43" s="371"/>
      <c r="HXM43" s="371"/>
      <c r="HXN43" s="371"/>
      <c r="HXO43" s="371"/>
      <c r="HXP43" s="371"/>
      <c r="HXQ43" s="371"/>
      <c r="HXR43" s="371"/>
      <c r="HXS43" s="371"/>
      <c r="HXT43" s="371"/>
      <c r="HXU43" s="371"/>
      <c r="HXV43" s="371"/>
      <c r="HXW43" s="371"/>
      <c r="HXX43" s="371"/>
      <c r="HXY43" s="371"/>
      <c r="HXZ43" s="371"/>
      <c r="HYA43" s="371"/>
      <c r="HYB43" s="371"/>
      <c r="HYC43" s="371"/>
      <c r="HYD43" s="371"/>
      <c r="HYE43" s="371"/>
      <c r="HYF43" s="371"/>
      <c r="HYG43" s="371"/>
      <c r="HYH43" s="371"/>
      <c r="HYI43" s="371"/>
      <c r="HYJ43" s="371"/>
      <c r="HYK43" s="371"/>
      <c r="HYL43" s="371"/>
      <c r="HYM43" s="371"/>
      <c r="HYN43" s="371"/>
      <c r="HYO43" s="371"/>
      <c r="HYP43" s="371"/>
      <c r="HYQ43" s="371"/>
      <c r="HYR43" s="371"/>
      <c r="HYS43" s="371"/>
      <c r="HYT43" s="371"/>
      <c r="HYU43" s="371"/>
      <c r="HYV43" s="371"/>
      <c r="HYW43" s="371"/>
      <c r="HYX43" s="371"/>
      <c r="HYY43" s="371"/>
      <c r="HYZ43" s="371"/>
      <c r="HZA43" s="371"/>
      <c r="HZB43" s="371"/>
      <c r="HZC43" s="371"/>
      <c r="HZD43" s="371"/>
      <c r="HZE43" s="371"/>
      <c r="HZF43" s="371"/>
      <c r="HZG43" s="371"/>
      <c r="HZH43" s="371"/>
      <c r="HZI43" s="371"/>
      <c r="HZJ43" s="371"/>
      <c r="HZK43" s="371"/>
      <c r="HZL43" s="371"/>
      <c r="HZM43" s="371"/>
      <c r="HZN43" s="371"/>
      <c r="HZO43" s="371"/>
      <c r="HZP43" s="371"/>
      <c r="HZQ43" s="371"/>
      <c r="HZR43" s="371"/>
      <c r="HZS43" s="371"/>
      <c r="HZT43" s="371"/>
      <c r="HZU43" s="371"/>
      <c r="HZV43" s="371"/>
      <c r="HZW43" s="371"/>
      <c r="HZX43" s="371"/>
      <c r="HZY43" s="371"/>
      <c r="HZZ43" s="371"/>
      <c r="IAA43" s="371"/>
      <c r="IAB43" s="371"/>
      <c r="IAC43" s="371"/>
      <c r="IAD43" s="371"/>
      <c r="IAE43" s="371"/>
      <c r="IAF43" s="371"/>
      <c r="IAG43" s="371"/>
      <c r="IAH43" s="371"/>
      <c r="IAI43" s="371"/>
      <c r="IAJ43" s="371"/>
      <c r="IAK43" s="371"/>
      <c r="IAL43" s="371"/>
      <c r="IAM43" s="371"/>
      <c r="IAN43" s="371"/>
      <c r="IAO43" s="371"/>
      <c r="IAP43" s="371"/>
      <c r="IAQ43" s="371"/>
      <c r="IAR43" s="371"/>
      <c r="IAS43" s="371"/>
      <c r="IAT43" s="371"/>
      <c r="IAU43" s="371"/>
      <c r="IAV43" s="371"/>
      <c r="IAW43" s="371"/>
      <c r="IAX43" s="371"/>
      <c r="IAY43" s="371"/>
      <c r="IAZ43" s="371"/>
      <c r="IBA43" s="371"/>
      <c r="IBB43" s="371"/>
      <c r="IBC43" s="371"/>
      <c r="IBD43" s="371"/>
      <c r="IBE43" s="371"/>
      <c r="IBF43" s="371"/>
      <c r="IBG43" s="371"/>
      <c r="IBH43" s="371"/>
      <c r="IBI43" s="371"/>
      <c r="IBJ43" s="371"/>
      <c r="IBK43" s="371"/>
      <c r="IBL43" s="371"/>
      <c r="IBM43" s="371"/>
      <c r="IBN43" s="371"/>
      <c r="IBO43" s="371"/>
      <c r="IBP43" s="371"/>
      <c r="IBQ43" s="371"/>
      <c r="IBR43" s="371"/>
      <c r="IBS43" s="371"/>
      <c r="IBT43" s="371"/>
      <c r="IBU43" s="371"/>
      <c r="IBV43" s="371"/>
      <c r="IBW43" s="371"/>
      <c r="IBX43" s="371"/>
      <c r="IBY43" s="371"/>
      <c r="IBZ43" s="371"/>
      <c r="ICA43" s="371"/>
      <c r="ICB43" s="371"/>
      <c r="ICC43" s="371"/>
      <c r="ICD43" s="371"/>
      <c r="ICE43" s="371"/>
      <c r="ICF43" s="371"/>
      <c r="ICG43" s="371"/>
      <c r="ICH43" s="371"/>
      <c r="ICI43" s="371"/>
      <c r="ICJ43" s="371"/>
      <c r="ICK43" s="371"/>
      <c r="ICL43" s="371"/>
      <c r="ICM43" s="371"/>
      <c r="ICN43" s="371"/>
      <c r="ICO43" s="371"/>
      <c r="ICP43" s="371"/>
      <c r="ICQ43" s="371"/>
      <c r="ICR43" s="371"/>
      <c r="ICS43" s="371"/>
      <c r="ICT43" s="371"/>
      <c r="ICU43" s="371"/>
      <c r="ICV43" s="371"/>
      <c r="ICW43" s="371"/>
      <c r="ICX43" s="371"/>
      <c r="ICY43" s="371"/>
      <c r="ICZ43" s="371"/>
      <c r="IDA43" s="371"/>
      <c r="IDB43" s="371"/>
      <c r="IDC43" s="371"/>
      <c r="IDD43" s="371"/>
      <c r="IDE43" s="371"/>
      <c r="IDF43" s="371"/>
      <c r="IDG43" s="371"/>
      <c r="IDH43" s="371"/>
      <c r="IDI43" s="371"/>
      <c r="IDJ43" s="371"/>
      <c r="IDK43" s="371"/>
      <c r="IDL43" s="371"/>
      <c r="IDM43" s="371"/>
      <c r="IDN43" s="371"/>
      <c r="IDO43" s="371"/>
      <c r="IDP43" s="371"/>
      <c r="IDQ43" s="371"/>
      <c r="IDR43" s="371"/>
      <c r="IDS43" s="371"/>
      <c r="IDT43" s="371"/>
      <c r="IDU43" s="371"/>
      <c r="IDV43" s="371"/>
      <c r="IDW43" s="371"/>
      <c r="IDX43" s="371"/>
      <c r="IDY43" s="371"/>
      <c r="IDZ43" s="371"/>
      <c r="IEA43" s="371"/>
      <c r="IEB43" s="371"/>
      <c r="IEC43" s="371"/>
      <c r="IED43" s="371"/>
      <c r="IEE43" s="371"/>
      <c r="IEF43" s="371"/>
      <c r="IEG43" s="371"/>
      <c r="IEH43" s="371"/>
      <c r="IEI43" s="371"/>
      <c r="IEJ43" s="371"/>
      <c r="IEK43" s="371"/>
      <c r="IEL43" s="371"/>
      <c r="IEM43" s="371"/>
      <c r="IEN43" s="371"/>
      <c r="IEO43" s="371"/>
      <c r="IEP43" s="371"/>
      <c r="IEQ43" s="371"/>
      <c r="IER43" s="371"/>
      <c r="IES43" s="371"/>
      <c r="IET43" s="371"/>
      <c r="IEU43" s="371"/>
      <c r="IEV43" s="371"/>
      <c r="IEW43" s="371"/>
      <c r="IEX43" s="371"/>
      <c r="IEY43" s="371"/>
      <c r="IEZ43" s="371"/>
      <c r="IFA43" s="371"/>
      <c r="IFB43" s="371"/>
      <c r="IFC43" s="371"/>
      <c r="IFD43" s="371"/>
      <c r="IFE43" s="371"/>
      <c r="IFF43" s="371"/>
      <c r="IFG43" s="371"/>
      <c r="IFH43" s="371"/>
      <c r="IFI43" s="371"/>
      <c r="IFJ43" s="371"/>
      <c r="IFK43" s="371"/>
      <c r="IFL43" s="371"/>
      <c r="IFM43" s="371"/>
      <c r="IFN43" s="371"/>
      <c r="IFO43" s="371"/>
      <c r="IFP43" s="371"/>
      <c r="IFQ43" s="371"/>
      <c r="IFR43" s="371"/>
      <c r="IFS43" s="371"/>
      <c r="IFT43" s="371"/>
      <c r="IFU43" s="371"/>
      <c r="IFV43" s="371"/>
      <c r="IFW43" s="371"/>
      <c r="IFX43" s="371"/>
      <c r="IFY43" s="371"/>
      <c r="IFZ43" s="371"/>
      <c r="IGA43" s="371"/>
      <c r="IGB43" s="371"/>
      <c r="IGC43" s="371"/>
      <c r="IGD43" s="371"/>
      <c r="IGE43" s="371"/>
      <c r="IGF43" s="371"/>
      <c r="IGG43" s="371"/>
      <c r="IGH43" s="371"/>
      <c r="IGI43" s="371"/>
      <c r="IGJ43" s="371"/>
      <c r="IGK43" s="371"/>
      <c r="IGL43" s="371"/>
      <c r="IGM43" s="371"/>
      <c r="IGN43" s="371"/>
      <c r="IGO43" s="371"/>
      <c r="IGP43" s="371"/>
      <c r="IGQ43" s="371"/>
      <c r="IGR43" s="371"/>
      <c r="IGS43" s="371"/>
      <c r="IGT43" s="371"/>
      <c r="IGU43" s="371"/>
      <c r="IGV43" s="371"/>
      <c r="IGW43" s="371"/>
      <c r="IGX43" s="371"/>
      <c r="IGY43" s="371"/>
      <c r="IGZ43" s="371"/>
      <c r="IHA43" s="371"/>
      <c r="IHB43" s="371"/>
      <c r="IHC43" s="371"/>
      <c r="IHD43" s="371"/>
      <c r="IHE43" s="371"/>
      <c r="IHF43" s="371"/>
      <c r="IHG43" s="371"/>
      <c r="IHH43" s="371"/>
      <c r="IHI43" s="371"/>
      <c r="IHJ43" s="371"/>
      <c r="IHK43" s="371"/>
      <c r="IHL43" s="371"/>
      <c r="IHM43" s="371"/>
      <c r="IHN43" s="371"/>
      <c r="IHO43" s="371"/>
      <c r="IHP43" s="371"/>
      <c r="IHQ43" s="371"/>
      <c r="IHR43" s="371"/>
      <c r="IHS43" s="371"/>
      <c r="IHT43" s="371"/>
      <c r="IHU43" s="371"/>
      <c r="IHV43" s="371"/>
      <c r="IHW43" s="371"/>
      <c r="IHX43" s="371"/>
      <c r="IHY43" s="371"/>
      <c r="IHZ43" s="371"/>
      <c r="IIA43" s="371"/>
      <c r="IIB43" s="371"/>
      <c r="IIC43" s="371"/>
      <c r="IID43" s="371"/>
      <c r="IIE43" s="371"/>
      <c r="IIF43" s="371"/>
      <c r="IIG43" s="371"/>
      <c r="IIH43" s="371"/>
      <c r="III43" s="371"/>
      <c r="IIJ43" s="371"/>
      <c r="IIK43" s="371"/>
      <c r="IIL43" s="371"/>
      <c r="IIM43" s="371"/>
      <c r="IIN43" s="371"/>
      <c r="IIO43" s="371"/>
      <c r="IIP43" s="371"/>
      <c r="IIQ43" s="371"/>
      <c r="IIR43" s="371"/>
      <c r="IIS43" s="371"/>
      <c r="IIT43" s="371"/>
      <c r="IIU43" s="371"/>
      <c r="IIV43" s="371"/>
      <c r="IIW43" s="371"/>
      <c r="IIX43" s="371"/>
      <c r="IIY43" s="371"/>
      <c r="IIZ43" s="371"/>
      <c r="IJA43" s="371"/>
      <c r="IJB43" s="371"/>
      <c r="IJC43" s="371"/>
      <c r="IJD43" s="371"/>
      <c r="IJE43" s="371"/>
      <c r="IJF43" s="371"/>
      <c r="IJG43" s="371"/>
      <c r="IJH43" s="371"/>
      <c r="IJI43" s="371"/>
      <c r="IJJ43" s="371"/>
      <c r="IJK43" s="371"/>
      <c r="IJL43" s="371"/>
      <c r="IJM43" s="371"/>
      <c r="IJN43" s="371"/>
      <c r="IJO43" s="371"/>
      <c r="IJP43" s="371"/>
      <c r="IJQ43" s="371"/>
      <c r="IJR43" s="371"/>
      <c r="IJS43" s="371"/>
      <c r="IJT43" s="371"/>
      <c r="IJU43" s="371"/>
      <c r="IJV43" s="371"/>
      <c r="IJW43" s="371"/>
      <c r="IJX43" s="371"/>
      <c r="IJY43" s="371"/>
      <c r="IJZ43" s="371"/>
      <c r="IKA43" s="371"/>
      <c r="IKB43" s="371"/>
      <c r="IKC43" s="371"/>
      <c r="IKD43" s="371"/>
      <c r="IKE43" s="371"/>
      <c r="IKF43" s="371"/>
      <c r="IKG43" s="371"/>
      <c r="IKH43" s="371"/>
      <c r="IKI43" s="371"/>
      <c r="IKJ43" s="371"/>
      <c r="IKK43" s="371"/>
      <c r="IKL43" s="371"/>
      <c r="IKM43" s="371"/>
      <c r="IKN43" s="371"/>
      <c r="IKO43" s="371"/>
      <c r="IKP43" s="371"/>
      <c r="IKQ43" s="371"/>
      <c r="IKR43" s="371"/>
      <c r="IKS43" s="371"/>
      <c r="IKT43" s="371"/>
      <c r="IKU43" s="371"/>
      <c r="IKV43" s="371"/>
      <c r="IKW43" s="371"/>
      <c r="IKX43" s="371"/>
      <c r="IKY43" s="371"/>
      <c r="IKZ43" s="371"/>
      <c r="ILA43" s="371"/>
      <c r="ILB43" s="371"/>
      <c r="ILC43" s="371"/>
      <c r="ILD43" s="371"/>
      <c r="ILE43" s="371"/>
      <c r="ILF43" s="371"/>
      <c r="ILG43" s="371"/>
      <c r="ILH43" s="371"/>
      <c r="ILI43" s="371"/>
      <c r="ILJ43" s="371"/>
      <c r="ILK43" s="371"/>
      <c r="ILL43" s="371"/>
      <c r="ILM43" s="371"/>
      <c r="ILN43" s="371"/>
      <c r="ILO43" s="371"/>
      <c r="ILP43" s="371"/>
      <c r="ILQ43" s="371"/>
      <c r="ILR43" s="371"/>
      <c r="ILS43" s="371"/>
      <c r="ILT43" s="371"/>
      <c r="ILU43" s="371"/>
      <c r="ILV43" s="371"/>
      <c r="ILW43" s="371"/>
      <c r="ILX43" s="371"/>
      <c r="ILY43" s="371"/>
      <c r="ILZ43" s="371"/>
      <c r="IMA43" s="371"/>
      <c r="IMB43" s="371"/>
      <c r="IMC43" s="371"/>
      <c r="IMD43" s="371"/>
      <c r="IME43" s="371"/>
      <c r="IMF43" s="371"/>
      <c r="IMG43" s="371"/>
      <c r="IMH43" s="371"/>
      <c r="IMI43" s="371"/>
      <c r="IMJ43" s="371"/>
      <c r="IMK43" s="371"/>
      <c r="IML43" s="371"/>
      <c r="IMM43" s="371"/>
      <c r="IMN43" s="371"/>
      <c r="IMO43" s="371"/>
      <c r="IMP43" s="371"/>
      <c r="IMQ43" s="371"/>
      <c r="IMR43" s="371"/>
      <c r="IMS43" s="371"/>
      <c r="IMT43" s="371"/>
      <c r="IMU43" s="371"/>
      <c r="IMV43" s="371"/>
      <c r="IMW43" s="371"/>
      <c r="IMX43" s="371"/>
      <c r="IMY43" s="371"/>
      <c r="IMZ43" s="371"/>
      <c r="INA43" s="371"/>
      <c r="INB43" s="371"/>
      <c r="INC43" s="371"/>
      <c r="IND43" s="371"/>
      <c r="INE43" s="371"/>
      <c r="INF43" s="371"/>
      <c r="ING43" s="371"/>
      <c r="INH43" s="371"/>
      <c r="INI43" s="371"/>
      <c r="INJ43" s="371"/>
      <c r="INK43" s="371"/>
      <c r="INL43" s="371"/>
      <c r="INM43" s="371"/>
      <c r="INN43" s="371"/>
      <c r="INO43" s="371"/>
      <c r="INP43" s="371"/>
      <c r="INQ43" s="371"/>
      <c r="INR43" s="371"/>
      <c r="INS43" s="371"/>
      <c r="INT43" s="371"/>
      <c r="INU43" s="371"/>
      <c r="INV43" s="371"/>
      <c r="INW43" s="371"/>
      <c r="INX43" s="371"/>
      <c r="INY43" s="371"/>
      <c r="INZ43" s="371"/>
      <c r="IOA43" s="371"/>
      <c r="IOB43" s="371"/>
      <c r="IOC43" s="371"/>
      <c r="IOD43" s="371"/>
      <c r="IOE43" s="371"/>
      <c r="IOF43" s="371"/>
      <c r="IOG43" s="371"/>
      <c r="IOH43" s="371"/>
      <c r="IOI43" s="371"/>
      <c r="IOJ43" s="371"/>
      <c r="IOK43" s="371"/>
      <c r="IOL43" s="371"/>
      <c r="IOM43" s="371"/>
      <c r="ION43" s="371"/>
      <c r="IOO43" s="371"/>
      <c r="IOP43" s="371"/>
      <c r="IOQ43" s="371"/>
      <c r="IOR43" s="371"/>
      <c r="IOS43" s="371"/>
      <c r="IOT43" s="371"/>
      <c r="IOU43" s="371"/>
      <c r="IOV43" s="371"/>
      <c r="IOW43" s="371"/>
      <c r="IOX43" s="371"/>
      <c r="IOY43" s="371"/>
      <c r="IOZ43" s="371"/>
      <c r="IPA43" s="371"/>
      <c r="IPB43" s="371"/>
      <c r="IPC43" s="371"/>
      <c r="IPD43" s="371"/>
      <c r="IPE43" s="371"/>
      <c r="IPF43" s="371"/>
      <c r="IPG43" s="371"/>
      <c r="IPH43" s="371"/>
      <c r="IPI43" s="371"/>
      <c r="IPJ43" s="371"/>
      <c r="IPK43" s="371"/>
      <c r="IPL43" s="371"/>
      <c r="IPM43" s="371"/>
      <c r="IPN43" s="371"/>
      <c r="IPO43" s="371"/>
      <c r="IPP43" s="371"/>
      <c r="IPQ43" s="371"/>
      <c r="IPR43" s="371"/>
      <c r="IPS43" s="371"/>
      <c r="IPT43" s="371"/>
      <c r="IPU43" s="371"/>
      <c r="IPV43" s="371"/>
      <c r="IPW43" s="371"/>
      <c r="IPX43" s="371"/>
      <c r="IPY43" s="371"/>
      <c r="IPZ43" s="371"/>
      <c r="IQA43" s="371"/>
      <c r="IQB43" s="371"/>
      <c r="IQC43" s="371"/>
      <c r="IQD43" s="371"/>
      <c r="IQE43" s="371"/>
      <c r="IQF43" s="371"/>
      <c r="IQG43" s="371"/>
      <c r="IQH43" s="371"/>
      <c r="IQI43" s="371"/>
      <c r="IQJ43" s="371"/>
      <c r="IQK43" s="371"/>
      <c r="IQL43" s="371"/>
      <c r="IQM43" s="371"/>
      <c r="IQN43" s="371"/>
      <c r="IQO43" s="371"/>
      <c r="IQP43" s="371"/>
      <c r="IQQ43" s="371"/>
      <c r="IQR43" s="371"/>
      <c r="IQS43" s="371"/>
      <c r="IQT43" s="371"/>
      <c r="IQU43" s="371"/>
      <c r="IQV43" s="371"/>
      <c r="IQW43" s="371"/>
      <c r="IQX43" s="371"/>
      <c r="IQY43" s="371"/>
      <c r="IQZ43" s="371"/>
      <c r="IRA43" s="371"/>
      <c r="IRB43" s="371"/>
      <c r="IRC43" s="371"/>
      <c r="IRD43" s="371"/>
      <c r="IRE43" s="371"/>
      <c r="IRF43" s="371"/>
      <c r="IRG43" s="371"/>
      <c r="IRH43" s="371"/>
      <c r="IRI43" s="371"/>
      <c r="IRJ43" s="371"/>
      <c r="IRK43" s="371"/>
      <c r="IRL43" s="371"/>
      <c r="IRM43" s="371"/>
      <c r="IRN43" s="371"/>
      <c r="IRO43" s="371"/>
      <c r="IRP43" s="371"/>
      <c r="IRQ43" s="371"/>
      <c r="IRR43" s="371"/>
      <c r="IRS43" s="371"/>
      <c r="IRT43" s="371"/>
      <c r="IRU43" s="371"/>
      <c r="IRV43" s="371"/>
      <c r="IRW43" s="371"/>
      <c r="IRX43" s="371"/>
      <c r="IRY43" s="371"/>
      <c r="IRZ43" s="371"/>
      <c r="ISA43" s="371"/>
      <c r="ISB43" s="371"/>
      <c r="ISC43" s="371"/>
      <c r="ISD43" s="371"/>
      <c r="ISE43" s="371"/>
      <c r="ISF43" s="371"/>
      <c r="ISG43" s="371"/>
      <c r="ISH43" s="371"/>
      <c r="ISI43" s="371"/>
      <c r="ISJ43" s="371"/>
      <c r="ISK43" s="371"/>
      <c r="ISL43" s="371"/>
      <c r="ISM43" s="371"/>
      <c r="ISN43" s="371"/>
      <c r="ISO43" s="371"/>
      <c r="ISP43" s="371"/>
      <c r="ISQ43" s="371"/>
      <c r="ISR43" s="371"/>
      <c r="ISS43" s="371"/>
      <c r="IST43" s="371"/>
      <c r="ISU43" s="371"/>
      <c r="ISV43" s="371"/>
      <c r="ISW43" s="371"/>
      <c r="ISX43" s="371"/>
      <c r="ISY43" s="371"/>
      <c r="ISZ43" s="371"/>
      <c r="ITA43" s="371"/>
      <c r="ITB43" s="371"/>
      <c r="ITC43" s="371"/>
      <c r="ITD43" s="371"/>
      <c r="ITE43" s="371"/>
      <c r="ITF43" s="371"/>
      <c r="ITG43" s="371"/>
      <c r="ITH43" s="371"/>
      <c r="ITI43" s="371"/>
      <c r="ITJ43" s="371"/>
      <c r="ITK43" s="371"/>
      <c r="ITL43" s="371"/>
      <c r="ITM43" s="371"/>
      <c r="ITN43" s="371"/>
      <c r="ITO43" s="371"/>
      <c r="ITP43" s="371"/>
      <c r="ITQ43" s="371"/>
      <c r="ITR43" s="371"/>
      <c r="ITS43" s="371"/>
      <c r="ITT43" s="371"/>
      <c r="ITU43" s="371"/>
      <c r="ITV43" s="371"/>
      <c r="ITW43" s="371"/>
      <c r="ITX43" s="371"/>
      <c r="ITY43" s="371"/>
      <c r="ITZ43" s="371"/>
      <c r="IUA43" s="371"/>
      <c r="IUB43" s="371"/>
      <c r="IUC43" s="371"/>
      <c r="IUD43" s="371"/>
      <c r="IUE43" s="371"/>
      <c r="IUF43" s="371"/>
      <c r="IUG43" s="371"/>
      <c r="IUH43" s="371"/>
      <c r="IUI43" s="371"/>
      <c r="IUJ43" s="371"/>
      <c r="IUK43" s="371"/>
      <c r="IUL43" s="371"/>
      <c r="IUM43" s="371"/>
      <c r="IUN43" s="371"/>
      <c r="IUO43" s="371"/>
      <c r="IUP43" s="371"/>
      <c r="IUQ43" s="371"/>
      <c r="IUR43" s="371"/>
      <c r="IUS43" s="371"/>
      <c r="IUT43" s="371"/>
      <c r="IUU43" s="371"/>
      <c r="IUV43" s="371"/>
      <c r="IUW43" s="371"/>
      <c r="IUX43" s="371"/>
      <c r="IUY43" s="371"/>
      <c r="IUZ43" s="371"/>
      <c r="IVA43" s="371"/>
      <c r="IVB43" s="371"/>
      <c r="IVC43" s="371"/>
      <c r="IVD43" s="371"/>
      <c r="IVE43" s="371"/>
      <c r="IVF43" s="371"/>
      <c r="IVG43" s="371"/>
      <c r="IVH43" s="371"/>
      <c r="IVI43" s="371"/>
      <c r="IVJ43" s="371"/>
      <c r="IVK43" s="371"/>
      <c r="IVL43" s="371"/>
      <c r="IVM43" s="371"/>
      <c r="IVN43" s="371"/>
      <c r="IVO43" s="371"/>
      <c r="IVP43" s="371"/>
      <c r="IVQ43" s="371"/>
      <c r="IVR43" s="371"/>
      <c r="IVS43" s="371"/>
      <c r="IVT43" s="371"/>
      <c r="IVU43" s="371"/>
      <c r="IVV43" s="371"/>
      <c r="IVW43" s="371"/>
      <c r="IVX43" s="371"/>
      <c r="IVY43" s="371"/>
      <c r="IVZ43" s="371"/>
      <c r="IWA43" s="371"/>
      <c r="IWB43" s="371"/>
      <c r="IWC43" s="371"/>
      <c r="IWD43" s="371"/>
      <c r="IWE43" s="371"/>
      <c r="IWF43" s="371"/>
      <c r="IWG43" s="371"/>
      <c r="IWH43" s="371"/>
      <c r="IWI43" s="371"/>
      <c r="IWJ43" s="371"/>
      <c r="IWK43" s="371"/>
      <c r="IWL43" s="371"/>
      <c r="IWM43" s="371"/>
      <c r="IWN43" s="371"/>
      <c r="IWO43" s="371"/>
      <c r="IWP43" s="371"/>
      <c r="IWQ43" s="371"/>
      <c r="IWR43" s="371"/>
      <c r="IWS43" s="371"/>
      <c r="IWT43" s="371"/>
      <c r="IWU43" s="371"/>
      <c r="IWV43" s="371"/>
      <c r="IWW43" s="371"/>
      <c r="IWX43" s="371"/>
      <c r="IWY43" s="371"/>
      <c r="IWZ43" s="371"/>
      <c r="IXA43" s="371"/>
      <c r="IXB43" s="371"/>
      <c r="IXC43" s="371"/>
      <c r="IXD43" s="371"/>
      <c r="IXE43" s="371"/>
      <c r="IXF43" s="371"/>
      <c r="IXG43" s="371"/>
      <c r="IXH43" s="371"/>
      <c r="IXI43" s="371"/>
      <c r="IXJ43" s="371"/>
      <c r="IXK43" s="371"/>
      <c r="IXL43" s="371"/>
      <c r="IXM43" s="371"/>
      <c r="IXN43" s="371"/>
      <c r="IXO43" s="371"/>
      <c r="IXP43" s="371"/>
      <c r="IXQ43" s="371"/>
      <c r="IXR43" s="371"/>
      <c r="IXS43" s="371"/>
      <c r="IXT43" s="371"/>
      <c r="IXU43" s="371"/>
      <c r="IXV43" s="371"/>
      <c r="IXW43" s="371"/>
      <c r="IXX43" s="371"/>
      <c r="IXY43" s="371"/>
      <c r="IXZ43" s="371"/>
      <c r="IYA43" s="371"/>
      <c r="IYB43" s="371"/>
      <c r="IYC43" s="371"/>
      <c r="IYD43" s="371"/>
      <c r="IYE43" s="371"/>
      <c r="IYF43" s="371"/>
      <c r="IYG43" s="371"/>
      <c r="IYH43" s="371"/>
      <c r="IYI43" s="371"/>
      <c r="IYJ43" s="371"/>
      <c r="IYK43" s="371"/>
      <c r="IYL43" s="371"/>
      <c r="IYM43" s="371"/>
      <c r="IYN43" s="371"/>
      <c r="IYO43" s="371"/>
      <c r="IYP43" s="371"/>
      <c r="IYQ43" s="371"/>
      <c r="IYR43" s="371"/>
      <c r="IYS43" s="371"/>
      <c r="IYT43" s="371"/>
      <c r="IYU43" s="371"/>
      <c r="IYV43" s="371"/>
      <c r="IYW43" s="371"/>
      <c r="IYX43" s="371"/>
      <c r="IYY43" s="371"/>
      <c r="IYZ43" s="371"/>
      <c r="IZA43" s="371"/>
      <c r="IZB43" s="371"/>
      <c r="IZC43" s="371"/>
      <c r="IZD43" s="371"/>
      <c r="IZE43" s="371"/>
      <c r="IZF43" s="371"/>
      <c r="IZG43" s="371"/>
      <c r="IZH43" s="371"/>
      <c r="IZI43" s="371"/>
      <c r="IZJ43" s="371"/>
      <c r="IZK43" s="371"/>
      <c r="IZL43" s="371"/>
      <c r="IZM43" s="371"/>
      <c r="IZN43" s="371"/>
      <c r="IZO43" s="371"/>
      <c r="IZP43" s="371"/>
      <c r="IZQ43" s="371"/>
      <c r="IZR43" s="371"/>
      <c r="IZS43" s="371"/>
      <c r="IZT43" s="371"/>
      <c r="IZU43" s="371"/>
      <c r="IZV43" s="371"/>
      <c r="IZW43" s="371"/>
      <c r="IZX43" s="371"/>
      <c r="IZY43" s="371"/>
      <c r="IZZ43" s="371"/>
      <c r="JAA43" s="371"/>
      <c r="JAB43" s="371"/>
      <c r="JAC43" s="371"/>
      <c r="JAD43" s="371"/>
      <c r="JAE43" s="371"/>
      <c r="JAF43" s="371"/>
      <c r="JAG43" s="371"/>
      <c r="JAH43" s="371"/>
      <c r="JAI43" s="371"/>
      <c r="JAJ43" s="371"/>
      <c r="JAK43" s="371"/>
      <c r="JAL43" s="371"/>
      <c r="JAM43" s="371"/>
      <c r="JAN43" s="371"/>
      <c r="JAO43" s="371"/>
      <c r="JAP43" s="371"/>
      <c r="JAQ43" s="371"/>
      <c r="JAR43" s="371"/>
      <c r="JAS43" s="371"/>
      <c r="JAT43" s="371"/>
      <c r="JAU43" s="371"/>
      <c r="JAV43" s="371"/>
      <c r="JAW43" s="371"/>
      <c r="JAX43" s="371"/>
      <c r="JAY43" s="371"/>
      <c r="JAZ43" s="371"/>
      <c r="JBA43" s="371"/>
      <c r="JBB43" s="371"/>
      <c r="JBC43" s="371"/>
      <c r="JBD43" s="371"/>
      <c r="JBE43" s="371"/>
      <c r="JBF43" s="371"/>
      <c r="JBG43" s="371"/>
      <c r="JBH43" s="371"/>
      <c r="JBI43" s="371"/>
      <c r="JBJ43" s="371"/>
      <c r="JBK43" s="371"/>
      <c r="JBL43" s="371"/>
      <c r="JBM43" s="371"/>
      <c r="JBN43" s="371"/>
      <c r="JBO43" s="371"/>
      <c r="JBP43" s="371"/>
      <c r="JBQ43" s="371"/>
      <c r="JBR43" s="371"/>
      <c r="JBS43" s="371"/>
      <c r="JBT43" s="371"/>
      <c r="JBU43" s="371"/>
      <c r="JBV43" s="371"/>
      <c r="JBW43" s="371"/>
      <c r="JBX43" s="371"/>
      <c r="JBY43" s="371"/>
      <c r="JBZ43" s="371"/>
      <c r="JCA43" s="371"/>
      <c r="JCB43" s="371"/>
      <c r="JCC43" s="371"/>
      <c r="JCD43" s="371"/>
      <c r="JCE43" s="371"/>
      <c r="JCF43" s="371"/>
      <c r="JCG43" s="371"/>
      <c r="JCH43" s="371"/>
      <c r="JCI43" s="371"/>
      <c r="JCJ43" s="371"/>
      <c r="JCK43" s="371"/>
      <c r="JCL43" s="371"/>
      <c r="JCM43" s="371"/>
      <c r="JCN43" s="371"/>
      <c r="JCO43" s="371"/>
      <c r="JCP43" s="371"/>
      <c r="JCQ43" s="371"/>
      <c r="JCR43" s="371"/>
      <c r="JCS43" s="371"/>
      <c r="JCT43" s="371"/>
      <c r="JCU43" s="371"/>
      <c r="JCV43" s="371"/>
      <c r="JCW43" s="371"/>
      <c r="JCX43" s="371"/>
      <c r="JCY43" s="371"/>
      <c r="JCZ43" s="371"/>
      <c r="JDA43" s="371"/>
      <c r="JDB43" s="371"/>
      <c r="JDC43" s="371"/>
      <c r="JDD43" s="371"/>
      <c r="JDE43" s="371"/>
      <c r="JDF43" s="371"/>
      <c r="JDG43" s="371"/>
      <c r="JDH43" s="371"/>
      <c r="JDI43" s="371"/>
      <c r="JDJ43" s="371"/>
      <c r="JDK43" s="371"/>
      <c r="JDL43" s="371"/>
      <c r="JDM43" s="371"/>
      <c r="JDN43" s="371"/>
      <c r="JDO43" s="371"/>
      <c r="JDP43" s="371"/>
      <c r="JDQ43" s="371"/>
      <c r="JDR43" s="371"/>
      <c r="JDS43" s="371"/>
      <c r="JDT43" s="371"/>
      <c r="JDU43" s="371"/>
      <c r="JDV43" s="371"/>
      <c r="JDW43" s="371"/>
      <c r="JDX43" s="371"/>
      <c r="JDY43" s="371"/>
      <c r="JDZ43" s="371"/>
      <c r="JEA43" s="371"/>
      <c r="JEB43" s="371"/>
      <c r="JEC43" s="371"/>
      <c r="JED43" s="371"/>
      <c r="JEE43" s="371"/>
      <c r="JEF43" s="371"/>
      <c r="JEG43" s="371"/>
      <c r="JEH43" s="371"/>
      <c r="JEI43" s="371"/>
      <c r="JEJ43" s="371"/>
      <c r="JEK43" s="371"/>
      <c r="JEL43" s="371"/>
      <c r="JEM43" s="371"/>
      <c r="JEN43" s="371"/>
      <c r="JEO43" s="371"/>
      <c r="JEP43" s="371"/>
      <c r="JEQ43" s="371"/>
      <c r="JER43" s="371"/>
      <c r="JES43" s="371"/>
      <c r="JET43" s="371"/>
      <c r="JEU43" s="371"/>
      <c r="JEV43" s="371"/>
      <c r="JEW43" s="371"/>
      <c r="JEX43" s="371"/>
      <c r="JEY43" s="371"/>
      <c r="JEZ43" s="371"/>
      <c r="JFA43" s="371"/>
      <c r="JFB43" s="371"/>
      <c r="JFC43" s="371"/>
      <c r="JFD43" s="371"/>
      <c r="JFE43" s="371"/>
      <c r="JFF43" s="371"/>
      <c r="JFG43" s="371"/>
      <c r="JFH43" s="371"/>
      <c r="JFI43" s="371"/>
      <c r="JFJ43" s="371"/>
      <c r="JFK43" s="371"/>
      <c r="JFL43" s="371"/>
      <c r="JFM43" s="371"/>
      <c r="JFN43" s="371"/>
      <c r="JFO43" s="371"/>
      <c r="JFP43" s="371"/>
      <c r="JFQ43" s="371"/>
      <c r="JFR43" s="371"/>
      <c r="JFS43" s="371"/>
      <c r="JFT43" s="371"/>
      <c r="JFU43" s="371"/>
      <c r="JFV43" s="371"/>
      <c r="JFW43" s="371"/>
      <c r="JFX43" s="371"/>
      <c r="JFY43" s="371"/>
      <c r="JFZ43" s="371"/>
      <c r="JGA43" s="371"/>
      <c r="JGB43" s="371"/>
      <c r="JGC43" s="371"/>
      <c r="JGD43" s="371"/>
      <c r="JGE43" s="371"/>
      <c r="JGF43" s="371"/>
      <c r="JGG43" s="371"/>
      <c r="JGH43" s="371"/>
      <c r="JGI43" s="371"/>
      <c r="JGJ43" s="371"/>
      <c r="JGK43" s="371"/>
      <c r="JGL43" s="371"/>
      <c r="JGM43" s="371"/>
      <c r="JGN43" s="371"/>
      <c r="JGO43" s="371"/>
      <c r="JGP43" s="371"/>
      <c r="JGQ43" s="371"/>
      <c r="JGR43" s="371"/>
      <c r="JGS43" s="371"/>
      <c r="JGT43" s="371"/>
      <c r="JGU43" s="371"/>
      <c r="JGV43" s="371"/>
      <c r="JGW43" s="371"/>
      <c r="JGX43" s="371"/>
      <c r="JGY43" s="371"/>
      <c r="JGZ43" s="371"/>
      <c r="JHA43" s="371"/>
      <c r="JHB43" s="371"/>
      <c r="JHC43" s="371"/>
      <c r="JHD43" s="371"/>
      <c r="JHE43" s="371"/>
      <c r="JHF43" s="371"/>
      <c r="JHG43" s="371"/>
      <c r="JHH43" s="371"/>
      <c r="JHI43" s="371"/>
      <c r="JHJ43" s="371"/>
      <c r="JHK43" s="371"/>
      <c r="JHL43" s="371"/>
      <c r="JHM43" s="371"/>
      <c r="JHN43" s="371"/>
      <c r="JHO43" s="371"/>
      <c r="JHP43" s="371"/>
      <c r="JHQ43" s="371"/>
      <c r="JHR43" s="371"/>
      <c r="JHS43" s="371"/>
      <c r="JHT43" s="371"/>
      <c r="JHU43" s="371"/>
      <c r="JHV43" s="371"/>
      <c r="JHW43" s="371"/>
      <c r="JHX43" s="371"/>
      <c r="JHY43" s="371"/>
      <c r="JHZ43" s="371"/>
      <c r="JIA43" s="371"/>
      <c r="JIB43" s="371"/>
      <c r="JIC43" s="371"/>
      <c r="JID43" s="371"/>
      <c r="JIE43" s="371"/>
      <c r="JIF43" s="371"/>
      <c r="JIG43" s="371"/>
      <c r="JIH43" s="371"/>
      <c r="JII43" s="371"/>
      <c r="JIJ43" s="371"/>
      <c r="JIK43" s="371"/>
      <c r="JIL43" s="371"/>
      <c r="JIM43" s="371"/>
      <c r="JIN43" s="371"/>
      <c r="JIO43" s="371"/>
      <c r="JIP43" s="371"/>
      <c r="JIQ43" s="371"/>
      <c r="JIR43" s="371"/>
      <c r="JIS43" s="371"/>
      <c r="JIT43" s="371"/>
      <c r="JIU43" s="371"/>
      <c r="JIV43" s="371"/>
      <c r="JIW43" s="371"/>
      <c r="JIX43" s="371"/>
      <c r="JIY43" s="371"/>
      <c r="JIZ43" s="371"/>
      <c r="JJA43" s="371"/>
      <c r="JJB43" s="371"/>
      <c r="JJC43" s="371"/>
      <c r="JJD43" s="371"/>
      <c r="JJE43" s="371"/>
      <c r="JJF43" s="371"/>
      <c r="JJG43" s="371"/>
      <c r="JJH43" s="371"/>
      <c r="JJI43" s="371"/>
      <c r="JJJ43" s="371"/>
      <c r="JJK43" s="371"/>
      <c r="JJL43" s="371"/>
      <c r="JJM43" s="371"/>
      <c r="JJN43" s="371"/>
      <c r="JJO43" s="371"/>
      <c r="JJP43" s="371"/>
      <c r="JJQ43" s="371"/>
      <c r="JJR43" s="371"/>
      <c r="JJS43" s="371"/>
      <c r="JJT43" s="371"/>
      <c r="JJU43" s="371"/>
      <c r="JJV43" s="371"/>
      <c r="JJW43" s="371"/>
      <c r="JJX43" s="371"/>
      <c r="JJY43" s="371"/>
      <c r="JJZ43" s="371"/>
      <c r="JKA43" s="371"/>
      <c r="JKB43" s="371"/>
      <c r="JKC43" s="371"/>
      <c r="JKD43" s="371"/>
      <c r="JKE43" s="371"/>
      <c r="JKF43" s="371"/>
      <c r="JKG43" s="371"/>
      <c r="JKH43" s="371"/>
      <c r="JKI43" s="371"/>
      <c r="JKJ43" s="371"/>
      <c r="JKK43" s="371"/>
      <c r="JKL43" s="371"/>
      <c r="JKM43" s="371"/>
      <c r="JKN43" s="371"/>
      <c r="JKO43" s="371"/>
      <c r="JKP43" s="371"/>
      <c r="JKQ43" s="371"/>
      <c r="JKR43" s="371"/>
      <c r="JKS43" s="371"/>
      <c r="JKT43" s="371"/>
      <c r="JKU43" s="371"/>
      <c r="JKV43" s="371"/>
      <c r="JKW43" s="371"/>
      <c r="JKX43" s="371"/>
      <c r="JKY43" s="371"/>
      <c r="JKZ43" s="371"/>
      <c r="JLA43" s="371"/>
      <c r="JLB43" s="371"/>
      <c r="JLC43" s="371"/>
      <c r="JLD43" s="371"/>
      <c r="JLE43" s="371"/>
      <c r="JLF43" s="371"/>
      <c r="JLG43" s="371"/>
      <c r="JLH43" s="371"/>
      <c r="JLI43" s="371"/>
      <c r="JLJ43" s="371"/>
      <c r="JLK43" s="371"/>
      <c r="JLL43" s="371"/>
      <c r="JLM43" s="371"/>
      <c r="JLN43" s="371"/>
      <c r="JLO43" s="371"/>
      <c r="JLP43" s="371"/>
      <c r="JLQ43" s="371"/>
      <c r="JLR43" s="371"/>
      <c r="JLS43" s="371"/>
      <c r="JLT43" s="371"/>
      <c r="JLU43" s="371"/>
      <c r="JLV43" s="371"/>
      <c r="JLW43" s="371"/>
      <c r="JLX43" s="371"/>
      <c r="JLY43" s="371"/>
      <c r="JLZ43" s="371"/>
      <c r="JMA43" s="371"/>
      <c r="JMB43" s="371"/>
      <c r="JMC43" s="371"/>
      <c r="JMD43" s="371"/>
      <c r="JME43" s="371"/>
      <c r="JMF43" s="371"/>
      <c r="JMG43" s="371"/>
      <c r="JMH43" s="371"/>
      <c r="JMI43" s="371"/>
      <c r="JMJ43" s="371"/>
      <c r="JMK43" s="371"/>
      <c r="JML43" s="371"/>
      <c r="JMM43" s="371"/>
      <c r="JMN43" s="371"/>
      <c r="JMO43" s="371"/>
      <c r="JMP43" s="371"/>
      <c r="JMQ43" s="371"/>
      <c r="JMR43" s="371"/>
      <c r="JMS43" s="371"/>
      <c r="JMT43" s="371"/>
      <c r="JMU43" s="371"/>
      <c r="JMV43" s="371"/>
      <c r="JMW43" s="371"/>
      <c r="JMX43" s="371"/>
      <c r="JMY43" s="371"/>
      <c r="JMZ43" s="371"/>
      <c r="JNA43" s="371"/>
      <c r="JNB43" s="371"/>
      <c r="JNC43" s="371"/>
      <c r="JND43" s="371"/>
      <c r="JNE43" s="371"/>
      <c r="JNF43" s="371"/>
      <c r="JNG43" s="371"/>
      <c r="JNH43" s="371"/>
      <c r="JNI43" s="371"/>
      <c r="JNJ43" s="371"/>
      <c r="JNK43" s="371"/>
      <c r="JNL43" s="371"/>
      <c r="JNM43" s="371"/>
      <c r="JNN43" s="371"/>
      <c r="JNO43" s="371"/>
      <c r="JNP43" s="371"/>
      <c r="JNQ43" s="371"/>
      <c r="JNR43" s="371"/>
      <c r="JNS43" s="371"/>
      <c r="JNT43" s="371"/>
      <c r="JNU43" s="371"/>
      <c r="JNV43" s="371"/>
      <c r="JNW43" s="371"/>
      <c r="JNX43" s="371"/>
      <c r="JNY43" s="371"/>
      <c r="JNZ43" s="371"/>
      <c r="JOA43" s="371"/>
      <c r="JOB43" s="371"/>
      <c r="JOC43" s="371"/>
      <c r="JOD43" s="371"/>
      <c r="JOE43" s="371"/>
      <c r="JOF43" s="371"/>
      <c r="JOG43" s="371"/>
      <c r="JOH43" s="371"/>
      <c r="JOI43" s="371"/>
      <c r="JOJ43" s="371"/>
      <c r="JOK43" s="371"/>
      <c r="JOL43" s="371"/>
      <c r="JOM43" s="371"/>
      <c r="JON43" s="371"/>
      <c r="JOO43" s="371"/>
      <c r="JOP43" s="371"/>
      <c r="JOQ43" s="371"/>
      <c r="JOR43" s="371"/>
      <c r="JOS43" s="371"/>
      <c r="JOT43" s="371"/>
      <c r="JOU43" s="371"/>
      <c r="JOV43" s="371"/>
      <c r="JOW43" s="371"/>
      <c r="JOX43" s="371"/>
      <c r="JOY43" s="371"/>
      <c r="JOZ43" s="371"/>
      <c r="JPA43" s="371"/>
      <c r="JPB43" s="371"/>
      <c r="JPC43" s="371"/>
      <c r="JPD43" s="371"/>
      <c r="JPE43" s="371"/>
      <c r="JPF43" s="371"/>
      <c r="JPG43" s="371"/>
      <c r="JPH43" s="371"/>
      <c r="JPI43" s="371"/>
      <c r="JPJ43" s="371"/>
      <c r="JPK43" s="371"/>
      <c r="JPL43" s="371"/>
      <c r="JPM43" s="371"/>
      <c r="JPN43" s="371"/>
      <c r="JPO43" s="371"/>
      <c r="JPP43" s="371"/>
      <c r="JPQ43" s="371"/>
      <c r="JPR43" s="371"/>
      <c r="JPS43" s="371"/>
      <c r="JPT43" s="371"/>
      <c r="JPU43" s="371"/>
      <c r="JPV43" s="371"/>
      <c r="JPW43" s="371"/>
      <c r="JPX43" s="371"/>
      <c r="JPY43" s="371"/>
      <c r="JPZ43" s="371"/>
      <c r="JQA43" s="371"/>
      <c r="JQB43" s="371"/>
      <c r="JQC43" s="371"/>
      <c r="JQD43" s="371"/>
      <c r="JQE43" s="371"/>
      <c r="JQF43" s="371"/>
      <c r="JQG43" s="371"/>
      <c r="JQH43" s="371"/>
      <c r="JQI43" s="371"/>
      <c r="JQJ43" s="371"/>
      <c r="JQK43" s="371"/>
      <c r="JQL43" s="371"/>
      <c r="JQM43" s="371"/>
      <c r="JQN43" s="371"/>
      <c r="JQO43" s="371"/>
      <c r="JQP43" s="371"/>
      <c r="JQQ43" s="371"/>
      <c r="JQR43" s="371"/>
      <c r="JQS43" s="371"/>
      <c r="JQT43" s="371"/>
      <c r="JQU43" s="371"/>
      <c r="JQV43" s="371"/>
      <c r="JQW43" s="371"/>
      <c r="JQX43" s="371"/>
      <c r="JQY43" s="371"/>
      <c r="JQZ43" s="371"/>
      <c r="JRA43" s="371"/>
      <c r="JRB43" s="371"/>
      <c r="JRC43" s="371"/>
      <c r="JRD43" s="371"/>
      <c r="JRE43" s="371"/>
      <c r="JRF43" s="371"/>
      <c r="JRG43" s="371"/>
      <c r="JRH43" s="371"/>
      <c r="JRI43" s="371"/>
      <c r="JRJ43" s="371"/>
      <c r="JRK43" s="371"/>
      <c r="JRL43" s="371"/>
      <c r="JRM43" s="371"/>
      <c r="JRN43" s="371"/>
      <c r="JRO43" s="371"/>
      <c r="JRP43" s="371"/>
      <c r="JRQ43" s="371"/>
      <c r="JRR43" s="371"/>
      <c r="JRS43" s="371"/>
      <c r="JRT43" s="371"/>
      <c r="JRU43" s="371"/>
      <c r="JRV43" s="371"/>
      <c r="JRW43" s="371"/>
      <c r="JRX43" s="371"/>
      <c r="JRY43" s="371"/>
      <c r="JRZ43" s="371"/>
      <c r="JSA43" s="371"/>
      <c r="JSB43" s="371"/>
      <c r="JSC43" s="371"/>
      <c r="JSD43" s="371"/>
      <c r="JSE43" s="371"/>
      <c r="JSF43" s="371"/>
      <c r="JSG43" s="371"/>
      <c r="JSH43" s="371"/>
      <c r="JSI43" s="371"/>
      <c r="JSJ43" s="371"/>
      <c r="JSK43" s="371"/>
      <c r="JSL43" s="371"/>
      <c r="JSM43" s="371"/>
      <c r="JSN43" s="371"/>
      <c r="JSO43" s="371"/>
      <c r="JSP43" s="371"/>
      <c r="JSQ43" s="371"/>
      <c r="JSR43" s="371"/>
      <c r="JSS43" s="371"/>
      <c r="JST43" s="371"/>
      <c r="JSU43" s="371"/>
      <c r="JSV43" s="371"/>
      <c r="JSW43" s="371"/>
      <c r="JSX43" s="371"/>
      <c r="JSY43" s="371"/>
      <c r="JSZ43" s="371"/>
      <c r="JTA43" s="371"/>
      <c r="JTB43" s="371"/>
      <c r="JTC43" s="371"/>
      <c r="JTD43" s="371"/>
      <c r="JTE43" s="371"/>
      <c r="JTF43" s="371"/>
      <c r="JTG43" s="371"/>
      <c r="JTH43" s="371"/>
      <c r="JTI43" s="371"/>
      <c r="JTJ43" s="371"/>
      <c r="JTK43" s="371"/>
      <c r="JTL43" s="371"/>
      <c r="JTM43" s="371"/>
      <c r="JTN43" s="371"/>
      <c r="JTO43" s="371"/>
      <c r="JTP43" s="371"/>
      <c r="JTQ43" s="371"/>
      <c r="JTR43" s="371"/>
      <c r="JTS43" s="371"/>
      <c r="JTT43" s="371"/>
      <c r="JTU43" s="371"/>
      <c r="JTV43" s="371"/>
      <c r="JTW43" s="371"/>
      <c r="JTX43" s="371"/>
      <c r="JTY43" s="371"/>
      <c r="JTZ43" s="371"/>
      <c r="JUA43" s="371"/>
      <c r="JUB43" s="371"/>
      <c r="JUC43" s="371"/>
      <c r="JUD43" s="371"/>
      <c r="JUE43" s="371"/>
      <c r="JUF43" s="371"/>
      <c r="JUG43" s="371"/>
      <c r="JUH43" s="371"/>
      <c r="JUI43" s="371"/>
      <c r="JUJ43" s="371"/>
      <c r="JUK43" s="371"/>
      <c r="JUL43" s="371"/>
      <c r="JUM43" s="371"/>
      <c r="JUN43" s="371"/>
      <c r="JUO43" s="371"/>
      <c r="JUP43" s="371"/>
      <c r="JUQ43" s="371"/>
      <c r="JUR43" s="371"/>
      <c r="JUS43" s="371"/>
      <c r="JUT43" s="371"/>
      <c r="JUU43" s="371"/>
      <c r="JUV43" s="371"/>
      <c r="JUW43" s="371"/>
      <c r="JUX43" s="371"/>
      <c r="JUY43" s="371"/>
      <c r="JUZ43" s="371"/>
      <c r="JVA43" s="371"/>
      <c r="JVB43" s="371"/>
      <c r="JVC43" s="371"/>
      <c r="JVD43" s="371"/>
      <c r="JVE43" s="371"/>
      <c r="JVF43" s="371"/>
      <c r="JVG43" s="371"/>
      <c r="JVH43" s="371"/>
      <c r="JVI43" s="371"/>
      <c r="JVJ43" s="371"/>
      <c r="JVK43" s="371"/>
      <c r="JVL43" s="371"/>
      <c r="JVM43" s="371"/>
      <c r="JVN43" s="371"/>
      <c r="JVO43" s="371"/>
      <c r="JVP43" s="371"/>
      <c r="JVQ43" s="371"/>
      <c r="JVR43" s="371"/>
      <c r="JVS43" s="371"/>
      <c r="JVT43" s="371"/>
      <c r="JVU43" s="371"/>
      <c r="JVV43" s="371"/>
      <c r="JVW43" s="371"/>
      <c r="JVX43" s="371"/>
      <c r="JVY43" s="371"/>
      <c r="JVZ43" s="371"/>
      <c r="JWA43" s="371"/>
      <c r="JWB43" s="371"/>
      <c r="JWC43" s="371"/>
      <c r="JWD43" s="371"/>
      <c r="JWE43" s="371"/>
      <c r="JWF43" s="371"/>
      <c r="JWG43" s="371"/>
      <c r="JWH43" s="371"/>
      <c r="JWI43" s="371"/>
      <c r="JWJ43" s="371"/>
      <c r="JWK43" s="371"/>
      <c r="JWL43" s="371"/>
      <c r="JWM43" s="371"/>
      <c r="JWN43" s="371"/>
      <c r="JWO43" s="371"/>
      <c r="JWP43" s="371"/>
      <c r="JWQ43" s="371"/>
      <c r="JWR43" s="371"/>
      <c r="JWS43" s="371"/>
      <c r="JWT43" s="371"/>
      <c r="JWU43" s="371"/>
      <c r="JWV43" s="371"/>
      <c r="JWW43" s="371"/>
      <c r="JWX43" s="371"/>
      <c r="JWY43" s="371"/>
      <c r="JWZ43" s="371"/>
      <c r="JXA43" s="371"/>
      <c r="JXB43" s="371"/>
      <c r="JXC43" s="371"/>
      <c r="JXD43" s="371"/>
      <c r="JXE43" s="371"/>
      <c r="JXF43" s="371"/>
      <c r="JXG43" s="371"/>
      <c r="JXH43" s="371"/>
      <c r="JXI43" s="371"/>
      <c r="JXJ43" s="371"/>
      <c r="JXK43" s="371"/>
      <c r="JXL43" s="371"/>
      <c r="JXM43" s="371"/>
      <c r="JXN43" s="371"/>
      <c r="JXO43" s="371"/>
      <c r="JXP43" s="371"/>
      <c r="JXQ43" s="371"/>
      <c r="JXR43" s="371"/>
      <c r="JXS43" s="371"/>
      <c r="JXT43" s="371"/>
      <c r="JXU43" s="371"/>
      <c r="JXV43" s="371"/>
      <c r="JXW43" s="371"/>
      <c r="JXX43" s="371"/>
      <c r="JXY43" s="371"/>
      <c r="JXZ43" s="371"/>
      <c r="JYA43" s="371"/>
      <c r="JYB43" s="371"/>
      <c r="JYC43" s="371"/>
      <c r="JYD43" s="371"/>
      <c r="JYE43" s="371"/>
      <c r="JYF43" s="371"/>
      <c r="JYG43" s="371"/>
      <c r="JYH43" s="371"/>
      <c r="JYI43" s="371"/>
      <c r="JYJ43" s="371"/>
      <c r="JYK43" s="371"/>
      <c r="JYL43" s="371"/>
      <c r="JYM43" s="371"/>
      <c r="JYN43" s="371"/>
      <c r="JYO43" s="371"/>
      <c r="JYP43" s="371"/>
      <c r="JYQ43" s="371"/>
      <c r="JYR43" s="371"/>
      <c r="JYS43" s="371"/>
      <c r="JYT43" s="371"/>
      <c r="JYU43" s="371"/>
      <c r="JYV43" s="371"/>
      <c r="JYW43" s="371"/>
      <c r="JYX43" s="371"/>
      <c r="JYY43" s="371"/>
      <c r="JYZ43" s="371"/>
      <c r="JZA43" s="371"/>
      <c r="JZB43" s="371"/>
      <c r="JZC43" s="371"/>
      <c r="JZD43" s="371"/>
      <c r="JZE43" s="371"/>
      <c r="JZF43" s="371"/>
      <c r="JZG43" s="371"/>
      <c r="JZH43" s="371"/>
      <c r="JZI43" s="371"/>
      <c r="JZJ43" s="371"/>
      <c r="JZK43" s="371"/>
      <c r="JZL43" s="371"/>
      <c r="JZM43" s="371"/>
      <c r="JZN43" s="371"/>
      <c r="JZO43" s="371"/>
      <c r="JZP43" s="371"/>
      <c r="JZQ43" s="371"/>
      <c r="JZR43" s="371"/>
      <c r="JZS43" s="371"/>
      <c r="JZT43" s="371"/>
      <c r="JZU43" s="371"/>
      <c r="JZV43" s="371"/>
      <c r="JZW43" s="371"/>
      <c r="JZX43" s="371"/>
      <c r="JZY43" s="371"/>
      <c r="JZZ43" s="371"/>
      <c r="KAA43" s="371"/>
      <c r="KAB43" s="371"/>
      <c r="KAC43" s="371"/>
      <c r="KAD43" s="371"/>
      <c r="KAE43" s="371"/>
      <c r="KAF43" s="371"/>
      <c r="KAG43" s="371"/>
      <c r="KAH43" s="371"/>
      <c r="KAI43" s="371"/>
      <c r="KAJ43" s="371"/>
      <c r="KAK43" s="371"/>
      <c r="KAL43" s="371"/>
      <c r="KAM43" s="371"/>
      <c r="KAN43" s="371"/>
      <c r="KAO43" s="371"/>
      <c r="KAP43" s="371"/>
      <c r="KAQ43" s="371"/>
      <c r="KAR43" s="371"/>
      <c r="KAS43" s="371"/>
      <c r="KAT43" s="371"/>
      <c r="KAU43" s="371"/>
      <c r="KAV43" s="371"/>
      <c r="KAW43" s="371"/>
      <c r="KAX43" s="371"/>
      <c r="KAY43" s="371"/>
      <c r="KAZ43" s="371"/>
      <c r="KBA43" s="371"/>
      <c r="KBB43" s="371"/>
      <c r="KBC43" s="371"/>
      <c r="KBD43" s="371"/>
      <c r="KBE43" s="371"/>
      <c r="KBF43" s="371"/>
      <c r="KBG43" s="371"/>
      <c r="KBH43" s="371"/>
      <c r="KBI43" s="371"/>
      <c r="KBJ43" s="371"/>
      <c r="KBK43" s="371"/>
      <c r="KBL43" s="371"/>
      <c r="KBM43" s="371"/>
      <c r="KBN43" s="371"/>
      <c r="KBO43" s="371"/>
      <c r="KBP43" s="371"/>
      <c r="KBQ43" s="371"/>
      <c r="KBR43" s="371"/>
      <c r="KBS43" s="371"/>
      <c r="KBT43" s="371"/>
      <c r="KBU43" s="371"/>
      <c r="KBV43" s="371"/>
      <c r="KBW43" s="371"/>
      <c r="KBX43" s="371"/>
      <c r="KBY43" s="371"/>
      <c r="KBZ43" s="371"/>
      <c r="KCA43" s="371"/>
      <c r="KCB43" s="371"/>
      <c r="KCC43" s="371"/>
      <c r="KCD43" s="371"/>
      <c r="KCE43" s="371"/>
      <c r="KCF43" s="371"/>
      <c r="KCG43" s="371"/>
      <c r="KCH43" s="371"/>
      <c r="KCI43" s="371"/>
      <c r="KCJ43" s="371"/>
      <c r="KCK43" s="371"/>
      <c r="KCL43" s="371"/>
      <c r="KCM43" s="371"/>
      <c r="KCN43" s="371"/>
      <c r="KCO43" s="371"/>
      <c r="KCP43" s="371"/>
      <c r="KCQ43" s="371"/>
      <c r="KCR43" s="371"/>
      <c r="KCS43" s="371"/>
      <c r="KCT43" s="371"/>
      <c r="KCU43" s="371"/>
      <c r="KCV43" s="371"/>
      <c r="KCW43" s="371"/>
      <c r="KCX43" s="371"/>
      <c r="KCY43" s="371"/>
      <c r="KCZ43" s="371"/>
      <c r="KDA43" s="371"/>
      <c r="KDB43" s="371"/>
      <c r="KDC43" s="371"/>
      <c r="KDD43" s="371"/>
      <c r="KDE43" s="371"/>
      <c r="KDF43" s="371"/>
      <c r="KDG43" s="371"/>
      <c r="KDH43" s="371"/>
      <c r="KDI43" s="371"/>
      <c r="KDJ43" s="371"/>
      <c r="KDK43" s="371"/>
      <c r="KDL43" s="371"/>
      <c r="KDM43" s="371"/>
      <c r="KDN43" s="371"/>
      <c r="KDO43" s="371"/>
      <c r="KDP43" s="371"/>
      <c r="KDQ43" s="371"/>
      <c r="KDR43" s="371"/>
      <c r="KDS43" s="371"/>
      <c r="KDT43" s="371"/>
      <c r="KDU43" s="371"/>
      <c r="KDV43" s="371"/>
      <c r="KDW43" s="371"/>
      <c r="KDX43" s="371"/>
      <c r="KDY43" s="371"/>
      <c r="KDZ43" s="371"/>
      <c r="KEA43" s="371"/>
      <c r="KEB43" s="371"/>
      <c r="KEC43" s="371"/>
      <c r="KED43" s="371"/>
      <c r="KEE43" s="371"/>
      <c r="KEF43" s="371"/>
      <c r="KEG43" s="371"/>
      <c r="KEH43" s="371"/>
      <c r="KEI43" s="371"/>
      <c r="KEJ43" s="371"/>
      <c r="KEK43" s="371"/>
      <c r="KEL43" s="371"/>
      <c r="KEM43" s="371"/>
      <c r="KEN43" s="371"/>
      <c r="KEO43" s="371"/>
      <c r="KEP43" s="371"/>
      <c r="KEQ43" s="371"/>
      <c r="KER43" s="371"/>
      <c r="KES43" s="371"/>
      <c r="KET43" s="371"/>
      <c r="KEU43" s="371"/>
      <c r="KEV43" s="371"/>
      <c r="KEW43" s="371"/>
      <c r="KEX43" s="371"/>
      <c r="KEY43" s="371"/>
      <c r="KEZ43" s="371"/>
      <c r="KFA43" s="371"/>
      <c r="KFB43" s="371"/>
      <c r="KFC43" s="371"/>
      <c r="KFD43" s="371"/>
      <c r="KFE43" s="371"/>
      <c r="KFF43" s="371"/>
      <c r="KFG43" s="371"/>
      <c r="KFH43" s="371"/>
      <c r="KFI43" s="371"/>
      <c r="KFJ43" s="371"/>
      <c r="KFK43" s="371"/>
      <c r="KFL43" s="371"/>
      <c r="KFM43" s="371"/>
      <c r="KFN43" s="371"/>
      <c r="KFO43" s="371"/>
      <c r="KFP43" s="371"/>
      <c r="KFQ43" s="371"/>
      <c r="KFR43" s="371"/>
      <c r="KFS43" s="371"/>
      <c r="KFT43" s="371"/>
      <c r="KFU43" s="371"/>
      <c r="KFV43" s="371"/>
      <c r="KFW43" s="371"/>
      <c r="KFX43" s="371"/>
      <c r="KFY43" s="371"/>
      <c r="KFZ43" s="371"/>
      <c r="KGA43" s="371"/>
      <c r="KGB43" s="371"/>
      <c r="KGC43" s="371"/>
      <c r="KGD43" s="371"/>
      <c r="KGE43" s="371"/>
      <c r="KGF43" s="371"/>
      <c r="KGG43" s="371"/>
      <c r="KGH43" s="371"/>
      <c r="KGI43" s="371"/>
      <c r="KGJ43" s="371"/>
      <c r="KGK43" s="371"/>
      <c r="KGL43" s="371"/>
      <c r="KGM43" s="371"/>
      <c r="KGN43" s="371"/>
      <c r="KGO43" s="371"/>
      <c r="KGP43" s="371"/>
      <c r="KGQ43" s="371"/>
      <c r="KGR43" s="371"/>
      <c r="KGS43" s="371"/>
      <c r="KGT43" s="371"/>
      <c r="KGU43" s="371"/>
      <c r="KGV43" s="371"/>
      <c r="KGW43" s="371"/>
      <c r="KGX43" s="371"/>
      <c r="KGY43" s="371"/>
      <c r="KGZ43" s="371"/>
      <c r="KHA43" s="371"/>
      <c r="KHB43" s="371"/>
      <c r="KHC43" s="371"/>
      <c r="KHD43" s="371"/>
      <c r="KHE43" s="371"/>
      <c r="KHF43" s="371"/>
      <c r="KHG43" s="371"/>
      <c r="KHH43" s="371"/>
      <c r="KHI43" s="371"/>
      <c r="KHJ43" s="371"/>
      <c r="KHK43" s="371"/>
      <c r="KHL43" s="371"/>
      <c r="KHM43" s="371"/>
      <c r="KHN43" s="371"/>
      <c r="KHO43" s="371"/>
      <c r="KHP43" s="371"/>
      <c r="KHQ43" s="371"/>
      <c r="KHR43" s="371"/>
      <c r="KHS43" s="371"/>
      <c r="KHT43" s="371"/>
      <c r="KHU43" s="371"/>
      <c r="KHV43" s="371"/>
      <c r="KHW43" s="371"/>
      <c r="KHX43" s="371"/>
      <c r="KHY43" s="371"/>
      <c r="KHZ43" s="371"/>
      <c r="KIA43" s="371"/>
      <c r="KIB43" s="371"/>
      <c r="KIC43" s="371"/>
      <c r="KID43" s="371"/>
      <c r="KIE43" s="371"/>
      <c r="KIF43" s="371"/>
      <c r="KIG43" s="371"/>
      <c r="KIH43" s="371"/>
      <c r="KII43" s="371"/>
      <c r="KIJ43" s="371"/>
      <c r="KIK43" s="371"/>
      <c r="KIL43" s="371"/>
      <c r="KIM43" s="371"/>
      <c r="KIN43" s="371"/>
      <c r="KIO43" s="371"/>
      <c r="KIP43" s="371"/>
      <c r="KIQ43" s="371"/>
      <c r="KIR43" s="371"/>
      <c r="KIS43" s="371"/>
      <c r="KIT43" s="371"/>
      <c r="KIU43" s="371"/>
      <c r="KIV43" s="371"/>
      <c r="KIW43" s="371"/>
      <c r="KIX43" s="371"/>
      <c r="KIY43" s="371"/>
      <c r="KIZ43" s="371"/>
      <c r="KJA43" s="371"/>
      <c r="KJB43" s="371"/>
      <c r="KJC43" s="371"/>
      <c r="KJD43" s="371"/>
      <c r="KJE43" s="371"/>
      <c r="KJF43" s="371"/>
      <c r="KJG43" s="371"/>
      <c r="KJH43" s="371"/>
      <c r="KJI43" s="371"/>
      <c r="KJJ43" s="371"/>
      <c r="KJK43" s="371"/>
      <c r="KJL43" s="371"/>
      <c r="KJM43" s="371"/>
      <c r="KJN43" s="371"/>
      <c r="KJO43" s="371"/>
      <c r="KJP43" s="371"/>
      <c r="KJQ43" s="371"/>
      <c r="KJR43" s="371"/>
      <c r="KJS43" s="371"/>
      <c r="KJT43" s="371"/>
      <c r="KJU43" s="371"/>
      <c r="KJV43" s="371"/>
      <c r="KJW43" s="371"/>
      <c r="KJX43" s="371"/>
      <c r="KJY43" s="371"/>
      <c r="KJZ43" s="371"/>
      <c r="KKA43" s="371"/>
      <c r="KKB43" s="371"/>
      <c r="KKC43" s="371"/>
      <c r="KKD43" s="371"/>
      <c r="KKE43" s="371"/>
      <c r="KKF43" s="371"/>
      <c r="KKG43" s="371"/>
      <c r="KKH43" s="371"/>
      <c r="KKI43" s="371"/>
      <c r="KKJ43" s="371"/>
      <c r="KKK43" s="371"/>
      <c r="KKL43" s="371"/>
      <c r="KKM43" s="371"/>
      <c r="KKN43" s="371"/>
      <c r="KKO43" s="371"/>
      <c r="KKP43" s="371"/>
      <c r="KKQ43" s="371"/>
      <c r="KKR43" s="371"/>
      <c r="KKS43" s="371"/>
      <c r="KKT43" s="371"/>
      <c r="KKU43" s="371"/>
      <c r="KKV43" s="371"/>
      <c r="KKW43" s="371"/>
      <c r="KKX43" s="371"/>
      <c r="KKY43" s="371"/>
      <c r="KKZ43" s="371"/>
      <c r="KLA43" s="371"/>
      <c r="KLB43" s="371"/>
      <c r="KLC43" s="371"/>
      <c r="KLD43" s="371"/>
      <c r="KLE43" s="371"/>
      <c r="KLF43" s="371"/>
      <c r="KLG43" s="371"/>
      <c r="KLH43" s="371"/>
      <c r="KLI43" s="371"/>
      <c r="KLJ43" s="371"/>
      <c r="KLK43" s="371"/>
      <c r="KLL43" s="371"/>
      <c r="KLM43" s="371"/>
      <c r="KLN43" s="371"/>
      <c r="KLO43" s="371"/>
      <c r="KLP43" s="371"/>
      <c r="KLQ43" s="371"/>
      <c r="KLR43" s="371"/>
      <c r="KLS43" s="371"/>
      <c r="KLT43" s="371"/>
      <c r="KLU43" s="371"/>
      <c r="KLV43" s="371"/>
      <c r="KLW43" s="371"/>
      <c r="KLX43" s="371"/>
      <c r="KLY43" s="371"/>
      <c r="KLZ43" s="371"/>
      <c r="KMA43" s="371"/>
      <c r="KMB43" s="371"/>
      <c r="KMC43" s="371"/>
      <c r="KMD43" s="371"/>
      <c r="KME43" s="371"/>
      <c r="KMF43" s="371"/>
      <c r="KMG43" s="371"/>
      <c r="KMH43" s="371"/>
      <c r="KMI43" s="371"/>
      <c r="KMJ43" s="371"/>
      <c r="KMK43" s="371"/>
      <c r="KML43" s="371"/>
      <c r="KMM43" s="371"/>
      <c r="KMN43" s="371"/>
      <c r="KMO43" s="371"/>
      <c r="KMP43" s="371"/>
      <c r="KMQ43" s="371"/>
      <c r="KMR43" s="371"/>
      <c r="KMS43" s="371"/>
      <c r="KMT43" s="371"/>
      <c r="KMU43" s="371"/>
      <c r="KMV43" s="371"/>
      <c r="KMW43" s="371"/>
      <c r="KMX43" s="371"/>
      <c r="KMY43" s="371"/>
      <c r="KMZ43" s="371"/>
      <c r="KNA43" s="371"/>
      <c r="KNB43" s="371"/>
      <c r="KNC43" s="371"/>
      <c r="KND43" s="371"/>
      <c r="KNE43" s="371"/>
      <c r="KNF43" s="371"/>
      <c r="KNG43" s="371"/>
      <c r="KNH43" s="371"/>
      <c r="KNI43" s="371"/>
      <c r="KNJ43" s="371"/>
      <c r="KNK43" s="371"/>
      <c r="KNL43" s="371"/>
      <c r="KNM43" s="371"/>
      <c r="KNN43" s="371"/>
      <c r="KNO43" s="371"/>
      <c r="KNP43" s="371"/>
      <c r="KNQ43" s="371"/>
      <c r="KNR43" s="371"/>
      <c r="KNS43" s="371"/>
      <c r="KNT43" s="371"/>
      <c r="KNU43" s="371"/>
      <c r="KNV43" s="371"/>
      <c r="KNW43" s="371"/>
      <c r="KNX43" s="371"/>
      <c r="KNY43" s="371"/>
      <c r="KNZ43" s="371"/>
      <c r="KOA43" s="371"/>
      <c r="KOB43" s="371"/>
      <c r="KOC43" s="371"/>
      <c r="KOD43" s="371"/>
      <c r="KOE43" s="371"/>
      <c r="KOF43" s="371"/>
      <c r="KOG43" s="371"/>
      <c r="KOH43" s="371"/>
      <c r="KOI43" s="371"/>
      <c r="KOJ43" s="371"/>
      <c r="KOK43" s="371"/>
      <c r="KOL43" s="371"/>
      <c r="KOM43" s="371"/>
      <c r="KON43" s="371"/>
      <c r="KOO43" s="371"/>
      <c r="KOP43" s="371"/>
      <c r="KOQ43" s="371"/>
      <c r="KOR43" s="371"/>
      <c r="KOS43" s="371"/>
      <c r="KOT43" s="371"/>
      <c r="KOU43" s="371"/>
      <c r="KOV43" s="371"/>
      <c r="KOW43" s="371"/>
      <c r="KOX43" s="371"/>
      <c r="KOY43" s="371"/>
      <c r="KOZ43" s="371"/>
      <c r="KPA43" s="371"/>
      <c r="KPB43" s="371"/>
      <c r="KPC43" s="371"/>
      <c r="KPD43" s="371"/>
      <c r="KPE43" s="371"/>
      <c r="KPF43" s="371"/>
      <c r="KPG43" s="371"/>
      <c r="KPH43" s="371"/>
      <c r="KPI43" s="371"/>
      <c r="KPJ43" s="371"/>
      <c r="KPK43" s="371"/>
      <c r="KPL43" s="371"/>
      <c r="KPM43" s="371"/>
      <c r="KPN43" s="371"/>
      <c r="KPO43" s="371"/>
      <c r="KPP43" s="371"/>
      <c r="KPQ43" s="371"/>
      <c r="KPR43" s="371"/>
      <c r="KPS43" s="371"/>
      <c r="KPT43" s="371"/>
      <c r="KPU43" s="371"/>
      <c r="KPV43" s="371"/>
      <c r="KPW43" s="371"/>
      <c r="KPX43" s="371"/>
      <c r="KPY43" s="371"/>
      <c r="KPZ43" s="371"/>
      <c r="KQA43" s="371"/>
      <c r="KQB43" s="371"/>
      <c r="KQC43" s="371"/>
      <c r="KQD43" s="371"/>
      <c r="KQE43" s="371"/>
      <c r="KQF43" s="371"/>
      <c r="KQG43" s="371"/>
      <c r="KQH43" s="371"/>
      <c r="KQI43" s="371"/>
      <c r="KQJ43" s="371"/>
      <c r="KQK43" s="371"/>
      <c r="KQL43" s="371"/>
      <c r="KQM43" s="371"/>
      <c r="KQN43" s="371"/>
      <c r="KQO43" s="371"/>
      <c r="KQP43" s="371"/>
      <c r="KQQ43" s="371"/>
      <c r="KQR43" s="371"/>
      <c r="KQS43" s="371"/>
      <c r="KQT43" s="371"/>
      <c r="KQU43" s="371"/>
      <c r="KQV43" s="371"/>
      <c r="KQW43" s="371"/>
      <c r="KQX43" s="371"/>
      <c r="KQY43" s="371"/>
      <c r="KQZ43" s="371"/>
      <c r="KRA43" s="371"/>
      <c r="KRB43" s="371"/>
      <c r="KRC43" s="371"/>
      <c r="KRD43" s="371"/>
      <c r="KRE43" s="371"/>
      <c r="KRF43" s="371"/>
      <c r="KRG43" s="371"/>
      <c r="KRH43" s="371"/>
      <c r="KRI43" s="371"/>
      <c r="KRJ43" s="371"/>
      <c r="KRK43" s="371"/>
      <c r="KRL43" s="371"/>
      <c r="KRM43" s="371"/>
      <c r="KRN43" s="371"/>
      <c r="KRO43" s="371"/>
      <c r="KRP43" s="371"/>
      <c r="KRQ43" s="371"/>
      <c r="KRR43" s="371"/>
      <c r="KRS43" s="371"/>
      <c r="KRT43" s="371"/>
      <c r="KRU43" s="371"/>
      <c r="KRV43" s="371"/>
      <c r="KRW43" s="371"/>
      <c r="KRX43" s="371"/>
      <c r="KRY43" s="371"/>
      <c r="KRZ43" s="371"/>
      <c r="KSA43" s="371"/>
      <c r="KSB43" s="371"/>
      <c r="KSC43" s="371"/>
      <c r="KSD43" s="371"/>
      <c r="KSE43" s="371"/>
      <c r="KSF43" s="371"/>
      <c r="KSG43" s="371"/>
      <c r="KSH43" s="371"/>
      <c r="KSI43" s="371"/>
      <c r="KSJ43" s="371"/>
      <c r="KSK43" s="371"/>
      <c r="KSL43" s="371"/>
      <c r="KSM43" s="371"/>
      <c r="KSN43" s="371"/>
      <c r="KSO43" s="371"/>
      <c r="KSP43" s="371"/>
      <c r="KSQ43" s="371"/>
      <c r="KSR43" s="371"/>
      <c r="KSS43" s="371"/>
      <c r="KST43" s="371"/>
      <c r="KSU43" s="371"/>
      <c r="KSV43" s="371"/>
      <c r="KSW43" s="371"/>
      <c r="KSX43" s="371"/>
      <c r="KSY43" s="371"/>
      <c r="KSZ43" s="371"/>
      <c r="KTA43" s="371"/>
      <c r="KTB43" s="371"/>
      <c r="KTC43" s="371"/>
      <c r="KTD43" s="371"/>
      <c r="KTE43" s="371"/>
      <c r="KTF43" s="371"/>
      <c r="KTG43" s="371"/>
      <c r="KTH43" s="371"/>
      <c r="KTI43" s="371"/>
      <c r="KTJ43" s="371"/>
      <c r="KTK43" s="371"/>
      <c r="KTL43" s="371"/>
      <c r="KTM43" s="371"/>
      <c r="KTN43" s="371"/>
      <c r="KTO43" s="371"/>
      <c r="KTP43" s="371"/>
      <c r="KTQ43" s="371"/>
      <c r="KTR43" s="371"/>
      <c r="KTS43" s="371"/>
      <c r="KTT43" s="371"/>
      <c r="KTU43" s="371"/>
      <c r="KTV43" s="371"/>
      <c r="KTW43" s="371"/>
      <c r="KTX43" s="371"/>
      <c r="KTY43" s="371"/>
      <c r="KTZ43" s="371"/>
      <c r="KUA43" s="371"/>
      <c r="KUB43" s="371"/>
      <c r="KUC43" s="371"/>
      <c r="KUD43" s="371"/>
      <c r="KUE43" s="371"/>
      <c r="KUF43" s="371"/>
      <c r="KUG43" s="371"/>
      <c r="KUH43" s="371"/>
      <c r="KUI43" s="371"/>
      <c r="KUJ43" s="371"/>
      <c r="KUK43" s="371"/>
      <c r="KUL43" s="371"/>
      <c r="KUM43" s="371"/>
      <c r="KUN43" s="371"/>
      <c r="KUO43" s="371"/>
      <c r="KUP43" s="371"/>
      <c r="KUQ43" s="371"/>
      <c r="KUR43" s="371"/>
      <c r="KUS43" s="371"/>
      <c r="KUT43" s="371"/>
      <c r="KUU43" s="371"/>
      <c r="KUV43" s="371"/>
      <c r="KUW43" s="371"/>
      <c r="KUX43" s="371"/>
      <c r="KUY43" s="371"/>
      <c r="KUZ43" s="371"/>
      <c r="KVA43" s="371"/>
      <c r="KVB43" s="371"/>
      <c r="KVC43" s="371"/>
      <c r="KVD43" s="371"/>
      <c r="KVE43" s="371"/>
      <c r="KVF43" s="371"/>
      <c r="KVG43" s="371"/>
      <c r="KVH43" s="371"/>
      <c r="KVI43" s="371"/>
      <c r="KVJ43" s="371"/>
      <c r="KVK43" s="371"/>
      <c r="KVL43" s="371"/>
      <c r="KVM43" s="371"/>
      <c r="KVN43" s="371"/>
      <c r="KVO43" s="371"/>
      <c r="KVP43" s="371"/>
      <c r="KVQ43" s="371"/>
      <c r="KVR43" s="371"/>
      <c r="KVS43" s="371"/>
      <c r="KVT43" s="371"/>
      <c r="KVU43" s="371"/>
      <c r="KVV43" s="371"/>
      <c r="KVW43" s="371"/>
      <c r="KVX43" s="371"/>
      <c r="KVY43" s="371"/>
      <c r="KVZ43" s="371"/>
      <c r="KWA43" s="371"/>
      <c r="KWB43" s="371"/>
      <c r="KWC43" s="371"/>
      <c r="KWD43" s="371"/>
      <c r="KWE43" s="371"/>
      <c r="KWF43" s="371"/>
      <c r="KWG43" s="371"/>
      <c r="KWH43" s="371"/>
      <c r="KWI43" s="371"/>
      <c r="KWJ43" s="371"/>
      <c r="KWK43" s="371"/>
      <c r="KWL43" s="371"/>
      <c r="KWM43" s="371"/>
      <c r="KWN43" s="371"/>
      <c r="KWO43" s="371"/>
      <c r="KWP43" s="371"/>
      <c r="KWQ43" s="371"/>
      <c r="KWR43" s="371"/>
      <c r="KWS43" s="371"/>
      <c r="KWT43" s="371"/>
      <c r="KWU43" s="371"/>
      <c r="KWV43" s="371"/>
      <c r="KWW43" s="371"/>
      <c r="KWX43" s="371"/>
      <c r="KWY43" s="371"/>
      <c r="KWZ43" s="371"/>
      <c r="KXA43" s="371"/>
      <c r="KXB43" s="371"/>
      <c r="KXC43" s="371"/>
      <c r="KXD43" s="371"/>
      <c r="KXE43" s="371"/>
      <c r="KXF43" s="371"/>
      <c r="KXG43" s="371"/>
      <c r="KXH43" s="371"/>
      <c r="KXI43" s="371"/>
      <c r="KXJ43" s="371"/>
      <c r="KXK43" s="371"/>
      <c r="KXL43" s="371"/>
      <c r="KXM43" s="371"/>
      <c r="KXN43" s="371"/>
      <c r="KXO43" s="371"/>
      <c r="KXP43" s="371"/>
      <c r="KXQ43" s="371"/>
      <c r="KXR43" s="371"/>
      <c r="KXS43" s="371"/>
      <c r="KXT43" s="371"/>
      <c r="KXU43" s="371"/>
      <c r="KXV43" s="371"/>
      <c r="KXW43" s="371"/>
      <c r="KXX43" s="371"/>
      <c r="KXY43" s="371"/>
      <c r="KXZ43" s="371"/>
      <c r="KYA43" s="371"/>
      <c r="KYB43" s="371"/>
      <c r="KYC43" s="371"/>
      <c r="KYD43" s="371"/>
      <c r="KYE43" s="371"/>
      <c r="KYF43" s="371"/>
      <c r="KYG43" s="371"/>
      <c r="KYH43" s="371"/>
      <c r="KYI43" s="371"/>
      <c r="KYJ43" s="371"/>
      <c r="KYK43" s="371"/>
      <c r="KYL43" s="371"/>
      <c r="KYM43" s="371"/>
      <c r="KYN43" s="371"/>
      <c r="KYO43" s="371"/>
      <c r="KYP43" s="371"/>
      <c r="KYQ43" s="371"/>
      <c r="KYR43" s="371"/>
      <c r="KYS43" s="371"/>
      <c r="KYT43" s="371"/>
      <c r="KYU43" s="371"/>
      <c r="KYV43" s="371"/>
      <c r="KYW43" s="371"/>
      <c r="KYX43" s="371"/>
      <c r="KYY43" s="371"/>
      <c r="KYZ43" s="371"/>
      <c r="KZA43" s="371"/>
      <c r="KZB43" s="371"/>
      <c r="KZC43" s="371"/>
      <c r="KZD43" s="371"/>
      <c r="KZE43" s="371"/>
      <c r="KZF43" s="371"/>
      <c r="KZG43" s="371"/>
      <c r="KZH43" s="371"/>
      <c r="KZI43" s="371"/>
      <c r="KZJ43" s="371"/>
      <c r="KZK43" s="371"/>
      <c r="KZL43" s="371"/>
      <c r="KZM43" s="371"/>
      <c r="KZN43" s="371"/>
      <c r="KZO43" s="371"/>
      <c r="KZP43" s="371"/>
      <c r="KZQ43" s="371"/>
      <c r="KZR43" s="371"/>
      <c r="KZS43" s="371"/>
      <c r="KZT43" s="371"/>
      <c r="KZU43" s="371"/>
      <c r="KZV43" s="371"/>
      <c r="KZW43" s="371"/>
      <c r="KZX43" s="371"/>
      <c r="KZY43" s="371"/>
      <c r="KZZ43" s="371"/>
      <c r="LAA43" s="371"/>
      <c r="LAB43" s="371"/>
      <c r="LAC43" s="371"/>
      <c r="LAD43" s="371"/>
      <c r="LAE43" s="371"/>
      <c r="LAF43" s="371"/>
      <c r="LAG43" s="371"/>
      <c r="LAH43" s="371"/>
      <c r="LAI43" s="371"/>
      <c r="LAJ43" s="371"/>
      <c r="LAK43" s="371"/>
      <c r="LAL43" s="371"/>
      <c r="LAM43" s="371"/>
      <c r="LAN43" s="371"/>
      <c r="LAO43" s="371"/>
      <c r="LAP43" s="371"/>
      <c r="LAQ43" s="371"/>
      <c r="LAR43" s="371"/>
      <c r="LAS43" s="371"/>
      <c r="LAT43" s="371"/>
      <c r="LAU43" s="371"/>
      <c r="LAV43" s="371"/>
      <c r="LAW43" s="371"/>
      <c r="LAX43" s="371"/>
      <c r="LAY43" s="371"/>
      <c r="LAZ43" s="371"/>
      <c r="LBA43" s="371"/>
      <c r="LBB43" s="371"/>
      <c r="LBC43" s="371"/>
      <c r="LBD43" s="371"/>
      <c r="LBE43" s="371"/>
      <c r="LBF43" s="371"/>
      <c r="LBG43" s="371"/>
      <c r="LBH43" s="371"/>
      <c r="LBI43" s="371"/>
      <c r="LBJ43" s="371"/>
      <c r="LBK43" s="371"/>
      <c r="LBL43" s="371"/>
      <c r="LBM43" s="371"/>
      <c r="LBN43" s="371"/>
      <c r="LBO43" s="371"/>
      <c r="LBP43" s="371"/>
      <c r="LBQ43" s="371"/>
      <c r="LBR43" s="371"/>
      <c r="LBS43" s="371"/>
      <c r="LBT43" s="371"/>
      <c r="LBU43" s="371"/>
      <c r="LBV43" s="371"/>
      <c r="LBW43" s="371"/>
      <c r="LBX43" s="371"/>
      <c r="LBY43" s="371"/>
      <c r="LBZ43" s="371"/>
      <c r="LCA43" s="371"/>
      <c r="LCB43" s="371"/>
      <c r="LCC43" s="371"/>
      <c r="LCD43" s="371"/>
      <c r="LCE43" s="371"/>
      <c r="LCF43" s="371"/>
      <c r="LCG43" s="371"/>
      <c r="LCH43" s="371"/>
      <c r="LCI43" s="371"/>
      <c r="LCJ43" s="371"/>
      <c r="LCK43" s="371"/>
      <c r="LCL43" s="371"/>
      <c r="LCM43" s="371"/>
      <c r="LCN43" s="371"/>
      <c r="LCO43" s="371"/>
      <c r="LCP43" s="371"/>
      <c r="LCQ43" s="371"/>
      <c r="LCR43" s="371"/>
      <c r="LCS43" s="371"/>
      <c r="LCT43" s="371"/>
      <c r="LCU43" s="371"/>
      <c r="LCV43" s="371"/>
      <c r="LCW43" s="371"/>
      <c r="LCX43" s="371"/>
      <c r="LCY43" s="371"/>
      <c r="LCZ43" s="371"/>
      <c r="LDA43" s="371"/>
      <c r="LDB43" s="371"/>
      <c r="LDC43" s="371"/>
      <c r="LDD43" s="371"/>
      <c r="LDE43" s="371"/>
      <c r="LDF43" s="371"/>
      <c r="LDG43" s="371"/>
      <c r="LDH43" s="371"/>
      <c r="LDI43" s="371"/>
      <c r="LDJ43" s="371"/>
      <c r="LDK43" s="371"/>
      <c r="LDL43" s="371"/>
      <c r="LDM43" s="371"/>
      <c r="LDN43" s="371"/>
      <c r="LDO43" s="371"/>
      <c r="LDP43" s="371"/>
      <c r="LDQ43" s="371"/>
      <c r="LDR43" s="371"/>
      <c r="LDS43" s="371"/>
      <c r="LDT43" s="371"/>
      <c r="LDU43" s="371"/>
      <c r="LDV43" s="371"/>
      <c r="LDW43" s="371"/>
      <c r="LDX43" s="371"/>
      <c r="LDY43" s="371"/>
      <c r="LDZ43" s="371"/>
      <c r="LEA43" s="371"/>
      <c r="LEB43" s="371"/>
      <c r="LEC43" s="371"/>
      <c r="LED43" s="371"/>
      <c r="LEE43" s="371"/>
      <c r="LEF43" s="371"/>
      <c r="LEG43" s="371"/>
      <c r="LEH43" s="371"/>
      <c r="LEI43" s="371"/>
      <c r="LEJ43" s="371"/>
      <c r="LEK43" s="371"/>
      <c r="LEL43" s="371"/>
      <c r="LEM43" s="371"/>
      <c r="LEN43" s="371"/>
      <c r="LEO43" s="371"/>
      <c r="LEP43" s="371"/>
      <c r="LEQ43" s="371"/>
      <c r="LER43" s="371"/>
      <c r="LES43" s="371"/>
      <c r="LET43" s="371"/>
      <c r="LEU43" s="371"/>
      <c r="LEV43" s="371"/>
      <c r="LEW43" s="371"/>
      <c r="LEX43" s="371"/>
      <c r="LEY43" s="371"/>
      <c r="LEZ43" s="371"/>
      <c r="LFA43" s="371"/>
      <c r="LFB43" s="371"/>
      <c r="LFC43" s="371"/>
      <c r="LFD43" s="371"/>
      <c r="LFE43" s="371"/>
      <c r="LFF43" s="371"/>
      <c r="LFG43" s="371"/>
      <c r="LFH43" s="371"/>
      <c r="LFI43" s="371"/>
      <c r="LFJ43" s="371"/>
      <c r="LFK43" s="371"/>
      <c r="LFL43" s="371"/>
      <c r="LFM43" s="371"/>
      <c r="LFN43" s="371"/>
      <c r="LFO43" s="371"/>
      <c r="LFP43" s="371"/>
      <c r="LFQ43" s="371"/>
      <c r="LFR43" s="371"/>
      <c r="LFS43" s="371"/>
      <c r="LFT43" s="371"/>
      <c r="LFU43" s="371"/>
      <c r="LFV43" s="371"/>
      <c r="LFW43" s="371"/>
      <c r="LFX43" s="371"/>
      <c r="LFY43" s="371"/>
      <c r="LFZ43" s="371"/>
      <c r="LGA43" s="371"/>
      <c r="LGB43" s="371"/>
      <c r="LGC43" s="371"/>
      <c r="LGD43" s="371"/>
      <c r="LGE43" s="371"/>
      <c r="LGF43" s="371"/>
      <c r="LGG43" s="371"/>
      <c r="LGH43" s="371"/>
      <c r="LGI43" s="371"/>
      <c r="LGJ43" s="371"/>
      <c r="LGK43" s="371"/>
      <c r="LGL43" s="371"/>
      <c r="LGM43" s="371"/>
      <c r="LGN43" s="371"/>
      <c r="LGO43" s="371"/>
      <c r="LGP43" s="371"/>
      <c r="LGQ43" s="371"/>
      <c r="LGR43" s="371"/>
      <c r="LGS43" s="371"/>
      <c r="LGT43" s="371"/>
      <c r="LGU43" s="371"/>
      <c r="LGV43" s="371"/>
      <c r="LGW43" s="371"/>
      <c r="LGX43" s="371"/>
      <c r="LGY43" s="371"/>
      <c r="LGZ43" s="371"/>
      <c r="LHA43" s="371"/>
      <c r="LHB43" s="371"/>
      <c r="LHC43" s="371"/>
      <c r="LHD43" s="371"/>
      <c r="LHE43" s="371"/>
      <c r="LHF43" s="371"/>
      <c r="LHG43" s="371"/>
      <c r="LHH43" s="371"/>
      <c r="LHI43" s="371"/>
      <c r="LHJ43" s="371"/>
      <c r="LHK43" s="371"/>
      <c r="LHL43" s="371"/>
      <c r="LHM43" s="371"/>
      <c r="LHN43" s="371"/>
      <c r="LHO43" s="371"/>
      <c r="LHP43" s="371"/>
      <c r="LHQ43" s="371"/>
      <c r="LHR43" s="371"/>
      <c r="LHS43" s="371"/>
      <c r="LHT43" s="371"/>
      <c r="LHU43" s="371"/>
      <c r="LHV43" s="371"/>
      <c r="LHW43" s="371"/>
      <c r="LHX43" s="371"/>
      <c r="LHY43" s="371"/>
      <c r="LHZ43" s="371"/>
      <c r="LIA43" s="371"/>
      <c r="LIB43" s="371"/>
      <c r="LIC43" s="371"/>
      <c r="LID43" s="371"/>
      <c r="LIE43" s="371"/>
      <c r="LIF43" s="371"/>
      <c r="LIG43" s="371"/>
      <c r="LIH43" s="371"/>
      <c r="LII43" s="371"/>
      <c r="LIJ43" s="371"/>
      <c r="LIK43" s="371"/>
      <c r="LIL43" s="371"/>
      <c r="LIM43" s="371"/>
      <c r="LIN43" s="371"/>
      <c r="LIO43" s="371"/>
      <c r="LIP43" s="371"/>
      <c r="LIQ43" s="371"/>
      <c r="LIR43" s="371"/>
      <c r="LIS43" s="371"/>
      <c r="LIT43" s="371"/>
      <c r="LIU43" s="371"/>
      <c r="LIV43" s="371"/>
      <c r="LIW43" s="371"/>
      <c r="LIX43" s="371"/>
      <c r="LIY43" s="371"/>
      <c r="LIZ43" s="371"/>
      <c r="LJA43" s="371"/>
      <c r="LJB43" s="371"/>
      <c r="LJC43" s="371"/>
      <c r="LJD43" s="371"/>
      <c r="LJE43" s="371"/>
      <c r="LJF43" s="371"/>
      <c r="LJG43" s="371"/>
      <c r="LJH43" s="371"/>
      <c r="LJI43" s="371"/>
      <c r="LJJ43" s="371"/>
      <c r="LJK43" s="371"/>
      <c r="LJL43" s="371"/>
      <c r="LJM43" s="371"/>
      <c r="LJN43" s="371"/>
      <c r="LJO43" s="371"/>
      <c r="LJP43" s="371"/>
      <c r="LJQ43" s="371"/>
      <c r="LJR43" s="371"/>
      <c r="LJS43" s="371"/>
      <c r="LJT43" s="371"/>
      <c r="LJU43" s="371"/>
      <c r="LJV43" s="371"/>
      <c r="LJW43" s="371"/>
      <c r="LJX43" s="371"/>
      <c r="LJY43" s="371"/>
      <c r="LJZ43" s="371"/>
      <c r="LKA43" s="371"/>
      <c r="LKB43" s="371"/>
      <c r="LKC43" s="371"/>
      <c r="LKD43" s="371"/>
      <c r="LKE43" s="371"/>
      <c r="LKF43" s="371"/>
      <c r="LKG43" s="371"/>
      <c r="LKH43" s="371"/>
      <c r="LKI43" s="371"/>
      <c r="LKJ43" s="371"/>
      <c r="LKK43" s="371"/>
      <c r="LKL43" s="371"/>
      <c r="LKM43" s="371"/>
      <c r="LKN43" s="371"/>
      <c r="LKO43" s="371"/>
      <c r="LKP43" s="371"/>
      <c r="LKQ43" s="371"/>
      <c r="LKR43" s="371"/>
      <c r="LKS43" s="371"/>
      <c r="LKT43" s="371"/>
      <c r="LKU43" s="371"/>
      <c r="LKV43" s="371"/>
      <c r="LKW43" s="371"/>
      <c r="LKX43" s="371"/>
      <c r="LKY43" s="371"/>
      <c r="LKZ43" s="371"/>
      <c r="LLA43" s="371"/>
      <c r="LLB43" s="371"/>
      <c r="LLC43" s="371"/>
      <c r="LLD43" s="371"/>
      <c r="LLE43" s="371"/>
      <c r="LLF43" s="371"/>
      <c r="LLG43" s="371"/>
      <c r="LLH43" s="371"/>
      <c r="LLI43" s="371"/>
      <c r="LLJ43" s="371"/>
      <c r="LLK43" s="371"/>
      <c r="LLL43" s="371"/>
      <c r="LLM43" s="371"/>
      <c r="LLN43" s="371"/>
      <c r="LLO43" s="371"/>
      <c r="LLP43" s="371"/>
      <c r="LLQ43" s="371"/>
      <c r="LLR43" s="371"/>
      <c r="LLS43" s="371"/>
      <c r="LLT43" s="371"/>
      <c r="LLU43" s="371"/>
      <c r="LLV43" s="371"/>
      <c r="LLW43" s="371"/>
      <c r="LLX43" s="371"/>
      <c r="LLY43" s="371"/>
      <c r="LLZ43" s="371"/>
      <c r="LMA43" s="371"/>
      <c r="LMB43" s="371"/>
      <c r="LMC43" s="371"/>
      <c r="LMD43" s="371"/>
      <c r="LME43" s="371"/>
      <c r="LMF43" s="371"/>
      <c r="LMG43" s="371"/>
      <c r="LMH43" s="371"/>
      <c r="LMI43" s="371"/>
      <c r="LMJ43" s="371"/>
      <c r="LMK43" s="371"/>
      <c r="LML43" s="371"/>
      <c r="LMM43" s="371"/>
      <c r="LMN43" s="371"/>
      <c r="LMO43" s="371"/>
      <c r="LMP43" s="371"/>
      <c r="LMQ43" s="371"/>
      <c r="LMR43" s="371"/>
      <c r="LMS43" s="371"/>
      <c r="LMT43" s="371"/>
      <c r="LMU43" s="371"/>
      <c r="LMV43" s="371"/>
      <c r="LMW43" s="371"/>
      <c r="LMX43" s="371"/>
      <c r="LMY43" s="371"/>
      <c r="LMZ43" s="371"/>
      <c r="LNA43" s="371"/>
      <c r="LNB43" s="371"/>
      <c r="LNC43" s="371"/>
      <c r="LND43" s="371"/>
      <c r="LNE43" s="371"/>
      <c r="LNF43" s="371"/>
      <c r="LNG43" s="371"/>
      <c r="LNH43" s="371"/>
      <c r="LNI43" s="371"/>
      <c r="LNJ43" s="371"/>
      <c r="LNK43" s="371"/>
      <c r="LNL43" s="371"/>
      <c r="LNM43" s="371"/>
      <c r="LNN43" s="371"/>
      <c r="LNO43" s="371"/>
      <c r="LNP43" s="371"/>
      <c r="LNQ43" s="371"/>
      <c r="LNR43" s="371"/>
      <c r="LNS43" s="371"/>
      <c r="LNT43" s="371"/>
      <c r="LNU43" s="371"/>
      <c r="LNV43" s="371"/>
      <c r="LNW43" s="371"/>
      <c r="LNX43" s="371"/>
      <c r="LNY43" s="371"/>
      <c r="LNZ43" s="371"/>
      <c r="LOA43" s="371"/>
      <c r="LOB43" s="371"/>
      <c r="LOC43" s="371"/>
      <c r="LOD43" s="371"/>
      <c r="LOE43" s="371"/>
      <c r="LOF43" s="371"/>
      <c r="LOG43" s="371"/>
      <c r="LOH43" s="371"/>
      <c r="LOI43" s="371"/>
      <c r="LOJ43" s="371"/>
      <c r="LOK43" s="371"/>
      <c r="LOL43" s="371"/>
      <c r="LOM43" s="371"/>
      <c r="LON43" s="371"/>
      <c r="LOO43" s="371"/>
      <c r="LOP43" s="371"/>
      <c r="LOQ43" s="371"/>
      <c r="LOR43" s="371"/>
      <c r="LOS43" s="371"/>
      <c r="LOT43" s="371"/>
      <c r="LOU43" s="371"/>
      <c r="LOV43" s="371"/>
      <c r="LOW43" s="371"/>
      <c r="LOX43" s="371"/>
      <c r="LOY43" s="371"/>
      <c r="LOZ43" s="371"/>
      <c r="LPA43" s="371"/>
      <c r="LPB43" s="371"/>
      <c r="LPC43" s="371"/>
      <c r="LPD43" s="371"/>
      <c r="LPE43" s="371"/>
      <c r="LPF43" s="371"/>
      <c r="LPG43" s="371"/>
      <c r="LPH43" s="371"/>
      <c r="LPI43" s="371"/>
      <c r="LPJ43" s="371"/>
      <c r="LPK43" s="371"/>
      <c r="LPL43" s="371"/>
      <c r="LPM43" s="371"/>
      <c r="LPN43" s="371"/>
      <c r="LPO43" s="371"/>
      <c r="LPP43" s="371"/>
      <c r="LPQ43" s="371"/>
      <c r="LPR43" s="371"/>
      <c r="LPS43" s="371"/>
      <c r="LPT43" s="371"/>
      <c r="LPU43" s="371"/>
      <c r="LPV43" s="371"/>
      <c r="LPW43" s="371"/>
      <c r="LPX43" s="371"/>
      <c r="LPY43" s="371"/>
      <c r="LPZ43" s="371"/>
      <c r="LQA43" s="371"/>
      <c r="LQB43" s="371"/>
      <c r="LQC43" s="371"/>
      <c r="LQD43" s="371"/>
      <c r="LQE43" s="371"/>
      <c r="LQF43" s="371"/>
      <c r="LQG43" s="371"/>
      <c r="LQH43" s="371"/>
      <c r="LQI43" s="371"/>
      <c r="LQJ43" s="371"/>
      <c r="LQK43" s="371"/>
      <c r="LQL43" s="371"/>
      <c r="LQM43" s="371"/>
      <c r="LQN43" s="371"/>
      <c r="LQO43" s="371"/>
      <c r="LQP43" s="371"/>
      <c r="LQQ43" s="371"/>
      <c r="LQR43" s="371"/>
      <c r="LQS43" s="371"/>
      <c r="LQT43" s="371"/>
      <c r="LQU43" s="371"/>
      <c r="LQV43" s="371"/>
      <c r="LQW43" s="371"/>
      <c r="LQX43" s="371"/>
      <c r="LQY43" s="371"/>
      <c r="LQZ43" s="371"/>
      <c r="LRA43" s="371"/>
      <c r="LRB43" s="371"/>
      <c r="LRC43" s="371"/>
      <c r="LRD43" s="371"/>
      <c r="LRE43" s="371"/>
      <c r="LRF43" s="371"/>
      <c r="LRG43" s="371"/>
      <c r="LRH43" s="371"/>
      <c r="LRI43" s="371"/>
      <c r="LRJ43" s="371"/>
      <c r="LRK43" s="371"/>
      <c r="LRL43" s="371"/>
      <c r="LRM43" s="371"/>
      <c r="LRN43" s="371"/>
      <c r="LRO43" s="371"/>
      <c r="LRP43" s="371"/>
      <c r="LRQ43" s="371"/>
      <c r="LRR43" s="371"/>
      <c r="LRS43" s="371"/>
      <c r="LRT43" s="371"/>
      <c r="LRU43" s="371"/>
      <c r="LRV43" s="371"/>
      <c r="LRW43" s="371"/>
      <c r="LRX43" s="371"/>
      <c r="LRY43" s="371"/>
      <c r="LRZ43" s="371"/>
      <c r="LSA43" s="371"/>
      <c r="LSB43" s="371"/>
      <c r="LSC43" s="371"/>
      <c r="LSD43" s="371"/>
      <c r="LSE43" s="371"/>
      <c r="LSF43" s="371"/>
      <c r="LSG43" s="371"/>
      <c r="LSH43" s="371"/>
      <c r="LSI43" s="371"/>
      <c r="LSJ43" s="371"/>
      <c r="LSK43" s="371"/>
      <c r="LSL43" s="371"/>
      <c r="LSM43" s="371"/>
      <c r="LSN43" s="371"/>
      <c r="LSO43" s="371"/>
      <c r="LSP43" s="371"/>
      <c r="LSQ43" s="371"/>
      <c r="LSR43" s="371"/>
      <c r="LSS43" s="371"/>
      <c r="LST43" s="371"/>
      <c r="LSU43" s="371"/>
      <c r="LSV43" s="371"/>
      <c r="LSW43" s="371"/>
      <c r="LSX43" s="371"/>
      <c r="LSY43" s="371"/>
      <c r="LSZ43" s="371"/>
      <c r="LTA43" s="371"/>
      <c r="LTB43" s="371"/>
      <c r="LTC43" s="371"/>
      <c r="LTD43" s="371"/>
      <c r="LTE43" s="371"/>
      <c r="LTF43" s="371"/>
      <c r="LTG43" s="371"/>
      <c r="LTH43" s="371"/>
      <c r="LTI43" s="371"/>
      <c r="LTJ43" s="371"/>
      <c r="LTK43" s="371"/>
      <c r="LTL43" s="371"/>
      <c r="LTM43" s="371"/>
      <c r="LTN43" s="371"/>
      <c r="LTO43" s="371"/>
      <c r="LTP43" s="371"/>
      <c r="LTQ43" s="371"/>
      <c r="LTR43" s="371"/>
      <c r="LTS43" s="371"/>
      <c r="LTT43" s="371"/>
      <c r="LTU43" s="371"/>
      <c r="LTV43" s="371"/>
      <c r="LTW43" s="371"/>
      <c r="LTX43" s="371"/>
      <c r="LTY43" s="371"/>
      <c r="LTZ43" s="371"/>
      <c r="LUA43" s="371"/>
      <c r="LUB43" s="371"/>
      <c r="LUC43" s="371"/>
      <c r="LUD43" s="371"/>
      <c r="LUE43" s="371"/>
      <c r="LUF43" s="371"/>
      <c r="LUG43" s="371"/>
      <c r="LUH43" s="371"/>
      <c r="LUI43" s="371"/>
      <c r="LUJ43" s="371"/>
      <c r="LUK43" s="371"/>
      <c r="LUL43" s="371"/>
      <c r="LUM43" s="371"/>
      <c r="LUN43" s="371"/>
      <c r="LUO43" s="371"/>
      <c r="LUP43" s="371"/>
      <c r="LUQ43" s="371"/>
      <c r="LUR43" s="371"/>
      <c r="LUS43" s="371"/>
      <c r="LUT43" s="371"/>
      <c r="LUU43" s="371"/>
      <c r="LUV43" s="371"/>
      <c r="LUW43" s="371"/>
      <c r="LUX43" s="371"/>
      <c r="LUY43" s="371"/>
      <c r="LUZ43" s="371"/>
      <c r="LVA43" s="371"/>
      <c r="LVB43" s="371"/>
      <c r="LVC43" s="371"/>
      <c r="LVD43" s="371"/>
      <c r="LVE43" s="371"/>
      <c r="LVF43" s="371"/>
      <c r="LVG43" s="371"/>
      <c r="LVH43" s="371"/>
      <c r="LVI43" s="371"/>
      <c r="LVJ43" s="371"/>
      <c r="LVK43" s="371"/>
      <c r="LVL43" s="371"/>
      <c r="LVM43" s="371"/>
      <c r="LVN43" s="371"/>
      <c r="LVO43" s="371"/>
      <c r="LVP43" s="371"/>
      <c r="LVQ43" s="371"/>
      <c r="LVR43" s="371"/>
      <c r="LVS43" s="371"/>
      <c r="LVT43" s="371"/>
      <c r="LVU43" s="371"/>
      <c r="LVV43" s="371"/>
      <c r="LVW43" s="371"/>
      <c r="LVX43" s="371"/>
      <c r="LVY43" s="371"/>
      <c r="LVZ43" s="371"/>
      <c r="LWA43" s="371"/>
      <c r="LWB43" s="371"/>
      <c r="LWC43" s="371"/>
      <c r="LWD43" s="371"/>
      <c r="LWE43" s="371"/>
      <c r="LWF43" s="371"/>
      <c r="LWG43" s="371"/>
      <c r="LWH43" s="371"/>
      <c r="LWI43" s="371"/>
      <c r="LWJ43" s="371"/>
      <c r="LWK43" s="371"/>
      <c r="LWL43" s="371"/>
      <c r="LWM43" s="371"/>
      <c r="LWN43" s="371"/>
      <c r="LWO43" s="371"/>
      <c r="LWP43" s="371"/>
      <c r="LWQ43" s="371"/>
      <c r="LWR43" s="371"/>
      <c r="LWS43" s="371"/>
      <c r="LWT43" s="371"/>
      <c r="LWU43" s="371"/>
      <c r="LWV43" s="371"/>
      <c r="LWW43" s="371"/>
      <c r="LWX43" s="371"/>
      <c r="LWY43" s="371"/>
      <c r="LWZ43" s="371"/>
      <c r="LXA43" s="371"/>
      <c r="LXB43" s="371"/>
      <c r="LXC43" s="371"/>
      <c r="LXD43" s="371"/>
      <c r="LXE43" s="371"/>
      <c r="LXF43" s="371"/>
      <c r="LXG43" s="371"/>
      <c r="LXH43" s="371"/>
      <c r="LXI43" s="371"/>
      <c r="LXJ43" s="371"/>
      <c r="LXK43" s="371"/>
      <c r="LXL43" s="371"/>
      <c r="LXM43" s="371"/>
      <c r="LXN43" s="371"/>
      <c r="LXO43" s="371"/>
      <c r="LXP43" s="371"/>
      <c r="LXQ43" s="371"/>
      <c r="LXR43" s="371"/>
      <c r="LXS43" s="371"/>
      <c r="LXT43" s="371"/>
      <c r="LXU43" s="371"/>
      <c r="LXV43" s="371"/>
      <c r="LXW43" s="371"/>
      <c r="LXX43" s="371"/>
      <c r="LXY43" s="371"/>
      <c r="LXZ43" s="371"/>
      <c r="LYA43" s="371"/>
      <c r="LYB43" s="371"/>
      <c r="LYC43" s="371"/>
      <c r="LYD43" s="371"/>
      <c r="LYE43" s="371"/>
      <c r="LYF43" s="371"/>
      <c r="LYG43" s="371"/>
      <c r="LYH43" s="371"/>
      <c r="LYI43" s="371"/>
      <c r="LYJ43" s="371"/>
      <c r="LYK43" s="371"/>
      <c r="LYL43" s="371"/>
      <c r="LYM43" s="371"/>
      <c r="LYN43" s="371"/>
      <c r="LYO43" s="371"/>
      <c r="LYP43" s="371"/>
      <c r="LYQ43" s="371"/>
      <c r="LYR43" s="371"/>
      <c r="LYS43" s="371"/>
      <c r="LYT43" s="371"/>
      <c r="LYU43" s="371"/>
      <c r="LYV43" s="371"/>
      <c r="LYW43" s="371"/>
      <c r="LYX43" s="371"/>
      <c r="LYY43" s="371"/>
      <c r="LYZ43" s="371"/>
      <c r="LZA43" s="371"/>
      <c r="LZB43" s="371"/>
      <c r="LZC43" s="371"/>
      <c r="LZD43" s="371"/>
      <c r="LZE43" s="371"/>
      <c r="LZF43" s="371"/>
      <c r="LZG43" s="371"/>
      <c r="LZH43" s="371"/>
      <c r="LZI43" s="371"/>
      <c r="LZJ43" s="371"/>
      <c r="LZK43" s="371"/>
      <c r="LZL43" s="371"/>
      <c r="LZM43" s="371"/>
      <c r="LZN43" s="371"/>
      <c r="LZO43" s="371"/>
      <c r="LZP43" s="371"/>
      <c r="LZQ43" s="371"/>
      <c r="LZR43" s="371"/>
      <c r="LZS43" s="371"/>
      <c r="LZT43" s="371"/>
      <c r="LZU43" s="371"/>
      <c r="LZV43" s="371"/>
      <c r="LZW43" s="371"/>
      <c r="LZX43" s="371"/>
      <c r="LZY43" s="371"/>
      <c r="LZZ43" s="371"/>
      <c r="MAA43" s="371"/>
      <c r="MAB43" s="371"/>
      <c r="MAC43" s="371"/>
      <c r="MAD43" s="371"/>
      <c r="MAE43" s="371"/>
      <c r="MAF43" s="371"/>
      <c r="MAG43" s="371"/>
      <c r="MAH43" s="371"/>
      <c r="MAI43" s="371"/>
      <c r="MAJ43" s="371"/>
      <c r="MAK43" s="371"/>
      <c r="MAL43" s="371"/>
      <c r="MAM43" s="371"/>
      <c r="MAN43" s="371"/>
      <c r="MAO43" s="371"/>
      <c r="MAP43" s="371"/>
      <c r="MAQ43" s="371"/>
      <c r="MAR43" s="371"/>
      <c r="MAS43" s="371"/>
      <c r="MAT43" s="371"/>
      <c r="MAU43" s="371"/>
      <c r="MAV43" s="371"/>
      <c r="MAW43" s="371"/>
      <c r="MAX43" s="371"/>
      <c r="MAY43" s="371"/>
      <c r="MAZ43" s="371"/>
      <c r="MBA43" s="371"/>
      <c r="MBB43" s="371"/>
      <c r="MBC43" s="371"/>
      <c r="MBD43" s="371"/>
      <c r="MBE43" s="371"/>
      <c r="MBF43" s="371"/>
      <c r="MBG43" s="371"/>
      <c r="MBH43" s="371"/>
      <c r="MBI43" s="371"/>
      <c r="MBJ43" s="371"/>
      <c r="MBK43" s="371"/>
      <c r="MBL43" s="371"/>
      <c r="MBM43" s="371"/>
      <c r="MBN43" s="371"/>
      <c r="MBO43" s="371"/>
      <c r="MBP43" s="371"/>
      <c r="MBQ43" s="371"/>
      <c r="MBR43" s="371"/>
      <c r="MBS43" s="371"/>
      <c r="MBT43" s="371"/>
      <c r="MBU43" s="371"/>
      <c r="MBV43" s="371"/>
      <c r="MBW43" s="371"/>
      <c r="MBX43" s="371"/>
      <c r="MBY43" s="371"/>
      <c r="MBZ43" s="371"/>
      <c r="MCA43" s="371"/>
      <c r="MCB43" s="371"/>
      <c r="MCC43" s="371"/>
      <c r="MCD43" s="371"/>
      <c r="MCE43" s="371"/>
      <c r="MCF43" s="371"/>
      <c r="MCG43" s="371"/>
      <c r="MCH43" s="371"/>
      <c r="MCI43" s="371"/>
      <c r="MCJ43" s="371"/>
      <c r="MCK43" s="371"/>
      <c r="MCL43" s="371"/>
      <c r="MCM43" s="371"/>
      <c r="MCN43" s="371"/>
      <c r="MCO43" s="371"/>
      <c r="MCP43" s="371"/>
      <c r="MCQ43" s="371"/>
      <c r="MCR43" s="371"/>
      <c r="MCS43" s="371"/>
      <c r="MCT43" s="371"/>
      <c r="MCU43" s="371"/>
      <c r="MCV43" s="371"/>
      <c r="MCW43" s="371"/>
      <c r="MCX43" s="371"/>
      <c r="MCY43" s="371"/>
      <c r="MCZ43" s="371"/>
      <c r="MDA43" s="371"/>
      <c r="MDB43" s="371"/>
      <c r="MDC43" s="371"/>
      <c r="MDD43" s="371"/>
      <c r="MDE43" s="371"/>
      <c r="MDF43" s="371"/>
      <c r="MDG43" s="371"/>
      <c r="MDH43" s="371"/>
      <c r="MDI43" s="371"/>
      <c r="MDJ43" s="371"/>
      <c r="MDK43" s="371"/>
      <c r="MDL43" s="371"/>
      <c r="MDM43" s="371"/>
      <c r="MDN43" s="371"/>
      <c r="MDO43" s="371"/>
      <c r="MDP43" s="371"/>
      <c r="MDQ43" s="371"/>
      <c r="MDR43" s="371"/>
      <c r="MDS43" s="371"/>
      <c r="MDT43" s="371"/>
      <c r="MDU43" s="371"/>
      <c r="MDV43" s="371"/>
      <c r="MDW43" s="371"/>
      <c r="MDX43" s="371"/>
      <c r="MDY43" s="371"/>
      <c r="MDZ43" s="371"/>
      <c r="MEA43" s="371"/>
      <c r="MEB43" s="371"/>
      <c r="MEC43" s="371"/>
      <c r="MED43" s="371"/>
      <c r="MEE43" s="371"/>
      <c r="MEF43" s="371"/>
      <c r="MEG43" s="371"/>
      <c r="MEH43" s="371"/>
      <c r="MEI43" s="371"/>
      <c r="MEJ43" s="371"/>
      <c r="MEK43" s="371"/>
      <c r="MEL43" s="371"/>
      <c r="MEM43" s="371"/>
      <c r="MEN43" s="371"/>
      <c r="MEO43" s="371"/>
      <c r="MEP43" s="371"/>
      <c r="MEQ43" s="371"/>
      <c r="MER43" s="371"/>
      <c r="MES43" s="371"/>
      <c r="MET43" s="371"/>
      <c r="MEU43" s="371"/>
      <c r="MEV43" s="371"/>
      <c r="MEW43" s="371"/>
      <c r="MEX43" s="371"/>
      <c r="MEY43" s="371"/>
      <c r="MEZ43" s="371"/>
      <c r="MFA43" s="371"/>
      <c r="MFB43" s="371"/>
      <c r="MFC43" s="371"/>
      <c r="MFD43" s="371"/>
      <c r="MFE43" s="371"/>
      <c r="MFF43" s="371"/>
      <c r="MFG43" s="371"/>
      <c r="MFH43" s="371"/>
      <c r="MFI43" s="371"/>
      <c r="MFJ43" s="371"/>
      <c r="MFK43" s="371"/>
      <c r="MFL43" s="371"/>
      <c r="MFM43" s="371"/>
      <c r="MFN43" s="371"/>
      <c r="MFO43" s="371"/>
      <c r="MFP43" s="371"/>
      <c r="MFQ43" s="371"/>
      <c r="MFR43" s="371"/>
      <c r="MFS43" s="371"/>
      <c r="MFT43" s="371"/>
      <c r="MFU43" s="371"/>
      <c r="MFV43" s="371"/>
      <c r="MFW43" s="371"/>
      <c r="MFX43" s="371"/>
      <c r="MFY43" s="371"/>
      <c r="MFZ43" s="371"/>
      <c r="MGA43" s="371"/>
      <c r="MGB43" s="371"/>
      <c r="MGC43" s="371"/>
      <c r="MGD43" s="371"/>
      <c r="MGE43" s="371"/>
      <c r="MGF43" s="371"/>
      <c r="MGG43" s="371"/>
      <c r="MGH43" s="371"/>
      <c r="MGI43" s="371"/>
      <c r="MGJ43" s="371"/>
      <c r="MGK43" s="371"/>
      <c r="MGL43" s="371"/>
      <c r="MGM43" s="371"/>
      <c r="MGN43" s="371"/>
      <c r="MGO43" s="371"/>
      <c r="MGP43" s="371"/>
      <c r="MGQ43" s="371"/>
      <c r="MGR43" s="371"/>
      <c r="MGS43" s="371"/>
      <c r="MGT43" s="371"/>
      <c r="MGU43" s="371"/>
      <c r="MGV43" s="371"/>
      <c r="MGW43" s="371"/>
      <c r="MGX43" s="371"/>
      <c r="MGY43" s="371"/>
      <c r="MGZ43" s="371"/>
      <c r="MHA43" s="371"/>
      <c r="MHB43" s="371"/>
      <c r="MHC43" s="371"/>
      <c r="MHD43" s="371"/>
      <c r="MHE43" s="371"/>
      <c r="MHF43" s="371"/>
      <c r="MHG43" s="371"/>
      <c r="MHH43" s="371"/>
      <c r="MHI43" s="371"/>
      <c r="MHJ43" s="371"/>
      <c r="MHK43" s="371"/>
      <c r="MHL43" s="371"/>
      <c r="MHM43" s="371"/>
      <c r="MHN43" s="371"/>
      <c r="MHO43" s="371"/>
      <c r="MHP43" s="371"/>
      <c r="MHQ43" s="371"/>
      <c r="MHR43" s="371"/>
      <c r="MHS43" s="371"/>
      <c r="MHT43" s="371"/>
      <c r="MHU43" s="371"/>
      <c r="MHV43" s="371"/>
      <c r="MHW43" s="371"/>
      <c r="MHX43" s="371"/>
      <c r="MHY43" s="371"/>
      <c r="MHZ43" s="371"/>
      <c r="MIA43" s="371"/>
      <c r="MIB43" s="371"/>
      <c r="MIC43" s="371"/>
      <c r="MID43" s="371"/>
      <c r="MIE43" s="371"/>
      <c r="MIF43" s="371"/>
      <c r="MIG43" s="371"/>
      <c r="MIH43" s="371"/>
      <c r="MII43" s="371"/>
      <c r="MIJ43" s="371"/>
      <c r="MIK43" s="371"/>
      <c r="MIL43" s="371"/>
      <c r="MIM43" s="371"/>
      <c r="MIN43" s="371"/>
      <c r="MIO43" s="371"/>
      <c r="MIP43" s="371"/>
      <c r="MIQ43" s="371"/>
      <c r="MIR43" s="371"/>
      <c r="MIS43" s="371"/>
      <c r="MIT43" s="371"/>
      <c r="MIU43" s="371"/>
      <c r="MIV43" s="371"/>
      <c r="MIW43" s="371"/>
      <c r="MIX43" s="371"/>
      <c r="MIY43" s="371"/>
      <c r="MIZ43" s="371"/>
      <c r="MJA43" s="371"/>
      <c r="MJB43" s="371"/>
      <c r="MJC43" s="371"/>
      <c r="MJD43" s="371"/>
      <c r="MJE43" s="371"/>
      <c r="MJF43" s="371"/>
      <c r="MJG43" s="371"/>
      <c r="MJH43" s="371"/>
      <c r="MJI43" s="371"/>
      <c r="MJJ43" s="371"/>
      <c r="MJK43" s="371"/>
      <c r="MJL43" s="371"/>
      <c r="MJM43" s="371"/>
      <c r="MJN43" s="371"/>
      <c r="MJO43" s="371"/>
      <c r="MJP43" s="371"/>
      <c r="MJQ43" s="371"/>
      <c r="MJR43" s="371"/>
      <c r="MJS43" s="371"/>
      <c r="MJT43" s="371"/>
      <c r="MJU43" s="371"/>
      <c r="MJV43" s="371"/>
      <c r="MJW43" s="371"/>
      <c r="MJX43" s="371"/>
      <c r="MJY43" s="371"/>
      <c r="MJZ43" s="371"/>
      <c r="MKA43" s="371"/>
      <c r="MKB43" s="371"/>
      <c r="MKC43" s="371"/>
      <c r="MKD43" s="371"/>
      <c r="MKE43" s="371"/>
      <c r="MKF43" s="371"/>
      <c r="MKG43" s="371"/>
      <c r="MKH43" s="371"/>
      <c r="MKI43" s="371"/>
      <c r="MKJ43" s="371"/>
      <c r="MKK43" s="371"/>
      <c r="MKL43" s="371"/>
      <c r="MKM43" s="371"/>
      <c r="MKN43" s="371"/>
      <c r="MKO43" s="371"/>
      <c r="MKP43" s="371"/>
      <c r="MKQ43" s="371"/>
      <c r="MKR43" s="371"/>
      <c r="MKS43" s="371"/>
      <c r="MKT43" s="371"/>
      <c r="MKU43" s="371"/>
      <c r="MKV43" s="371"/>
      <c r="MKW43" s="371"/>
      <c r="MKX43" s="371"/>
      <c r="MKY43" s="371"/>
      <c r="MKZ43" s="371"/>
      <c r="MLA43" s="371"/>
      <c r="MLB43" s="371"/>
      <c r="MLC43" s="371"/>
      <c r="MLD43" s="371"/>
      <c r="MLE43" s="371"/>
      <c r="MLF43" s="371"/>
      <c r="MLG43" s="371"/>
      <c r="MLH43" s="371"/>
      <c r="MLI43" s="371"/>
      <c r="MLJ43" s="371"/>
      <c r="MLK43" s="371"/>
      <c r="MLL43" s="371"/>
      <c r="MLM43" s="371"/>
      <c r="MLN43" s="371"/>
      <c r="MLO43" s="371"/>
      <c r="MLP43" s="371"/>
      <c r="MLQ43" s="371"/>
      <c r="MLR43" s="371"/>
      <c r="MLS43" s="371"/>
      <c r="MLT43" s="371"/>
      <c r="MLU43" s="371"/>
      <c r="MLV43" s="371"/>
      <c r="MLW43" s="371"/>
      <c r="MLX43" s="371"/>
      <c r="MLY43" s="371"/>
      <c r="MLZ43" s="371"/>
      <c r="MMA43" s="371"/>
      <c r="MMB43" s="371"/>
      <c r="MMC43" s="371"/>
      <c r="MMD43" s="371"/>
      <c r="MME43" s="371"/>
      <c r="MMF43" s="371"/>
      <c r="MMG43" s="371"/>
      <c r="MMH43" s="371"/>
      <c r="MMI43" s="371"/>
      <c r="MMJ43" s="371"/>
      <c r="MMK43" s="371"/>
      <c r="MML43" s="371"/>
      <c r="MMM43" s="371"/>
      <c r="MMN43" s="371"/>
      <c r="MMO43" s="371"/>
      <c r="MMP43" s="371"/>
      <c r="MMQ43" s="371"/>
      <c r="MMR43" s="371"/>
      <c r="MMS43" s="371"/>
      <c r="MMT43" s="371"/>
      <c r="MMU43" s="371"/>
      <c r="MMV43" s="371"/>
      <c r="MMW43" s="371"/>
      <c r="MMX43" s="371"/>
      <c r="MMY43" s="371"/>
      <c r="MMZ43" s="371"/>
      <c r="MNA43" s="371"/>
      <c r="MNB43" s="371"/>
      <c r="MNC43" s="371"/>
      <c r="MND43" s="371"/>
      <c r="MNE43" s="371"/>
      <c r="MNF43" s="371"/>
      <c r="MNG43" s="371"/>
      <c r="MNH43" s="371"/>
      <c r="MNI43" s="371"/>
      <c r="MNJ43" s="371"/>
      <c r="MNK43" s="371"/>
      <c r="MNL43" s="371"/>
      <c r="MNM43" s="371"/>
      <c r="MNN43" s="371"/>
      <c r="MNO43" s="371"/>
      <c r="MNP43" s="371"/>
      <c r="MNQ43" s="371"/>
      <c r="MNR43" s="371"/>
      <c r="MNS43" s="371"/>
      <c r="MNT43" s="371"/>
      <c r="MNU43" s="371"/>
      <c r="MNV43" s="371"/>
      <c r="MNW43" s="371"/>
      <c r="MNX43" s="371"/>
      <c r="MNY43" s="371"/>
      <c r="MNZ43" s="371"/>
      <c r="MOA43" s="371"/>
      <c r="MOB43" s="371"/>
      <c r="MOC43" s="371"/>
      <c r="MOD43" s="371"/>
      <c r="MOE43" s="371"/>
      <c r="MOF43" s="371"/>
      <c r="MOG43" s="371"/>
      <c r="MOH43" s="371"/>
      <c r="MOI43" s="371"/>
      <c r="MOJ43" s="371"/>
      <c r="MOK43" s="371"/>
      <c r="MOL43" s="371"/>
      <c r="MOM43" s="371"/>
      <c r="MON43" s="371"/>
      <c r="MOO43" s="371"/>
      <c r="MOP43" s="371"/>
      <c r="MOQ43" s="371"/>
      <c r="MOR43" s="371"/>
      <c r="MOS43" s="371"/>
      <c r="MOT43" s="371"/>
      <c r="MOU43" s="371"/>
      <c r="MOV43" s="371"/>
      <c r="MOW43" s="371"/>
      <c r="MOX43" s="371"/>
      <c r="MOY43" s="371"/>
      <c r="MOZ43" s="371"/>
      <c r="MPA43" s="371"/>
      <c r="MPB43" s="371"/>
      <c r="MPC43" s="371"/>
      <c r="MPD43" s="371"/>
      <c r="MPE43" s="371"/>
      <c r="MPF43" s="371"/>
      <c r="MPG43" s="371"/>
      <c r="MPH43" s="371"/>
      <c r="MPI43" s="371"/>
      <c r="MPJ43" s="371"/>
      <c r="MPK43" s="371"/>
      <c r="MPL43" s="371"/>
      <c r="MPM43" s="371"/>
      <c r="MPN43" s="371"/>
      <c r="MPO43" s="371"/>
      <c r="MPP43" s="371"/>
      <c r="MPQ43" s="371"/>
      <c r="MPR43" s="371"/>
      <c r="MPS43" s="371"/>
      <c r="MPT43" s="371"/>
      <c r="MPU43" s="371"/>
      <c r="MPV43" s="371"/>
      <c r="MPW43" s="371"/>
      <c r="MPX43" s="371"/>
      <c r="MPY43" s="371"/>
      <c r="MPZ43" s="371"/>
      <c r="MQA43" s="371"/>
      <c r="MQB43" s="371"/>
      <c r="MQC43" s="371"/>
      <c r="MQD43" s="371"/>
      <c r="MQE43" s="371"/>
      <c r="MQF43" s="371"/>
      <c r="MQG43" s="371"/>
      <c r="MQH43" s="371"/>
      <c r="MQI43" s="371"/>
      <c r="MQJ43" s="371"/>
      <c r="MQK43" s="371"/>
      <c r="MQL43" s="371"/>
      <c r="MQM43" s="371"/>
      <c r="MQN43" s="371"/>
      <c r="MQO43" s="371"/>
      <c r="MQP43" s="371"/>
      <c r="MQQ43" s="371"/>
      <c r="MQR43" s="371"/>
      <c r="MQS43" s="371"/>
      <c r="MQT43" s="371"/>
      <c r="MQU43" s="371"/>
      <c r="MQV43" s="371"/>
      <c r="MQW43" s="371"/>
      <c r="MQX43" s="371"/>
      <c r="MQY43" s="371"/>
      <c r="MQZ43" s="371"/>
      <c r="MRA43" s="371"/>
      <c r="MRB43" s="371"/>
      <c r="MRC43" s="371"/>
      <c r="MRD43" s="371"/>
      <c r="MRE43" s="371"/>
      <c r="MRF43" s="371"/>
      <c r="MRG43" s="371"/>
      <c r="MRH43" s="371"/>
      <c r="MRI43" s="371"/>
      <c r="MRJ43" s="371"/>
      <c r="MRK43" s="371"/>
      <c r="MRL43" s="371"/>
      <c r="MRM43" s="371"/>
      <c r="MRN43" s="371"/>
      <c r="MRO43" s="371"/>
      <c r="MRP43" s="371"/>
      <c r="MRQ43" s="371"/>
      <c r="MRR43" s="371"/>
      <c r="MRS43" s="371"/>
      <c r="MRT43" s="371"/>
      <c r="MRU43" s="371"/>
      <c r="MRV43" s="371"/>
      <c r="MRW43" s="371"/>
      <c r="MRX43" s="371"/>
      <c r="MRY43" s="371"/>
      <c r="MRZ43" s="371"/>
      <c r="MSA43" s="371"/>
      <c r="MSB43" s="371"/>
      <c r="MSC43" s="371"/>
      <c r="MSD43" s="371"/>
      <c r="MSE43" s="371"/>
      <c r="MSF43" s="371"/>
      <c r="MSG43" s="371"/>
      <c r="MSH43" s="371"/>
      <c r="MSI43" s="371"/>
      <c r="MSJ43" s="371"/>
      <c r="MSK43" s="371"/>
      <c r="MSL43" s="371"/>
      <c r="MSM43" s="371"/>
      <c r="MSN43" s="371"/>
      <c r="MSO43" s="371"/>
      <c r="MSP43" s="371"/>
      <c r="MSQ43" s="371"/>
      <c r="MSR43" s="371"/>
      <c r="MSS43" s="371"/>
      <c r="MST43" s="371"/>
      <c r="MSU43" s="371"/>
      <c r="MSV43" s="371"/>
      <c r="MSW43" s="371"/>
      <c r="MSX43" s="371"/>
      <c r="MSY43" s="371"/>
      <c r="MSZ43" s="371"/>
      <c r="MTA43" s="371"/>
      <c r="MTB43" s="371"/>
      <c r="MTC43" s="371"/>
      <c r="MTD43" s="371"/>
      <c r="MTE43" s="371"/>
      <c r="MTF43" s="371"/>
      <c r="MTG43" s="371"/>
      <c r="MTH43" s="371"/>
      <c r="MTI43" s="371"/>
      <c r="MTJ43" s="371"/>
      <c r="MTK43" s="371"/>
      <c r="MTL43" s="371"/>
      <c r="MTM43" s="371"/>
      <c r="MTN43" s="371"/>
      <c r="MTO43" s="371"/>
      <c r="MTP43" s="371"/>
      <c r="MTQ43" s="371"/>
      <c r="MTR43" s="371"/>
      <c r="MTS43" s="371"/>
      <c r="MTT43" s="371"/>
      <c r="MTU43" s="371"/>
      <c r="MTV43" s="371"/>
      <c r="MTW43" s="371"/>
      <c r="MTX43" s="371"/>
      <c r="MTY43" s="371"/>
      <c r="MTZ43" s="371"/>
      <c r="MUA43" s="371"/>
      <c r="MUB43" s="371"/>
      <c r="MUC43" s="371"/>
      <c r="MUD43" s="371"/>
      <c r="MUE43" s="371"/>
      <c r="MUF43" s="371"/>
      <c r="MUG43" s="371"/>
      <c r="MUH43" s="371"/>
      <c r="MUI43" s="371"/>
      <c r="MUJ43" s="371"/>
      <c r="MUK43" s="371"/>
      <c r="MUL43" s="371"/>
      <c r="MUM43" s="371"/>
      <c r="MUN43" s="371"/>
      <c r="MUO43" s="371"/>
      <c r="MUP43" s="371"/>
      <c r="MUQ43" s="371"/>
      <c r="MUR43" s="371"/>
      <c r="MUS43" s="371"/>
      <c r="MUT43" s="371"/>
      <c r="MUU43" s="371"/>
      <c r="MUV43" s="371"/>
      <c r="MUW43" s="371"/>
      <c r="MUX43" s="371"/>
      <c r="MUY43" s="371"/>
      <c r="MUZ43" s="371"/>
      <c r="MVA43" s="371"/>
      <c r="MVB43" s="371"/>
      <c r="MVC43" s="371"/>
      <c r="MVD43" s="371"/>
      <c r="MVE43" s="371"/>
      <c r="MVF43" s="371"/>
      <c r="MVG43" s="371"/>
      <c r="MVH43" s="371"/>
      <c r="MVI43" s="371"/>
      <c r="MVJ43" s="371"/>
      <c r="MVK43" s="371"/>
      <c r="MVL43" s="371"/>
      <c r="MVM43" s="371"/>
      <c r="MVN43" s="371"/>
      <c r="MVO43" s="371"/>
      <c r="MVP43" s="371"/>
      <c r="MVQ43" s="371"/>
      <c r="MVR43" s="371"/>
      <c r="MVS43" s="371"/>
      <c r="MVT43" s="371"/>
      <c r="MVU43" s="371"/>
      <c r="MVV43" s="371"/>
      <c r="MVW43" s="371"/>
      <c r="MVX43" s="371"/>
      <c r="MVY43" s="371"/>
      <c r="MVZ43" s="371"/>
      <c r="MWA43" s="371"/>
      <c r="MWB43" s="371"/>
      <c r="MWC43" s="371"/>
      <c r="MWD43" s="371"/>
      <c r="MWE43" s="371"/>
      <c r="MWF43" s="371"/>
      <c r="MWG43" s="371"/>
      <c r="MWH43" s="371"/>
      <c r="MWI43" s="371"/>
      <c r="MWJ43" s="371"/>
      <c r="MWK43" s="371"/>
      <c r="MWL43" s="371"/>
      <c r="MWM43" s="371"/>
      <c r="MWN43" s="371"/>
      <c r="MWO43" s="371"/>
      <c r="MWP43" s="371"/>
      <c r="MWQ43" s="371"/>
      <c r="MWR43" s="371"/>
      <c r="MWS43" s="371"/>
      <c r="MWT43" s="371"/>
      <c r="MWU43" s="371"/>
      <c r="MWV43" s="371"/>
      <c r="MWW43" s="371"/>
      <c r="MWX43" s="371"/>
      <c r="MWY43" s="371"/>
      <c r="MWZ43" s="371"/>
      <c r="MXA43" s="371"/>
      <c r="MXB43" s="371"/>
      <c r="MXC43" s="371"/>
      <c r="MXD43" s="371"/>
      <c r="MXE43" s="371"/>
      <c r="MXF43" s="371"/>
      <c r="MXG43" s="371"/>
      <c r="MXH43" s="371"/>
      <c r="MXI43" s="371"/>
      <c r="MXJ43" s="371"/>
      <c r="MXK43" s="371"/>
      <c r="MXL43" s="371"/>
      <c r="MXM43" s="371"/>
      <c r="MXN43" s="371"/>
      <c r="MXO43" s="371"/>
      <c r="MXP43" s="371"/>
      <c r="MXQ43" s="371"/>
      <c r="MXR43" s="371"/>
      <c r="MXS43" s="371"/>
      <c r="MXT43" s="371"/>
      <c r="MXU43" s="371"/>
      <c r="MXV43" s="371"/>
      <c r="MXW43" s="371"/>
      <c r="MXX43" s="371"/>
      <c r="MXY43" s="371"/>
      <c r="MXZ43" s="371"/>
      <c r="MYA43" s="371"/>
      <c r="MYB43" s="371"/>
      <c r="MYC43" s="371"/>
      <c r="MYD43" s="371"/>
      <c r="MYE43" s="371"/>
      <c r="MYF43" s="371"/>
      <c r="MYG43" s="371"/>
      <c r="MYH43" s="371"/>
      <c r="MYI43" s="371"/>
      <c r="MYJ43" s="371"/>
      <c r="MYK43" s="371"/>
      <c r="MYL43" s="371"/>
      <c r="MYM43" s="371"/>
      <c r="MYN43" s="371"/>
      <c r="MYO43" s="371"/>
      <c r="MYP43" s="371"/>
      <c r="MYQ43" s="371"/>
      <c r="MYR43" s="371"/>
      <c r="MYS43" s="371"/>
      <c r="MYT43" s="371"/>
      <c r="MYU43" s="371"/>
      <c r="MYV43" s="371"/>
      <c r="MYW43" s="371"/>
      <c r="MYX43" s="371"/>
      <c r="MYY43" s="371"/>
      <c r="MYZ43" s="371"/>
      <c r="MZA43" s="371"/>
      <c r="MZB43" s="371"/>
      <c r="MZC43" s="371"/>
      <c r="MZD43" s="371"/>
      <c r="MZE43" s="371"/>
      <c r="MZF43" s="371"/>
      <c r="MZG43" s="371"/>
      <c r="MZH43" s="371"/>
      <c r="MZI43" s="371"/>
      <c r="MZJ43" s="371"/>
      <c r="MZK43" s="371"/>
      <c r="MZL43" s="371"/>
      <c r="MZM43" s="371"/>
      <c r="MZN43" s="371"/>
      <c r="MZO43" s="371"/>
      <c r="MZP43" s="371"/>
      <c r="MZQ43" s="371"/>
      <c r="MZR43" s="371"/>
      <c r="MZS43" s="371"/>
      <c r="MZT43" s="371"/>
      <c r="MZU43" s="371"/>
      <c r="MZV43" s="371"/>
      <c r="MZW43" s="371"/>
      <c r="MZX43" s="371"/>
      <c r="MZY43" s="371"/>
      <c r="MZZ43" s="371"/>
      <c r="NAA43" s="371"/>
      <c r="NAB43" s="371"/>
      <c r="NAC43" s="371"/>
      <c r="NAD43" s="371"/>
      <c r="NAE43" s="371"/>
      <c r="NAF43" s="371"/>
      <c r="NAG43" s="371"/>
      <c r="NAH43" s="371"/>
      <c r="NAI43" s="371"/>
      <c r="NAJ43" s="371"/>
      <c r="NAK43" s="371"/>
      <c r="NAL43" s="371"/>
      <c r="NAM43" s="371"/>
      <c r="NAN43" s="371"/>
      <c r="NAO43" s="371"/>
      <c r="NAP43" s="371"/>
      <c r="NAQ43" s="371"/>
      <c r="NAR43" s="371"/>
      <c r="NAS43" s="371"/>
      <c r="NAT43" s="371"/>
      <c r="NAU43" s="371"/>
      <c r="NAV43" s="371"/>
      <c r="NAW43" s="371"/>
      <c r="NAX43" s="371"/>
      <c r="NAY43" s="371"/>
      <c r="NAZ43" s="371"/>
      <c r="NBA43" s="371"/>
      <c r="NBB43" s="371"/>
      <c r="NBC43" s="371"/>
      <c r="NBD43" s="371"/>
      <c r="NBE43" s="371"/>
      <c r="NBF43" s="371"/>
      <c r="NBG43" s="371"/>
      <c r="NBH43" s="371"/>
      <c r="NBI43" s="371"/>
      <c r="NBJ43" s="371"/>
      <c r="NBK43" s="371"/>
      <c r="NBL43" s="371"/>
      <c r="NBM43" s="371"/>
      <c r="NBN43" s="371"/>
      <c r="NBO43" s="371"/>
      <c r="NBP43" s="371"/>
      <c r="NBQ43" s="371"/>
      <c r="NBR43" s="371"/>
      <c r="NBS43" s="371"/>
      <c r="NBT43" s="371"/>
      <c r="NBU43" s="371"/>
      <c r="NBV43" s="371"/>
      <c r="NBW43" s="371"/>
      <c r="NBX43" s="371"/>
      <c r="NBY43" s="371"/>
      <c r="NBZ43" s="371"/>
      <c r="NCA43" s="371"/>
      <c r="NCB43" s="371"/>
      <c r="NCC43" s="371"/>
      <c r="NCD43" s="371"/>
      <c r="NCE43" s="371"/>
      <c r="NCF43" s="371"/>
      <c r="NCG43" s="371"/>
      <c r="NCH43" s="371"/>
      <c r="NCI43" s="371"/>
      <c r="NCJ43" s="371"/>
      <c r="NCK43" s="371"/>
      <c r="NCL43" s="371"/>
      <c r="NCM43" s="371"/>
      <c r="NCN43" s="371"/>
      <c r="NCO43" s="371"/>
      <c r="NCP43" s="371"/>
      <c r="NCQ43" s="371"/>
      <c r="NCR43" s="371"/>
      <c r="NCS43" s="371"/>
      <c r="NCT43" s="371"/>
      <c r="NCU43" s="371"/>
      <c r="NCV43" s="371"/>
      <c r="NCW43" s="371"/>
      <c r="NCX43" s="371"/>
      <c r="NCY43" s="371"/>
      <c r="NCZ43" s="371"/>
      <c r="NDA43" s="371"/>
      <c r="NDB43" s="371"/>
      <c r="NDC43" s="371"/>
      <c r="NDD43" s="371"/>
      <c r="NDE43" s="371"/>
      <c r="NDF43" s="371"/>
      <c r="NDG43" s="371"/>
      <c r="NDH43" s="371"/>
      <c r="NDI43" s="371"/>
      <c r="NDJ43" s="371"/>
      <c r="NDK43" s="371"/>
      <c r="NDL43" s="371"/>
      <c r="NDM43" s="371"/>
      <c r="NDN43" s="371"/>
      <c r="NDO43" s="371"/>
      <c r="NDP43" s="371"/>
      <c r="NDQ43" s="371"/>
      <c r="NDR43" s="371"/>
      <c r="NDS43" s="371"/>
      <c r="NDT43" s="371"/>
      <c r="NDU43" s="371"/>
      <c r="NDV43" s="371"/>
      <c r="NDW43" s="371"/>
      <c r="NDX43" s="371"/>
      <c r="NDY43" s="371"/>
      <c r="NDZ43" s="371"/>
      <c r="NEA43" s="371"/>
      <c r="NEB43" s="371"/>
      <c r="NEC43" s="371"/>
      <c r="NED43" s="371"/>
      <c r="NEE43" s="371"/>
      <c r="NEF43" s="371"/>
      <c r="NEG43" s="371"/>
      <c r="NEH43" s="371"/>
      <c r="NEI43" s="371"/>
      <c r="NEJ43" s="371"/>
      <c r="NEK43" s="371"/>
      <c r="NEL43" s="371"/>
      <c r="NEM43" s="371"/>
      <c r="NEN43" s="371"/>
      <c r="NEO43" s="371"/>
      <c r="NEP43" s="371"/>
      <c r="NEQ43" s="371"/>
      <c r="NER43" s="371"/>
      <c r="NES43" s="371"/>
      <c r="NET43" s="371"/>
      <c r="NEU43" s="371"/>
      <c r="NEV43" s="371"/>
      <c r="NEW43" s="371"/>
      <c r="NEX43" s="371"/>
      <c r="NEY43" s="371"/>
      <c r="NEZ43" s="371"/>
      <c r="NFA43" s="371"/>
      <c r="NFB43" s="371"/>
      <c r="NFC43" s="371"/>
      <c r="NFD43" s="371"/>
      <c r="NFE43" s="371"/>
      <c r="NFF43" s="371"/>
      <c r="NFG43" s="371"/>
      <c r="NFH43" s="371"/>
      <c r="NFI43" s="371"/>
      <c r="NFJ43" s="371"/>
      <c r="NFK43" s="371"/>
      <c r="NFL43" s="371"/>
      <c r="NFM43" s="371"/>
      <c r="NFN43" s="371"/>
      <c r="NFO43" s="371"/>
      <c r="NFP43" s="371"/>
      <c r="NFQ43" s="371"/>
      <c r="NFR43" s="371"/>
      <c r="NFS43" s="371"/>
      <c r="NFT43" s="371"/>
      <c r="NFU43" s="371"/>
      <c r="NFV43" s="371"/>
      <c r="NFW43" s="371"/>
      <c r="NFX43" s="371"/>
      <c r="NFY43" s="371"/>
      <c r="NFZ43" s="371"/>
      <c r="NGA43" s="371"/>
      <c r="NGB43" s="371"/>
      <c r="NGC43" s="371"/>
      <c r="NGD43" s="371"/>
      <c r="NGE43" s="371"/>
      <c r="NGF43" s="371"/>
      <c r="NGG43" s="371"/>
      <c r="NGH43" s="371"/>
      <c r="NGI43" s="371"/>
      <c r="NGJ43" s="371"/>
      <c r="NGK43" s="371"/>
      <c r="NGL43" s="371"/>
      <c r="NGM43" s="371"/>
      <c r="NGN43" s="371"/>
      <c r="NGO43" s="371"/>
      <c r="NGP43" s="371"/>
      <c r="NGQ43" s="371"/>
      <c r="NGR43" s="371"/>
      <c r="NGS43" s="371"/>
      <c r="NGT43" s="371"/>
      <c r="NGU43" s="371"/>
      <c r="NGV43" s="371"/>
      <c r="NGW43" s="371"/>
      <c r="NGX43" s="371"/>
      <c r="NGY43" s="371"/>
      <c r="NGZ43" s="371"/>
      <c r="NHA43" s="371"/>
      <c r="NHB43" s="371"/>
      <c r="NHC43" s="371"/>
      <c r="NHD43" s="371"/>
      <c r="NHE43" s="371"/>
      <c r="NHF43" s="371"/>
      <c r="NHG43" s="371"/>
      <c r="NHH43" s="371"/>
      <c r="NHI43" s="371"/>
      <c r="NHJ43" s="371"/>
      <c r="NHK43" s="371"/>
      <c r="NHL43" s="371"/>
      <c r="NHM43" s="371"/>
      <c r="NHN43" s="371"/>
      <c r="NHO43" s="371"/>
      <c r="NHP43" s="371"/>
      <c r="NHQ43" s="371"/>
      <c r="NHR43" s="371"/>
      <c r="NHS43" s="371"/>
      <c r="NHT43" s="371"/>
      <c r="NHU43" s="371"/>
      <c r="NHV43" s="371"/>
      <c r="NHW43" s="371"/>
      <c r="NHX43" s="371"/>
      <c r="NHY43" s="371"/>
      <c r="NHZ43" s="371"/>
      <c r="NIA43" s="371"/>
      <c r="NIB43" s="371"/>
      <c r="NIC43" s="371"/>
      <c r="NID43" s="371"/>
      <c r="NIE43" s="371"/>
      <c r="NIF43" s="371"/>
      <c r="NIG43" s="371"/>
      <c r="NIH43" s="371"/>
      <c r="NII43" s="371"/>
      <c r="NIJ43" s="371"/>
      <c r="NIK43" s="371"/>
      <c r="NIL43" s="371"/>
      <c r="NIM43" s="371"/>
      <c r="NIN43" s="371"/>
      <c r="NIO43" s="371"/>
      <c r="NIP43" s="371"/>
      <c r="NIQ43" s="371"/>
      <c r="NIR43" s="371"/>
      <c r="NIS43" s="371"/>
      <c r="NIT43" s="371"/>
      <c r="NIU43" s="371"/>
      <c r="NIV43" s="371"/>
      <c r="NIW43" s="371"/>
      <c r="NIX43" s="371"/>
      <c r="NIY43" s="371"/>
      <c r="NIZ43" s="371"/>
      <c r="NJA43" s="371"/>
      <c r="NJB43" s="371"/>
      <c r="NJC43" s="371"/>
      <c r="NJD43" s="371"/>
      <c r="NJE43" s="371"/>
      <c r="NJF43" s="371"/>
      <c r="NJG43" s="371"/>
      <c r="NJH43" s="371"/>
      <c r="NJI43" s="371"/>
      <c r="NJJ43" s="371"/>
      <c r="NJK43" s="371"/>
      <c r="NJL43" s="371"/>
      <c r="NJM43" s="371"/>
      <c r="NJN43" s="371"/>
      <c r="NJO43" s="371"/>
      <c r="NJP43" s="371"/>
      <c r="NJQ43" s="371"/>
      <c r="NJR43" s="371"/>
      <c r="NJS43" s="371"/>
      <c r="NJT43" s="371"/>
      <c r="NJU43" s="371"/>
      <c r="NJV43" s="371"/>
      <c r="NJW43" s="371"/>
      <c r="NJX43" s="371"/>
      <c r="NJY43" s="371"/>
      <c r="NJZ43" s="371"/>
      <c r="NKA43" s="371"/>
      <c r="NKB43" s="371"/>
      <c r="NKC43" s="371"/>
      <c r="NKD43" s="371"/>
      <c r="NKE43" s="371"/>
      <c r="NKF43" s="371"/>
      <c r="NKG43" s="371"/>
      <c r="NKH43" s="371"/>
      <c r="NKI43" s="371"/>
      <c r="NKJ43" s="371"/>
      <c r="NKK43" s="371"/>
      <c r="NKL43" s="371"/>
      <c r="NKM43" s="371"/>
      <c r="NKN43" s="371"/>
      <c r="NKO43" s="371"/>
      <c r="NKP43" s="371"/>
      <c r="NKQ43" s="371"/>
      <c r="NKR43" s="371"/>
      <c r="NKS43" s="371"/>
      <c r="NKT43" s="371"/>
      <c r="NKU43" s="371"/>
      <c r="NKV43" s="371"/>
      <c r="NKW43" s="371"/>
      <c r="NKX43" s="371"/>
      <c r="NKY43" s="371"/>
      <c r="NKZ43" s="371"/>
      <c r="NLA43" s="371"/>
      <c r="NLB43" s="371"/>
      <c r="NLC43" s="371"/>
      <c r="NLD43" s="371"/>
      <c r="NLE43" s="371"/>
      <c r="NLF43" s="371"/>
      <c r="NLG43" s="371"/>
      <c r="NLH43" s="371"/>
      <c r="NLI43" s="371"/>
      <c r="NLJ43" s="371"/>
      <c r="NLK43" s="371"/>
      <c r="NLL43" s="371"/>
      <c r="NLM43" s="371"/>
      <c r="NLN43" s="371"/>
      <c r="NLO43" s="371"/>
      <c r="NLP43" s="371"/>
      <c r="NLQ43" s="371"/>
      <c r="NLR43" s="371"/>
      <c r="NLS43" s="371"/>
      <c r="NLT43" s="371"/>
      <c r="NLU43" s="371"/>
      <c r="NLV43" s="371"/>
      <c r="NLW43" s="371"/>
      <c r="NLX43" s="371"/>
      <c r="NLY43" s="371"/>
      <c r="NLZ43" s="371"/>
      <c r="NMA43" s="371"/>
      <c r="NMB43" s="371"/>
      <c r="NMC43" s="371"/>
      <c r="NMD43" s="371"/>
      <c r="NME43" s="371"/>
      <c r="NMF43" s="371"/>
      <c r="NMG43" s="371"/>
      <c r="NMH43" s="371"/>
      <c r="NMI43" s="371"/>
      <c r="NMJ43" s="371"/>
      <c r="NMK43" s="371"/>
      <c r="NML43" s="371"/>
      <c r="NMM43" s="371"/>
      <c r="NMN43" s="371"/>
      <c r="NMO43" s="371"/>
      <c r="NMP43" s="371"/>
      <c r="NMQ43" s="371"/>
      <c r="NMR43" s="371"/>
      <c r="NMS43" s="371"/>
      <c r="NMT43" s="371"/>
      <c r="NMU43" s="371"/>
      <c r="NMV43" s="371"/>
      <c r="NMW43" s="371"/>
      <c r="NMX43" s="371"/>
      <c r="NMY43" s="371"/>
      <c r="NMZ43" s="371"/>
      <c r="NNA43" s="371"/>
      <c r="NNB43" s="371"/>
      <c r="NNC43" s="371"/>
      <c r="NND43" s="371"/>
      <c r="NNE43" s="371"/>
      <c r="NNF43" s="371"/>
      <c r="NNG43" s="371"/>
      <c r="NNH43" s="371"/>
      <c r="NNI43" s="371"/>
      <c r="NNJ43" s="371"/>
      <c r="NNK43" s="371"/>
      <c r="NNL43" s="371"/>
      <c r="NNM43" s="371"/>
      <c r="NNN43" s="371"/>
      <c r="NNO43" s="371"/>
      <c r="NNP43" s="371"/>
      <c r="NNQ43" s="371"/>
      <c r="NNR43" s="371"/>
      <c r="NNS43" s="371"/>
      <c r="NNT43" s="371"/>
      <c r="NNU43" s="371"/>
      <c r="NNV43" s="371"/>
      <c r="NNW43" s="371"/>
      <c r="NNX43" s="371"/>
      <c r="NNY43" s="371"/>
      <c r="NNZ43" s="371"/>
      <c r="NOA43" s="371"/>
      <c r="NOB43" s="371"/>
      <c r="NOC43" s="371"/>
      <c r="NOD43" s="371"/>
      <c r="NOE43" s="371"/>
      <c r="NOF43" s="371"/>
      <c r="NOG43" s="371"/>
      <c r="NOH43" s="371"/>
      <c r="NOI43" s="371"/>
      <c r="NOJ43" s="371"/>
      <c r="NOK43" s="371"/>
      <c r="NOL43" s="371"/>
      <c r="NOM43" s="371"/>
      <c r="NON43" s="371"/>
      <c r="NOO43" s="371"/>
      <c r="NOP43" s="371"/>
      <c r="NOQ43" s="371"/>
      <c r="NOR43" s="371"/>
      <c r="NOS43" s="371"/>
      <c r="NOT43" s="371"/>
      <c r="NOU43" s="371"/>
      <c r="NOV43" s="371"/>
      <c r="NOW43" s="371"/>
      <c r="NOX43" s="371"/>
      <c r="NOY43" s="371"/>
      <c r="NOZ43" s="371"/>
      <c r="NPA43" s="371"/>
      <c r="NPB43" s="371"/>
      <c r="NPC43" s="371"/>
      <c r="NPD43" s="371"/>
      <c r="NPE43" s="371"/>
      <c r="NPF43" s="371"/>
      <c r="NPG43" s="371"/>
      <c r="NPH43" s="371"/>
      <c r="NPI43" s="371"/>
      <c r="NPJ43" s="371"/>
      <c r="NPK43" s="371"/>
      <c r="NPL43" s="371"/>
      <c r="NPM43" s="371"/>
      <c r="NPN43" s="371"/>
      <c r="NPO43" s="371"/>
      <c r="NPP43" s="371"/>
      <c r="NPQ43" s="371"/>
      <c r="NPR43" s="371"/>
      <c r="NPS43" s="371"/>
      <c r="NPT43" s="371"/>
      <c r="NPU43" s="371"/>
      <c r="NPV43" s="371"/>
      <c r="NPW43" s="371"/>
      <c r="NPX43" s="371"/>
      <c r="NPY43" s="371"/>
      <c r="NPZ43" s="371"/>
      <c r="NQA43" s="371"/>
      <c r="NQB43" s="371"/>
      <c r="NQC43" s="371"/>
      <c r="NQD43" s="371"/>
      <c r="NQE43" s="371"/>
      <c r="NQF43" s="371"/>
      <c r="NQG43" s="371"/>
      <c r="NQH43" s="371"/>
      <c r="NQI43" s="371"/>
      <c r="NQJ43" s="371"/>
      <c r="NQK43" s="371"/>
      <c r="NQL43" s="371"/>
      <c r="NQM43" s="371"/>
      <c r="NQN43" s="371"/>
      <c r="NQO43" s="371"/>
      <c r="NQP43" s="371"/>
      <c r="NQQ43" s="371"/>
      <c r="NQR43" s="371"/>
      <c r="NQS43" s="371"/>
      <c r="NQT43" s="371"/>
      <c r="NQU43" s="371"/>
      <c r="NQV43" s="371"/>
      <c r="NQW43" s="371"/>
      <c r="NQX43" s="371"/>
      <c r="NQY43" s="371"/>
      <c r="NQZ43" s="371"/>
      <c r="NRA43" s="371"/>
      <c r="NRB43" s="371"/>
      <c r="NRC43" s="371"/>
      <c r="NRD43" s="371"/>
      <c r="NRE43" s="371"/>
      <c r="NRF43" s="371"/>
      <c r="NRG43" s="371"/>
      <c r="NRH43" s="371"/>
      <c r="NRI43" s="371"/>
      <c r="NRJ43" s="371"/>
      <c r="NRK43" s="371"/>
      <c r="NRL43" s="371"/>
      <c r="NRM43" s="371"/>
      <c r="NRN43" s="371"/>
      <c r="NRO43" s="371"/>
      <c r="NRP43" s="371"/>
      <c r="NRQ43" s="371"/>
      <c r="NRR43" s="371"/>
      <c r="NRS43" s="371"/>
      <c r="NRT43" s="371"/>
      <c r="NRU43" s="371"/>
      <c r="NRV43" s="371"/>
      <c r="NRW43" s="371"/>
      <c r="NRX43" s="371"/>
      <c r="NRY43" s="371"/>
      <c r="NRZ43" s="371"/>
      <c r="NSA43" s="371"/>
      <c r="NSB43" s="371"/>
      <c r="NSC43" s="371"/>
      <c r="NSD43" s="371"/>
      <c r="NSE43" s="371"/>
      <c r="NSF43" s="371"/>
      <c r="NSG43" s="371"/>
      <c r="NSH43" s="371"/>
      <c r="NSI43" s="371"/>
      <c r="NSJ43" s="371"/>
      <c r="NSK43" s="371"/>
      <c r="NSL43" s="371"/>
      <c r="NSM43" s="371"/>
      <c r="NSN43" s="371"/>
      <c r="NSO43" s="371"/>
      <c r="NSP43" s="371"/>
      <c r="NSQ43" s="371"/>
      <c r="NSR43" s="371"/>
      <c r="NSS43" s="371"/>
      <c r="NST43" s="371"/>
      <c r="NSU43" s="371"/>
      <c r="NSV43" s="371"/>
      <c r="NSW43" s="371"/>
      <c r="NSX43" s="371"/>
      <c r="NSY43" s="371"/>
      <c r="NSZ43" s="371"/>
      <c r="NTA43" s="371"/>
      <c r="NTB43" s="371"/>
      <c r="NTC43" s="371"/>
      <c r="NTD43" s="371"/>
      <c r="NTE43" s="371"/>
      <c r="NTF43" s="371"/>
      <c r="NTG43" s="371"/>
      <c r="NTH43" s="371"/>
      <c r="NTI43" s="371"/>
      <c r="NTJ43" s="371"/>
      <c r="NTK43" s="371"/>
      <c r="NTL43" s="371"/>
      <c r="NTM43" s="371"/>
      <c r="NTN43" s="371"/>
      <c r="NTO43" s="371"/>
      <c r="NTP43" s="371"/>
      <c r="NTQ43" s="371"/>
      <c r="NTR43" s="371"/>
      <c r="NTS43" s="371"/>
      <c r="NTT43" s="371"/>
      <c r="NTU43" s="371"/>
      <c r="NTV43" s="371"/>
      <c r="NTW43" s="371"/>
      <c r="NTX43" s="371"/>
      <c r="NTY43" s="371"/>
      <c r="NTZ43" s="371"/>
      <c r="NUA43" s="371"/>
      <c r="NUB43" s="371"/>
      <c r="NUC43" s="371"/>
      <c r="NUD43" s="371"/>
      <c r="NUE43" s="371"/>
      <c r="NUF43" s="371"/>
      <c r="NUG43" s="371"/>
      <c r="NUH43" s="371"/>
      <c r="NUI43" s="371"/>
      <c r="NUJ43" s="371"/>
      <c r="NUK43" s="371"/>
      <c r="NUL43" s="371"/>
      <c r="NUM43" s="371"/>
      <c r="NUN43" s="371"/>
      <c r="NUO43" s="371"/>
      <c r="NUP43" s="371"/>
      <c r="NUQ43" s="371"/>
      <c r="NUR43" s="371"/>
      <c r="NUS43" s="371"/>
      <c r="NUT43" s="371"/>
      <c r="NUU43" s="371"/>
      <c r="NUV43" s="371"/>
      <c r="NUW43" s="371"/>
      <c r="NUX43" s="371"/>
      <c r="NUY43" s="371"/>
      <c r="NUZ43" s="371"/>
      <c r="NVA43" s="371"/>
      <c r="NVB43" s="371"/>
      <c r="NVC43" s="371"/>
      <c r="NVD43" s="371"/>
      <c r="NVE43" s="371"/>
      <c r="NVF43" s="371"/>
      <c r="NVG43" s="371"/>
      <c r="NVH43" s="371"/>
      <c r="NVI43" s="371"/>
      <c r="NVJ43" s="371"/>
      <c r="NVK43" s="371"/>
      <c r="NVL43" s="371"/>
      <c r="NVM43" s="371"/>
      <c r="NVN43" s="371"/>
      <c r="NVO43" s="371"/>
      <c r="NVP43" s="371"/>
      <c r="NVQ43" s="371"/>
      <c r="NVR43" s="371"/>
      <c r="NVS43" s="371"/>
      <c r="NVT43" s="371"/>
      <c r="NVU43" s="371"/>
      <c r="NVV43" s="371"/>
      <c r="NVW43" s="371"/>
      <c r="NVX43" s="371"/>
      <c r="NVY43" s="371"/>
      <c r="NVZ43" s="371"/>
      <c r="NWA43" s="371"/>
      <c r="NWB43" s="371"/>
      <c r="NWC43" s="371"/>
      <c r="NWD43" s="371"/>
      <c r="NWE43" s="371"/>
      <c r="NWF43" s="371"/>
      <c r="NWG43" s="371"/>
      <c r="NWH43" s="371"/>
      <c r="NWI43" s="371"/>
      <c r="NWJ43" s="371"/>
      <c r="NWK43" s="371"/>
      <c r="NWL43" s="371"/>
      <c r="NWM43" s="371"/>
      <c r="NWN43" s="371"/>
      <c r="NWO43" s="371"/>
      <c r="NWP43" s="371"/>
      <c r="NWQ43" s="371"/>
      <c r="NWR43" s="371"/>
      <c r="NWS43" s="371"/>
      <c r="NWT43" s="371"/>
      <c r="NWU43" s="371"/>
      <c r="NWV43" s="371"/>
      <c r="NWW43" s="371"/>
      <c r="NWX43" s="371"/>
      <c r="NWY43" s="371"/>
      <c r="NWZ43" s="371"/>
      <c r="NXA43" s="371"/>
      <c r="NXB43" s="371"/>
      <c r="NXC43" s="371"/>
      <c r="NXD43" s="371"/>
      <c r="NXE43" s="371"/>
      <c r="NXF43" s="371"/>
      <c r="NXG43" s="371"/>
      <c r="NXH43" s="371"/>
      <c r="NXI43" s="371"/>
      <c r="NXJ43" s="371"/>
      <c r="NXK43" s="371"/>
      <c r="NXL43" s="371"/>
      <c r="NXM43" s="371"/>
      <c r="NXN43" s="371"/>
      <c r="NXO43" s="371"/>
      <c r="NXP43" s="371"/>
      <c r="NXQ43" s="371"/>
      <c r="NXR43" s="371"/>
      <c r="NXS43" s="371"/>
      <c r="NXT43" s="371"/>
      <c r="NXU43" s="371"/>
      <c r="NXV43" s="371"/>
      <c r="NXW43" s="371"/>
      <c r="NXX43" s="371"/>
      <c r="NXY43" s="371"/>
      <c r="NXZ43" s="371"/>
      <c r="NYA43" s="371"/>
      <c r="NYB43" s="371"/>
      <c r="NYC43" s="371"/>
      <c r="NYD43" s="371"/>
      <c r="NYE43" s="371"/>
      <c r="NYF43" s="371"/>
      <c r="NYG43" s="371"/>
      <c r="NYH43" s="371"/>
      <c r="NYI43" s="371"/>
      <c r="NYJ43" s="371"/>
      <c r="NYK43" s="371"/>
      <c r="NYL43" s="371"/>
      <c r="NYM43" s="371"/>
      <c r="NYN43" s="371"/>
      <c r="NYO43" s="371"/>
      <c r="NYP43" s="371"/>
      <c r="NYQ43" s="371"/>
      <c r="NYR43" s="371"/>
      <c r="NYS43" s="371"/>
      <c r="NYT43" s="371"/>
      <c r="NYU43" s="371"/>
      <c r="NYV43" s="371"/>
      <c r="NYW43" s="371"/>
      <c r="NYX43" s="371"/>
      <c r="NYY43" s="371"/>
      <c r="NYZ43" s="371"/>
      <c r="NZA43" s="371"/>
      <c r="NZB43" s="371"/>
      <c r="NZC43" s="371"/>
      <c r="NZD43" s="371"/>
      <c r="NZE43" s="371"/>
      <c r="NZF43" s="371"/>
      <c r="NZG43" s="371"/>
      <c r="NZH43" s="371"/>
      <c r="NZI43" s="371"/>
      <c r="NZJ43" s="371"/>
      <c r="NZK43" s="371"/>
      <c r="NZL43" s="371"/>
      <c r="NZM43" s="371"/>
      <c r="NZN43" s="371"/>
      <c r="NZO43" s="371"/>
      <c r="NZP43" s="371"/>
      <c r="NZQ43" s="371"/>
      <c r="NZR43" s="371"/>
      <c r="NZS43" s="371"/>
      <c r="NZT43" s="371"/>
      <c r="NZU43" s="371"/>
      <c r="NZV43" s="371"/>
      <c r="NZW43" s="371"/>
      <c r="NZX43" s="371"/>
      <c r="NZY43" s="371"/>
      <c r="NZZ43" s="371"/>
      <c r="OAA43" s="371"/>
      <c r="OAB43" s="371"/>
      <c r="OAC43" s="371"/>
      <c r="OAD43" s="371"/>
      <c r="OAE43" s="371"/>
      <c r="OAF43" s="371"/>
      <c r="OAG43" s="371"/>
      <c r="OAH43" s="371"/>
      <c r="OAI43" s="371"/>
      <c r="OAJ43" s="371"/>
      <c r="OAK43" s="371"/>
      <c r="OAL43" s="371"/>
      <c r="OAM43" s="371"/>
      <c r="OAN43" s="371"/>
      <c r="OAO43" s="371"/>
      <c r="OAP43" s="371"/>
      <c r="OAQ43" s="371"/>
      <c r="OAR43" s="371"/>
      <c r="OAS43" s="371"/>
      <c r="OAT43" s="371"/>
      <c r="OAU43" s="371"/>
      <c r="OAV43" s="371"/>
      <c r="OAW43" s="371"/>
      <c r="OAX43" s="371"/>
      <c r="OAY43" s="371"/>
      <c r="OAZ43" s="371"/>
      <c r="OBA43" s="371"/>
      <c r="OBB43" s="371"/>
      <c r="OBC43" s="371"/>
      <c r="OBD43" s="371"/>
      <c r="OBE43" s="371"/>
      <c r="OBF43" s="371"/>
      <c r="OBG43" s="371"/>
      <c r="OBH43" s="371"/>
      <c r="OBI43" s="371"/>
      <c r="OBJ43" s="371"/>
      <c r="OBK43" s="371"/>
      <c r="OBL43" s="371"/>
      <c r="OBM43" s="371"/>
      <c r="OBN43" s="371"/>
      <c r="OBO43" s="371"/>
      <c r="OBP43" s="371"/>
      <c r="OBQ43" s="371"/>
      <c r="OBR43" s="371"/>
      <c r="OBS43" s="371"/>
      <c r="OBT43" s="371"/>
      <c r="OBU43" s="371"/>
      <c r="OBV43" s="371"/>
      <c r="OBW43" s="371"/>
      <c r="OBX43" s="371"/>
      <c r="OBY43" s="371"/>
      <c r="OBZ43" s="371"/>
      <c r="OCA43" s="371"/>
      <c r="OCB43" s="371"/>
      <c r="OCC43" s="371"/>
      <c r="OCD43" s="371"/>
      <c r="OCE43" s="371"/>
      <c r="OCF43" s="371"/>
      <c r="OCG43" s="371"/>
      <c r="OCH43" s="371"/>
      <c r="OCI43" s="371"/>
      <c r="OCJ43" s="371"/>
      <c r="OCK43" s="371"/>
      <c r="OCL43" s="371"/>
      <c r="OCM43" s="371"/>
      <c r="OCN43" s="371"/>
      <c r="OCO43" s="371"/>
      <c r="OCP43" s="371"/>
      <c r="OCQ43" s="371"/>
      <c r="OCR43" s="371"/>
      <c r="OCS43" s="371"/>
      <c r="OCT43" s="371"/>
      <c r="OCU43" s="371"/>
      <c r="OCV43" s="371"/>
      <c r="OCW43" s="371"/>
      <c r="OCX43" s="371"/>
      <c r="OCY43" s="371"/>
      <c r="OCZ43" s="371"/>
      <c r="ODA43" s="371"/>
      <c r="ODB43" s="371"/>
      <c r="ODC43" s="371"/>
      <c r="ODD43" s="371"/>
      <c r="ODE43" s="371"/>
      <c r="ODF43" s="371"/>
      <c r="ODG43" s="371"/>
      <c r="ODH43" s="371"/>
      <c r="ODI43" s="371"/>
      <c r="ODJ43" s="371"/>
      <c r="ODK43" s="371"/>
      <c r="ODL43" s="371"/>
      <c r="ODM43" s="371"/>
      <c r="ODN43" s="371"/>
      <c r="ODO43" s="371"/>
      <c r="ODP43" s="371"/>
      <c r="ODQ43" s="371"/>
      <c r="ODR43" s="371"/>
      <c r="ODS43" s="371"/>
      <c r="ODT43" s="371"/>
      <c r="ODU43" s="371"/>
      <c r="ODV43" s="371"/>
      <c r="ODW43" s="371"/>
      <c r="ODX43" s="371"/>
      <c r="ODY43" s="371"/>
      <c r="ODZ43" s="371"/>
      <c r="OEA43" s="371"/>
      <c r="OEB43" s="371"/>
      <c r="OEC43" s="371"/>
      <c r="OED43" s="371"/>
      <c r="OEE43" s="371"/>
      <c r="OEF43" s="371"/>
      <c r="OEG43" s="371"/>
      <c r="OEH43" s="371"/>
      <c r="OEI43" s="371"/>
      <c r="OEJ43" s="371"/>
      <c r="OEK43" s="371"/>
      <c r="OEL43" s="371"/>
      <c r="OEM43" s="371"/>
      <c r="OEN43" s="371"/>
      <c r="OEO43" s="371"/>
      <c r="OEP43" s="371"/>
      <c r="OEQ43" s="371"/>
      <c r="OER43" s="371"/>
      <c r="OES43" s="371"/>
      <c r="OET43" s="371"/>
      <c r="OEU43" s="371"/>
      <c r="OEV43" s="371"/>
      <c r="OEW43" s="371"/>
      <c r="OEX43" s="371"/>
      <c r="OEY43" s="371"/>
      <c r="OEZ43" s="371"/>
      <c r="OFA43" s="371"/>
      <c r="OFB43" s="371"/>
      <c r="OFC43" s="371"/>
      <c r="OFD43" s="371"/>
      <c r="OFE43" s="371"/>
      <c r="OFF43" s="371"/>
      <c r="OFG43" s="371"/>
      <c r="OFH43" s="371"/>
      <c r="OFI43" s="371"/>
      <c r="OFJ43" s="371"/>
      <c r="OFK43" s="371"/>
      <c r="OFL43" s="371"/>
      <c r="OFM43" s="371"/>
      <c r="OFN43" s="371"/>
      <c r="OFO43" s="371"/>
      <c r="OFP43" s="371"/>
      <c r="OFQ43" s="371"/>
      <c r="OFR43" s="371"/>
      <c r="OFS43" s="371"/>
      <c r="OFT43" s="371"/>
      <c r="OFU43" s="371"/>
      <c r="OFV43" s="371"/>
      <c r="OFW43" s="371"/>
      <c r="OFX43" s="371"/>
      <c r="OFY43" s="371"/>
      <c r="OFZ43" s="371"/>
      <c r="OGA43" s="371"/>
      <c r="OGB43" s="371"/>
      <c r="OGC43" s="371"/>
      <c r="OGD43" s="371"/>
      <c r="OGE43" s="371"/>
      <c r="OGF43" s="371"/>
      <c r="OGG43" s="371"/>
      <c r="OGH43" s="371"/>
      <c r="OGI43" s="371"/>
      <c r="OGJ43" s="371"/>
      <c r="OGK43" s="371"/>
      <c r="OGL43" s="371"/>
      <c r="OGM43" s="371"/>
      <c r="OGN43" s="371"/>
      <c r="OGO43" s="371"/>
      <c r="OGP43" s="371"/>
      <c r="OGQ43" s="371"/>
      <c r="OGR43" s="371"/>
      <c r="OGS43" s="371"/>
      <c r="OGT43" s="371"/>
      <c r="OGU43" s="371"/>
      <c r="OGV43" s="371"/>
      <c r="OGW43" s="371"/>
      <c r="OGX43" s="371"/>
      <c r="OGY43" s="371"/>
      <c r="OGZ43" s="371"/>
      <c r="OHA43" s="371"/>
      <c r="OHB43" s="371"/>
      <c r="OHC43" s="371"/>
      <c r="OHD43" s="371"/>
      <c r="OHE43" s="371"/>
      <c r="OHF43" s="371"/>
      <c r="OHG43" s="371"/>
      <c r="OHH43" s="371"/>
      <c r="OHI43" s="371"/>
      <c r="OHJ43" s="371"/>
      <c r="OHK43" s="371"/>
      <c r="OHL43" s="371"/>
      <c r="OHM43" s="371"/>
      <c r="OHN43" s="371"/>
      <c r="OHO43" s="371"/>
      <c r="OHP43" s="371"/>
      <c r="OHQ43" s="371"/>
      <c r="OHR43" s="371"/>
      <c r="OHS43" s="371"/>
      <c r="OHT43" s="371"/>
      <c r="OHU43" s="371"/>
      <c r="OHV43" s="371"/>
      <c r="OHW43" s="371"/>
      <c r="OHX43" s="371"/>
      <c r="OHY43" s="371"/>
      <c r="OHZ43" s="371"/>
      <c r="OIA43" s="371"/>
      <c r="OIB43" s="371"/>
      <c r="OIC43" s="371"/>
      <c r="OID43" s="371"/>
      <c r="OIE43" s="371"/>
      <c r="OIF43" s="371"/>
      <c r="OIG43" s="371"/>
      <c r="OIH43" s="371"/>
      <c r="OII43" s="371"/>
      <c r="OIJ43" s="371"/>
      <c r="OIK43" s="371"/>
      <c r="OIL43" s="371"/>
      <c r="OIM43" s="371"/>
      <c r="OIN43" s="371"/>
      <c r="OIO43" s="371"/>
      <c r="OIP43" s="371"/>
      <c r="OIQ43" s="371"/>
      <c r="OIR43" s="371"/>
      <c r="OIS43" s="371"/>
      <c r="OIT43" s="371"/>
      <c r="OIU43" s="371"/>
      <c r="OIV43" s="371"/>
      <c r="OIW43" s="371"/>
      <c r="OIX43" s="371"/>
      <c r="OIY43" s="371"/>
      <c r="OIZ43" s="371"/>
      <c r="OJA43" s="371"/>
      <c r="OJB43" s="371"/>
      <c r="OJC43" s="371"/>
      <c r="OJD43" s="371"/>
      <c r="OJE43" s="371"/>
      <c r="OJF43" s="371"/>
      <c r="OJG43" s="371"/>
      <c r="OJH43" s="371"/>
      <c r="OJI43" s="371"/>
      <c r="OJJ43" s="371"/>
      <c r="OJK43" s="371"/>
      <c r="OJL43" s="371"/>
      <c r="OJM43" s="371"/>
      <c r="OJN43" s="371"/>
      <c r="OJO43" s="371"/>
      <c r="OJP43" s="371"/>
      <c r="OJQ43" s="371"/>
      <c r="OJR43" s="371"/>
      <c r="OJS43" s="371"/>
      <c r="OJT43" s="371"/>
      <c r="OJU43" s="371"/>
      <c r="OJV43" s="371"/>
      <c r="OJW43" s="371"/>
      <c r="OJX43" s="371"/>
      <c r="OJY43" s="371"/>
      <c r="OJZ43" s="371"/>
      <c r="OKA43" s="371"/>
      <c r="OKB43" s="371"/>
      <c r="OKC43" s="371"/>
      <c r="OKD43" s="371"/>
      <c r="OKE43" s="371"/>
      <c r="OKF43" s="371"/>
      <c r="OKG43" s="371"/>
      <c r="OKH43" s="371"/>
      <c r="OKI43" s="371"/>
      <c r="OKJ43" s="371"/>
      <c r="OKK43" s="371"/>
      <c r="OKL43" s="371"/>
      <c r="OKM43" s="371"/>
      <c r="OKN43" s="371"/>
      <c r="OKO43" s="371"/>
      <c r="OKP43" s="371"/>
      <c r="OKQ43" s="371"/>
      <c r="OKR43" s="371"/>
      <c r="OKS43" s="371"/>
      <c r="OKT43" s="371"/>
      <c r="OKU43" s="371"/>
      <c r="OKV43" s="371"/>
      <c r="OKW43" s="371"/>
      <c r="OKX43" s="371"/>
      <c r="OKY43" s="371"/>
      <c r="OKZ43" s="371"/>
      <c r="OLA43" s="371"/>
      <c r="OLB43" s="371"/>
      <c r="OLC43" s="371"/>
      <c r="OLD43" s="371"/>
      <c r="OLE43" s="371"/>
      <c r="OLF43" s="371"/>
      <c r="OLG43" s="371"/>
      <c r="OLH43" s="371"/>
      <c r="OLI43" s="371"/>
      <c r="OLJ43" s="371"/>
      <c r="OLK43" s="371"/>
      <c r="OLL43" s="371"/>
      <c r="OLM43" s="371"/>
      <c r="OLN43" s="371"/>
      <c r="OLO43" s="371"/>
      <c r="OLP43" s="371"/>
      <c r="OLQ43" s="371"/>
      <c r="OLR43" s="371"/>
      <c r="OLS43" s="371"/>
      <c r="OLT43" s="371"/>
      <c r="OLU43" s="371"/>
      <c r="OLV43" s="371"/>
      <c r="OLW43" s="371"/>
      <c r="OLX43" s="371"/>
      <c r="OLY43" s="371"/>
      <c r="OLZ43" s="371"/>
      <c r="OMA43" s="371"/>
      <c r="OMB43" s="371"/>
      <c r="OMC43" s="371"/>
      <c r="OMD43" s="371"/>
      <c r="OME43" s="371"/>
      <c r="OMF43" s="371"/>
      <c r="OMG43" s="371"/>
      <c r="OMH43" s="371"/>
      <c r="OMI43" s="371"/>
      <c r="OMJ43" s="371"/>
      <c r="OMK43" s="371"/>
      <c r="OML43" s="371"/>
      <c r="OMM43" s="371"/>
      <c r="OMN43" s="371"/>
      <c r="OMO43" s="371"/>
      <c r="OMP43" s="371"/>
      <c r="OMQ43" s="371"/>
      <c r="OMR43" s="371"/>
      <c r="OMS43" s="371"/>
      <c r="OMT43" s="371"/>
      <c r="OMU43" s="371"/>
      <c r="OMV43" s="371"/>
      <c r="OMW43" s="371"/>
      <c r="OMX43" s="371"/>
      <c r="OMY43" s="371"/>
      <c r="OMZ43" s="371"/>
      <c r="ONA43" s="371"/>
      <c r="ONB43" s="371"/>
      <c r="ONC43" s="371"/>
      <c r="OND43" s="371"/>
      <c r="ONE43" s="371"/>
      <c r="ONF43" s="371"/>
      <c r="ONG43" s="371"/>
      <c r="ONH43" s="371"/>
      <c r="ONI43" s="371"/>
      <c r="ONJ43" s="371"/>
      <c r="ONK43" s="371"/>
      <c r="ONL43" s="371"/>
      <c r="ONM43" s="371"/>
      <c r="ONN43" s="371"/>
      <c r="ONO43" s="371"/>
      <c r="ONP43" s="371"/>
      <c r="ONQ43" s="371"/>
      <c r="ONR43" s="371"/>
      <c r="ONS43" s="371"/>
      <c r="ONT43" s="371"/>
      <c r="ONU43" s="371"/>
      <c r="ONV43" s="371"/>
      <c r="ONW43" s="371"/>
      <c r="ONX43" s="371"/>
      <c r="ONY43" s="371"/>
      <c r="ONZ43" s="371"/>
      <c r="OOA43" s="371"/>
      <c r="OOB43" s="371"/>
      <c r="OOC43" s="371"/>
      <c r="OOD43" s="371"/>
      <c r="OOE43" s="371"/>
      <c r="OOF43" s="371"/>
      <c r="OOG43" s="371"/>
      <c r="OOH43" s="371"/>
      <c r="OOI43" s="371"/>
      <c r="OOJ43" s="371"/>
      <c r="OOK43" s="371"/>
      <c r="OOL43" s="371"/>
      <c r="OOM43" s="371"/>
      <c r="OON43" s="371"/>
      <c r="OOO43" s="371"/>
      <c r="OOP43" s="371"/>
      <c r="OOQ43" s="371"/>
      <c r="OOR43" s="371"/>
      <c r="OOS43" s="371"/>
      <c r="OOT43" s="371"/>
      <c r="OOU43" s="371"/>
      <c r="OOV43" s="371"/>
      <c r="OOW43" s="371"/>
      <c r="OOX43" s="371"/>
      <c r="OOY43" s="371"/>
      <c r="OOZ43" s="371"/>
      <c r="OPA43" s="371"/>
      <c r="OPB43" s="371"/>
      <c r="OPC43" s="371"/>
      <c r="OPD43" s="371"/>
      <c r="OPE43" s="371"/>
      <c r="OPF43" s="371"/>
      <c r="OPG43" s="371"/>
      <c r="OPH43" s="371"/>
      <c r="OPI43" s="371"/>
      <c r="OPJ43" s="371"/>
      <c r="OPK43" s="371"/>
      <c r="OPL43" s="371"/>
      <c r="OPM43" s="371"/>
      <c r="OPN43" s="371"/>
      <c r="OPO43" s="371"/>
      <c r="OPP43" s="371"/>
      <c r="OPQ43" s="371"/>
      <c r="OPR43" s="371"/>
      <c r="OPS43" s="371"/>
      <c r="OPT43" s="371"/>
      <c r="OPU43" s="371"/>
      <c r="OPV43" s="371"/>
      <c r="OPW43" s="371"/>
      <c r="OPX43" s="371"/>
      <c r="OPY43" s="371"/>
      <c r="OPZ43" s="371"/>
      <c r="OQA43" s="371"/>
      <c r="OQB43" s="371"/>
      <c r="OQC43" s="371"/>
      <c r="OQD43" s="371"/>
      <c r="OQE43" s="371"/>
      <c r="OQF43" s="371"/>
      <c r="OQG43" s="371"/>
      <c r="OQH43" s="371"/>
      <c r="OQI43" s="371"/>
      <c r="OQJ43" s="371"/>
      <c r="OQK43" s="371"/>
      <c r="OQL43" s="371"/>
      <c r="OQM43" s="371"/>
      <c r="OQN43" s="371"/>
      <c r="OQO43" s="371"/>
      <c r="OQP43" s="371"/>
      <c r="OQQ43" s="371"/>
      <c r="OQR43" s="371"/>
      <c r="OQS43" s="371"/>
      <c r="OQT43" s="371"/>
      <c r="OQU43" s="371"/>
      <c r="OQV43" s="371"/>
      <c r="OQW43" s="371"/>
      <c r="OQX43" s="371"/>
      <c r="OQY43" s="371"/>
      <c r="OQZ43" s="371"/>
      <c r="ORA43" s="371"/>
      <c r="ORB43" s="371"/>
      <c r="ORC43" s="371"/>
      <c r="ORD43" s="371"/>
      <c r="ORE43" s="371"/>
      <c r="ORF43" s="371"/>
      <c r="ORG43" s="371"/>
      <c r="ORH43" s="371"/>
      <c r="ORI43" s="371"/>
      <c r="ORJ43" s="371"/>
      <c r="ORK43" s="371"/>
      <c r="ORL43" s="371"/>
      <c r="ORM43" s="371"/>
      <c r="ORN43" s="371"/>
      <c r="ORO43" s="371"/>
      <c r="ORP43" s="371"/>
      <c r="ORQ43" s="371"/>
      <c r="ORR43" s="371"/>
      <c r="ORS43" s="371"/>
      <c r="ORT43" s="371"/>
      <c r="ORU43" s="371"/>
      <c r="ORV43" s="371"/>
      <c r="ORW43" s="371"/>
      <c r="ORX43" s="371"/>
      <c r="ORY43" s="371"/>
      <c r="ORZ43" s="371"/>
      <c r="OSA43" s="371"/>
      <c r="OSB43" s="371"/>
      <c r="OSC43" s="371"/>
      <c r="OSD43" s="371"/>
      <c r="OSE43" s="371"/>
      <c r="OSF43" s="371"/>
      <c r="OSG43" s="371"/>
      <c r="OSH43" s="371"/>
      <c r="OSI43" s="371"/>
      <c r="OSJ43" s="371"/>
      <c r="OSK43" s="371"/>
      <c r="OSL43" s="371"/>
      <c r="OSM43" s="371"/>
      <c r="OSN43" s="371"/>
      <c r="OSO43" s="371"/>
      <c r="OSP43" s="371"/>
      <c r="OSQ43" s="371"/>
      <c r="OSR43" s="371"/>
      <c r="OSS43" s="371"/>
      <c r="OST43" s="371"/>
      <c r="OSU43" s="371"/>
      <c r="OSV43" s="371"/>
      <c r="OSW43" s="371"/>
      <c r="OSX43" s="371"/>
      <c r="OSY43" s="371"/>
      <c r="OSZ43" s="371"/>
      <c r="OTA43" s="371"/>
      <c r="OTB43" s="371"/>
      <c r="OTC43" s="371"/>
      <c r="OTD43" s="371"/>
      <c r="OTE43" s="371"/>
      <c r="OTF43" s="371"/>
      <c r="OTG43" s="371"/>
      <c r="OTH43" s="371"/>
      <c r="OTI43" s="371"/>
      <c r="OTJ43" s="371"/>
      <c r="OTK43" s="371"/>
      <c r="OTL43" s="371"/>
      <c r="OTM43" s="371"/>
      <c r="OTN43" s="371"/>
      <c r="OTO43" s="371"/>
      <c r="OTP43" s="371"/>
      <c r="OTQ43" s="371"/>
      <c r="OTR43" s="371"/>
      <c r="OTS43" s="371"/>
      <c r="OTT43" s="371"/>
      <c r="OTU43" s="371"/>
      <c r="OTV43" s="371"/>
      <c r="OTW43" s="371"/>
      <c r="OTX43" s="371"/>
      <c r="OTY43" s="371"/>
      <c r="OTZ43" s="371"/>
      <c r="OUA43" s="371"/>
      <c r="OUB43" s="371"/>
      <c r="OUC43" s="371"/>
      <c r="OUD43" s="371"/>
      <c r="OUE43" s="371"/>
      <c r="OUF43" s="371"/>
      <c r="OUG43" s="371"/>
      <c r="OUH43" s="371"/>
      <c r="OUI43" s="371"/>
      <c r="OUJ43" s="371"/>
      <c r="OUK43" s="371"/>
      <c r="OUL43" s="371"/>
      <c r="OUM43" s="371"/>
      <c r="OUN43" s="371"/>
      <c r="OUO43" s="371"/>
      <c r="OUP43" s="371"/>
      <c r="OUQ43" s="371"/>
      <c r="OUR43" s="371"/>
      <c r="OUS43" s="371"/>
      <c r="OUT43" s="371"/>
      <c r="OUU43" s="371"/>
      <c r="OUV43" s="371"/>
      <c r="OUW43" s="371"/>
      <c r="OUX43" s="371"/>
      <c r="OUY43" s="371"/>
      <c r="OUZ43" s="371"/>
      <c r="OVA43" s="371"/>
      <c r="OVB43" s="371"/>
      <c r="OVC43" s="371"/>
      <c r="OVD43" s="371"/>
      <c r="OVE43" s="371"/>
      <c r="OVF43" s="371"/>
      <c r="OVG43" s="371"/>
      <c r="OVH43" s="371"/>
      <c r="OVI43" s="371"/>
      <c r="OVJ43" s="371"/>
      <c r="OVK43" s="371"/>
      <c r="OVL43" s="371"/>
      <c r="OVM43" s="371"/>
      <c r="OVN43" s="371"/>
      <c r="OVO43" s="371"/>
      <c r="OVP43" s="371"/>
      <c r="OVQ43" s="371"/>
      <c r="OVR43" s="371"/>
      <c r="OVS43" s="371"/>
      <c r="OVT43" s="371"/>
      <c r="OVU43" s="371"/>
      <c r="OVV43" s="371"/>
      <c r="OVW43" s="371"/>
      <c r="OVX43" s="371"/>
      <c r="OVY43" s="371"/>
      <c r="OVZ43" s="371"/>
      <c r="OWA43" s="371"/>
      <c r="OWB43" s="371"/>
      <c r="OWC43" s="371"/>
      <c r="OWD43" s="371"/>
      <c r="OWE43" s="371"/>
      <c r="OWF43" s="371"/>
      <c r="OWG43" s="371"/>
      <c r="OWH43" s="371"/>
      <c r="OWI43" s="371"/>
      <c r="OWJ43" s="371"/>
      <c r="OWK43" s="371"/>
      <c r="OWL43" s="371"/>
      <c r="OWM43" s="371"/>
      <c r="OWN43" s="371"/>
      <c r="OWO43" s="371"/>
      <c r="OWP43" s="371"/>
      <c r="OWQ43" s="371"/>
      <c r="OWR43" s="371"/>
      <c r="OWS43" s="371"/>
      <c r="OWT43" s="371"/>
      <c r="OWU43" s="371"/>
      <c r="OWV43" s="371"/>
      <c r="OWW43" s="371"/>
      <c r="OWX43" s="371"/>
      <c r="OWY43" s="371"/>
      <c r="OWZ43" s="371"/>
      <c r="OXA43" s="371"/>
      <c r="OXB43" s="371"/>
      <c r="OXC43" s="371"/>
      <c r="OXD43" s="371"/>
      <c r="OXE43" s="371"/>
      <c r="OXF43" s="371"/>
      <c r="OXG43" s="371"/>
      <c r="OXH43" s="371"/>
      <c r="OXI43" s="371"/>
      <c r="OXJ43" s="371"/>
      <c r="OXK43" s="371"/>
      <c r="OXL43" s="371"/>
      <c r="OXM43" s="371"/>
      <c r="OXN43" s="371"/>
      <c r="OXO43" s="371"/>
      <c r="OXP43" s="371"/>
      <c r="OXQ43" s="371"/>
      <c r="OXR43" s="371"/>
      <c r="OXS43" s="371"/>
      <c r="OXT43" s="371"/>
      <c r="OXU43" s="371"/>
      <c r="OXV43" s="371"/>
      <c r="OXW43" s="371"/>
      <c r="OXX43" s="371"/>
      <c r="OXY43" s="371"/>
      <c r="OXZ43" s="371"/>
      <c r="OYA43" s="371"/>
      <c r="OYB43" s="371"/>
      <c r="OYC43" s="371"/>
      <c r="OYD43" s="371"/>
      <c r="OYE43" s="371"/>
      <c r="OYF43" s="371"/>
      <c r="OYG43" s="371"/>
      <c r="OYH43" s="371"/>
      <c r="OYI43" s="371"/>
      <c r="OYJ43" s="371"/>
      <c r="OYK43" s="371"/>
      <c r="OYL43" s="371"/>
      <c r="OYM43" s="371"/>
      <c r="OYN43" s="371"/>
      <c r="OYO43" s="371"/>
      <c r="OYP43" s="371"/>
      <c r="OYQ43" s="371"/>
      <c r="OYR43" s="371"/>
      <c r="OYS43" s="371"/>
      <c r="OYT43" s="371"/>
      <c r="OYU43" s="371"/>
      <c r="OYV43" s="371"/>
      <c r="OYW43" s="371"/>
      <c r="OYX43" s="371"/>
      <c r="OYY43" s="371"/>
      <c r="OYZ43" s="371"/>
      <c r="OZA43" s="371"/>
      <c r="OZB43" s="371"/>
      <c r="OZC43" s="371"/>
      <c r="OZD43" s="371"/>
      <c r="OZE43" s="371"/>
      <c r="OZF43" s="371"/>
      <c r="OZG43" s="371"/>
      <c r="OZH43" s="371"/>
      <c r="OZI43" s="371"/>
      <c r="OZJ43" s="371"/>
      <c r="OZK43" s="371"/>
      <c r="OZL43" s="371"/>
      <c r="OZM43" s="371"/>
      <c r="OZN43" s="371"/>
      <c r="OZO43" s="371"/>
      <c r="OZP43" s="371"/>
      <c r="OZQ43" s="371"/>
      <c r="OZR43" s="371"/>
      <c r="OZS43" s="371"/>
      <c r="OZT43" s="371"/>
      <c r="OZU43" s="371"/>
      <c r="OZV43" s="371"/>
      <c r="OZW43" s="371"/>
      <c r="OZX43" s="371"/>
      <c r="OZY43" s="371"/>
      <c r="OZZ43" s="371"/>
      <c r="PAA43" s="371"/>
      <c r="PAB43" s="371"/>
      <c r="PAC43" s="371"/>
      <c r="PAD43" s="371"/>
      <c r="PAE43" s="371"/>
      <c r="PAF43" s="371"/>
      <c r="PAG43" s="371"/>
      <c r="PAH43" s="371"/>
      <c r="PAI43" s="371"/>
      <c r="PAJ43" s="371"/>
      <c r="PAK43" s="371"/>
      <c r="PAL43" s="371"/>
      <c r="PAM43" s="371"/>
      <c r="PAN43" s="371"/>
      <c r="PAO43" s="371"/>
      <c r="PAP43" s="371"/>
      <c r="PAQ43" s="371"/>
      <c r="PAR43" s="371"/>
      <c r="PAS43" s="371"/>
      <c r="PAT43" s="371"/>
      <c r="PAU43" s="371"/>
      <c r="PAV43" s="371"/>
      <c r="PAW43" s="371"/>
      <c r="PAX43" s="371"/>
      <c r="PAY43" s="371"/>
      <c r="PAZ43" s="371"/>
      <c r="PBA43" s="371"/>
      <c r="PBB43" s="371"/>
      <c r="PBC43" s="371"/>
      <c r="PBD43" s="371"/>
      <c r="PBE43" s="371"/>
      <c r="PBF43" s="371"/>
      <c r="PBG43" s="371"/>
      <c r="PBH43" s="371"/>
      <c r="PBI43" s="371"/>
      <c r="PBJ43" s="371"/>
      <c r="PBK43" s="371"/>
      <c r="PBL43" s="371"/>
      <c r="PBM43" s="371"/>
      <c r="PBN43" s="371"/>
      <c r="PBO43" s="371"/>
      <c r="PBP43" s="371"/>
      <c r="PBQ43" s="371"/>
      <c r="PBR43" s="371"/>
      <c r="PBS43" s="371"/>
      <c r="PBT43" s="371"/>
      <c r="PBU43" s="371"/>
      <c r="PBV43" s="371"/>
      <c r="PBW43" s="371"/>
      <c r="PBX43" s="371"/>
      <c r="PBY43" s="371"/>
      <c r="PBZ43" s="371"/>
      <c r="PCA43" s="371"/>
      <c r="PCB43" s="371"/>
      <c r="PCC43" s="371"/>
      <c r="PCD43" s="371"/>
      <c r="PCE43" s="371"/>
      <c r="PCF43" s="371"/>
      <c r="PCG43" s="371"/>
      <c r="PCH43" s="371"/>
      <c r="PCI43" s="371"/>
      <c r="PCJ43" s="371"/>
      <c r="PCK43" s="371"/>
      <c r="PCL43" s="371"/>
      <c r="PCM43" s="371"/>
      <c r="PCN43" s="371"/>
      <c r="PCO43" s="371"/>
      <c r="PCP43" s="371"/>
      <c r="PCQ43" s="371"/>
      <c r="PCR43" s="371"/>
      <c r="PCS43" s="371"/>
      <c r="PCT43" s="371"/>
      <c r="PCU43" s="371"/>
      <c r="PCV43" s="371"/>
      <c r="PCW43" s="371"/>
      <c r="PCX43" s="371"/>
      <c r="PCY43" s="371"/>
      <c r="PCZ43" s="371"/>
      <c r="PDA43" s="371"/>
      <c r="PDB43" s="371"/>
      <c r="PDC43" s="371"/>
      <c r="PDD43" s="371"/>
      <c r="PDE43" s="371"/>
      <c r="PDF43" s="371"/>
      <c r="PDG43" s="371"/>
      <c r="PDH43" s="371"/>
      <c r="PDI43" s="371"/>
      <c r="PDJ43" s="371"/>
      <c r="PDK43" s="371"/>
      <c r="PDL43" s="371"/>
      <c r="PDM43" s="371"/>
      <c r="PDN43" s="371"/>
      <c r="PDO43" s="371"/>
      <c r="PDP43" s="371"/>
      <c r="PDQ43" s="371"/>
      <c r="PDR43" s="371"/>
      <c r="PDS43" s="371"/>
      <c r="PDT43" s="371"/>
      <c r="PDU43" s="371"/>
      <c r="PDV43" s="371"/>
      <c r="PDW43" s="371"/>
      <c r="PDX43" s="371"/>
      <c r="PDY43" s="371"/>
      <c r="PDZ43" s="371"/>
      <c r="PEA43" s="371"/>
      <c r="PEB43" s="371"/>
      <c r="PEC43" s="371"/>
      <c r="PED43" s="371"/>
      <c r="PEE43" s="371"/>
      <c r="PEF43" s="371"/>
      <c r="PEG43" s="371"/>
      <c r="PEH43" s="371"/>
      <c r="PEI43" s="371"/>
      <c r="PEJ43" s="371"/>
      <c r="PEK43" s="371"/>
      <c r="PEL43" s="371"/>
      <c r="PEM43" s="371"/>
      <c r="PEN43" s="371"/>
      <c r="PEO43" s="371"/>
      <c r="PEP43" s="371"/>
      <c r="PEQ43" s="371"/>
      <c r="PER43" s="371"/>
      <c r="PES43" s="371"/>
      <c r="PET43" s="371"/>
      <c r="PEU43" s="371"/>
      <c r="PEV43" s="371"/>
      <c r="PEW43" s="371"/>
      <c r="PEX43" s="371"/>
      <c r="PEY43" s="371"/>
      <c r="PEZ43" s="371"/>
      <c r="PFA43" s="371"/>
      <c r="PFB43" s="371"/>
      <c r="PFC43" s="371"/>
      <c r="PFD43" s="371"/>
      <c r="PFE43" s="371"/>
      <c r="PFF43" s="371"/>
      <c r="PFG43" s="371"/>
      <c r="PFH43" s="371"/>
      <c r="PFI43" s="371"/>
      <c r="PFJ43" s="371"/>
      <c r="PFK43" s="371"/>
      <c r="PFL43" s="371"/>
      <c r="PFM43" s="371"/>
      <c r="PFN43" s="371"/>
      <c r="PFO43" s="371"/>
      <c r="PFP43" s="371"/>
      <c r="PFQ43" s="371"/>
      <c r="PFR43" s="371"/>
      <c r="PFS43" s="371"/>
      <c r="PFT43" s="371"/>
      <c r="PFU43" s="371"/>
      <c r="PFV43" s="371"/>
      <c r="PFW43" s="371"/>
      <c r="PFX43" s="371"/>
      <c r="PFY43" s="371"/>
      <c r="PFZ43" s="371"/>
      <c r="PGA43" s="371"/>
      <c r="PGB43" s="371"/>
      <c r="PGC43" s="371"/>
      <c r="PGD43" s="371"/>
      <c r="PGE43" s="371"/>
      <c r="PGF43" s="371"/>
      <c r="PGG43" s="371"/>
      <c r="PGH43" s="371"/>
      <c r="PGI43" s="371"/>
      <c r="PGJ43" s="371"/>
      <c r="PGK43" s="371"/>
      <c r="PGL43" s="371"/>
      <c r="PGM43" s="371"/>
      <c r="PGN43" s="371"/>
      <c r="PGO43" s="371"/>
      <c r="PGP43" s="371"/>
      <c r="PGQ43" s="371"/>
      <c r="PGR43" s="371"/>
      <c r="PGS43" s="371"/>
      <c r="PGT43" s="371"/>
      <c r="PGU43" s="371"/>
      <c r="PGV43" s="371"/>
      <c r="PGW43" s="371"/>
      <c r="PGX43" s="371"/>
      <c r="PGY43" s="371"/>
      <c r="PGZ43" s="371"/>
      <c r="PHA43" s="371"/>
      <c r="PHB43" s="371"/>
      <c r="PHC43" s="371"/>
      <c r="PHD43" s="371"/>
      <c r="PHE43" s="371"/>
      <c r="PHF43" s="371"/>
      <c r="PHG43" s="371"/>
      <c r="PHH43" s="371"/>
      <c r="PHI43" s="371"/>
      <c r="PHJ43" s="371"/>
      <c r="PHK43" s="371"/>
      <c r="PHL43" s="371"/>
      <c r="PHM43" s="371"/>
      <c r="PHN43" s="371"/>
      <c r="PHO43" s="371"/>
      <c r="PHP43" s="371"/>
      <c r="PHQ43" s="371"/>
      <c r="PHR43" s="371"/>
      <c r="PHS43" s="371"/>
      <c r="PHT43" s="371"/>
      <c r="PHU43" s="371"/>
      <c r="PHV43" s="371"/>
      <c r="PHW43" s="371"/>
      <c r="PHX43" s="371"/>
      <c r="PHY43" s="371"/>
      <c r="PHZ43" s="371"/>
      <c r="PIA43" s="371"/>
      <c r="PIB43" s="371"/>
      <c r="PIC43" s="371"/>
      <c r="PID43" s="371"/>
      <c r="PIE43" s="371"/>
      <c r="PIF43" s="371"/>
      <c r="PIG43" s="371"/>
      <c r="PIH43" s="371"/>
      <c r="PII43" s="371"/>
      <c r="PIJ43" s="371"/>
      <c r="PIK43" s="371"/>
      <c r="PIL43" s="371"/>
      <c r="PIM43" s="371"/>
      <c r="PIN43" s="371"/>
      <c r="PIO43" s="371"/>
      <c r="PIP43" s="371"/>
      <c r="PIQ43" s="371"/>
      <c r="PIR43" s="371"/>
      <c r="PIS43" s="371"/>
      <c r="PIT43" s="371"/>
      <c r="PIU43" s="371"/>
      <c r="PIV43" s="371"/>
      <c r="PIW43" s="371"/>
      <c r="PIX43" s="371"/>
      <c r="PIY43" s="371"/>
      <c r="PIZ43" s="371"/>
      <c r="PJA43" s="371"/>
      <c r="PJB43" s="371"/>
      <c r="PJC43" s="371"/>
      <c r="PJD43" s="371"/>
      <c r="PJE43" s="371"/>
      <c r="PJF43" s="371"/>
      <c r="PJG43" s="371"/>
      <c r="PJH43" s="371"/>
      <c r="PJI43" s="371"/>
      <c r="PJJ43" s="371"/>
      <c r="PJK43" s="371"/>
      <c r="PJL43" s="371"/>
      <c r="PJM43" s="371"/>
      <c r="PJN43" s="371"/>
      <c r="PJO43" s="371"/>
      <c r="PJP43" s="371"/>
      <c r="PJQ43" s="371"/>
      <c r="PJR43" s="371"/>
      <c r="PJS43" s="371"/>
      <c r="PJT43" s="371"/>
      <c r="PJU43" s="371"/>
      <c r="PJV43" s="371"/>
      <c r="PJW43" s="371"/>
      <c r="PJX43" s="371"/>
      <c r="PJY43" s="371"/>
      <c r="PJZ43" s="371"/>
      <c r="PKA43" s="371"/>
      <c r="PKB43" s="371"/>
      <c r="PKC43" s="371"/>
      <c r="PKD43" s="371"/>
      <c r="PKE43" s="371"/>
      <c r="PKF43" s="371"/>
      <c r="PKG43" s="371"/>
      <c r="PKH43" s="371"/>
      <c r="PKI43" s="371"/>
      <c r="PKJ43" s="371"/>
      <c r="PKK43" s="371"/>
      <c r="PKL43" s="371"/>
      <c r="PKM43" s="371"/>
      <c r="PKN43" s="371"/>
      <c r="PKO43" s="371"/>
      <c r="PKP43" s="371"/>
      <c r="PKQ43" s="371"/>
      <c r="PKR43" s="371"/>
      <c r="PKS43" s="371"/>
      <c r="PKT43" s="371"/>
      <c r="PKU43" s="371"/>
      <c r="PKV43" s="371"/>
      <c r="PKW43" s="371"/>
      <c r="PKX43" s="371"/>
      <c r="PKY43" s="371"/>
      <c r="PKZ43" s="371"/>
      <c r="PLA43" s="371"/>
      <c r="PLB43" s="371"/>
      <c r="PLC43" s="371"/>
      <c r="PLD43" s="371"/>
      <c r="PLE43" s="371"/>
      <c r="PLF43" s="371"/>
      <c r="PLG43" s="371"/>
      <c r="PLH43" s="371"/>
      <c r="PLI43" s="371"/>
      <c r="PLJ43" s="371"/>
      <c r="PLK43" s="371"/>
      <c r="PLL43" s="371"/>
      <c r="PLM43" s="371"/>
      <c r="PLN43" s="371"/>
      <c r="PLO43" s="371"/>
      <c r="PLP43" s="371"/>
      <c r="PLQ43" s="371"/>
      <c r="PLR43" s="371"/>
      <c r="PLS43" s="371"/>
      <c r="PLT43" s="371"/>
      <c r="PLU43" s="371"/>
      <c r="PLV43" s="371"/>
      <c r="PLW43" s="371"/>
      <c r="PLX43" s="371"/>
      <c r="PLY43" s="371"/>
      <c r="PLZ43" s="371"/>
      <c r="PMA43" s="371"/>
      <c r="PMB43" s="371"/>
      <c r="PMC43" s="371"/>
      <c r="PMD43" s="371"/>
      <c r="PME43" s="371"/>
      <c r="PMF43" s="371"/>
      <c r="PMG43" s="371"/>
      <c r="PMH43" s="371"/>
      <c r="PMI43" s="371"/>
      <c r="PMJ43" s="371"/>
      <c r="PMK43" s="371"/>
      <c r="PML43" s="371"/>
      <c r="PMM43" s="371"/>
      <c r="PMN43" s="371"/>
      <c r="PMO43" s="371"/>
      <c r="PMP43" s="371"/>
      <c r="PMQ43" s="371"/>
      <c r="PMR43" s="371"/>
      <c r="PMS43" s="371"/>
      <c r="PMT43" s="371"/>
      <c r="PMU43" s="371"/>
      <c r="PMV43" s="371"/>
      <c r="PMW43" s="371"/>
      <c r="PMX43" s="371"/>
      <c r="PMY43" s="371"/>
      <c r="PMZ43" s="371"/>
      <c r="PNA43" s="371"/>
      <c r="PNB43" s="371"/>
      <c r="PNC43" s="371"/>
      <c r="PND43" s="371"/>
      <c r="PNE43" s="371"/>
      <c r="PNF43" s="371"/>
      <c r="PNG43" s="371"/>
      <c r="PNH43" s="371"/>
      <c r="PNI43" s="371"/>
      <c r="PNJ43" s="371"/>
      <c r="PNK43" s="371"/>
      <c r="PNL43" s="371"/>
      <c r="PNM43" s="371"/>
      <c r="PNN43" s="371"/>
      <c r="PNO43" s="371"/>
      <c r="PNP43" s="371"/>
      <c r="PNQ43" s="371"/>
      <c r="PNR43" s="371"/>
      <c r="PNS43" s="371"/>
      <c r="PNT43" s="371"/>
      <c r="PNU43" s="371"/>
      <c r="PNV43" s="371"/>
      <c r="PNW43" s="371"/>
      <c r="PNX43" s="371"/>
      <c r="PNY43" s="371"/>
      <c r="PNZ43" s="371"/>
      <c r="POA43" s="371"/>
      <c r="POB43" s="371"/>
      <c r="POC43" s="371"/>
      <c r="POD43" s="371"/>
      <c r="POE43" s="371"/>
      <c r="POF43" s="371"/>
      <c r="POG43" s="371"/>
      <c r="POH43" s="371"/>
      <c r="POI43" s="371"/>
      <c r="POJ43" s="371"/>
      <c r="POK43" s="371"/>
      <c r="POL43" s="371"/>
      <c r="POM43" s="371"/>
      <c r="PON43" s="371"/>
      <c r="POO43" s="371"/>
      <c r="POP43" s="371"/>
      <c r="POQ43" s="371"/>
      <c r="POR43" s="371"/>
      <c r="POS43" s="371"/>
      <c r="POT43" s="371"/>
      <c r="POU43" s="371"/>
      <c r="POV43" s="371"/>
      <c r="POW43" s="371"/>
      <c r="POX43" s="371"/>
      <c r="POY43" s="371"/>
      <c r="POZ43" s="371"/>
      <c r="PPA43" s="371"/>
      <c r="PPB43" s="371"/>
      <c r="PPC43" s="371"/>
      <c r="PPD43" s="371"/>
      <c r="PPE43" s="371"/>
      <c r="PPF43" s="371"/>
      <c r="PPG43" s="371"/>
      <c r="PPH43" s="371"/>
      <c r="PPI43" s="371"/>
      <c r="PPJ43" s="371"/>
      <c r="PPK43" s="371"/>
      <c r="PPL43" s="371"/>
      <c r="PPM43" s="371"/>
      <c r="PPN43" s="371"/>
      <c r="PPO43" s="371"/>
      <c r="PPP43" s="371"/>
      <c r="PPQ43" s="371"/>
      <c r="PPR43" s="371"/>
      <c r="PPS43" s="371"/>
      <c r="PPT43" s="371"/>
      <c r="PPU43" s="371"/>
      <c r="PPV43" s="371"/>
      <c r="PPW43" s="371"/>
      <c r="PPX43" s="371"/>
      <c r="PPY43" s="371"/>
      <c r="PPZ43" s="371"/>
      <c r="PQA43" s="371"/>
      <c r="PQB43" s="371"/>
      <c r="PQC43" s="371"/>
      <c r="PQD43" s="371"/>
      <c r="PQE43" s="371"/>
      <c r="PQF43" s="371"/>
      <c r="PQG43" s="371"/>
      <c r="PQH43" s="371"/>
      <c r="PQI43" s="371"/>
      <c r="PQJ43" s="371"/>
      <c r="PQK43" s="371"/>
      <c r="PQL43" s="371"/>
      <c r="PQM43" s="371"/>
      <c r="PQN43" s="371"/>
      <c r="PQO43" s="371"/>
      <c r="PQP43" s="371"/>
      <c r="PQQ43" s="371"/>
      <c r="PQR43" s="371"/>
      <c r="PQS43" s="371"/>
      <c r="PQT43" s="371"/>
      <c r="PQU43" s="371"/>
      <c r="PQV43" s="371"/>
      <c r="PQW43" s="371"/>
      <c r="PQX43" s="371"/>
      <c r="PQY43" s="371"/>
      <c r="PQZ43" s="371"/>
      <c r="PRA43" s="371"/>
      <c r="PRB43" s="371"/>
      <c r="PRC43" s="371"/>
      <c r="PRD43" s="371"/>
      <c r="PRE43" s="371"/>
      <c r="PRF43" s="371"/>
      <c r="PRG43" s="371"/>
      <c r="PRH43" s="371"/>
      <c r="PRI43" s="371"/>
      <c r="PRJ43" s="371"/>
      <c r="PRK43" s="371"/>
      <c r="PRL43" s="371"/>
      <c r="PRM43" s="371"/>
      <c r="PRN43" s="371"/>
      <c r="PRO43" s="371"/>
      <c r="PRP43" s="371"/>
      <c r="PRQ43" s="371"/>
      <c r="PRR43" s="371"/>
      <c r="PRS43" s="371"/>
      <c r="PRT43" s="371"/>
      <c r="PRU43" s="371"/>
      <c r="PRV43" s="371"/>
      <c r="PRW43" s="371"/>
      <c r="PRX43" s="371"/>
      <c r="PRY43" s="371"/>
      <c r="PRZ43" s="371"/>
      <c r="PSA43" s="371"/>
      <c r="PSB43" s="371"/>
      <c r="PSC43" s="371"/>
      <c r="PSD43" s="371"/>
      <c r="PSE43" s="371"/>
      <c r="PSF43" s="371"/>
      <c r="PSG43" s="371"/>
      <c r="PSH43" s="371"/>
      <c r="PSI43" s="371"/>
      <c r="PSJ43" s="371"/>
      <c r="PSK43" s="371"/>
      <c r="PSL43" s="371"/>
      <c r="PSM43" s="371"/>
      <c r="PSN43" s="371"/>
      <c r="PSO43" s="371"/>
      <c r="PSP43" s="371"/>
      <c r="PSQ43" s="371"/>
      <c r="PSR43" s="371"/>
      <c r="PSS43" s="371"/>
      <c r="PST43" s="371"/>
      <c r="PSU43" s="371"/>
      <c r="PSV43" s="371"/>
      <c r="PSW43" s="371"/>
      <c r="PSX43" s="371"/>
      <c r="PSY43" s="371"/>
      <c r="PSZ43" s="371"/>
      <c r="PTA43" s="371"/>
      <c r="PTB43" s="371"/>
      <c r="PTC43" s="371"/>
      <c r="PTD43" s="371"/>
      <c r="PTE43" s="371"/>
      <c r="PTF43" s="371"/>
      <c r="PTG43" s="371"/>
      <c r="PTH43" s="371"/>
      <c r="PTI43" s="371"/>
      <c r="PTJ43" s="371"/>
      <c r="PTK43" s="371"/>
      <c r="PTL43" s="371"/>
      <c r="PTM43" s="371"/>
      <c r="PTN43" s="371"/>
      <c r="PTO43" s="371"/>
      <c r="PTP43" s="371"/>
      <c r="PTQ43" s="371"/>
      <c r="PTR43" s="371"/>
      <c r="PTS43" s="371"/>
      <c r="PTT43" s="371"/>
      <c r="PTU43" s="371"/>
      <c r="PTV43" s="371"/>
      <c r="PTW43" s="371"/>
      <c r="PTX43" s="371"/>
      <c r="PTY43" s="371"/>
      <c r="PTZ43" s="371"/>
      <c r="PUA43" s="371"/>
      <c r="PUB43" s="371"/>
      <c r="PUC43" s="371"/>
      <c r="PUD43" s="371"/>
      <c r="PUE43" s="371"/>
      <c r="PUF43" s="371"/>
      <c r="PUG43" s="371"/>
      <c r="PUH43" s="371"/>
      <c r="PUI43" s="371"/>
      <c r="PUJ43" s="371"/>
      <c r="PUK43" s="371"/>
      <c r="PUL43" s="371"/>
      <c r="PUM43" s="371"/>
      <c r="PUN43" s="371"/>
      <c r="PUO43" s="371"/>
      <c r="PUP43" s="371"/>
      <c r="PUQ43" s="371"/>
      <c r="PUR43" s="371"/>
      <c r="PUS43" s="371"/>
      <c r="PUT43" s="371"/>
      <c r="PUU43" s="371"/>
      <c r="PUV43" s="371"/>
      <c r="PUW43" s="371"/>
      <c r="PUX43" s="371"/>
      <c r="PUY43" s="371"/>
      <c r="PUZ43" s="371"/>
      <c r="PVA43" s="371"/>
      <c r="PVB43" s="371"/>
      <c r="PVC43" s="371"/>
      <c r="PVD43" s="371"/>
      <c r="PVE43" s="371"/>
      <c r="PVF43" s="371"/>
      <c r="PVG43" s="371"/>
      <c r="PVH43" s="371"/>
      <c r="PVI43" s="371"/>
      <c r="PVJ43" s="371"/>
      <c r="PVK43" s="371"/>
      <c r="PVL43" s="371"/>
      <c r="PVM43" s="371"/>
      <c r="PVN43" s="371"/>
      <c r="PVO43" s="371"/>
      <c r="PVP43" s="371"/>
      <c r="PVQ43" s="371"/>
      <c r="PVR43" s="371"/>
      <c r="PVS43" s="371"/>
      <c r="PVT43" s="371"/>
      <c r="PVU43" s="371"/>
      <c r="PVV43" s="371"/>
      <c r="PVW43" s="371"/>
      <c r="PVX43" s="371"/>
      <c r="PVY43" s="371"/>
      <c r="PVZ43" s="371"/>
      <c r="PWA43" s="371"/>
      <c r="PWB43" s="371"/>
      <c r="PWC43" s="371"/>
      <c r="PWD43" s="371"/>
      <c r="PWE43" s="371"/>
      <c r="PWF43" s="371"/>
      <c r="PWG43" s="371"/>
      <c r="PWH43" s="371"/>
      <c r="PWI43" s="371"/>
      <c r="PWJ43" s="371"/>
      <c r="PWK43" s="371"/>
      <c r="PWL43" s="371"/>
      <c r="PWM43" s="371"/>
      <c r="PWN43" s="371"/>
      <c r="PWO43" s="371"/>
      <c r="PWP43" s="371"/>
      <c r="PWQ43" s="371"/>
      <c r="PWR43" s="371"/>
      <c r="PWS43" s="371"/>
      <c r="PWT43" s="371"/>
      <c r="PWU43" s="371"/>
      <c r="PWV43" s="371"/>
      <c r="PWW43" s="371"/>
      <c r="PWX43" s="371"/>
      <c r="PWY43" s="371"/>
      <c r="PWZ43" s="371"/>
      <c r="PXA43" s="371"/>
      <c r="PXB43" s="371"/>
      <c r="PXC43" s="371"/>
      <c r="PXD43" s="371"/>
      <c r="PXE43" s="371"/>
      <c r="PXF43" s="371"/>
      <c r="PXG43" s="371"/>
      <c r="PXH43" s="371"/>
      <c r="PXI43" s="371"/>
      <c r="PXJ43" s="371"/>
      <c r="PXK43" s="371"/>
      <c r="PXL43" s="371"/>
      <c r="PXM43" s="371"/>
      <c r="PXN43" s="371"/>
      <c r="PXO43" s="371"/>
      <c r="PXP43" s="371"/>
      <c r="PXQ43" s="371"/>
      <c r="PXR43" s="371"/>
      <c r="PXS43" s="371"/>
      <c r="PXT43" s="371"/>
      <c r="PXU43" s="371"/>
      <c r="PXV43" s="371"/>
      <c r="PXW43" s="371"/>
      <c r="PXX43" s="371"/>
      <c r="PXY43" s="371"/>
      <c r="PXZ43" s="371"/>
      <c r="PYA43" s="371"/>
      <c r="PYB43" s="371"/>
      <c r="PYC43" s="371"/>
      <c r="PYD43" s="371"/>
      <c r="PYE43" s="371"/>
      <c r="PYF43" s="371"/>
      <c r="PYG43" s="371"/>
      <c r="PYH43" s="371"/>
      <c r="PYI43" s="371"/>
      <c r="PYJ43" s="371"/>
      <c r="PYK43" s="371"/>
      <c r="PYL43" s="371"/>
      <c r="PYM43" s="371"/>
      <c r="PYN43" s="371"/>
      <c r="PYO43" s="371"/>
      <c r="PYP43" s="371"/>
      <c r="PYQ43" s="371"/>
      <c r="PYR43" s="371"/>
      <c r="PYS43" s="371"/>
      <c r="PYT43" s="371"/>
      <c r="PYU43" s="371"/>
      <c r="PYV43" s="371"/>
      <c r="PYW43" s="371"/>
      <c r="PYX43" s="371"/>
      <c r="PYY43" s="371"/>
      <c r="PYZ43" s="371"/>
      <c r="PZA43" s="371"/>
      <c r="PZB43" s="371"/>
      <c r="PZC43" s="371"/>
      <c r="PZD43" s="371"/>
      <c r="PZE43" s="371"/>
      <c r="PZF43" s="371"/>
      <c r="PZG43" s="371"/>
      <c r="PZH43" s="371"/>
      <c r="PZI43" s="371"/>
      <c r="PZJ43" s="371"/>
      <c r="PZK43" s="371"/>
      <c r="PZL43" s="371"/>
      <c r="PZM43" s="371"/>
      <c r="PZN43" s="371"/>
      <c r="PZO43" s="371"/>
      <c r="PZP43" s="371"/>
      <c r="PZQ43" s="371"/>
      <c r="PZR43" s="371"/>
      <c r="PZS43" s="371"/>
      <c r="PZT43" s="371"/>
      <c r="PZU43" s="371"/>
      <c r="PZV43" s="371"/>
      <c r="PZW43" s="371"/>
      <c r="PZX43" s="371"/>
      <c r="PZY43" s="371"/>
      <c r="PZZ43" s="371"/>
      <c r="QAA43" s="371"/>
      <c r="QAB43" s="371"/>
      <c r="QAC43" s="371"/>
      <c r="QAD43" s="371"/>
      <c r="QAE43" s="371"/>
      <c r="QAF43" s="371"/>
      <c r="QAG43" s="371"/>
      <c r="QAH43" s="371"/>
      <c r="QAI43" s="371"/>
      <c r="QAJ43" s="371"/>
      <c r="QAK43" s="371"/>
      <c r="QAL43" s="371"/>
      <c r="QAM43" s="371"/>
      <c r="QAN43" s="371"/>
      <c r="QAO43" s="371"/>
      <c r="QAP43" s="371"/>
      <c r="QAQ43" s="371"/>
      <c r="QAR43" s="371"/>
      <c r="QAS43" s="371"/>
      <c r="QAT43" s="371"/>
      <c r="QAU43" s="371"/>
      <c r="QAV43" s="371"/>
      <c r="QAW43" s="371"/>
      <c r="QAX43" s="371"/>
      <c r="QAY43" s="371"/>
      <c r="QAZ43" s="371"/>
      <c r="QBA43" s="371"/>
      <c r="QBB43" s="371"/>
      <c r="QBC43" s="371"/>
      <c r="QBD43" s="371"/>
      <c r="QBE43" s="371"/>
      <c r="QBF43" s="371"/>
      <c r="QBG43" s="371"/>
      <c r="QBH43" s="371"/>
      <c r="QBI43" s="371"/>
      <c r="QBJ43" s="371"/>
      <c r="QBK43" s="371"/>
      <c r="QBL43" s="371"/>
      <c r="QBM43" s="371"/>
      <c r="QBN43" s="371"/>
      <c r="QBO43" s="371"/>
      <c r="QBP43" s="371"/>
      <c r="QBQ43" s="371"/>
      <c r="QBR43" s="371"/>
      <c r="QBS43" s="371"/>
      <c r="QBT43" s="371"/>
      <c r="QBU43" s="371"/>
      <c r="QBV43" s="371"/>
      <c r="QBW43" s="371"/>
      <c r="QBX43" s="371"/>
      <c r="QBY43" s="371"/>
      <c r="QBZ43" s="371"/>
      <c r="QCA43" s="371"/>
      <c r="QCB43" s="371"/>
      <c r="QCC43" s="371"/>
      <c r="QCD43" s="371"/>
      <c r="QCE43" s="371"/>
      <c r="QCF43" s="371"/>
      <c r="QCG43" s="371"/>
      <c r="QCH43" s="371"/>
      <c r="QCI43" s="371"/>
      <c r="QCJ43" s="371"/>
      <c r="QCK43" s="371"/>
      <c r="QCL43" s="371"/>
      <c r="QCM43" s="371"/>
      <c r="QCN43" s="371"/>
      <c r="QCO43" s="371"/>
      <c r="QCP43" s="371"/>
      <c r="QCQ43" s="371"/>
      <c r="QCR43" s="371"/>
      <c r="QCS43" s="371"/>
      <c r="QCT43" s="371"/>
      <c r="QCU43" s="371"/>
      <c r="QCV43" s="371"/>
      <c r="QCW43" s="371"/>
      <c r="QCX43" s="371"/>
      <c r="QCY43" s="371"/>
      <c r="QCZ43" s="371"/>
      <c r="QDA43" s="371"/>
      <c r="QDB43" s="371"/>
      <c r="QDC43" s="371"/>
      <c r="QDD43" s="371"/>
      <c r="QDE43" s="371"/>
      <c r="QDF43" s="371"/>
      <c r="QDG43" s="371"/>
      <c r="QDH43" s="371"/>
      <c r="QDI43" s="371"/>
      <c r="QDJ43" s="371"/>
      <c r="QDK43" s="371"/>
      <c r="QDL43" s="371"/>
      <c r="QDM43" s="371"/>
      <c r="QDN43" s="371"/>
      <c r="QDO43" s="371"/>
      <c r="QDP43" s="371"/>
      <c r="QDQ43" s="371"/>
      <c r="QDR43" s="371"/>
      <c r="QDS43" s="371"/>
      <c r="QDT43" s="371"/>
      <c r="QDU43" s="371"/>
      <c r="QDV43" s="371"/>
      <c r="QDW43" s="371"/>
      <c r="QDX43" s="371"/>
      <c r="QDY43" s="371"/>
      <c r="QDZ43" s="371"/>
      <c r="QEA43" s="371"/>
      <c r="QEB43" s="371"/>
      <c r="QEC43" s="371"/>
      <c r="QED43" s="371"/>
      <c r="QEE43" s="371"/>
      <c r="QEF43" s="371"/>
      <c r="QEG43" s="371"/>
      <c r="QEH43" s="371"/>
      <c r="QEI43" s="371"/>
      <c r="QEJ43" s="371"/>
      <c r="QEK43" s="371"/>
      <c r="QEL43" s="371"/>
      <c r="QEM43" s="371"/>
      <c r="QEN43" s="371"/>
      <c r="QEO43" s="371"/>
      <c r="QEP43" s="371"/>
      <c r="QEQ43" s="371"/>
      <c r="QER43" s="371"/>
      <c r="QES43" s="371"/>
      <c r="QET43" s="371"/>
      <c r="QEU43" s="371"/>
      <c r="QEV43" s="371"/>
      <c r="QEW43" s="371"/>
      <c r="QEX43" s="371"/>
      <c r="QEY43" s="371"/>
      <c r="QEZ43" s="371"/>
      <c r="QFA43" s="371"/>
      <c r="QFB43" s="371"/>
      <c r="QFC43" s="371"/>
      <c r="QFD43" s="371"/>
      <c r="QFE43" s="371"/>
      <c r="QFF43" s="371"/>
      <c r="QFG43" s="371"/>
      <c r="QFH43" s="371"/>
      <c r="QFI43" s="371"/>
      <c r="QFJ43" s="371"/>
      <c r="QFK43" s="371"/>
      <c r="QFL43" s="371"/>
      <c r="QFM43" s="371"/>
      <c r="QFN43" s="371"/>
      <c r="QFO43" s="371"/>
      <c r="QFP43" s="371"/>
      <c r="QFQ43" s="371"/>
      <c r="QFR43" s="371"/>
      <c r="QFS43" s="371"/>
      <c r="QFT43" s="371"/>
      <c r="QFU43" s="371"/>
      <c r="QFV43" s="371"/>
      <c r="QFW43" s="371"/>
      <c r="QFX43" s="371"/>
      <c r="QFY43" s="371"/>
      <c r="QFZ43" s="371"/>
      <c r="QGA43" s="371"/>
      <c r="QGB43" s="371"/>
      <c r="QGC43" s="371"/>
      <c r="QGD43" s="371"/>
      <c r="QGE43" s="371"/>
      <c r="QGF43" s="371"/>
      <c r="QGG43" s="371"/>
      <c r="QGH43" s="371"/>
      <c r="QGI43" s="371"/>
      <c r="QGJ43" s="371"/>
      <c r="QGK43" s="371"/>
      <c r="QGL43" s="371"/>
      <c r="QGM43" s="371"/>
      <c r="QGN43" s="371"/>
      <c r="QGO43" s="371"/>
      <c r="QGP43" s="371"/>
      <c r="QGQ43" s="371"/>
      <c r="QGR43" s="371"/>
      <c r="QGS43" s="371"/>
      <c r="QGT43" s="371"/>
      <c r="QGU43" s="371"/>
      <c r="QGV43" s="371"/>
      <c r="QGW43" s="371"/>
      <c r="QGX43" s="371"/>
      <c r="QGY43" s="371"/>
      <c r="QGZ43" s="371"/>
      <c r="QHA43" s="371"/>
      <c r="QHB43" s="371"/>
      <c r="QHC43" s="371"/>
      <c r="QHD43" s="371"/>
      <c r="QHE43" s="371"/>
      <c r="QHF43" s="371"/>
      <c r="QHG43" s="371"/>
      <c r="QHH43" s="371"/>
      <c r="QHI43" s="371"/>
      <c r="QHJ43" s="371"/>
      <c r="QHK43" s="371"/>
      <c r="QHL43" s="371"/>
      <c r="QHM43" s="371"/>
      <c r="QHN43" s="371"/>
      <c r="QHO43" s="371"/>
      <c r="QHP43" s="371"/>
      <c r="QHQ43" s="371"/>
      <c r="QHR43" s="371"/>
      <c r="QHS43" s="371"/>
      <c r="QHT43" s="371"/>
      <c r="QHU43" s="371"/>
      <c r="QHV43" s="371"/>
      <c r="QHW43" s="371"/>
      <c r="QHX43" s="371"/>
      <c r="QHY43" s="371"/>
      <c r="QHZ43" s="371"/>
      <c r="QIA43" s="371"/>
      <c r="QIB43" s="371"/>
      <c r="QIC43" s="371"/>
      <c r="QID43" s="371"/>
      <c r="QIE43" s="371"/>
      <c r="QIF43" s="371"/>
      <c r="QIG43" s="371"/>
      <c r="QIH43" s="371"/>
      <c r="QII43" s="371"/>
      <c r="QIJ43" s="371"/>
      <c r="QIK43" s="371"/>
      <c r="QIL43" s="371"/>
      <c r="QIM43" s="371"/>
      <c r="QIN43" s="371"/>
      <c r="QIO43" s="371"/>
      <c r="QIP43" s="371"/>
      <c r="QIQ43" s="371"/>
      <c r="QIR43" s="371"/>
      <c r="QIS43" s="371"/>
      <c r="QIT43" s="371"/>
      <c r="QIU43" s="371"/>
      <c r="QIV43" s="371"/>
      <c r="QIW43" s="371"/>
      <c r="QIX43" s="371"/>
      <c r="QIY43" s="371"/>
      <c r="QIZ43" s="371"/>
      <c r="QJA43" s="371"/>
      <c r="QJB43" s="371"/>
      <c r="QJC43" s="371"/>
      <c r="QJD43" s="371"/>
      <c r="QJE43" s="371"/>
      <c r="QJF43" s="371"/>
      <c r="QJG43" s="371"/>
      <c r="QJH43" s="371"/>
      <c r="QJI43" s="371"/>
      <c r="QJJ43" s="371"/>
      <c r="QJK43" s="371"/>
      <c r="QJL43" s="371"/>
      <c r="QJM43" s="371"/>
      <c r="QJN43" s="371"/>
      <c r="QJO43" s="371"/>
      <c r="QJP43" s="371"/>
      <c r="QJQ43" s="371"/>
      <c r="QJR43" s="371"/>
      <c r="QJS43" s="371"/>
      <c r="QJT43" s="371"/>
      <c r="QJU43" s="371"/>
      <c r="QJV43" s="371"/>
      <c r="QJW43" s="371"/>
      <c r="QJX43" s="371"/>
      <c r="QJY43" s="371"/>
      <c r="QJZ43" s="371"/>
      <c r="QKA43" s="371"/>
      <c r="QKB43" s="371"/>
      <c r="QKC43" s="371"/>
      <c r="QKD43" s="371"/>
      <c r="QKE43" s="371"/>
      <c r="QKF43" s="371"/>
      <c r="QKG43" s="371"/>
      <c r="QKH43" s="371"/>
      <c r="QKI43" s="371"/>
      <c r="QKJ43" s="371"/>
      <c r="QKK43" s="371"/>
      <c r="QKL43" s="371"/>
      <c r="QKM43" s="371"/>
      <c r="QKN43" s="371"/>
      <c r="QKO43" s="371"/>
      <c r="QKP43" s="371"/>
      <c r="QKQ43" s="371"/>
      <c r="QKR43" s="371"/>
      <c r="QKS43" s="371"/>
      <c r="QKT43" s="371"/>
      <c r="QKU43" s="371"/>
      <c r="QKV43" s="371"/>
      <c r="QKW43" s="371"/>
      <c r="QKX43" s="371"/>
      <c r="QKY43" s="371"/>
      <c r="QKZ43" s="371"/>
      <c r="QLA43" s="371"/>
      <c r="QLB43" s="371"/>
      <c r="QLC43" s="371"/>
      <c r="QLD43" s="371"/>
      <c r="QLE43" s="371"/>
      <c r="QLF43" s="371"/>
      <c r="QLG43" s="371"/>
      <c r="QLH43" s="371"/>
      <c r="QLI43" s="371"/>
      <c r="QLJ43" s="371"/>
      <c r="QLK43" s="371"/>
      <c r="QLL43" s="371"/>
      <c r="QLM43" s="371"/>
      <c r="QLN43" s="371"/>
      <c r="QLO43" s="371"/>
      <c r="QLP43" s="371"/>
      <c r="QLQ43" s="371"/>
      <c r="QLR43" s="371"/>
      <c r="QLS43" s="371"/>
      <c r="QLT43" s="371"/>
      <c r="QLU43" s="371"/>
      <c r="QLV43" s="371"/>
      <c r="QLW43" s="371"/>
      <c r="QLX43" s="371"/>
      <c r="QLY43" s="371"/>
      <c r="QLZ43" s="371"/>
      <c r="QMA43" s="371"/>
      <c r="QMB43" s="371"/>
      <c r="QMC43" s="371"/>
      <c r="QMD43" s="371"/>
      <c r="QME43" s="371"/>
      <c r="QMF43" s="371"/>
      <c r="QMG43" s="371"/>
      <c r="QMH43" s="371"/>
      <c r="QMI43" s="371"/>
      <c r="QMJ43" s="371"/>
      <c r="QMK43" s="371"/>
      <c r="QML43" s="371"/>
      <c r="QMM43" s="371"/>
      <c r="QMN43" s="371"/>
      <c r="QMO43" s="371"/>
      <c r="QMP43" s="371"/>
      <c r="QMQ43" s="371"/>
      <c r="QMR43" s="371"/>
      <c r="QMS43" s="371"/>
      <c r="QMT43" s="371"/>
      <c r="QMU43" s="371"/>
      <c r="QMV43" s="371"/>
      <c r="QMW43" s="371"/>
      <c r="QMX43" s="371"/>
      <c r="QMY43" s="371"/>
      <c r="QMZ43" s="371"/>
      <c r="QNA43" s="371"/>
      <c r="QNB43" s="371"/>
      <c r="QNC43" s="371"/>
      <c r="QND43" s="371"/>
      <c r="QNE43" s="371"/>
      <c r="QNF43" s="371"/>
      <c r="QNG43" s="371"/>
      <c r="QNH43" s="371"/>
      <c r="QNI43" s="371"/>
      <c r="QNJ43" s="371"/>
      <c r="QNK43" s="371"/>
      <c r="QNL43" s="371"/>
      <c r="QNM43" s="371"/>
      <c r="QNN43" s="371"/>
      <c r="QNO43" s="371"/>
      <c r="QNP43" s="371"/>
      <c r="QNQ43" s="371"/>
      <c r="QNR43" s="371"/>
      <c r="QNS43" s="371"/>
      <c r="QNT43" s="371"/>
      <c r="QNU43" s="371"/>
      <c r="QNV43" s="371"/>
      <c r="QNW43" s="371"/>
      <c r="QNX43" s="371"/>
      <c r="QNY43" s="371"/>
      <c r="QNZ43" s="371"/>
      <c r="QOA43" s="371"/>
      <c r="QOB43" s="371"/>
      <c r="QOC43" s="371"/>
      <c r="QOD43" s="371"/>
      <c r="QOE43" s="371"/>
      <c r="QOF43" s="371"/>
      <c r="QOG43" s="371"/>
      <c r="QOH43" s="371"/>
      <c r="QOI43" s="371"/>
      <c r="QOJ43" s="371"/>
      <c r="QOK43" s="371"/>
      <c r="QOL43" s="371"/>
      <c r="QOM43" s="371"/>
      <c r="QON43" s="371"/>
      <c r="QOO43" s="371"/>
      <c r="QOP43" s="371"/>
      <c r="QOQ43" s="371"/>
      <c r="QOR43" s="371"/>
      <c r="QOS43" s="371"/>
      <c r="QOT43" s="371"/>
      <c r="QOU43" s="371"/>
      <c r="QOV43" s="371"/>
      <c r="QOW43" s="371"/>
      <c r="QOX43" s="371"/>
      <c r="QOY43" s="371"/>
      <c r="QOZ43" s="371"/>
      <c r="QPA43" s="371"/>
      <c r="QPB43" s="371"/>
      <c r="QPC43" s="371"/>
      <c r="QPD43" s="371"/>
      <c r="QPE43" s="371"/>
      <c r="QPF43" s="371"/>
      <c r="QPG43" s="371"/>
      <c r="QPH43" s="371"/>
      <c r="QPI43" s="371"/>
      <c r="QPJ43" s="371"/>
      <c r="QPK43" s="371"/>
      <c r="QPL43" s="371"/>
      <c r="QPM43" s="371"/>
      <c r="QPN43" s="371"/>
      <c r="QPO43" s="371"/>
      <c r="QPP43" s="371"/>
      <c r="QPQ43" s="371"/>
      <c r="QPR43" s="371"/>
      <c r="QPS43" s="371"/>
      <c r="QPT43" s="371"/>
      <c r="QPU43" s="371"/>
      <c r="QPV43" s="371"/>
      <c r="QPW43" s="371"/>
      <c r="QPX43" s="371"/>
      <c r="QPY43" s="371"/>
      <c r="QPZ43" s="371"/>
      <c r="QQA43" s="371"/>
      <c r="QQB43" s="371"/>
      <c r="QQC43" s="371"/>
      <c r="QQD43" s="371"/>
      <c r="QQE43" s="371"/>
      <c r="QQF43" s="371"/>
      <c r="QQG43" s="371"/>
      <c r="QQH43" s="371"/>
      <c r="QQI43" s="371"/>
      <c r="QQJ43" s="371"/>
      <c r="QQK43" s="371"/>
      <c r="QQL43" s="371"/>
      <c r="QQM43" s="371"/>
      <c r="QQN43" s="371"/>
      <c r="QQO43" s="371"/>
      <c r="QQP43" s="371"/>
      <c r="QQQ43" s="371"/>
      <c r="QQR43" s="371"/>
      <c r="QQS43" s="371"/>
      <c r="QQT43" s="371"/>
      <c r="QQU43" s="371"/>
      <c r="QQV43" s="371"/>
      <c r="QQW43" s="371"/>
      <c r="QQX43" s="371"/>
      <c r="QQY43" s="371"/>
      <c r="QQZ43" s="371"/>
      <c r="QRA43" s="371"/>
      <c r="QRB43" s="371"/>
      <c r="QRC43" s="371"/>
      <c r="QRD43" s="371"/>
      <c r="QRE43" s="371"/>
      <c r="QRF43" s="371"/>
      <c r="QRG43" s="371"/>
      <c r="QRH43" s="371"/>
      <c r="QRI43" s="371"/>
      <c r="QRJ43" s="371"/>
      <c r="QRK43" s="371"/>
      <c r="QRL43" s="371"/>
      <c r="QRM43" s="371"/>
      <c r="QRN43" s="371"/>
      <c r="QRO43" s="371"/>
      <c r="QRP43" s="371"/>
      <c r="QRQ43" s="371"/>
      <c r="QRR43" s="371"/>
      <c r="QRS43" s="371"/>
      <c r="QRT43" s="371"/>
      <c r="QRU43" s="371"/>
      <c r="QRV43" s="371"/>
      <c r="QRW43" s="371"/>
      <c r="QRX43" s="371"/>
      <c r="QRY43" s="371"/>
      <c r="QRZ43" s="371"/>
      <c r="QSA43" s="371"/>
      <c r="QSB43" s="371"/>
      <c r="QSC43" s="371"/>
      <c r="QSD43" s="371"/>
      <c r="QSE43" s="371"/>
      <c r="QSF43" s="371"/>
      <c r="QSG43" s="371"/>
      <c r="QSH43" s="371"/>
      <c r="QSI43" s="371"/>
      <c r="QSJ43" s="371"/>
      <c r="QSK43" s="371"/>
      <c r="QSL43" s="371"/>
      <c r="QSM43" s="371"/>
      <c r="QSN43" s="371"/>
      <c r="QSO43" s="371"/>
      <c r="QSP43" s="371"/>
      <c r="QSQ43" s="371"/>
      <c r="QSR43" s="371"/>
      <c r="QSS43" s="371"/>
      <c r="QST43" s="371"/>
      <c r="QSU43" s="371"/>
      <c r="QSV43" s="371"/>
      <c r="QSW43" s="371"/>
      <c r="QSX43" s="371"/>
      <c r="QSY43" s="371"/>
      <c r="QSZ43" s="371"/>
      <c r="QTA43" s="371"/>
      <c r="QTB43" s="371"/>
      <c r="QTC43" s="371"/>
      <c r="QTD43" s="371"/>
      <c r="QTE43" s="371"/>
      <c r="QTF43" s="371"/>
      <c r="QTG43" s="371"/>
      <c r="QTH43" s="371"/>
      <c r="QTI43" s="371"/>
      <c r="QTJ43" s="371"/>
      <c r="QTK43" s="371"/>
      <c r="QTL43" s="371"/>
      <c r="QTM43" s="371"/>
      <c r="QTN43" s="371"/>
      <c r="QTO43" s="371"/>
      <c r="QTP43" s="371"/>
      <c r="QTQ43" s="371"/>
      <c r="QTR43" s="371"/>
      <c r="QTS43" s="371"/>
      <c r="QTT43" s="371"/>
      <c r="QTU43" s="371"/>
      <c r="QTV43" s="371"/>
      <c r="QTW43" s="371"/>
      <c r="QTX43" s="371"/>
      <c r="QTY43" s="371"/>
      <c r="QTZ43" s="371"/>
      <c r="QUA43" s="371"/>
      <c r="QUB43" s="371"/>
      <c r="QUC43" s="371"/>
      <c r="QUD43" s="371"/>
      <c r="QUE43" s="371"/>
      <c r="QUF43" s="371"/>
      <c r="QUG43" s="371"/>
      <c r="QUH43" s="371"/>
      <c r="QUI43" s="371"/>
      <c r="QUJ43" s="371"/>
      <c r="QUK43" s="371"/>
      <c r="QUL43" s="371"/>
      <c r="QUM43" s="371"/>
      <c r="QUN43" s="371"/>
      <c r="QUO43" s="371"/>
      <c r="QUP43" s="371"/>
      <c r="QUQ43" s="371"/>
      <c r="QUR43" s="371"/>
      <c r="QUS43" s="371"/>
      <c r="QUT43" s="371"/>
      <c r="QUU43" s="371"/>
      <c r="QUV43" s="371"/>
      <c r="QUW43" s="371"/>
      <c r="QUX43" s="371"/>
      <c r="QUY43" s="371"/>
      <c r="QUZ43" s="371"/>
      <c r="QVA43" s="371"/>
      <c r="QVB43" s="371"/>
      <c r="QVC43" s="371"/>
      <c r="QVD43" s="371"/>
      <c r="QVE43" s="371"/>
      <c r="QVF43" s="371"/>
      <c r="QVG43" s="371"/>
      <c r="QVH43" s="371"/>
      <c r="QVI43" s="371"/>
      <c r="QVJ43" s="371"/>
      <c r="QVK43" s="371"/>
      <c r="QVL43" s="371"/>
      <c r="QVM43" s="371"/>
      <c r="QVN43" s="371"/>
      <c r="QVO43" s="371"/>
      <c r="QVP43" s="371"/>
      <c r="QVQ43" s="371"/>
      <c r="QVR43" s="371"/>
      <c r="QVS43" s="371"/>
      <c r="QVT43" s="371"/>
      <c r="QVU43" s="371"/>
      <c r="QVV43" s="371"/>
      <c r="QVW43" s="371"/>
      <c r="QVX43" s="371"/>
      <c r="QVY43" s="371"/>
      <c r="QVZ43" s="371"/>
      <c r="QWA43" s="371"/>
      <c r="QWB43" s="371"/>
      <c r="QWC43" s="371"/>
      <c r="QWD43" s="371"/>
      <c r="QWE43" s="371"/>
      <c r="QWF43" s="371"/>
      <c r="QWG43" s="371"/>
      <c r="QWH43" s="371"/>
      <c r="QWI43" s="371"/>
      <c r="QWJ43" s="371"/>
      <c r="QWK43" s="371"/>
      <c r="QWL43" s="371"/>
      <c r="QWM43" s="371"/>
      <c r="QWN43" s="371"/>
      <c r="QWO43" s="371"/>
      <c r="QWP43" s="371"/>
      <c r="QWQ43" s="371"/>
      <c r="QWR43" s="371"/>
      <c r="QWS43" s="371"/>
      <c r="QWT43" s="371"/>
      <c r="QWU43" s="371"/>
      <c r="QWV43" s="371"/>
      <c r="QWW43" s="371"/>
      <c r="QWX43" s="371"/>
      <c r="QWY43" s="371"/>
      <c r="QWZ43" s="371"/>
      <c r="QXA43" s="371"/>
      <c r="QXB43" s="371"/>
      <c r="QXC43" s="371"/>
      <c r="QXD43" s="371"/>
      <c r="QXE43" s="371"/>
      <c r="QXF43" s="371"/>
      <c r="QXG43" s="371"/>
      <c r="QXH43" s="371"/>
      <c r="QXI43" s="371"/>
      <c r="QXJ43" s="371"/>
      <c r="QXK43" s="371"/>
      <c r="QXL43" s="371"/>
      <c r="QXM43" s="371"/>
      <c r="QXN43" s="371"/>
      <c r="QXO43" s="371"/>
      <c r="QXP43" s="371"/>
      <c r="QXQ43" s="371"/>
      <c r="QXR43" s="371"/>
      <c r="QXS43" s="371"/>
      <c r="QXT43" s="371"/>
      <c r="QXU43" s="371"/>
      <c r="QXV43" s="371"/>
      <c r="QXW43" s="371"/>
      <c r="QXX43" s="371"/>
      <c r="QXY43" s="371"/>
      <c r="QXZ43" s="371"/>
      <c r="QYA43" s="371"/>
      <c r="QYB43" s="371"/>
      <c r="QYC43" s="371"/>
      <c r="QYD43" s="371"/>
      <c r="QYE43" s="371"/>
      <c r="QYF43" s="371"/>
      <c r="QYG43" s="371"/>
      <c r="QYH43" s="371"/>
      <c r="QYI43" s="371"/>
      <c r="QYJ43" s="371"/>
      <c r="QYK43" s="371"/>
      <c r="QYL43" s="371"/>
      <c r="QYM43" s="371"/>
      <c r="QYN43" s="371"/>
      <c r="QYO43" s="371"/>
      <c r="QYP43" s="371"/>
      <c r="QYQ43" s="371"/>
      <c r="QYR43" s="371"/>
      <c r="QYS43" s="371"/>
      <c r="QYT43" s="371"/>
      <c r="QYU43" s="371"/>
      <c r="QYV43" s="371"/>
      <c r="QYW43" s="371"/>
      <c r="QYX43" s="371"/>
      <c r="QYY43" s="371"/>
      <c r="QYZ43" s="371"/>
      <c r="QZA43" s="371"/>
      <c r="QZB43" s="371"/>
      <c r="QZC43" s="371"/>
      <c r="QZD43" s="371"/>
      <c r="QZE43" s="371"/>
      <c r="QZF43" s="371"/>
      <c r="QZG43" s="371"/>
      <c r="QZH43" s="371"/>
      <c r="QZI43" s="371"/>
      <c r="QZJ43" s="371"/>
      <c r="QZK43" s="371"/>
      <c r="QZL43" s="371"/>
      <c r="QZM43" s="371"/>
      <c r="QZN43" s="371"/>
      <c r="QZO43" s="371"/>
      <c r="QZP43" s="371"/>
      <c r="QZQ43" s="371"/>
      <c r="QZR43" s="371"/>
      <c r="QZS43" s="371"/>
      <c r="QZT43" s="371"/>
      <c r="QZU43" s="371"/>
      <c r="QZV43" s="371"/>
      <c r="QZW43" s="371"/>
      <c r="QZX43" s="371"/>
      <c r="QZY43" s="371"/>
      <c r="QZZ43" s="371"/>
      <c r="RAA43" s="371"/>
      <c r="RAB43" s="371"/>
      <c r="RAC43" s="371"/>
      <c r="RAD43" s="371"/>
      <c r="RAE43" s="371"/>
      <c r="RAF43" s="371"/>
      <c r="RAG43" s="371"/>
      <c r="RAH43" s="371"/>
      <c r="RAI43" s="371"/>
      <c r="RAJ43" s="371"/>
      <c r="RAK43" s="371"/>
      <c r="RAL43" s="371"/>
      <c r="RAM43" s="371"/>
      <c r="RAN43" s="371"/>
      <c r="RAO43" s="371"/>
      <c r="RAP43" s="371"/>
      <c r="RAQ43" s="371"/>
      <c r="RAR43" s="371"/>
      <c r="RAS43" s="371"/>
      <c r="RAT43" s="371"/>
      <c r="RAU43" s="371"/>
      <c r="RAV43" s="371"/>
      <c r="RAW43" s="371"/>
      <c r="RAX43" s="371"/>
      <c r="RAY43" s="371"/>
      <c r="RAZ43" s="371"/>
      <c r="RBA43" s="371"/>
      <c r="RBB43" s="371"/>
      <c r="RBC43" s="371"/>
      <c r="RBD43" s="371"/>
      <c r="RBE43" s="371"/>
      <c r="RBF43" s="371"/>
      <c r="RBG43" s="371"/>
      <c r="RBH43" s="371"/>
      <c r="RBI43" s="371"/>
      <c r="RBJ43" s="371"/>
      <c r="RBK43" s="371"/>
      <c r="RBL43" s="371"/>
      <c r="RBM43" s="371"/>
      <c r="RBN43" s="371"/>
      <c r="RBO43" s="371"/>
      <c r="RBP43" s="371"/>
      <c r="RBQ43" s="371"/>
      <c r="RBR43" s="371"/>
      <c r="RBS43" s="371"/>
      <c r="RBT43" s="371"/>
      <c r="RBU43" s="371"/>
      <c r="RBV43" s="371"/>
      <c r="RBW43" s="371"/>
      <c r="RBX43" s="371"/>
      <c r="RBY43" s="371"/>
      <c r="RBZ43" s="371"/>
      <c r="RCA43" s="371"/>
      <c r="RCB43" s="371"/>
      <c r="RCC43" s="371"/>
      <c r="RCD43" s="371"/>
      <c r="RCE43" s="371"/>
      <c r="RCF43" s="371"/>
      <c r="RCG43" s="371"/>
      <c r="RCH43" s="371"/>
      <c r="RCI43" s="371"/>
      <c r="RCJ43" s="371"/>
      <c r="RCK43" s="371"/>
      <c r="RCL43" s="371"/>
      <c r="RCM43" s="371"/>
      <c r="RCN43" s="371"/>
      <c r="RCO43" s="371"/>
      <c r="RCP43" s="371"/>
      <c r="RCQ43" s="371"/>
      <c r="RCR43" s="371"/>
      <c r="RCS43" s="371"/>
      <c r="RCT43" s="371"/>
      <c r="RCU43" s="371"/>
      <c r="RCV43" s="371"/>
      <c r="RCW43" s="371"/>
      <c r="RCX43" s="371"/>
      <c r="RCY43" s="371"/>
      <c r="RCZ43" s="371"/>
      <c r="RDA43" s="371"/>
      <c r="RDB43" s="371"/>
      <c r="RDC43" s="371"/>
      <c r="RDD43" s="371"/>
      <c r="RDE43" s="371"/>
      <c r="RDF43" s="371"/>
      <c r="RDG43" s="371"/>
      <c r="RDH43" s="371"/>
      <c r="RDI43" s="371"/>
      <c r="RDJ43" s="371"/>
      <c r="RDK43" s="371"/>
      <c r="RDL43" s="371"/>
      <c r="RDM43" s="371"/>
      <c r="RDN43" s="371"/>
      <c r="RDO43" s="371"/>
      <c r="RDP43" s="371"/>
      <c r="RDQ43" s="371"/>
      <c r="RDR43" s="371"/>
      <c r="RDS43" s="371"/>
      <c r="RDT43" s="371"/>
      <c r="RDU43" s="371"/>
      <c r="RDV43" s="371"/>
      <c r="RDW43" s="371"/>
      <c r="RDX43" s="371"/>
      <c r="RDY43" s="371"/>
      <c r="RDZ43" s="371"/>
      <c r="REA43" s="371"/>
      <c r="REB43" s="371"/>
      <c r="REC43" s="371"/>
      <c r="RED43" s="371"/>
      <c r="REE43" s="371"/>
      <c r="REF43" s="371"/>
      <c r="REG43" s="371"/>
      <c r="REH43" s="371"/>
      <c r="REI43" s="371"/>
      <c r="REJ43" s="371"/>
      <c r="REK43" s="371"/>
      <c r="REL43" s="371"/>
      <c r="REM43" s="371"/>
      <c r="REN43" s="371"/>
      <c r="REO43" s="371"/>
      <c r="REP43" s="371"/>
      <c r="REQ43" s="371"/>
      <c r="RER43" s="371"/>
      <c r="RES43" s="371"/>
      <c r="RET43" s="371"/>
      <c r="REU43" s="371"/>
      <c r="REV43" s="371"/>
      <c r="REW43" s="371"/>
      <c r="REX43" s="371"/>
      <c r="REY43" s="371"/>
      <c r="REZ43" s="371"/>
      <c r="RFA43" s="371"/>
      <c r="RFB43" s="371"/>
      <c r="RFC43" s="371"/>
      <c r="RFD43" s="371"/>
      <c r="RFE43" s="371"/>
      <c r="RFF43" s="371"/>
      <c r="RFG43" s="371"/>
      <c r="RFH43" s="371"/>
      <c r="RFI43" s="371"/>
      <c r="RFJ43" s="371"/>
      <c r="RFK43" s="371"/>
      <c r="RFL43" s="371"/>
      <c r="RFM43" s="371"/>
      <c r="RFN43" s="371"/>
      <c r="RFO43" s="371"/>
      <c r="RFP43" s="371"/>
      <c r="RFQ43" s="371"/>
      <c r="RFR43" s="371"/>
      <c r="RFS43" s="371"/>
      <c r="RFT43" s="371"/>
      <c r="RFU43" s="371"/>
      <c r="RFV43" s="371"/>
      <c r="RFW43" s="371"/>
      <c r="RFX43" s="371"/>
      <c r="RFY43" s="371"/>
      <c r="RFZ43" s="371"/>
      <c r="RGA43" s="371"/>
      <c r="RGB43" s="371"/>
      <c r="RGC43" s="371"/>
      <c r="RGD43" s="371"/>
      <c r="RGE43" s="371"/>
      <c r="RGF43" s="371"/>
      <c r="RGG43" s="371"/>
      <c r="RGH43" s="371"/>
      <c r="RGI43" s="371"/>
      <c r="RGJ43" s="371"/>
      <c r="RGK43" s="371"/>
      <c r="RGL43" s="371"/>
      <c r="RGM43" s="371"/>
      <c r="RGN43" s="371"/>
      <c r="RGO43" s="371"/>
      <c r="RGP43" s="371"/>
      <c r="RGQ43" s="371"/>
      <c r="RGR43" s="371"/>
      <c r="RGS43" s="371"/>
      <c r="RGT43" s="371"/>
      <c r="RGU43" s="371"/>
      <c r="RGV43" s="371"/>
      <c r="RGW43" s="371"/>
      <c r="RGX43" s="371"/>
      <c r="RGY43" s="371"/>
      <c r="RGZ43" s="371"/>
      <c r="RHA43" s="371"/>
      <c r="RHB43" s="371"/>
      <c r="RHC43" s="371"/>
      <c r="RHD43" s="371"/>
      <c r="RHE43" s="371"/>
      <c r="RHF43" s="371"/>
      <c r="RHG43" s="371"/>
      <c r="RHH43" s="371"/>
      <c r="RHI43" s="371"/>
      <c r="RHJ43" s="371"/>
      <c r="RHK43" s="371"/>
      <c r="RHL43" s="371"/>
      <c r="RHM43" s="371"/>
      <c r="RHN43" s="371"/>
      <c r="RHO43" s="371"/>
      <c r="RHP43" s="371"/>
      <c r="RHQ43" s="371"/>
      <c r="RHR43" s="371"/>
      <c r="RHS43" s="371"/>
      <c r="RHT43" s="371"/>
      <c r="RHU43" s="371"/>
      <c r="RHV43" s="371"/>
      <c r="RHW43" s="371"/>
      <c r="RHX43" s="371"/>
      <c r="RHY43" s="371"/>
      <c r="RHZ43" s="371"/>
      <c r="RIA43" s="371"/>
      <c r="RIB43" s="371"/>
      <c r="RIC43" s="371"/>
      <c r="RID43" s="371"/>
      <c r="RIE43" s="371"/>
      <c r="RIF43" s="371"/>
      <c r="RIG43" s="371"/>
      <c r="RIH43" s="371"/>
      <c r="RII43" s="371"/>
      <c r="RIJ43" s="371"/>
      <c r="RIK43" s="371"/>
      <c r="RIL43" s="371"/>
      <c r="RIM43" s="371"/>
      <c r="RIN43" s="371"/>
      <c r="RIO43" s="371"/>
      <c r="RIP43" s="371"/>
      <c r="RIQ43" s="371"/>
      <c r="RIR43" s="371"/>
      <c r="RIS43" s="371"/>
      <c r="RIT43" s="371"/>
      <c r="RIU43" s="371"/>
      <c r="RIV43" s="371"/>
      <c r="RIW43" s="371"/>
      <c r="RIX43" s="371"/>
      <c r="RIY43" s="371"/>
      <c r="RIZ43" s="371"/>
      <c r="RJA43" s="371"/>
      <c r="RJB43" s="371"/>
      <c r="RJC43" s="371"/>
      <c r="RJD43" s="371"/>
      <c r="RJE43" s="371"/>
      <c r="RJF43" s="371"/>
      <c r="RJG43" s="371"/>
      <c r="RJH43" s="371"/>
      <c r="RJI43" s="371"/>
      <c r="RJJ43" s="371"/>
      <c r="RJK43" s="371"/>
      <c r="RJL43" s="371"/>
      <c r="RJM43" s="371"/>
      <c r="RJN43" s="371"/>
      <c r="RJO43" s="371"/>
      <c r="RJP43" s="371"/>
      <c r="RJQ43" s="371"/>
      <c r="RJR43" s="371"/>
      <c r="RJS43" s="371"/>
      <c r="RJT43" s="371"/>
      <c r="RJU43" s="371"/>
      <c r="RJV43" s="371"/>
      <c r="RJW43" s="371"/>
      <c r="RJX43" s="371"/>
      <c r="RJY43" s="371"/>
      <c r="RJZ43" s="371"/>
      <c r="RKA43" s="371"/>
      <c r="RKB43" s="371"/>
      <c r="RKC43" s="371"/>
      <c r="RKD43" s="371"/>
      <c r="RKE43" s="371"/>
      <c r="RKF43" s="371"/>
      <c r="RKG43" s="371"/>
      <c r="RKH43" s="371"/>
      <c r="RKI43" s="371"/>
      <c r="RKJ43" s="371"/>
      <c r="RKK43" s="371"/>
      <c r="RKL43" s="371"/>
      <c r="RKM43" s="371"/>
      <c r="RKN43" s="371"/>
      <c r="RKO43" s="371"/>
      <c r="RKP43" s="371"/>
      <c r="RKQ43" s="371"/>
      <c r="RKR43" s="371"/>
      <c r="RKS43" s="371"/>
      <c r="RKT43" s="371"/>
      <c r="RKU43" s="371"/>
      <c r="RKV43" s="371"/>
      <c r="RKW43" s="371"/>
      <c r="RKX43" s="371"/>
      <c r="RKY43" s="371"/>
      <c r="RKZ43" s="371"/>
      <c r="RLA43" s="371"/>
      <c r="RLB43" s="371"/>
      <c r="RLC43" s="371"/>
      <c r="RLD43" s="371"/>
      <c r="RLE43" s="371"/>
      <c r="RLF43" s="371"/>
      <c r="RLG43" s="371"/>
      <c r="RLH43" s="371"/>
      <c r="RLI43" s="371"/>
      <c r="RLJ43" s="371"/>
      <c r="RLK43" s="371"/>
      <c r="RLL43" s="371"/>
      <c r="RLM43" s="371"/>
      <c r="RLN43" s="371"/>
      <c r="RLO43" s="371"/>
      <c r="RLP43" s="371"/>
      <c r="RLQ43" s="371"/>
      <c r="RLR43" s="371"/>
      <c r="RLS43" s="371"/>
      <c r="RLT43" s="371"/>
      <c r="RLU43" s="371"/>
      <c r="RLV43" s="371"/>
      <c r="RLW43" s="371"/>
      <c r="RLX43" s="371"/>
      <c r="RLY43" s="371"/>
      <c r="RLZ43" s="371"/>
      <c r="RMA43" s="371"/>
      <c r="RMB43" s="371"/>
      <c r="RMC43" s="371"/>
      <c r="RMD43" s="371"/>
      <c r="RME43" s="371"/>
      <c r="RMF43" s="371"/>
      <c r="RMG43" s="371"/>
      <c r="RMH43" s="371"/>
      <c r="RMI43" s="371"/>
      <c r="RMJ43" s="371"/>
      <c r="RMK43" s="371"/>
      <c r="RML43" s="371"/>
      <c r="RMM43" s="371"/>
      <c r="RMN43" s="371"/>
      <c r="RMO43" s="371"/>
      <c r="RMP43" s="371"/>
      <c r="RMQ43" s="371"/>
      <c r="RMR43" s="371"/>
      <c r="RMS43" s="371"/>
      <c r="RMT43" s="371"/>
      <c r="RMU43" s="371"/>
      <c r="RMV43" s="371"/>
      <c r="RMW43" s="371"/>
      <c r="RMX43" s="371"/>
      <c r="RMY43" s="371"/>
      <c r="RMZ43" s="371"/>
      <c r="RNA43" s="371"/>
      <c r="RNB43" s="371"/>
      <c r="RNC43" s="371"/>
      <c r="RND43" s="371"/>
      <c r="RNE43" s="371"/>
      <c r="RNF43" s="371"/>
      <c r="RNG43" s="371"/>
      <c r="RNH43" s="371"/>
      <c r="RNI43" s="371"/>
      <c r="RNJ43" s="371"/>
      <c r="RNK43" s="371"/>
      <c r="RNL43" s="371"/>
      <c r="RNM43" s="371"/>
      <c r="RNN43" s="371"/>
      <c r="RNO43" s="371"/>
      <c r="RNP43" s="371"/>
      <c r="RNQ43" s="371"/>
      <c r="RNR43" s="371"/>
      <c r="RNS43" s="371"/>
      <c r="RNT43" s="371"/>
      <c r="RNU43" s="371"/>
      <c r="RNV43" s="371"/>
      <c r="RNW43" s="371"/>
      <c r="RNX43" s="371"/>
      <c r="RNY43" s="371"/>
      <c r="RNZ43" s="371"/>
      <c r="ROA43" s="371"/>
      <c r="ROB43" s="371"/>
      <c r="ROC43" s="371"/>
      <c r="ROD43" s="371"/>
      <c r="ROE43" s="371"/>
      <c r="ROF43" s="371"/>
      <c r="ROG43" s="371"/>
      <c r="ROH43" s="371"/>
      <c r="ROI43" s="371"/>
      <c r="ROJ43" s="371"/>
      <c r="ROK43" s="371"/>
      <c r="ROL43" s="371"/>
      <c r="ROM43" s="371"/>
      <c r="RON43" s="371"/>
      <c r="ROO43" s="371"/>
      <c r="ROP43" s="371"/>
      <c r="ROQ43" s="371"/>
      <c r="ROR43" s="371"/>
      <c r="ROS43" s="371"/>
      <c r="ROT43" s="371"/>
      <c r="ROU43" s="371"/>
      <c r="ROV43" s="371"/>
      <c r="ROW43" s="371"/>
      <c r="ROX43" s="371"/>
      <c r="ROY43" s="371"/>
      <c r="ROZ43" s="371"/>
      <c r="RPA43" s="371"/>
      <c r="RPB43" s="371"/>
      <c r="RPC43" s="371"/>
      <c r="RPD43" s="371"/>
      <c r="RPE43" s="371"/>
      <c r="RPF43" s="371"/>
      <c r="RPG43" s="371"/>
      <c r="RPH43" s="371"/>
      <c r="RPI43" s="371"/>
      <c r="RPJ43" s="371"/>
      <c r="RPK43" s="371"/>
      <c r="RPL43" s="371"/>
      <c r="RPM43" s="371"/>
      <c r="RPN43" s="371"/>
      <c r="RPO43" s="371"/>
      <c r="RPP43" s="371"/>
      <c r="RPQ43" s="371"/>
      <c r="RPR43" s="371"/>
      <c r="RPS43" s="371"/>
      <c r="RPT43" s="371"/>
      <c r="RPU43" s="371"/>
      <c r="RPV43" s="371"/>
      <c r="RPW43" s="371"/>
      <c r="RPX43" s="371"/>
      <c r="RPY43" s="371"/>
      <c r="RPZ43" s="371"/>
      <c r="RQA43" s="371"/>
      <c r="RQB43" s="371"/>
      <c r="RQC43" s="371"/>
      <c r="RQD43" s="371"/>
      <c r="RQE43" s="371"/>
      <c r="RQF43" s="371"/>
      <c r="RQG43" s="371"/>
      <c r="RQH43" s="371"/>
      <c r="RQI43" s="371"/>
      <c r="RQJ43" s="371"/>
      <c r="RQK43" s="371"/>
      <c r="RQL43" s="371"/>
      <c r="RQM43" s="371"/>
      <c r="RQN43" s="371"/>
      <c r="RQO43" s="371"/>
      <c r="RQP43" s="371"/>
      <c r="RQQ43" s="371"/>
      <c r="RQR43" s="371"/>
      <c r="RQS43" s="371"/>
      <c r="RQT43" s="371"/>
      <c r="RQU43" s="371"/>
      <c r="RQV43" s="371"/>
      <c r="RQW43" s="371"/>
      <c r="RQX43" s="371"/>
      <c r="RQY43" s="371"/>
      <c r="RQZ43" s="371"/>
      <c r="RRA43" s="371"/>
      <c r="RRB43" s="371"/>
      <c r="RRC43" s="371"/>
      <c r="RRD43" s="371"/>
      <c r="RRE43" s="371"/>
      <c r="RRF43" s="371"/>
      <c r="RRG43" s="371"/>
      <c r="RRH43" s="371"/>
      <c r="RRI43" s="371"/>
      <c r="RRJ43" s="371"/>
      <c r="RRK43" s="371"/>
      <c r="RRL43" s="371"/>
      <c r="RRM43" s="371"/>
      <c r="RRN43" s="371"/>
      <c r="RRO43" s="371"/>
      <c r="RRP43" s="371"/>
      <c r="RRQ43" s="371"/>
      <c r="RRR43" s="371"/>
      <c r="RRS43" s="371"/>
      <c r="RRT43" s="371"/>
      <c r="RRU43" s="371"/>
      <c r="RRV43" s="371"/>
      <c r="RRW43" s="371"/>
      <c r="RRX43" s="371"/>
      <c r="RRY43" s="371"/>
      <c r="RRZ43" s="371"/>
      <c r="RSA43" s="371"/>
      <c r="RSB43" s="371"/>
      <c r="RSC43" s="371"/>
      <c r="RSD43" s="371"/>
      <c r="RSE43" s="371"/>
      <c r="RSF43" s="371"/>
      <c r="RSG43" s="371"/>
      <c r="RSH43" s="371"/>
      <c r="RSI43" s="371"/>
      <c r="RSJ43" s="371"/>
      <c r="RSK43" s="371"/>
      <c r="RSL43" s="371"/>
      <c r="RSM43" s="371"/>
      <c r="RSN43" s="371"/>
      <c r="RSO43" s="371"/>
      <c r="RSP43" s="371"/>
      <c r="RSQ43" s="371"/>
      <c r="RSR43" s="371"/>
      <c r="RSS43" s="371"/>
      <c r="RST43" s="371"/>
      <c r="RSU43" s="371"/>
      <c r="RSV43" s="371"/>
      <c r="RSW43" s="371"/>
      <c r="RSX43" s="371"/>
      <c r="RSY43" s="371"/>
      <c r="RSZ43" s="371"/>
      <c r="RTA43" s="371"/>
      <c r="RTB43" s="371"/>
      <c r="RTC43" s="371"/>
      <c r="RTD43" s="371"/>
      <c r="RTE43" s="371"/>
      <c r="RTF43" s="371"/>
      <c r="RTG43" s="371"/>
      <c r="RTH43" s="371"/>
      <c r="RTI43" s="371"/>
      <c r="RTJ43" s="371"/>
      <c r="RTK43" s="371"/>
      <c r="RTL43" s="371"/>
      <c r="RTM43" s="371"/>
      <c r="RTN43" s="371"/>
      <c r="RTO43" s="371"/>
      <c r="RTP43" s="371"/>
      <c r="RTQ43" s="371"/>
      <c r="RTR43" s="371"/>
      <c r="RTS43" s="371"/>
      <c r="RTT43" s="371"/>
      <c r="RTU43" s="371"/>
      <c r="RTV43" s="371"/>
      <c r="RTW43" s="371"/>
      <c r="RTX43" s="371"/>
      <c r="RTY43" s="371"/>
      <c r="RTZ43" s="371"/>
      <c r="RUA43" s="371"/>
      <c r="RUB43" s="371"/>
      <c r="RUC43" s="371"/>
      <c r="RUD43" s="371"/>
      <c r="RUE43" s="371"/>
      <c r="RUF43" s="371"/>
      <c r="RUG43" s="371"/>
      <c r="RUH43" s="371"/>
      <c r="RUI43" s="371"/>
      <c r="RUJ43" s="371"/>
      <c r="RUK43" s="371"/>
      <c r="RUL43" s="371"/>
      <c r="RUM43" s="371"/>
      <c r="RUN43" s="371"/>
      <c r="RUO43" s="371"/>
      <c r="RUP43" s="371"/>
      <c r="RUQ43" s="371"/>
      <c r="RUR43" s="371"/>
      <c r="RUS43" s="371"/>
      <c r="RUT43" s="371"/>
      <c r="RUU43" s="371"/>
      <c r="RUV43" s="371"/>
      <c r="RUW43" s="371"/>
      <c r="RUX43" s="371"/>
      <c r="RUY43" s="371"/>
      <c r="RUZ43" s="371"/>
      <c r="RVA43" s="371"/>
      <c r="RVB43" s="371"/>
      <c r="RVC43" s="371"/>
      <c r="RVD43" s="371"/>
      <c r="RVE43" s="371"/>
      <c r="RVF43" s="371"/>
      <c r="RVG43" s="371"/>
      <c r="RVH43" s="371"/>
      <c r="RVI43" s="371"/>
      <c r="RVJ43" s="371"/>
      <c r="RVK43" s="371"/>
      <c r="RVL43" s="371"/>
      <c r="RVM43" s="371"/>
      <c r="RVN43" s="371"/>
      <c r="RVO43" s="371"/>
      <c r="RVP43" s="371"/>
      <c r="RVQ43" s="371"/>
      <c r="RVR43" s="371"/>
      <c r="RVS43" s="371"/>
      <c r="RVT43" s="371"/>
      <c r="RVU43" s="371"/>
      <c r="RVV43" s="371"/>
      <c r="RVW43" s="371"/>
      <c r="RVX43" s="371"/>
      <c r="RVY43" s="371"/>
      <c r="RVZ43" s="371"/>
      <c r="RWA43" s="371"/>
      <c r="RWB43" s="371"/>
      <c r="RWC43" s="371"/>
      <c r="RWD43" s="371"/>
      <c r="RWE43" s="371"/>
      <c r="RWF43" s="371"/>
      <c r="RWG43" s="371"/>
      <c r="RWH43" s="371"/>
      <c r="RWI43" s="371"/>
      <c r="RWJ43" s="371"/>
      <c r="RWK43" s="371"/>
      <c r="RWL43" s="371"/>
      <c r="RWM43" s="371"/>
      <c r="RWN43" s="371"/>
      <c r="RWO43" s="371"/>
      <c r="RWP43" s="371"/>
      <c r="RWQ43" s="371"/>
      <c r="RWR43" s="371"/>
      <c r="RWS43" s="371"/>
      <c r="RWT43" s="371"/>
      <c r="RWU43" s="371"/>
      <c r="RWV43" s="371"/>
      <c r="RWW43" s="371"/>
      <c r="RWX43" s="371"/>
      <c r="RWY43" s="371"/>
      <c r="RWZ43" s="371"/>
      <c r="RXA43" s="371"/>
      <c r="RXB43" s="371"/>
      <c r="RXC43" s="371"/>
      <c r="RXD43" s="371"/>
      <c r="RXE43" s="371"/>
      <c r="RXF43" s="371"/>
      <c r="RXG43" s="371"/>
      <c r="RXH43" s="371"/>
      <c r="RXI43" s="371"/>
      <c r="RXJ43" s="371"/>
      <c r="RXK43" s="371"/>
      <c r="RXL43" s="371"/>
      <c r="RXM43" s="371"/>
      <c r="RXN43" s="371"/>
      <c r="RXO43" s="371"/>
      <c r="RXP43" s="371"/>
      <c r="RXQ43" s="371"/>
      <c r="RXR43" s="371"/>
      <c r="RXS43" s="371"/>
      <c r="RXT43" s="371"/>
      <c r="RXU43" s="371"/>
      <c r="RXV43" s="371"/>
      <c r="RXW43" s="371"/>
      <c r="RXX43" s="371"/>
      <c r="RXY43" s="371"/>
      <c r="RXZ43" s="371"/>
      <c r="RYA43" s="371"/>
      <c r="RYB43" s="371"/>
      <c r="RYC43" s="371"/>
      <c r="RYD43" s="371"/>
      <c r="RYE43" s="371"/>
      <c r="RYF43" s="371"/>
      <c r="RYG43" s="371"/>
      <c r="RYH43" s="371"/>
      <c r="RYI43" s="371"/>
      <c r="RYJ43" s="371"/>
      <c r="RYK43" s="371"/>
      <c r="RYL43" s="371"/>
      <c r="RYM43" s="371"/>
      <c r="RYN43" s="371"/>
      <c r="RYO43" s="371"/>
      <c r="RYP43" s="371"/>
      <c r="RYQ43" s="371"/>
      <c r="RYR43" s="371"/>
      <c r="RYS43" s="371"/>
      <c r="RYT43" s="371"/>
      <c r="RYU43" s="371"/>
      <c r="RYV43" s="371"/>
      <c r="RYW43" s="371"/>
      <c r="RYX43" s="371"/>
      <c r="RYY43" s="371"/>
      <c r="RYZ43" s="371"/>
      <c r="RZA43" s="371"/>
      <c r="RZB43" s="371"/>
      <c r="RZC43" s="371"/>
      <c r="RZD43" s="371"/>
      <c r="RZE43" s="371"/>
      <c r="RZF43" s="371"/>
      <c r="RZG43" s="371"/>
      <c r="RZH43" s="371"/>
      <c r="RZI43" s="371"/>
      <c r="RZJ43" s="371"/>
      <c r="RZK43" s="371"/>
      <c r="RZL43" s="371"/>
      <c r="RZM43" s="371"/>
      <c r="RZN43" s="371"/>
      <c r="RZO43" s="371"/>
      <c r="RZP43" s="371"/>
      <c r="RZQ43" s="371"/>
      <c r="RZR43" s="371"/>
      <c r="RZS43" s="371"/>
      <c r="RZT43" s="371"/>
      <c r="RZU43" s="371"/>
      <c r="RZV43" s="371"/>
      <c r="RZW43" s="371"/>
      <c r="RZX43" s="371"/>
      <c r="RZY43" s="371"/>
      <c r="RZZ43" s="371"/>
      <c r="SAA43" s="371"/>
      <c r="SAB43" s="371"/>
      <c r="SAC43" s="371"/>
      <c r="SAD43" s="371"/>
      <c r="SAE43" s="371"/>
      <c r="SAF43" s="371"/>
      <c r="SAG43" s="371"/>
      <c r="SAH43" s="371"/>
      <c r="SAI43" s="371"/>
      <c r="SAJ43" s="371"/>
      <c r="SAK43" s="371"/>
      <c r="SAL43" s="371"/>
      <c r="SAM43" s="371"/>
      <c r="SAN43" s="371"/>
      <c r="SAO43" s="371"/>
      <c r="SAP43" s="371"/>
      <c r="SAQ43" s="371"/>
      <c r="SAR43" s="371"/>
      <c r="SAS43" s="371"/>
      <c r="SAT43" s="371"/>
      <c r="SAU43" s="371"/>
      <c r="SAV43" s="371"/>
      <c r="SAW43" s="371"/>
      <c r="SAX43" s="371"/>
      <c r="SAY43" s="371"/>
      <c r="SAZ43" s="371"/>
      <c r="SBA43" s="371"/>
      <c r="SBB43" s="371"/>
      <c r="SBC43" s="371"/>
      <c r="SBD43" s="371"/>
      <c r="SBE43" s="371"/>
      <c r="SBF43" s="371"/>
      <c r="SBG43" s="371"/>
      <c r="SBH43" s="371"/>
      <c r="SBI43" s="371"/>
      <c r="SBJ43" s="371"/>
      <c r="SBK43" s="371"/>
      <c r="SBL43" s="371"/>
      <c r="SBM43" s="371"/>
      <c r="SBN43" s="371"/>
      <c r="SBO43" s="371"/>
      <c r="SBP43" s="371"/>
      <c r="SBQ43" s="371"/>
      <c r="SBR43" s="371"/>
      <c r="SBS43" s="371"/>
      <c r="SBT43" s="371"/>
      <c r="SBU43" s="371"/>
      <c r="SBV43" s="371"/>
      <c r="SBW43" s="371"/>
      <c r="SBX43" s="371"/>
      <c r="SBY43" s="371"/>
      <c r="SBZ43" s="371"/>
      <c r="SCA43" s="371"/>
      <c r="SCB43" s="371"/>
      <c r="SCC43" s="371"/>
      <c r="SCD43" s="371"/>
      <c r="SCE43" s="371"/>
      <c r="SCF43" s="371"/>
      <c r="SCG43" s="371"/>
      <c r="SCH43" s="371"/>
      <c r="SCI43" s="371"/>
      <c r="SCJ43" s="371"/>
      <c r="SCK43" s="371"/>
      <c r="SCL43" s="371"/>
      <c r="SCM43" s="371"/>
      <c r="SCN43" s="371"/>
      <c r="SCO43" s="371"/>
      <c r="SCP43" s="371"/>
      <c r="SCQ43" s="371"/>
      <c r="SCR43" s="371"/>
      <c r="SCS43" s="371"/>
      <c r="SCT43" s="371"/>
      <c r="SCU43" s="371"/>
      <c r="SCV43" s="371"/>
      <c r="SCW43" s="371"/>
      <c r="SCX43" s="371"/>
      <c r="SCY43" s="371"/>
      <c r="SCZ43" s="371"/>
      <c r="SDA43" s="371"/>
      <c r="SDB43" s="371"/>
      <c r="SDC43" s="371"/>
      <c r="SDD43" s="371"/>
      <c r="SDE43" s="371"/>
      <c r="SDF43" s="371"/>
      <c r="SDG43" s="371"/>
      <c r="SDH43" s="371"/>
      <c r="SDI43" s="371"/>
      <c r="SDJ43" s="371"/>
      <c r="SDK43" s="371"/>
      <c r="SDL43" s="371"/>
      <c r="SDM43" s="371"/>
      <c r="SDN43" s="371"/>
      <c r="SDO43" s="371"/>
      <c r="SDP43" s="371"/>
      <c r="SDQ43" s="371"/>
      <c r="SDR43" s="371"/>
      <c r="SDS43" s="371"/>
      <c r="SDT43" s="371"/>
      <c r="SDU43" s="371"/>
      <c r="SDV43" s="371"/>
      <c r="SDW43" s="371"/>
      <c r="SDX43" s="371"/>
      <c r="SDY43" s="371"/>
      <c r="SDZ43" s="371"/>
      <c r="SEA43" s="371"/>
      <c r="SEB43" s="371"/>
      <c r="SEC43" s="371"/>
      <c r="SED43" s="371"/>
      <c r="SEE43" s="371"/>
      <c r="SEF43" s="371"/>
      <c r="SEG43" s="371"/>
      <c r="SEH43" s="371"/>
      <c r="SEI43" s="371"/>
      <c r="SEJ43" s="371"/>
      <c r="SEK43" s="371"/>
      <c r="SEL43" s="371"/>
      <c r="SEM43" s="371"/>
      <c r="SEN43" s="371"/>
      <c r="SEO43" s="371"/>
      <c r="SEP43" s="371"/>
      <c r="SEQ43" s="371"/>
      <c r="SER43" s="371"/>
      <c r="SES43" s="371"/>
      <c r="SET43" s="371"/>
      <c r="SEU43" s="371"/>
      <c r="SEV43" s="371"/>
      <c r="SEW43" s="371"/>
      <c r="SEX43" s="371"/>
      <c r="SEY43" s="371"/>
      <c r="SEZ43" s="371"/>
      <c r="SFA43" s="371"/>
      <c r="SFB43" s="371"/>
      <c r="SFC43" s="371"/>
      <c r="SFD43" s="371"/>
      <c r="SFE43" s="371"/>
      <c r="SFF43" s="371"/>
      <c r="SFG43" s="371"/>
      <c r="SFH43" s="371"/>
      <c r="SFI43" s="371"/>
      <c r="SFJ43" s="371"/>
      <c r="SFK43" s="371"/>
      <c r="SFL43" s="371"/>
      <c r="SFM43" s="371"/>
      <c r="SFN43" s="371"/>
      <c r="SFO43" s="371"/>
      <c r="SFP43" s="371"/>
      <c r="SFQ43" s="371"/>
      <c r="SFR43" s="371"/>
      <c r="SFS43" s="371"/>
      <c r="SFT43" s="371"/>
      <c r="SFU43" s="371"/>
      <c r="SFV43" s="371"/>
      <c r="SFW43" s="371"/>
      <c r="SFX43" s="371"/>
      <c r="SFY43" s="371"/>
      <c r="SFZ43" s="371"/>
      <c r="SGA43" s="371"/>
      <c r="SGB43" s="371"/>
      <c r="SGC43" s="371"/>
      <c r="SGD43" s="371"/>
      <c r="SGE43" s="371"/>
      <c r="SGF43" s="371"/>
      <c r="SGG43" s="371"/>
      <c r="SGH43" s="371"/>
      <c r="SGI43" s="371"/>
      <c r="SGJ43" s="371"/>
      <c r="SGK43" s="371"/>
      <c r="SGL43" s="371"/>
      <c r="SGM43" s="371"/>
      <c r="SGN43" s="371"/>
      <c r="SGO43" s="371"/>
      <c r="SGP43" s="371"/>
      <c r="SGQ43" s="371"/>
      <c r="SGR43" s="371"/>
      <c r="SGS43" s="371"/>
      <c r="SGT43" s="371"/>
      <c r="SGU43" s="371"/>
      <c r="SGV43" s="371"/>
      <c r="SGW43" s="371"/>
      <c r="SGX43" s="371"/>
      <c r="SGY43" s="371"/>
      <c r="SGZ43" s="371"/>
      <c r="SHA43" s="371"/>
      <c r="SHB43" s="371"/>
      <c r="SHC43" s="371"/>
      <c r="SHD43" s="371"/>
      <c r="SHE43" s="371"/>
      <c r="SHF43" s="371"/>
      <c r="SHG43" s="371"/>
      <c r="SHH43" s="371"/>
      <c r="SHI43" s="371"/>
      <c r="SHJ43" s="371"/>
      <c r="SHK43" s="371"/>
      <c r="SHL43" s="371"/>
      <c r="SHM43" s="371"/>
      <c r="SHN43" s="371"/>
      <c r="SHO43" s="371"/>
      <c r="SHP43" s="371"/>
      <c r="SHQ43" s="371"/>
      <c r="SHR43" s="371"/>
      <c r="SHS43" s="371"/>
      <c r="SHT43" s="371"/>
      <c r="SHU43" s="371"/>
      <c r="SHV43" s="371"/>
      <c r="SHW43" s="371"/>
      <c r="SHX43" s="371"/>
      <c r="SHY43" s="371"/>
      <c r="SHZ43" s="371"/>
      <c r="SIA43" s="371"/>
      <c r="SIB43" s="371"/>
      <c r="SIC43" s="371"/>
      <c r="SID43" s="371"/>
      <c r="SIE43" s="371"/>
      <c r="SIF43" s="371"/>
      <c r="SIG43" s="371"/>
      <c r="SIH43" s="371"/>
      <c r="SII43" s="371"/>
      <c r="SIJ43" s="371"/>
      <c r="SIK43" s="371"/>
      <c r="SIL43" s="371"/>
      <c r="SIM43" s="371"/>
      <c r="SIN43" s="371"/>
      <c r="SIO43" s="371"/>
      <c r="SIP43" s="371"/>
      <c r="SIQ43" s="371"/>
      <c r="SIR43" s="371"/>
      <c r="SIS43" s="371"/>
      <c r="SIT43" s="371"/>
      <c r="SIU43" s="371"/>
      <c r="SIV43" s="371"/>
      <c r="SIW43" s="371"/>
      <c r="SIX43" s="371"/>
      <c r="SIY43" s="371"/>
      <c r="SIZ43" s="371"/>
      <c r="SJA43" s="371"/>
      <c r="SJB43" s="371"/>
      <c r="SJC43" s="371"/>
      <c r="SJD43" s="371"/>
      <c r="SJE43" s="371"/>
      <c r="SJF43" s="371"/>
      <c r="SJG43" s="371"/>
      <c r="SJH43" s="371"/>
      <c r="SJI43" s="371"/>
      <c r="SJJ43" s="371"/>
      <c r="SJK43" s="371"/>
      <c r="SJL43" s="371"/>
      <c r="SJM43" s="371"/>
      <c r="SJN43" s="371"/>
      <c r="SJO43" s="371"/>
      <c r="SJP43" s="371"/>
      <c r="SJQ43" s="371"/>
      <c r="SJR43" s="371"/>
      <c r="SJS43" s="371"/>
      <c r="SJT43" s="371"/>
      <c r="SJU43" s="371"/>
      <c r="SJV43" s="371"/>
      <c r="SJW43" s="371"/>
      <c r="SJX43" s="371"/>
      <c r="SJY43" s="371"/>
      <c r="SJZ43" s="371"/>
      <c r="SKA43" s="371"/>
      <c r="SKB43" s="371"/>
      <c r="SKC43" s="371"/>
      <c r="SKD43" s="371"/>
      <c r="SKE43" s="371"/>
      <c r="SKF43" s="371"/>
      <c r="SKG43" s="371"/>
      <c r="SKH43" s="371"/>
      <c r="SKI43" s="371"/>
      <c r="SKJ43" s="371"/>
      <c r="SKK43" s="371"/>
      <c r="SKL43" s="371"/>
      <c r="SKM43" s="371"/>
      <c r="SKN43" s="371"/>
      <c r="SKO43" s="371"/>
      <c r="SKP43" s="371"/>
      <c r="SKQ43" s="371"/>
      <c r="SKR43" s="371"/>
      <c r="SKS43" s="371"/>
      <c r="SKT43" s="371"/>
      <c r="SKU43" s="371"/>
      <c r="SKV43" s="371"/>
      <c r="SKW43" s="371"/>
      <c r="SKX43" s="371"/>
      <c r="SKY43" s="371"/>
      <c r="SKZ43" s="371"/>
      <c r="SLA43" s="371"/>
      <c r="SLB43" s="371"/>
      <c r="SLC43" s="371"/>
      <c r="SLD43" s="371"/>
      <c r="SLE43" s="371"/>
      <c r="SLF43" s="371"/>
      <c r="SLG43" s="371"/>
      <c r="SLH43" s="371"/>
      <c r="SLI43" s="371"/>
      <c r="SLJ43" s="371"/>
      <c r="SLK43" s="371"/>
      <c r="SLL43" s="371"/>
      <c r="SLM43" s="371"/>
      <c r="SLN43" s="371"/>
      <c r="SLO43" s="371"/>
      <c r="SLP43" s="371"/>
      <c r="SLQ43" s="371"/>
      <c r="SLR43" s="371"/>
      <c r="SLS43" s="371"/>
      <c r="SLT43" s="371"/>
      <c r="SLU43" s="371"/>
      <c r="SLV43" s="371"/>
      <c r="SLW43" s="371"/>
      <c r="SLX43" s="371"/>
      <c r="SLY43" s="371"/>
      <c r="SLZ43" s="371"/>
      <c r="SMA43" s="371"/>
      <c r="SMB43" s="371"/>
      <c r="SMC43" s="371"/>
      <c r="SMD43" s="371"/>
      <c r="SME43" s="371"/>
      <c r="SMF43" s="371"/>
      <c r="SMG43" s="371"/>
      <c r="SMH43" s="371"/>
      <c r="SMI43" s="371"/>
      <c r="SMJ43" s="371"/>
      <c r="SMK43" s="371"/>
      <c r="SML43" s="371"/>
      <c r="SMM43" s="371"/>
      <c r="SMN43" s="371"/>
      <c r="SMO43" s="371"/>
      <c r="SMP43" s="371"/>
      <c r="SMQ43" s="371"/>
      <c r="SMR43" s="371"/>
      <c r="SMS43" s="371"/>
      <c r="SMT43" s="371"/>
      <c r="SMU43" s="371"/>
      <c r="SMV43" s="371"/>
      <c r="SMW43" s="371"/>
      <c r="SMX43" s="371"/>
      <c r="SMY43" s="371"/>
      <c r="SMZ43" s="371"/>
      <c r="SNA43" s="371"/>
      <c r="SNB43" s="371"/>
      <c r="SNC43" s="371"/>
      <c r="SND43" s="371"/>
      <c r="SNE43" s="371"/>
      <c r="SNF43" s="371"/>
      <c r="SNG43" s="371"/>
      <c r="SNH43" s="371"/>
      <c r="SNI43" s="371"/>
      <c r="SNJ43" s="371"/>
      <c r="SNK43" s="371"/>
      <c r="SNL43" s="371"/>
      <c r="SNM43" s="371"/>
      <c r="SNN43" s="371"/>
      <c r="SNO43" s="371"/>
      <c r="SNP43" s="371"/>
      <c r="SNQ43" s="371"/>
      <c r="SNR43" s="371"/>
      <c r="SNS43" s="371"/>
      <c r="SNT43" s="371"/>
      <c r="SNU43" s="371"/>
      <c r="SNV43" s="371"/>
      <c r="SNW43" s="371"/>
      <c r="SNX43" s="371"/>
      <c r="SNY43" s="371"/>
      <c r="SNZ43" s="371"/>
      <c r="SOA43" s="371"/>
      <c r="SOB43" s="371"/>
      <c r="SOC43" s="371"/>
      <c r="SOD43" s="371"/>
      <c r="SOE43" s="371"/>
      <c r="SOF43" s="371"/>
      <c r="SOG43" s="371"/>
      <c r="SOH43" s="371"/>
      <c r="SOI43" s="371"/>
      <c r="SOJ43" s="371"/>
      <c r="SOK43" s="371"/>
      <c r="SOL43" s="371"/>
      <c r="SOM43" s="371"/>
      <c r="SON43" s="371"/>
      <c r="SOO43" s="371"/>
      <c r="SOP43" s="371"/>
      <c r="SOQ43" s="371"/>
      <c r="SOR43" s="371"/>
      <c r="SOS43" s="371"/>
      <c r="SOT43" s="371"/>
      <c r="SOU43" s="371"/>
      <c r="SOV43" s="371"/>
      <c r="SOW43" s="371"/>
      <c r="SOX43" s="371"/>
      <c r="SOY43" s="371"/>
      <c r="SOZ43" s="371"/>
      <c r="SPA43" s="371"/>
      <c r="SPB43" s="371"/>
      <c r="SPC43" s="371"/>
      <c r="SPD43" s="371"/>
      <c r="SPE43" s="371"/>
      <c r="SPF43" s="371"/>
      <c r="SPG43" s="371"/>
      <c r="SPH43" s="371"/>
      <c r="SPI43" s="371"/>
      <c r="SPJ43" s="371"/>
      <c r="SPK43" s="371"/>
      <c r="SPL43" s="371"/>
      <c r="SPM43" s="371"/>
      <c r="SPN43" s="371"/>
      <c r="SPO43" s="371"/>
      <c r="SPP43" s="371"/>
      <c r="SPQ43" s="371"/>
      <c r="SPR43" s="371"/>
      <c r="SPS43" s="371"/>
      <c r="SPT43" s="371"/>
      <c r="SPU43" s="371"/>
      <c r="SPV43" s="371"/>
      <c r="SPW43" s="371"/>
      <c r="SPX43" s="371"/>
      <c r="SPY43" s="371"/>
      <c r="SPZ43" s="371"/>
      <c r="SQA43" s="371"/>
      <c r="SQB43" s="371"/>
      <c r="SQC43" s="371"/>
      <c r="SQD43" s="371"/>
      <c r="SQE43" s="371"/>
      <c r="SQF43" s="371"/>
      <c r="SQG43" s="371"/>
      <c r="SQH43" s="371"/>
      <c r="SQI43" s="371"/>
      <c r="SQJ43" s="371"/>
      <c r="SQK43" s="371"/>
      <c r="SQL43" s="371"/>
      <c r="SQM43" s="371"/>
      <c r="SQN43" s="371"/>
      <c r="SQO43" s="371"/>
      <c r="SQP43" s="371"/>
      <c r="SQQ43" s="371"/>
      <c r="SQR43" s="371"/>
      <c r="SQS43" s="371"/>
      <c r="SQT43" s="371"/>
      <c r="SQU43" s="371"/>
      <c r="SQV43" s="371"/>
      <c r="SQW43" s="371"/>
      <c r="SQX43" s="371"/>
      <c r="SQY43" s="371"/>
      <c r="SQZ43" s="371"/>
      <c r="SRA43" s="371"/>
      <c r="SRB43" s="371"/>
      <c r="SRC43" s="371"/>
      <c r="SRD43" s="371"/>
      <c r="SRE43" s="371"/>
      <c r="SRF43" s="371"/>
      <c r="SRG43" s="371"/>
      <c r="SRH43" s="371"/>
      <c r="SRI43" s="371"/>
      <c r="SRJ43" s="371"/>
      <c r="SRK43" s="371"/>
      <c r="SRL43" s="371"/>
      <c r="SRM43" s="371"/>
      <c r="SRN43" s="371"/>
      <c r="SRO43" s="371"/>
      <c r="SRP43" s="371"/>
      <c r="SRQ43" s="371"/>
      <c r="SRR43" s="371"/>
      <c r="SRS43" s="371"/>
      <c r="SRT43" s="371"/>
      <c r="SRU43" s="371"/>
      <c r="SRV43" s="371"/>
      <c r="SRW43" s="371"/>
      <c r="SRX43" s="371"/>
      <c r="SRY43" s="371"/>
      <c r="SRZ43" s="371"/>
      <c r="SSA43" s="371"/>
      <c r="SSB43" s="371"/>
      <c r="SSC43" s="371"/>
      <c r="SSD43" s="371"/>
      <c r="SSE43" s="371"/>
      <c r="SSF43" s="371"/>
      <c r="SSG43" s="371"/>
      <c r="SSH43" s="371"/>
      <c r="SSI43" s="371"/>
      <c r="SSJ43" s="371"/>
      <c r="SSK43" s="371"/>
      <c r="SSL43" s="371"/>
      <c r="SSM43" s="371"/>
      <c r="SSN43" s="371"/>
      <c r="SSO43" s="371"/>
      <c r="SSP43" s="371"/>
      <c r="SSQ43" s="371"/>
      <c r="SSR43" s="371"/>
      <c r="SSS43" s="371"/>
      <c r="SST43" s="371"/>
      <c r="SSU43" s="371"/>
      <c r="SSV43" s="371"/>
      <c r="SSW43" s="371"/>
      <c r="SSX43" s="371"/>
      <c r="SSY43" s="371"/>
      <c r="SSZ43" s="371"/>
      <c r="STA43" s="371"/>
      <c r="STB43" s="371"/>
      <c r="STC43" s="371"/>
      <c r="STD43" s="371"/>
      <c r="STE43" s="371"/>
      <c r="STF43" s="371"/>
      <c r="STG43" s="371"/>
      <c r="STH43" s="371"/>
      <c r="STI43" s="371"/>
      <c r="STJ43" s="371"/>
      <c r="STK43" s="371"/>
      <c r="STL43" s="371"/>
      <c r="STM43" s="371"/>
      <c r="STN43" s="371"/>
      <c r="STO43" s="371"/>
      <c r="STP43" s="371"/>
      <c r="STQ43" s="371"/>
      <c r="STR43" s="371"/>
      <c r="STS43" s="371"/>
      <c r="STT43" s="371"/>
      <c r="STU43" s="371"/>
      <c r="STV43" s="371"/>
      <c r="STW43" s="371"/>
      <c r="STX43" s="371"/>
      <c r="STY43" s="371"/>
      <c r="STZ43" s="371"/>
      <c r="SUA43" s="371"/>
      <c r="SUB43" s="371"/>
      <c r="SUC43" s="371"/>
      <c r="SUD43" s="371"/>
      <c r="SUE43" s="371"/>
      <c r="SUF43" s="371"/>
      <c r="SUG43" s="371"/>
      <c r="SUH43" s="371"/>
      <c r="SUI43" s="371"/>
      <c r="SUJ43" s="371"/>
      <c r="SUK43" s="371"/>
      <c r="SUL43" s="371"/>
      <c r="SUM43" s="371"/>
      <c r="SUN43" s="371"/>
      <c r="SUO43" s="371"/>
      <c r="SUP43" s="371"/>
      <c r="SUQ43" s="371"/>
      <c r="SUR43" s="371"/>
      <c r="SUS43" s="371"/>
      <c r="SUT43" s="371"/>
      <c r="SUU43" s="371"/>
      <c r="SUV43" s="371"/>
      <c r="SUW43" s="371"/>
      <c r="SUX43" s="371"/>
      <c r="SUY43" s="371"/>
      <c r="SUZ43" s="371"/>
      <c r="SVA43" s="371"/>
      <c r="SVB43" s="371"/>
      <c r="SVC43" s="371"/>
      <c r="SVD43" s="371"/>
      <c r="SVE43" s="371"/>
      <c r="SVF43" s="371"/>
      <c r="SVG43" s="371"/>
      <c r="SVH43" s="371"/>
      <c r="SVI43" s="371"/>
      <c r="SVJ43" s="371"/>
      <c r="SVK43" s="371"/>
      <c r="SVL43" s="371"/>
      <c r="SVM43" s="371"/>
      <c r="SVN43" s="371"/>
      <c r="SVO43" s="371"/>
      <c r="SVP43" s="371"/>
      <c r="SVQ43" s="371"/>
      <c r="SVR43" s="371"/>
      <c r="SVS43" s="371"/>
      <c r="SVT43" s="371"/>
      <c r="SVU43" s="371"/>
      <c r="SVV43" s="371"/>
      <c r="SVW43" s="371"/>
      <c r="SVX43" s="371"/>
      <c r="SVY43" s="371"/>
      <c r="SVZ43" s="371"/>
      <c r="SWA43" s="371"/>
      <c r="SWB43" s="371"/>
      <c r="SWC43" s="371"/>
      <c r="SWD43" s="371"/>
      <c r="SWE43" s="371"/>
      <c r="SWF43" s="371"/>
      <c r="SWG43" s="371"/>
      <c r="SWH43" s="371"/>
      <c r="SWI43" s="371"/>
      <c r="SWJ43" s="371"/>
      <c r="SWK43" s="371"/>
      <c r="SWL43" s="371"/>
      <c r="SWM43" s="371"/>
      <c r="SWN43" s="371"/>
      <c r="SWO43" s="371"/>
      <c r="SWP43" s="371"/>
      <c r="SWQ43" s="371"/>
      <c r="SWR43" s="371"/>
      <c r="SWS43" s="371"/>
      <c r="SWT43" s="371"/>
      <c r="SWU43" s="371"/>
      <c r="SWV43" s="371"/>
      <c r="SWW43" s="371"/>
      <c r="SWX43" s="371"/>
      <c r="SWY43" s="371"/>
      <c r="SWZ43" s="371"/>
      <c r="SXA43" s="371"/>
      <c r="SXB43" s="371"/>
      <c r="SXC43" s="371"/>
      <c r="SXD43" s="371"/>
      <c r="SXE43" s="371"/>
      <c r="SXF43" s="371"/>
      <c r="SXG43" s="371"/>
      <c r="SXH43" s="371"/>
      <c r="SXI43" s="371"/>
      <c r="SXJ43" s="371"/>
      <c r="SXK43" s="371"/>
      <c r="SXL43" s="371"/>
      <c r="SXM43" s="371"/>
      <c r="SXN43" s="371"/>
      <c r="SXO43" s="371"/>
      <c r="SXP43" s="371"/>
      <c r="SXQ43" s="371"/>
      <c r="SXR43" s="371"/>
      <c r="SXS43" s="371"/>
      <c r="SXT43" s="371"/>
      <c r="SXU43" s="371"/>
      <c r="SXV43" s="371"/>
      <c r="SXW43" s="371"/>
      <c r="SXX43" s="371"/>
      <c r="SXY43" s="371"/>
      <c r="SXZ43" s="371"/>
      <c r="SYA43" s="371"/>
      <c r="SYB43" s="371"/>
      <c r="SYC43" s="371"/>
      <c r="SYD43" s="371"/>
      <c r="SYE43" s="371"/>
      <c r="SYF43" s="371"/>
      <c r="SYG43" s="371"/>
      <c r="SYH43" s="371"/>
      <c r="SYI43" s="371"/>
      <c r="SYJ43" s="371"/>
      <c r="SYK43" s="371"/>
      <c r="SYL43" s="371"/>
      <c r="SYM43" s="371"/>
      <c r="SYN43" s="371"/>
      <c r="SYO43" s="371"/>
      <c r="SYP43" s="371"/>
      <c r="SYQ43" s="371"/>
      <c r="SYR43" s="371"/>
      <c r="SYS43" s="371"/>
      <c r="SYT43" s="371"/>
      <c r="SYU43" s="371"/>
      <c r="SYV43" s="371"/>
      <c r="SYW43" s="371"/>
      <c r="SYX43" s="371"/>
      <c r="SYY43" s="371"/>
      <c r="SYZ43" s="371"/>
      <c r="SZA43" s="371"/>
      <c r="SZB43" s="371"/>
      <c r="SZC43" s="371"/>
      <c r="SZD43" s="371"/>
      <c r="SZE43" s="371"/>
      <c r="SZF43" s="371"/>
      <c r="SZG43" s="371"/>
      <c r="SZH43" s="371"/>
      <c r="SZI43" s="371"/>
      <c r="SZJ43" s="371"/>
      <c r="SZK43" s="371"/>
      <c r="SZL43" s="371"/>
      <c r="SZM43" s="371"/>
      <c r="SZN43" s="371"/>
      <c r="SZO43" s="371"/>
      <c r="SZP43" s="371"/>
      <c r="SZQ43" s="371"/>
      <c r="SZR43" s="371"/>
      <c r="SZS43" s="371"/>
      <c r="SZT43" s="371"/>
      <c r="SZU43" s="371"/>
      <c r="SZV43" s="371"/>
      <c r="SZW43" s="371"/>
      <c r="SZX43" s="371"/>
      <c r="SZY43" s="371"/>
      <c r="SZZ43" s="371"/>
      <c r="TAA43" s="371"/>
      <c r="TAB43" s="371"/>
      <c r="TAC43" s="371"/>
      <c r="TAD43" s="371"/>
      <c r="TAE43" s="371"/>
      <c r="TAF43" s="371"/>
      <c r="TAG43" s="371"/>
      <c r="TAH43" s="371"/>
      <c r="TAI43" s="371"/>
      <c r="TAJ43" s="371"/>
      <c r="TAK43" s="371"/>
      <c r="TAL43" s="371"/>
      <c r="TAM43" s="371"/>
      <c r="TAN43" s="371"/>
      <c r="TAO43" s="371"/>
      <c r="TAP43" s="371"/>
      <c r="TAQ43" s="371"/>
      <c r="TAR43" s="371"/>
      <c r="TAS43" s="371"/>
      <c r="TAT43" s="371"/>
      <c r="TAU43" s="371"/>
      <c r="TAV43" s="371"/>
      <c r="TAW43" s="371"/>
      <c r="TAX43" s="371"/>
      <c r="TAY43" s="371"/>
      <c r="TAZ43" s="371"/>
      <c r="TBA43" s="371"/>
      <c r="TBB43" s="371"/>
      <c r="TBC43" s="371"/>
      <c r="TBD43" s="371"/>
      <c r="TBE43" s="371"/>
      <c r="TBF43" s="371"/>
      <c r="TBG43" s="371"/>
      <c r="TBH43" s="371"/>
      <c r="TBI43" s="371"/>
      <c r="TBJ43" s="371"/>
      <c r="TBK43" s="371"/>
      <c r="TBL43" s="371"/>
      <c r="TBM43" s="371"/>
      <c r="TBN43" s="371"/>
      <c r="TBO43" s="371"/>
      <c r="TBP43" s="371"/>
      <c r="TBQ43" s="371"/>
      <c r="TBR43" s="371"/>
      <c r="TBS43" s="371"/>
      <c r="TBT43" s="371"/>
      <c r="TBU43" s="371"/>
      <c r="TBV43" s="371"/>
      <c r="TBW43" s="371"/>
      <c r="TBX43" s="371"/>
      <c r="TBY43" s="371"/>
      <c r="TBZ43" s="371"/>
      <c r="TCA43" s="371"/>
      <c r="TCB43" s="371"/>
      <c r="TCC43" s="371"/>
      <c r="TCD43" s="371"/>
      <c r="TCE43" s="371"/>
      <c r="TCF43" s="371"/>
      <c r="TCG43" s="371"/>
      <c r="TCH43" s="371"/>
      <c r="TCI43" s="371"/>
      <c r="TCJ43" s="371"/>
      <c r="TCK43" s="371"/>
      <c r="TCL43" s="371"/>
      <c r="TCM43" s="371"/>
      <c r="TCN43" s="371"/>
      <c r="TCO43" s="371"/>
      <c r="TCP43" s="371"/>
      <c r="TCQ43" s="371"/>
      <c r="TCR43" s="371"/>
      <c r="TCS43" s="371"/>
      <c r="TCT43" s="371"/>
      <c r="TCU43" s="371"/>
      <c r="TCV43" s="371"/>
      <c r="TCW43" s="371"/>
      <c r="TCX43" s="371"/>
      <c r="TCY43" s="371"/>
      <c r="TCZ43" s="371"/>
      <c r="TDA43" s="371"/>
      <c r="TDB43" s="371"/>
      <c r="TDC43" s="371"/>
      <c r="TDD43" s="371"/>
      <c r="TDE43" s="371"/>
      <c r="TDF43" s="371"/>
      <c r="TDG43" s="371"/>
      <c r="TDH43" s="371"/>
      <c r="TDI43" s="371"/>
      <c r="TDJ43" s="371"/>
      <c r="TDK43" s="371"/>
      <c r="TDL43" s="371"/>
      <c r="TDM43" s="371"/>
      <c r="TDN43" s="371"/>
      <c r="TDO43" s="371"/>
      <c r="TDP43" s="371"/>
      <c r="TDQ43" s="371"/>
      <c r="TDR43" s="371"/>
      <c r="TDS43" s="371"/>
      <c r="TDT43" s="371"/>
      <c r="TDU43" s="371"/>
      <c r="TDV43" s="371"/>
      <c r="TDW43" s="371"/>
      <c r="TDX43" s="371"/>
      <c r="TDY43" s="371"/>
      <c r="TDZ43" s="371"/>
      <c r="TEA43" s="371"/>
      <c r="TEB43" s="371"/>
      <c r="TEC43" s="371"/>
      <c r="TED43" s="371"/>
      <c r="TEE43" s="371"/>
      <c r="TEF43" s="371"/>
      <c r="TEG43" s="371"/>
      <c r="TEH43" s="371"/>
      <c r="TEI43" s="371"/>
      <c r="TEJ43" s="371"/>
      <c r="TEK43" s="371"/>
      <c r="TEL43" s="371"/>
      <c r="TEM43" s="371"/>
      <c r="TEN43" s="371"/>
      <c r="TEO43" s="371"/>
      <c r="TEP43" s="371"/>
      <c r="TEQ43" s="371"/>
      <c r="TER43" s="371"/>
      <c r="TES43" s="371"/>
      <c r="TET43" s="371"/>
      <c r="TEU43" s="371"/>
      <c r="TEV43" s="371"/>
      <c r="TEW43" s="371"/>
      <c r="TEX43" s="371"/>
      <c r="TEY43" s="371"/>
      <c r="TEZ43" s="371"/>
      <c r="TFA43" s="371"/>
      <c r="TFB43" s="371"/>
      <c r="TFC43" s="371"/>
      <c r="TFD43" s="371"/>
      <c r="TFE43" s="371"/>
      <c r="TFF43" s="371"/>
      <c r="TFG43" s="371"/>
      <c r="TFH43" s="371"/>
      <c r="TFI43" s="371"/>
      <c r="TFJ43" s="371"/>
      <c r="TFK43" s="371"/>
      <c r="TFL43" s="371"/>
      <c r="TFM43" s="371"/>
      <c r="TFN43" s="371"/>
      <c r="TFO43" s="371"/>
      <c r="TFP43" s="371"/>
      <c r="TFQ43" s="371"/>
      <c r="TFR43" s="371"/>
      <c r="TFS43" s="371"/>
      <c r="TFT43" s="371"/>
      <c r="TFU43" s="371"/>
      <c r="TFV43" s="371"/>
      <c r="TFW43" s="371"/>
      <c r="TFX43" s="371"/>
      <c r="TFY43" s="371"/>
      <c r="TFZ43" s="371"/>
      <c r="TGA43" s="371"/>
      <c r="TGB43" s="371"/>
      <c r="TGC43" s="371"/>
      <c r="TGD43" s="371"/>
      <c r="TGE43" s="371"/>
      <c r="TGF43" s="371"/>
      <c r="TGG43" s="371"/>
      <c r="TGH43" s="371"/>
      <c r="TGI43" s="371"/>
      <c r="TGJ43" s="371"/>
      <c r="TGK43" s="371"/>
      <c r="TGL43" s="371"/>
      <c r="TGM43" s="371"/>
      <c r="TGN43" s="371"/>
      <c r="TGO43" s="371"/>
      <c r="TGP43" s="371"/>
      <c r="TGQ43" s="371"/>
      <c r="TGR43" s="371"/>
      <c r="TGS43" s="371"/>
      <c r="TGT43" s="371"/>
      <c r="TGU43" s="371"/>
      <c r="TGV43" s="371"/>
      <c r="TGW43" s="371"/>
      <c r="TGX43" s="371"/>
      <c r="TGY43" s="371"/>
      <c r="TGZ43" s="371"/>
      <c r="THA43" s="371"/>
      <c r="THB43" s="371"/>
      <c r="THC43" s="371"/>
      <c r="THD43" s="371"/>
      <c r="THE43" s="371"/>
      <c r="THF43" s="371"/>
      <c r="THG43" s="371"/>
      <c r="THH43" s="371"/>
      <c r="THI43" s="371"/>
      <c r="THJ43" s="371"/>
      <c r="THK43" s="371"/>
      <c r="THL43" s="371"/>
      <c r="THM43" s="371"/>
      <c r="THN43" s="371"/>
      <c r="THO43" s="371"/>
      <c r="THP43" s="371"/>
      <c r="THQ43" s="371"/>
      <c r="THR43" s="371"/>
      <c r="THS43" s="371"/>
      <c r="THT43" s="371"/>
      <c r="THU43" s="371"/>
      <c r="THV43" s="371"/>
      <c r="THW43" s="371"/>
      <c r="THX43" s="371"/>
      <c r="THY43" s="371"/>
      <c r="THZ43" s="371"/>
      <c r="TIA43" s="371"/>
      <c r="TIB43" s="371"/>
      <c r="TIC43" s="371"/>
      <c r="TID43" s="371"/>
      <c r="TIE43" s="371"/>
      <c r="TIF43" s="371"/>
      <c r="TIG43" s="371"/>
      <c r="TIH43" s="371"/>
      <c r="TII43" s="371"/>
      <c r="TIJ43" s="371"/>
      <c r="TIK43" s="371"/>
      <c r="TIL43" s="371"/>
      <c r="TIM43" s="371"/>
      <c r="TIN43" s="371"/>
      <c r="TIO43" s="371"/>
      <c r="TIP43" s="371"/>
      <c r="TIQ43" s="371"/>
      <c r="TIR43" s="371"/>
      <c r="TIS43" s="371"/>
      <c r="TIT43" s="371"/>
      <c r="TIU43" s="371"/>
      <c r="TIV43" s="371"/>
      <c r="TIW43" s="371"/>
      <c r="TIX43" s="371"/>
      <c r="TIY43" s="371"/>
      <c r="TIZ43" s="371"/>
      <c r="TJA43" s="371"/>
      <c r="TJB43" s="371"/>
      <c r="TJC43" s="371"/>
      <c r="TJD43" s="371"/>
      <c r="TJE43" s="371"/>
      <c r="TJF43" s="371"/>
      <c r="TJG43" s="371"/>
      <c r="TJH43" s="371"/>
      <c r="TJI43" s="371"/>
      <c r="TJJ43" s="371"/>
      <c r="TJK43" s="371"/>
      <c r="TJL43" s="371"/>
      <c r="TJM43" s="371"/>
      <c r="TJN43" s="371"/>
      <c r="TJO43" s="371"/>
      <c r="TJP43" s="371"/>
      <c r="TJQ43" s="371"/>
      <c r="TJR43" s="371"/>
      <c r="TJS43" s="371"/>
      <c r="TJT43" s="371"/>
      <c r="TJU43" s="371"/>
      <c r="TJV43" s="371"/>
      <c r="TJW43" s="371"/>
      <c r="TJX43" s="371"/>
      <c r="TJY43" s="371"/>
      <c r="TJZ43" s="371"/>
      <c r="TKA43" s="371"/>
      <c r="TKB43" s="371"/>
      <c r="TKC43" s="371"/>
      <c r="TKD43" s="371"/>
      <c r="TKE43" s="371"/>
      <c r="TKF43" s="371"/>
      <c r="TKG43" s="371"/>
      <c r="TKH43" s="371"/>
      <c r="TKI43" s="371"/>
      <c r="TKJ43" s="371"/>
      <c r="TKK43" s="371"/>
      <c r="TKL43" s="371"/>
      <c r="TKM43" s="371"/>
      <c r="TKN43" s="371"/>
      <c r="TKO43" s="371"/>
      <c r="TKP43" s="371"/>
      <c r="TKQ43" s="371"/>
      <c r="TKR43" s="371"/>
      <c r="TKS43" s="371"/>
      <c r="TKT43" s="371"/>
      <c r="TKU43" s="371"/>
      <c r="TKV43" s="371"/>
      <c r="TKW43" s="371"/>
      <c r="TKX43" s="371"/>
      <c r="TKY43" s="371"/>
      <c r="TKZ43" s="371"/>
      <c r="TLA43" s="371"/>
      <c r="TLB43" s="371"/>
      <c r="TLC43" s="371"/>
      <c r="TLD43" s="371"/>
      <c r="TLE43" s="371"/>
      <c r="TLF43" s="371"/>
      <c r="TLG43" s="371"/>
      <c r="TLH43" s="371"/>
      <c r="TLI43" s="371"/>
      <c r="TLJ43" s="371"/>
      <c r="TLK43" s="371"/>
      <c r="TLL43" s="371"/>
      <c r="TLM43" s="371"/>
      <c r="TLN43" s="371"/>
      <c r="TLO43" s="371"/>
      <c r="TLP43" s="371"/>
      <c r="TLQ43" s="371"/>
      <c r="TLR43" s="371"/>
      <c r="TLS43" s="371"/>
      <c r="TLT43" s="371"/>
      <c r="TLU43" s="371"/>
      <c r="TLV43" s="371"/>
      <c r="TLW43" s="371"/>
      <c r="TLX43" s="371"/>
      <c r="TLY43" s="371"/>
      <c r="TLZ43" s="371"/>
      <c r="TMA43" s="371"/>
      <c r="TMB43" s="371"/>
      <c r="TMC43" s="371"/>
      <c r="TMD43" s="371"/>
      <c r="TME43" s="371"/>
      <c r="TMF43" s="371"/>
      <c r="TMG43" s="371"/>
      <c r="TMH43" s="371"/>
      <c r="TMI43" s="371"/>
      <c r="TMJ43" s="371"/>
      <c r="TMK43" s="371"/>
      <c r="TML43" s="371"/>
      <c r="TMM43" s="371"/>
      <c r="TMN43" s="371"/>
      <c r="TMO43" s="371"/>
      <c r="TMP43" s="371"/>
      <c r="TMQ43" s="371"/>
      <c r="TMR43" s="371"/>
      <c r="TMS43" s="371"/>
      <c r="TMT43" s="371"/>
      <c r="TMU43" s="371"/>
      <c r="TMV43" s="371"/>
      <c r="TMW43" s="371"/>
      <c r="TMX43" s="371"/>
      <c r="TMY43" s="371"/>
      <c r="TMZ43" s="371"/>
      <c r="TNA43" s="371"/>
      <c r="TNB43" s="371"/>
      <c r="TNC43" s="371"/>
      <c r="TND43" s="371"/>
      <c r="TNE43" s="371"/>
      <c r="TNF43" s="371"/>
      <c r="TNG43" s="371"/>
      <c r="TNH43" s="371"/>
      <c r="TNI43" s="371"/>
      <c r="TNJ43" s="371"/>
      <c r="TNK43" s="371"/>
      <c r="TNL43" s="371"/>
      <c r="TNM43" s="371"/>
      <c r="TNN43" s="371"/>
      <c r="TNO43" s="371"/>
      <c r="TNP43" s="371"/>
      <c r="TNQ43" s="371"/>
      <c r="TNR43" s="371"/>
      <c r="TNS43" s="371"/>
      <c r="TNT43" s="371"/>
      <c r="TNU43" s="371"/>
      <c r="TNV43" s="371"/>
      <c r="TNW43" s="371"/>
      <c r="TNX43" s="371"/>
      <c r="TNY43" s="371"/>
      <c r="TNZ43" s="371"/>
      <c r="TOA43" s="371"/>
      <c r="TOB43" s="371"/>
      <c r="TOC43" s="371"/>
      <c r="TOD43" s="371"/>
      <c r="TOE43" s="371"/>
      <c r="TOF43" s="371"/>
      <c r="TOG43" s="371"/>
      <c r="TOH43" s="371"/>
      <c r="TOI43" s="371"/>
      <c r="TOJ43" s="371"/>
      <c r="TOK43" s="371"/>
      <c r="TOL43" s="371"/>
      <c r="TOM43" s="371"/>
      <c r="TON43" s="371"/>
      <c r="TOO43" s="371"/>
      <c r="TOP43" s="371"/>
      <c r="TOQ43" s="371"/>
      <c r="TOR43" s="371"/>
      <c r="TOS43" s="371"/>
      <c r="TOT43" s="371"/>
      <c r="TOU43" s="371"/>
      <c r="TOV43" s="371"/>
      <c r="TOW43" s="371"/>
      <c r="TOX43" s="371"/>
      <c r="TOY43" s="371"/>
      <c r="TOZ43" s="371"/>
      <c r="TPA43" s="371"/>
      <c r="TPB43" s="371"/>
      <c r="TPC43" s="371"/>
      <c r="TPD43" s="371"/>
      <c r="TPE43" s="371"/>
      <c r="TPF43" s="371"/>
      <c r="TPG43" s="371"/>
      <c r="TPH43" s="371"/>
      <c r="TPI43" s="371"/>
      <c r="TPJ43" s="371"/>
      <c r="TPK43" s="371"/>
      <c r="TPL43" s="371"/>
      <c r="TPM43" s="371"/>
      <c r="TPN43" s="371"/>
      <c r="TPO43" s="371"/>
      <c r="TPP43" s="371"/>
      <c r="TPQ43" s="371"/>
      <c r="TPR43" s="371"/>
      <c r="TPS43" s="371"/>
      <c r="TPT43" s="371"/>
      <c r="TPU43" s="371"/>
      <c r="TPV43" s="371"/>
      <c r="TPW43" s="371"/>
      <c r="TPX43" s="371"/>
      <c r="TPY43" s="371"/>
      <c r="TPZ43" s="371"/>
      <c r="TQA43" s="371"/>
      <c r="TQB43" s="371"/>
      <c r="TQC43" s="371"/>
      <c r="TQD43" s="371"/>
      <c r="TQE43" s="371"/>
      <c r="TQF43" s="371"/>
      <c r="TQG43" s="371"/>
      <c r="TQH43" s="371"/>
      <c r="TQI43" s="371"/>
      <c r="TQJ43" s="371"/>
      <c r="TQK43" s="371"/>
      <c r="TQL43" s="371"/>
      <c r="TQM43" s="371"/>
      <c r="TQN43" s="371"/>
      <c r="TQO43" s="371"/>
      <c r="TQP43" s="371"/>
      <c r="TQQ43" s="371"/>
      <c r="TQR43" s="371"/>
      <c r="TQS43" s="371"/>
      <c r="TQT43" s="371"/>
      <c r="TQU43" s="371"/>
      <c r="TQV43" s="371"/>
      <c r="TQW43" s="371"/>
      <c r="TQX43" s="371"/>
      <c r="TQY43" s="371"/>
      <c r="TQZ43" s="371"/>
      <c r="TRA43" s="371"/>
      <c r="TRB43" s="371"/>
      <c r="TRC43" s="371"/>
      <c r="TRD43" s="371"/>
      <c r="TRE43" s="371"/>
      <c r="TRF43" s="371"/>
      <c r="TRG43" s="371"/>
      <c r="TRH43" s="371"/>
      <c r="TRI43" s="371"/>
      <c r="TRJ43" s="371"/>
      <c r="TRK43" s="371"/>
      <c r="TRL43" s="371"/>
      <c r="TRM43" s="371"/>
      <c r="TRN43" s="371"/>
      <c r="TRO43" s="371"/>
      <c r="TRP43" s="371"/>
      <c r="TRQ43" s="371"/>
      <c r="TRR43" s="371"/>
      <c r="TRS43" s="371"/>
      <c r="TRT43" s="371"/>
      <c r="TRU43" s="371"/>
      <c r="TRV43" s="371"/>
      <c r="TRW43" s="371"/>
      <c r="TRX43" s="371"/>
      <c r="TRY43" s="371"/>
      <c r="TRZ43" s="371"/>
      <c r="TSA43" s="371"/>
      <c r="TSB43" s="371"/>
      <c r="TSC43" s="371"/>
      <c r="TSD43" s="371"/>
      <c r="TSE43" s="371"/>
      <c r="TSF43" s="371"/>
      <c r="TSG43" s="371"/>
      <c r="TSH43" s="371"/>
      <c r="TSI43" s="371"/>
      <c r="TSJ43" s="371"/>
      <c r="TSK43" s="371"/>
      <c r="TSL43" s="371"/>
      <c r="TSM43" s="371"/>
      <c r="TSN43" s="371"/>
      <c r="TSO43" s="371"/>
      <c r="TSP43" s="371"/>
      <c r="TSQ43" s="371"/>
      <c r="TSR43" s="371"/>
      <c r="TSS43" s="371"/>
      <c r="TST43" s="371"/>
      <c r="TSU43" s="371"/>
      <c r="TSV43" s="371"/>
      <c r="TSW43" s="371"/>
      <c r="TSX43" s="371"/>
      <c r="TSY43" s="371"/>
      <c r="TSZ43" s="371"/>
      <c r="TTA43" s="371"/>
      <c r="TTB43" s="371"/>
      <c r="TTC43" s="371"/>
      <c r="TTD43" s="371"/>
      <c r="TTE43" s="371"/>
      <c r="TTF43" s="371"/>
      <c r="TTG43" s="371"/>
      <c r="TTH43" s="371"/>
      <c r="TTI43" s="371"/>
      <c r="TTJ43" s="371"/>
      <c r="TTK43" s="371"/>
      <c r="TTL43" s="371"/>
      <c r="TTM43" s="371"/>
      <c r="TTN43" s="371"/>
      <c r="TTO43" s="371"/>
      <c r="TTP43" s="371"/>
      <c r="TTQ43" s="371"/>
      <c r="TTR43" s="371"/>
      <c r="TTS43" s="371"/>
      <c r="TTT43" s="371"/>
      <c r="TTU43" s="371"/>
      <c r="TTV43" s="371"/>
      <c r="TTW43" s="371"/>
      <c r="TTX43" s="371"/>
      <c r="TTY43" s="371"/>
      <c r="TTZ43" s="371"/>
      <c r="TUA43" s="371"/>
      <c r="TUB43" s="371"/>
      <c r="TUC43" s="371"/>
      <c r="TUD43" s="371"/>
      <c r="TUE43" s="371"/>
      <c r="TUF43" s="371"/>
      <c r="TUG43" s="371"/>
      <c r="TUH43" s="371"/>
      <c r="TUI43" s="371"/>
      <c r="TUJ43" s="371"/>
      <c r="TUK43" s="371"/>
      <c r="TUL43" s="371"/>
      <c r="TUM43" s="371"/>
      <c r="TUN43" s="371"/>
      <c r="TUO43" s="371"/>
      <c r="TUP43" s="371"/>
      <c r="TUQ43" s="371"/>
      <c r="TUR43" s="371"/>
      <c r="TUS43" s="371"/>
      <c r="TUT43" s="371"/>
      <c r="TUU43" s="371"/>
      <c r="TUV43" s="371"/>
      <c r="TUW43" s="371"/>
      <c r="TUX43" s="371"/>
      <c r="TUY43" s="371"/>
      <c r="TUZ43" s="371"/>
      <c r="TVA43" s="371"/>
      <c r="TVB43" s="371"/>
      <c r="TVC43" s="371"/>
      <c r="TVD43" s="371"/>
      <c r="TVE43" s="371"/>
      <c r="TVF43" s="371"/>
      <c r="TVG43" s="371"/>
      <c r="TVH43" s="371"/>
      <c r="TVI43" s="371"/>
      <c r="TVJ43" s="371"/>
      <c r="TVK43" s="371"/>
      <c r="TVL43" s="371"/>
      <c r="TVM43" s="371"/>
      <c r="TVN43" s="371"/>
      <c r="TVO43" s="371"/>
      <c r="TVP43" s="371"/>
      <c r="TVQ43" s="371"/>
      <c r="TVR43" s="371"/>
      <c r="TVS43" s="371"/>
      <c r="TVT43" s="371"/>
      <c r="TVU43" s="371"/>
      <c r="TVV43" s="371"/>
      <c r="TVW43" s="371"/>
      <c r="TVX43" s="371"/>
      <c r="TVY43" s="371"/>
      <c r="TVZ43" s="371"/>
      <c r="TWA43" s="371"/>
      <c r="TWB43" s="371"/>
      <c r="TWC43" s="371"/>
      <c r="TWD43" s="371"/>
      <c r="TWE43" s="371"/>
      <c r="TWF43" s="371"/>
      <c r="TWG43" s="371"/>
      <c r="TWH43" s="371"/>
      <c r="TWI43" s="371"/>
      <c r="TWJ43" s="371"/>
      <c r="TWK43" s="371"/>
      <c r="TWL43" s="371"/>
      <c r="TWM43" s="371"/>
      <c r="TWN43" s="371"/>
      <c r="TWO43" s="371"/>
      <c r="TWP43" s="371"/>
      <c r="TWQ43" s="371"/>
      <c r="TWR43" s="371"/>
      <c r="TWS43" s="371"/>
      <c r="TWT43" s="371"/>
      <c r="TWU43" s="371"/>
      <c r="TWV43" s="371"/>
      <c r="TWW43" s="371"/>
      <c r="TWX43" s="371"/>
      <c r="TWY43" s="371"/>
      <c r="TWZ43" s="371"/>
      <c r="TXA43" s="371"/>
      <c r="TXB43" s="371"/>
      <c r="TXC43" s="371"/>
      <c r="TXD43" s="371"/>
      <c r="TXE43" s="371"/>
      <c r="TXF43" s="371"/>
      <c r="TXG43" s="371"/>
      <c r="TXH43" s="371"/>
      <c r="TXI43" s="371"/>
      <c r="TXJ43" s="371"/>
      <c r="TXK43" s="371"/>
      <c r="TXL43" s="371"/>
      <c r="TXM43" s="371"/>
      <c r="TXN43" s="371"/>
      <c r="TXO43" s="371"/>
      <c r="TXP43" s="371"/>
      <c r="TXQ43" s="371"/>
      <c r="TXR43" s="371"/>
      <c r="TXS43" s="371"/>
      <c r="TXT43" s="371"/>
      <c r="TXU43" s="371"/>
      <c r="TXV43" s="371"/>
      <c r="TXW43" s="371"/>
      <c r="TXX43" s="371"/>
      <c r="TXY43" s="371"/>
      <c r="TXZ43" s="371"/>
      <c r="TYA43" s="371"/>
      <c r="TYB43" s="371"/>
      <c r="TYC43" s="371"/>
      <c r="TYD43" s="371"/>
      <c r="TYE43" s="371"/>
      <c r="TYF43" s="371"/>
      <c r="TYG43" s="371"/>
      <c r="TYH43" s="371"/>
      <c r="TYI43" s="371"/>
      <c r="TYJ43" s="371"/>
      <c r="TYK43" s="371"/>
      <c r="TYL43" s="371"/>
      <c r="TYM43" s="371"/>
      <c r="TYN43" s="371"/>
      <c r="TYO43" s="371"/>
      <c r="TYP43" s="371"/>
      <c r="TYQ43" s="371"/>
      <c r="TYR43" s="371"/>
      <c r="TYS43" s="371"/>
      <c r="TYT43" s="371"/>
      <c r="TYU43" s="371"/>
      <c r="TYV43" s="371"/>
      <c r="TYW43" s="371"/>
      <c r="TYX43" s="371"/>
      <c r="TYY43" s="371"/>
      <c r="TYZ43" s="371"/>
      <c r="TZA43" s="371"/>
      <c r="TZB43" s="371"/>
      <c r="TZC43" s="371"/>
      <c r="TZD43" s="371"/>
      <c r="TZE43" s="371"/>
      <c r="TZF43" s="371"/>
      <c r="TZG43" s="371"/>
      <c r="TZH43" s="371"/>
      <c r="TZI43" s="371"/>
      <c r="TZJ43" s="371"/>
      <c r="TZK43" s="371"/>
      <c r="TZL43" s="371"/>
      <c r="TZM43" s="371"/>
      <c r="TZN43" s="371"/>
      <c r="TZO43" s="371"/>
      <c r="TZP43" s="371"/>
      <c r="TZQ43" s="371"/>
      <c r="TZR43" s="371"/>
      <c r="TZS43" s="371"/>
      <c r="TZT43" s="371"/>
      <c r="TZU43" s="371"/>
      <c r="TZV43" s="371"/>
      <c r="TZW43" s="371"/>
      <c r="TZX43" s="371"/>
      <c r="TZY43" s="371"/>
      <c r="TZZ43" s="371"/>
      <c r="UAA43" s="371"/>
      <c r="UAB43" s="371"/>
      <c r="UAC43" s="371"/>
      <c r="UAD43" s="371"/>
      <c r="UAE43" s="371"/>
      <c r="UAF43" s="371"/>
      <c r="UAG43" s="371"/>
      <c r="UAH43" s="371"/>
      <c r="UAI43" s="371"/>
      <c r="UAJ43" s="371"/>
      <c r="UAK43" s="371"/>
      <c r="UAL43" s="371"/>
      <c r="UAM43" s="371"/>
      <c r="UAN43" s="371"/>
      <c r="UAO43" s="371"/>
      <c r="UAP43" s="371"/>
      <c r="UAQ43" s="371"/>
      <c r="UAR43" s="371"/>
      <c r="UAS43" s="371"/>
      <c r="UAT43" s="371"/>
      <c r="UAU43" s="371"/>
      <c r="UAV43" s="371"/>
      <c r="UAW43" s="371"/>
      <c r="UAX43" s="371"/>
      <c r="UAY43" s="371"/>
      <c r="UAZ43" s="371"/>
      <c r="UBA43" s="371"/>
      <c r="UBB43" s="371"/>
      <c r="UBC43" s="371"/>
      <c r="UBD43" s="371"/>
      <c r="UBE43" s="371"/>
      <c r="UBF43" s="371"/>
      <c r="UBG43" s="371"/>
      <c r="UBH43" s="371"/>
      <c r="UBI43" s="371"/>
      <c r="UBJ43" s="371"/>
      <c r="UBK43" s="371"/>
      <c r="UBL43" s="371"/>
      <c r="UBM43" s="371"/>
      <c r="UBN43" s="371"/>
      <c r="UBO43" s="371"/>
      <c r="UBP43" s="371"/>
      <c r="UBQ43" s="371"/>
      <c r="UBR43" s="371"/>
      <c r="UBS43" s="371"/>
      <c r="UBT43" s="371"/>
      <c r="UBU43" s="371"/>
      <c r="UBV43" s="371"/>
      <c r="UBW43" s="371"/>
      <c r="UBX43" s="371"/>
      <c r="UBY43" s="371"/>
      <c r="UBZ43" s="371"/>
      <c r="UCA43" s="371"/>
      <c r="UCB43" s="371"/>
      <c r="UCC43" s="371"/>
      <c r="UCD43" s="371"/>
      <c r="UCE43" s="371"/>
      <c r="UCF43" s="371"/>
      <c r="UCG43" s="371"/>
      <c r="UCH43" s="371"/>
      <c r="UCI43" s="371"/>
      <c r="UCJ43" s="371"/>
      <c r="UCK43" s="371"/>
      <c r="UCL43" s="371"/>
      <c r="UCM43" s="371"/>
      <c r="UCN43" s="371"/>
      <c r="UCO43" s="371"/>
      <c r="UCP43" s="371"/>
      <c r="UCQ43" s="371"/>
      <c r="UCR43" s="371"/>
      <c r="UCS43" s="371"/>
      <c r="UCT43" s="371"/>
      <c r="UCU43" s="371"/>
      <c r="UCV43" s="371"/>
      <c r="UCW43" s="371"/>
      <c r="UCX43" s="371"/>
      <c r="UCY43" s="371"/>
      <c r="UCZ43" s="371"/>
      <c r="UDA43" s="371"/>
      <c r="UDB43" s="371"/>
      <c r="UDC43" s="371"/>
      <c r="UDD43" s="371"/>
      <c r="UDE43" s="371"/>
      <c r="UDF43" s="371"/>
      <c r="UDG43" s="371"/>
      <c r="UDH43" s="371"/>
      <c r="UDI43" s="371"/>
      <c r="UDJ43" s="371"/>
      <c r="UDK43" s="371"/>
      <c r="UDL43" s="371"/>
      <c r="UDM43" s="371"/>
      <c r="UDN43" s="371"/>
      <c r="UDO43" s="371"/>
      <c r="UDP43" s="371"/>
      <c r="UDQ43" s="371"/>
      <c r="UDR43" s="371"/>
      <c r="UDS43" s="371"/>
      <c r="UDT43" s="371"/>
      <c r="UDU43" s="371"/>
      <c r="UDV43" s="371"/>
      <c r="UDW43" s="371"/>
      <c r="UDX43" s="371"/>
      <c r="UDY43" s="371"/>
      <c r="UDZ43" s="371"/>
      <c r="UEA43" s="371"/>
      <c r="UEB43" s="371"/>
      <c r="UEC43" s="371"/>
      <c r="UED43" s="371"/>
      <c r="UEE43" s="371"/>
      <c r="UEF43" s="371"/>
      <c r="UEG43" s="371"/>
      <c r="UEH43" s="371"/>
      <c r="UEI43" s="371"/>
      <c r="UEJ43" s="371"/>
      <c r="UEK43" s="371"/>
      <c r="UEL43" s="371"/>
      <c r="UEM43" s="371"/>
      <c r="UEN43" s="371"/>
      <c r="UEO43" s="371"/>
      <c r="UEP43" s="371"/>
      <c r="UEQ43" s="371"/>
      <c r="UER43" s="371"/>
      <c r="UES43" s="371"/>
      <c r="UET43" s="371"/>
      <c r="UEU43" s="371"/>
      <c r="UEV43" s="371"/>
      <c r="UEW43" s="371"/>
      <c r="UEX43" s="371"/>
      <c r="UEY43" s="371"/>
      <c r="UEZ43" s="371"/>
      <c r="UFA43" s="371"/>
      <c r="UFB43" s="371"/>
      <c r="UFC43" s="371"/>
      <c r="UFD43" s="371"/>
      <c r="UFE43" s="371"/>
      <c r="UFF43" s="371"/>
      <c r="UFG43" s="371"/>
      <c r="UFH43" s="371"/>
      <c r="UFI43" s="371"/>
      <c r="UFJ43" s="371"/>
      <c r="UFK43" s="371"/>
      <c r="UFL43" s="371"/>
      <c r="UFM43" s="371"/>
      <c r="UFN43" s="371"/>
      <c r="UFO43" s="371"/>
      <c r="UFP43" s="371"/>
      <c r="UFQ43" s="371"/>
      <c r="UFR43" s="371"/>
      <c r="UFS43" s="371"/>
      <c r="UFT43" s="371"/>
      <c r="UFU43" s="371"/>
      <c r="UFV43" s="371"/>
      <c r="UFW43" s="371"/>
      <c r="UFX43" s="371"/>
      <c r="UFY43" s="371"/>
      <c r="UFZ43" s="371"/>
      <c r="UGA43" s="371"/>
      <c r="UGB43" s="371"/>
      <c r="UGC43" s="371"/>
      <c r="UGD43" s="371"/>
      <c r="UGE43" s="371"/>
      <c r="UGF43" s="371"/>
      <c r="UGG43" s="371"/>
      <c r="UGH43" s="371"/>
      <c r="UGI43" s="371"/>
      <c r="UGJ43" s="371"/>
      <c r="UGK43" s="371"/>
      <c r="UGL43" s="371"/>
      <c r="UGM43" s="371"/>
      <c r="UGN43" s="371"/>
      <c r="UGO43" s="371"/>
      <c r="UGP43" s="371"/>
      <c r="UGQ43" s="371"/>
      <c r="UGR43" s="371"/>
      <c r="UGS43" s="371"/>
      <c r="UGT43" s="371"/>
      <c r="UGU43" s="371"/>
      <c r="UGV43" s="371"/>
      <c r="UGW43" s="371"/>
      <c r="UGX43" s="371"/>
      <c r="UGY43" s="371"/>
      <c r="UGZ43" s="371"/>
      <c r="UHA43" s="371"/>
      <c r="UHB43" s="371"/>
      <c r="UHC43" s="371"/>
      <c r="UHD43" s="371"/>
      <c r="UHE43" s="371"/>
      <c r="UHF43" s="371"/>
      <c r="UHG43" s="371"/>
      <c r="UHH43" s="371"/>
      <c r="UHI43" s="371"/>
      <c r="UHJ43" s="371"/>
      <c r="UHK43" s="371"/>
      <c r="UHL43" s="371"/>
      <c r="UHM43" s="371"/>
      <c r="UHN43" s="371"/>
      <c r="UHO43" s="371"/>
      <c r="UHP43" s="371"/>
      <c r="UHQ43" s="371"/>
      <c r="UHR43" s="371"/>
      <c r="UHS43" s="371"/>
      <c r="UHT43" s="371"/>
      <c r="UHU43" s="371"/>
      <c r="UHV43" s="371"/>
      <c r="UHW43" s="371"/>
      <c r="UHX43" s="371"/>
      <c r="UHY43" s="371"/>
      <c r="UHZ43" s="371"/>
      <c r="UIA43" s="371"/>
      <c r="UIB43" s="371"/>
      <c r="UIC43" s="371"/>
      <c r="UID43" s="371"/>
      <c r="UIE43" s="371"/>
      <c r="UIF43" s="371"/>
      <c r="UIG43" s="371"/>
      <c r="UIH43" s="371"/>
      <c r="UII43" s="371"/>
      <c r="UIJ43" s="371"/>
      <c r="UIK43" s="371"/>
      <c r="UIL43" s="371"/>
      <c r="UIM43" s="371"/>
      <c r="UIN43" s="371"/>
      <c r="UIO43" s="371"/>
      <c r="UIP43" s="371"/>
      <c r="UIQ43" s="371"/>
      <c r="UIR43" s="371"/>
      <c r="UIS43" s="371"/>
      <c r="UIT43" s="371"/>
      <c r="UIU43" s="371"/>
      <c r="UIV43" s="371"/>
      <c r="UIW43" s="371"/>
      <c r="UIX43" s="371"/>
      <c r="UIY43" s="371"/>
      <c r="UIZ43" s="371"/>
      <c r="UJA43" s="371"/>
      <c r="UJB43" s="371"/>
      <c r="UJC43" s="371"/>
      <c r="UJD43" s="371"/>
      <c r="UJE43" s="371"/>
      <c r="UJF43" s="371"/>
      <c r="UJG43" s="371"/>
      <c r="UJH43" s="371"/>
      <c r="UJI43" s="371"/>
      <c r="UJJ43" s="371"/>
      <c r="UJK43" s="371"/>
      <c r="UJL43" s="371"/>
      <c r="UJM43" s="371"/>
      <c r="UJN43" s="371"/>
      <c r="UJO43" s="371"/>
      <c r="UJP43" s="371"/>
      <c r="UJQ43" s="371"/>
      <c r="UJR43" s="371"/>
      <c r="UJS43" s="371"/>
      <c r="UJT43" s="371"/>
      <c r="UJU43" s="371"/>
      <c r="UJV43" s="371"/>
      <c r="UJW43" s="371"/>
      <c r="UJX43" s="371"/>
      <c r="UJY43" s="371"/>
      <c r="UJZ43" s="371"/>
      <c r="UKA43" s="371"/>
      <c r="UKB43" s="371"/>
      <c r="UKC43" s="371"/>
      <c r="UKD43" s="371"/>
      <c r="UKE43" s="371"/>
      <c r="UKF43" s="371"/>
      <c r="UKG43" s="371"/>
      <c r="UKH43" s="371"/>
      <c r="UKI43" s="371"/>
      <c r="UKJ43" s="371"/>
      <c r="UKK43" s="371"/>
      <c r="UKL43" s="371"/>
      <c r="UKM43" s="371"/>
      <c r="UKN43" s="371"/>
      <c r="UKO43" s="371"/>
      <c r="UKP43" s="371"/>
      <c r="UKQ43" s="371"/>
      <c r="UKR43" s="371"/>
      <c r="UKS43" s="371"/>
      <c r="UKT43" s="371"/>
      <c r="UKU43" s="371"/>
      <c r="UKV43" s="371"/>
      <c r="UKW43" s="371"/>
      <c r="UKX43" s="371"/>
      <c r="UKY43" s="371"/>
      <c r="UKZ43" s="371"/>
      <c r="ULA43" s="371"/>
      <c r="ULB43" s="371"/>
      <c r="ULC43" s="371"/>
      <c r="ULD43" s="371"/>
      <c r="ULE43" s="371"/>
      <c r="ULF43" s="371"/>
      <c r="ULG43" s="371"/>
      <c r="ULH43" s="371"/>
      <c r="ULI43" s="371"/>
      <c r="ULJ43" s="371"/>
      <c r="ULK43" s="371"/>
      <c r="ULL43" s="371"/>
      <c r="ULM43" s="371"/>
      <c r="ULN43" s="371"/>
      <c r="ULO43" s="371"/>
      <c r="ULP43" s="371"/>
      <c r="ULQ43" s="371"/>
      <c r="ULR43" s="371"/>
      <c r="ULS43" s="371"/>
      <c r="ULT43" s="371"/>
      <c r="ULU43" s="371"/>
      <c r="ULV43" s="371"/>
      <c r="ULW43" s="371"/>
      <c r="ULX43" s="371"/>
      <c r="ULY43" s="371"/>
      <c r="ULZ43" s="371"/>
      <c r="UMA43" s="371"/>
      <c r="UMB43" s="371"/>
      <c r="UMC43" s="371"/>
      <c r="UMD43" s="371"/>
      <c r="UME43" s="371"/>
      <c r="UMF43" s="371"/>
      <c r="UMG43" s="371"/>
      <c r="UMH43" s="371"/>
      <c r="UMI43" s="371"/>
      <c r="UMJ43" s="371"/>
      <c r="UMK43" s="371"/>
      <c r="UML43" s="371"/>
      <c r="UMM43" s="371"/>
      <c r="UMN43" s="371"/>
      <c r="UMO43" s="371"/>
      <c r="UMP43" s="371"/>
      <c r="UMQ43" s="371"/>
      <c r="UMR43" s="371"/>
      <c r="UMS43" s="371"/>
      <c r="UMT43" s="371"/>
      <c r="UMU43" s="371"/>
      <c r="UMV43" s="371"/>
      <c r="UMW43" s="371"/>
      <c r="UMX43" s="371"/>
      <c r="UMY43" s="371"/>
      <c r="UMZ43" s="371"/>
      <c r="UNA43" s="371"/>
      <c r="UNB43" s="371"/>
      <c r="UNC43" s="371"/>
      <c r="UND43" s="371"/>
      <c r="UNE43" s="371"/>
      <c r="UNF43" s="371"/>
      <c r="UNG43" s="371"/>
      <c r="UNH43" s="371"/>
      <c r="UNI43" s="371"/>
      <c r="UNJ43" s="371"/>
      <c r="UNK43" s="371"/>
      <c r="UNL43" s="371"/>
      <c r="UNM43" s="371"/>
      <c r="UNN43" s="371"/>
      <c r="UNO43" s="371"/>
      <c r="UNP43" s="371"/>
      <c r="UNQ43" s="371"/>
      <c r="UNR43" s="371"/>
      <c r="UNS43" s="371"/>
      <c r="UNT43" s="371"/>
      <c r="UNU43" s="371"/>
      <c r="UNV43" s="371"/>
      <c r="UNW43" s="371"/>
      <c r="UNX43" s="371"/>
      <c r="UNY43" s="371"/>
      <c r="UNZ43" s="371"/>
      <c r="UOA43" s="371"/>
      <c r="UOB43" s="371"/>
      <c r="UOC43" s="371"/>
      <c r="UOD43" s="371"/>
      <c r="UOE43" s="371"/>
      <c r="UOF43" s="371"/>
      <c r="UOG43" s="371"/>
      <c r="UOH43" s="371"/>
      <c r="UOI43" s="371"/>
      <c r="UOJ43" s="371"/>
      <c r="UOK43" s="371"/>
      <c r="UOL43" s="371"/>
      <c r="UOM43" s="371"/>
      <c r="UON43" s="371"/>
      <c r="UOO43" s="371"/>
      <c r="UOP43" s="371"/>
      <c r="UOQ43" s="371"/>
      <c r="UOR43" s="371"/>
      <c r="UOS43" s="371"/>
      <c r="UOT43" s="371"/>
      <c r="UOU43" s="371"/>
      <c r="UOV43" s="371"/>
      <c r="UOW43" s="371"/>
      <c r="UOX43" s="371"/>
      <c r="UOY43" s="371"/>
      <c r="UOZ43" s="371"/>
      <c r="UPA43" s="371"/>
      <c r="UPB43" s="371"/>
      <c r="UPC43" s="371"/>
      <c r="UPD43" s="371"/>
      <c r="UPE43" s="371"/>
      <c r="UPF43" s="371"/>
      <c r="UPG43" s="371"/>
      <c r="UPH43" s="371"/>
      <c r="UPI43" s="371"/>
      <c r="UPJ43" s="371"/>
      <c r="UPK43" s="371"/>
      <c r="UPL43" s="371"/>
      <c r="UPM43" s="371"/>
      <c r="UPN43" s="371"/>
      <c r="UPO43" s="371"/>
      <c r="UPP43" s="371"/>
      <c r="UPQ43" s="371"/>
      <c r="UPR43" s="371"/>
      <c r="UPS43" s="371"/>
      <c r="UPT43" s="371"/>
      <c r="UPU43" s="371"/>
      <c r="UPV43" s="371"/>
      <c r="UPW43" s="371"/>
      <c r="UPX43" s="371"/>
      <c r="UPY43" s="371"/>
      <c r="UPZ43" s="371"/>
      <c r="UQA43" s="371"/>
      <c r="UQB43" s="371"/>
      <c r="UQC43" s="371"/>
      <c r="UQD43" s="371"/>
      <c r="UQE43" s="371"/>
      <c r="UQF43" s="371"/>
      <c r="UQG43" s="371"/>
      <c r="UQH43" s="371"/>
      <c r="UQI43" s="371"/>
      <c r="UQJ43" s="371"/>
      <c r="UQK43" s="371"/>
      <c r="UQL43" s="371"/>
      <c r="UQM43" s="371"/>
      <c r="UQN43" s="371"/>
      <c r="UQO43" s="371"/>
      <c r="UQP43" s="371"/>
      <c r="UQQ43" s="371"/>
      <c r="UQR43" s="371"/>
      <c r="UQS43" s="371"/>
      <c r="UQT43" s="371"/>
      <c r="UQU43" s="371"/>
      <c r="UQV43" s="371"/>
      <c r="UQW43" s="371"/>
      <c r="UQX43" s="371"/>
      <c r="UQY43" s="371"/>
      <c r="UQZ43" s="371"/>
      <c r="URA43" s="371"/>
      <c r="URB43" s="371"/>
      <c r="URC43" s="371"/>
      <c r="URD43" s="371"/>
      <c r="URE43" s="371"/>
      <c r="URF43" s="371"/>
      <c r="URG43" s="371"/>
      <c r="URH43" s="371"/>
      <c r="URI43" s="371"/>
      <c r="URJ43" s="371"/>
      <c r="URK43" s="371"/>
      <c r="URL43" s="371"/>
      <c r="URM43" s="371"/>
      <c r="URN43" s="371"/>
      <c r="URO43" s="371"/>
      <c r="URP43" s="371"/>
      <c r="URQ43" s="371"/>
      <c r="URR43" s="371"/>
      <c r="URS43" s="371"/>
      <c r="URT43" s="371"/>
      <c r="URU43" s="371"/>
      <c r="URV43" s="371"/>
      <c r="URW43" s="371"/>
      <c r="URX43" s="371"/>
      <c r="URY43" s="371"/>
      <c r="URZ43" s="371"/>
      <c r="USA43" s="371"/>
      <c r="USB43" s="371"/>
      <c r="USC43" s="371"/>
      <c r="USD43" s="371"/>
      <c r="USE43" s="371"/>
      <c r="USF43" s="371"/>
      <c r="USG43" s="371"/>
      <c r="USH43" s="371"/>
      <c r="USI43" s="371"/>
      <c r="USJ43" s="371"/>
      <c r="USK43" s="371"/>
      <c r="USL43" s="371"/>
      <c r="USM43" s="371"/>
      <c r="USN43" s="371"/>
      <c r="USO43" s="371"/>
      <c r="USP43" s="371"/>
      <c r="USQ43" s="371"/>
      <c r="USR43" s="371"/>
      <c r="USS43" s="371"/>
      <c r="UST43" s="371"/>
      <c r="USU43" s="371"/>
      <c r="USV43" s="371"/>
      <c r="USW43" s="371"/>
      <c r="USX43" s="371"/>
      <c r="USY43" s="371"/>
      <c r="USZ43" s="371"/>
      <c r="UTA43" s="371"/>
      <c r="UTB43" s="371"/>
      <c r="UTC43" s="371"/>
      <c r="UTD43" s="371"/>
      <c r="UTE43" s="371"/>
      <c r="UTF43" s="371"/>
      <c r="UTG43" s="371"/>
      <c r="UTH43" s="371"/>
      <c r="UTI43" s="371"/>
      <c r="UTJ43" s="371"/>
      <c r="UTK43" s="371"/>
      <c r="UTL43" s="371"/>
      <c r="UTM43" s="371"/>
      <c r="UTN43" s="371"/>
      <c r="UTO43" s="371"/>
      <c r="UTP43" s="371"/>
      <c r="UTQ43" s="371"/>
      <c r="UTR43" s="371"/>
      <c r="UTS43" s="371"/>
      <c r="UTT43" s="371"/>
      <c r="UTU43" s="371"/>
      <c r="UTV43" s="371"/>
      <c r="UTW43" s="371"/>
      <c r="UTX43" s="371"/>
      <c r="UTY43" s="371"/>
      <c r="UTZ43" s="371"/>
      <c r="UUA43" s="371"/>
      <c r="UUB43" s="371"/>
      <c r="UUC43" s="371"/>
      <c r="UUD43" s="371"/>
      <c r="UUE43" s="371"/>
      <c r="UUF43" s="371"/>
      <c r="UUG43" s="371"/>
      <c r="UUH43" s="371"/>
      <c r="UUI43" s="371"/>
      <c r="UUJ43" s="371"/>
      <c r="UUK43" s="371"/>
      <c r="UUL43" s="371"/>
      <c r="UUM43" s="371"/>
      <c r="UUN43" s="371"/>
      <c r="UUO43" s="371"/>
      <c r="UUP43" s="371"/>
      <c r="UUQ43" s="371"/>
      <c r="UUR43" s="371"/>
      <c r="UUS43" s="371"/>
      <c r="UUT43" s="371"/>
      <c r="UUU43" s="371"/>
      <c r="UUV43" s="371"/>
      <c r="UUW43" s="371"/>
      <c r="UUX43" s="371"/>
      <c r="UUY43" s="371"/>
      <c r="UUZ43" s="371"/>
      <c r="UVA43" s="371"/>
      <c r="UVB43" s="371"/>
      <c r="UVC43" s="371"/>
      <c r="UVD43" s="371"/>
      <c r="UVE43" s="371"/>
      <c r="UVF43" s="371"/>
      <c r="UVG43" s="371"/>
      <c r="UVH43" s="371"/>
      <c r="UVI43" s="371"/>
      <c r="UVJ43" s="371"/>
      <c r="UVK43" s="371"/>
      <c r="UVL43" s="371"/>
      <c r="UVM43" s="371"/>
      <c r="UVN43" s="371"/>
      <c r="UVO43" s="371"/>
      <c r="UVP43" s="371"/>
      <c r="UVQ43" s="371"/>
      <c r="UVR43" s="371"/>
      <c r="UVS43" s="371"/>
      <c r="UVT43" s="371"/>
      <c r="UVU43" s="371"/>
      <c r="UVV43" s="371"/>
      <c r="UVW43" s="371"/>
      <c r="UVX43" s="371"/>
      <c r="UVY43" s="371"/>
      <c r="UVZ43" s="371"/>
      <c r="UWA43" s="371"/>
      <c r="UWB43" s="371"/>
      <c r="UWC43" s="371"/>
      <c r="UWD43" s="371"/>
      <c r="UWE43" s="371"/>
      <c r="UWF43" s="371"/>
      <c r="UWG43" s="371"/>
      <c r="UWH43" s="371"/>
      <c r="UWI43" s="371"/>
      <c r="UWJ43" s="371"/>
      <c r="UWK43" s="371"/>
      <c r="UWL43" s="371"/>
      <c r="UWM43" s="371"/>
      <c r="UWN43" s="371"/>
      <c r="UWO43" s="371"/>
      <c r="UWP43" s="371"/>
      <c r="UWQ43" s="371"/>
      <c r="UWR43" s="371"/>
      <c r="UWS43" s="371"/>
      <c r="UWT43" s="371"/>
      <c r="UWU43" s="371"/>
      <c r="UWV43" s="371"/>
      <c r="UWW43" s="371"/>
      <c r="UWX43" s="371"/>
      <c r="UWY43" s="371"/>
      <c r="UWZ43" s="371"/>
      <c r="UXA43" s="371"/>
      <c r="UXB43" s="371"/>
      <c r="UXC43" s="371"/>
      <c r="UXD43" s="371"/>
      <c r="UXE43" s="371"/>
      <c r="UXF43" s="371"/>
      <c r="UXG43" s="371"/>
      <c r="UXH43" s="371"/>
      <c r="UXI43" s="371"/>
      <c r="UXJ43" s="371"/>
      <c r="UXK43" s="371"/>
      <c r="UXL43" s="371"/>
      <c r="UXM43" s="371"/>
      <c r="UXN43" s="371"/>
      <c r="UXO43" s="371"/>
      <c r="UXP43" s="371"/>
      <c r="UXQ43" s="371"/>
      <c r="UXR43" s="371"/>
      <c r="UXS43" s="371"/>
      <c r="UXT43" s="371"/>
      <c r="UXU43" s="371"/>
      <c r="UXV43" s="371"/>
      <c r="UXW43" s="371"/>
      <c r="UXX43" s="371"/>
      <c r="UXY43" s="371"/>
      <c r="UXZ43" s="371"/>
      <c r="UYA43" s="371"/>
      <c r="UYB43" s="371"/>
      <c r="UYC43" s="371"/>
      <c r="UYD43" s="371"/>
      <c r="UYE43" s="371"/>
      <c r="UYF43" s="371"/>
      <c r="UYG43" s="371"/>
      <c r="UYH43" s="371"/>
      <c r="UYI43" s="371"/>
      <c r="UYJ43" s="371"/>
      <c r="UYK43" s="371"/>
      <c r="UYL43" s="371"/>
      <c r="UYM43" s="371"/>
      <c r="UYN43" s="371"/>
      <c r="UYO43" s="371"/>
      <c r="UYP43" s="371"/>
      <c r="UYQ43" s="371"/>
      <c r="UYR43" s="371"/>
      <c r="UYS43" s="371"/>
      <c r="UYT43" s="371"/>
      <c r="UYU43" s="371"/>
      <c r="UYV43" s="371"/>
      <c r="UYW43" s="371"/>
      <c r="UYX43" s="371"/>
      <c r="UYY43" s="371"/>
      <c r="UYZ43" s="371"/>
      <c r="UZA43" s="371"/>
      <c r="UZB43" s="371"/>
      <c r="UZC43" s="371"/>
      <c r="UZD43" s="371"/>
      <c r="UZE43" s="371"/>
      <c r="UZF43" s="371"/>
      <c r="UZG43" s="371"/>
      <c r="UZH43" s="371"/>
      <c r="UZI43" s="371"/>
      <c r="UZJ43" s="371"/>
      <c r="UZK43" s="371"/>
      <c r="UZL43" s="371"/>
      <c r="UZM43" s="371"/>
      <c r="UZN43" s="371"/>
      <c r="UZO43" s="371"/>
      <c r="UZP43" s="371"/>
      <c r="UZQ43" s="371"/>
      <c r="UZR43" s="371"/>
      <c r="UZS43" s="371"/>
      <c r="UZT43" s="371"/>
      <c r="UZU43" s="371"/>
      <c r="UZV43" s="371"/>
      <c r="UZW43" s="371"/>
      <c r="UZX43" s="371"/>
      <c r="UZY43" s="371"/>
      <c r="UZZ43" s="371"/>
      <c r="VAA43" s="371"/>
      <c r="VAB43" s="371"/>
      <c r="VAC43" s="371"/>
      <c r="VAD43" s="371"/>
      <c r="VAE43" s="371"/>
      <c r="VAF43" s="371"/>
      <c r="VAG43" s="371"/>
      <c r="VAH43" s="371"/>
      <c r="VAI43" s="371"/>
      <c r="VAJ43" s="371"/>
      <c r="VAK43" s="371"/>
      <c r="VAL43" s="371"/>
      <c r="VAM43" s="371"/>
      <c r="VAN43" s="371"/>
      <c r="VAO43" s="371"/>
      <c r="VAP43" s="371"/>
      <c r="VAQ43" s="371"/>
      <c r="VAR43" s="371"/>
      <c r="VAS43" s="371"/>
      <c r="VAT43" s="371"/>
      <c r="VAU43" s="371"/>
      <c r="VAV43" s="371"/>
      <c r="VAW43" s="371"/>
      <c r="VAX43" s="371"/>
      <c r="VAY43" s="371"/>
      <c r="VAZ43" s="371"/>
      <c r="VBA43" s="371"/>
      <c r="VBB43" s="371"/>
      <c r="VBC43" s="371"/>
      <c r="VBD43" s="371"/>
      <c r="VBE43" s="371"/>
      <c r="VBF43" s="371"/>
      <c r="VBG43" s="371"/>
      <c r="VBH43" s="371"/>
      <c r="VBI43" s="371"/>
      <c r="VBJ43" s="371"/>
      <c r="VBK43" s="371"/>
      <c r="VBL43" s="371"/>
      <c r="VBM43" s="371"/>
      <c r="VBN43" s="371"/>
      <c r="VBO43" s="371"/>
      <c r="VBP43" s="371"/>
      <c r="VBQ43" s="371"/>
      <c r="VBR43" s="371"/>
      <c r="VBS43" s="371"/>
      <c r="VBT43" s="371"/>
      <c r="VBU43" s="371"/>
      <c r="VBV43" s="371"/>
      <c r="VBW43" s="371"/>
      <c r="VBX43" s="371"/>
      <c r="VBY43" s="371"/>
      <c r="VBZ43" s="371"/>
      <c r="VCA43" s="371"/>
      <c r="VCB43" s="371"/>
      <c r="VCC43" s="371"/>
      <c r="VCD43" s="371"/>
      <c r="VCE43" s="371"/>
      <c r="VCF43" s="371"/>
      <c r="VCG43" s="371"/>
      <c r="VCH43" s="371"/>
      <c r="VCI43" s="371"/>
      <c r="VCJ43" s="371"/>
      <c r="VCK43" s="371"/>
      <c r="VCL43" s="371"/>
      <c r="VCM43" s="371"/>
      <c r="VCN43" s="371"/>
      <c r="VCO43" s="371"/>
      <c r="VCP43" s="371"/>
      <c r="VCQ43" s="371"/>
      <c r="VCR43" s="371"/>
      <c r="VCS43" s="371"/>
      <c r="VCT43" s="371"/>
      <c r="VCU43" s="371"/>
      <c r="VCV43" s="371"/>
      <c r="VCW43" s="371"/>
      <c r="VCX43" s="371"/>
      <c r="VCY43" s="371"/>
      <c r="VCZ43" s="371"/>
      <c r="VDA43" s="371"/>
      <c r="VDB43" s="371"/>
      <c r="VDC43" s="371"/>
      <c r="VDD43" s="371"/>
      <c r="VDE43" s="371"/>
      <c r="VDF43" s="371"/>
      <c r="VDG43" s="371"/>
      <c r="VDH43" s="371"/>
      <c r="VDI43" s="371"/>
      <c r="VDJ43" s="371"/>
      <c r="VDK43" s="371"/>
      <c r="VDL43" s="371"/>
      <c r="VDM43" s="371"/>
      <c r="VDN43" s="371"/>
      <c r="VDO43" s="371"/>
      <c r="VDP43" s="371"/>
      <c r="VDQ43" s="371"/>
      <c r="VDR43" s="371"/>
      <c r="VDS43" s="371"/>
      <c r="VDT43" s="371"/>
      <c r="VDU43" s="371"/>
      <c r="VDV43" s="371"/>
      <c r="VDW43" s="371"/>
      <c r="VDX43" s="371"/>
      <c r="VDY43" s="371"/>
      <c r="VDZ43" s="371"/>
      <c r="VEA43" s="371"/>
      <c r="VEB43" s="371"/>
      <c r="VEC43" s="371"/>
      <c r="VED43" s="371"/>
      <c r="VEE43" s="371"/>
      <c r="VEF43" s="371"/>
      <c r="VEG43" s="371"/>
      <c r="VEH43" s="371"/>
      <c r="VEI43" s="371"/>
      <c r="VEJ43" s="371"/>
      <c r="VEK43" s="371"/>
      <c r="VEL43" s="371"/>
      <c r="VEM43" s="371"/>
      <c r="VEN43" s="371"/>
      <c r="VEO43" s="371"/>
      <c r="VEP43" s="371"/>
      <c r="VEQ43" s="371"/>
      <c r="VER43" s="371"/>
      <c r="VES43" s="371"/>
      <c r="VET43" s="371"/>
      <c r="VEU43" s="371"/>
      <c r="VEV43" s="371"/>
      <c r="VEW43" s="371"/>
      <c r="VEX43" s="371"/>
      <c r="VEY43" s="371"/>
      <c r="VEZ43" s="371"/>
      <c r="VFA43" s="371"/>
      <c r="VFB43" s="371"/>
      <c r="VFC43" s="371"/>
      <c r="VFD43" s="371"/>
      <c r="VFE43" s="371"/>
      <c r="VFF43" s="371"/>
      <c r="VFG43" s="371"/>
      <c r="VFH43" s="371"/>
      <c r="VFI43" s="371"/>
      <c r="VFJ43" s="371"/>
      <c r="VFK43" s="371"/>
      <c r="VFL43" s="371"/>
      <c r="VFM43" s="371"/>
      <c r="VFN43" s="371"/>
      <c r="VFO43" s="371"/>
      <c r="VFP43" s="371"/>
      <c r="VFQ43" s="371"/>
      <c r="VFR43" s="371"/>
      <c r="VFS43" s="371"/>
      <c r="VFT43" s="371"/>
      <c r="VFU43" s="371"/>
      <c r="VFV43" s="371"/>
      <c r="VFW43" s="371"/>
      <c r="VFX43" s="371"/>
      <c r="VFY43" s="371"/>
      <c r="VFZ43" s="371"/>
      <c r="VGA43" s="371"/>
      <c r="VGB43" s="371"/>
      <c r="VGC43" s="371"/>
      <c r="VGD43" s="371"/>
      <c r="VGE43" s="371"/>
      <c r="VGF43" s="371"/>
      <c r="VGG43" s="371"/>
      <c r="VGH43" s="371"/>
      <c r="VGI43" s="371"/>
      <c r="VGJ43" s="371"/>
      <c r="VGK43" s="371"/>
      <c r="VGL43" s="371"/>
      <c r="VGM43" s="371"/>
      <c r="VGN43" s="371"/>
      <c r="VGO43" s="371"/>
      <c r="VGP43" s="371"/>
      <c r="VGQ43" s="371"/>
      <c r="VGR43" s="371"/>
      <c r="VGS43" s="371"/>
      <c r="VGT43" s="371"/>
      <c r="VGU43" s="371"/>
      <c r="VGV43" s="371"/>
      <c r="VGW43" s="371"/>
      <c r="VGX43" s="371"/>
      <c r="VGY43" s="371"/>
      <c r="VGZ43" s="371"/>
      <c r="VHA43" s="371"/>
      <c r="VHB43" s="371"/>
      <c r="VHC43" s="371"/>
      <c r="VHD43" s="371"/>
      <c r="VHE43" s="371"/>
      <c r="VHF43" s="371"/>
      <c r="VHG43" s="371"/>
      <c r="VHH43" s="371"/>
      <c r="VHI43" s="371"/>
      <c r="VHJ43" s="371"/>
      <c r="VHK43" s="371"/>
      <c r="VHL43" s="371"/>
      <c r="VHM43" s="371"/>
      <c r="VHN43" s="371"/>
      <c r="VHO43" s="371"/>
      <c r="VHP43" s="371"/>
      <c r="VHQ43" s="371"/>
      <c r="VHR43" s="371"/>
      <c r="VHS43" s="371"/>
      <c r="VHT43" s="371"/>
      <c r="VHU43" s="371"/>
      <c r="VHV43" s="371"/>
      <c r="VHW43" s="371"/>
      <c r="VHX43" s="371"/>
      <c r="VHY43" s="371"/>
      <c r="VHZ43" s="371"/>
      <c r="VIA43" s="371"/>
      <c r="VIB43" s="371"/>
      <c r="VIC43" s="371"/>
      <c r="VID43" s="371"/>
      <c r="VIE43" s="371"/>
      <c r="VIF43" s="371"/>
      <c r="VIG43" s="371"/>
      <c r="VIH43" s="371"/>
      <c r="VII43" s="371"/>
      <c r="VIJ43" s="371"/>
      <c r="VIK43" s="371"/>
      <c r="VIL43" s="371"/>
      <c r="VIM43" s="371"/>
      <c r="VIN43" s="371"/>
      <c r="VIO43" s="371"/>
      <c r="VIP43" s="371"/>
      <c r="VIQ43" s="371"/>
      <c r="VIR43" s="371"/>
      <c r="VIS43" s="371"/>
      <c r="VIT43" s="371"/>
      <c r="VIU43" s="371"/>
      <c r="VIV43" s="371"/>
      <c r="VIW43" s="371"/>
      <c r="VIX43" s="371"/>
      <c r="VIY43" s="371"/>
      <c r="VIZ43" s="371"/>
      <c r="VJA43" s="371"/>
      <c r="VJB43" s="371"/>
      <c r="VJC43" s="371"/>
      <c r="VJD43" s="371"/>
      <c r="VJE43" s="371"/>
      <c r="VJF43" s="371"/>
      <c r="VJG43" s="371"/>
      <c r="VJH43" s="371"/>
      <c r="VJI43" s="371"/>
      <c r="VJJ43" s="371"/>
      <c r="VJK43" s="371"/>
      <c r="VJL43" s="371"/>
      <c r="VJM43" s="371"/>
      <c r="VJN43" s="371"/>
      <c r="VJO43" s="371"/>
      <c r="VJP43" s="371"/>
      <c r="VJQ43" s="371"/>
      <c r="VJR43" s="371"/>
      <c r="VJS43" s="371"/>
      <c r="VJT43" s="371"/>
      <c r="VJU43" s="371"/>
      <c r="VJV43" s="371"/>
      <c r="VJW43" s="371"/>
      <c r="VJX43" s="371"/>
      <c r="VJY43" s="371"/>
      <c r="VJZ43" s="371"/>
      <c r="VKA43" s="371"/>
      <c r="VKB43" s="371"/>
      <c r="VKC43" s="371"/>
      <c r="VKD43" s="371"/>
      <c r="VKE43" s="371"/>
      <c r="VKF43" s="371"/>
      <c r="VKG43" s="371"/>
      <c r="VKH43" s="371"/>
      <c r="VKI43" s="371"/>
      <c r="VKJ43" s="371"/>
      <c r="VKK43" s="371"/>
      <c r="VKL43" s="371"/>
      <c r="VKM43" s="371"/>
      <c r="VKN43" s="371"/>
      <c r="VKO43" s="371"/>
      <c r="VKP43" s="371"/>
      <c r="VKQ43" s="371"/>
      <c r="VKR43" s="371"/>
      <c r="VKS43" s="371"/>
      <c r="VKT43" s="371"/>
      <c r="VKU43" s="371"/>
      <c r="VKV43" s="371"/>
      <c r="VKW43" s="371"/>
      <c r="VKX43" s="371"/>
      <c r="VKY43" s="371"/>
      <c r="VKZ43" s="371"/>
      <c r="VLA43" s="371"/>
      <c r="VLB43" s="371"/>
      <c r="VLC43" s="371"/>
      <c r="VLD43" s="371"/>
      <c r="VLE43" s="371"/>
      <c r="VLF43" s="371"/>
      <c r="VLG43" s="371"/>
      <c r="VLH43" s="371"/>
      <c r="VLI43" s="371"/>
      <c r="VLJ43" s="371"/>
      <c r="VLK43" s="371"/>
      <c r="VLL43" s="371"/>
      <c r="VLM43" s="371"/>
      <c r="VLN43" s="371"/>
      <c r="VLO43" s="371"/>
      <c r="VLP43" s="371"/>
      <c r="VLQ43" s="371"/>
      <c r="VLR43" s="371"/>
      <c r="VLS43" s="371"/>
      <c r="VLT43" s="371"/>
      <c r="VLU43" s="371"/>
      <c r="VLV43" s="371"/>
      <c r="VLW43" s="371"/>
      <c r="VLX43" s="371"/>
      <c r="VLY43" s="371"/>
      <c r="VLZ43" s="371"/>
      <c r="VMA43" s="371"/>
      <c r="VMB43" s="371"/>
      <c r="VMC43" s="371"/>
      <c r="VMD43" s="371"/>
      <c r="VME43" s="371"/>
      <c r="VMF43" s="371"/>
      <c r="VMG43" s="371"/>
      <c r="VMH43" s="371"/>
      <c r="VMI43" s="371"/>
      <c r="VMJ43" s="371"/>
      <c r="VMK43" s="371"/>
      <c r="VML43" s="371"/>
      <c r="VMM43" s="371"/>
      <c r="VMN43" s="371"/>
      <c r="VMO43" s="371"/>
      <c r="VMP43" s="371"/>
      <c r="VMQ43" s="371"/>
      <c r="VMR43" s="371"/>
      <c r="VMS43" s="371"/>
      <c r="VMT43" s="371"/>
      <c r="VMU43" s="371"/>
      <c r="VMV43" s="371"/>
      <c r="VMW43" s="371"/>
      <c r="VMX43" s="371"/>
      <c r="VMY43" s="371"/>
      <c r="VMZ43" s="371"/>
      <c r="VNA43" s="371"/>
      <c r="VNB43" s="371"/>
      <c r="VNC43" s="371"/>
      <c r="VND43" s="371"/>
      <c r="VNE43" s="371"/>
      <c r="VNF43" s="371"/>
      <c r="VNG43" s="371"/>
      <c r="VNH43" s="371"/>
      <c r="VNI43" s="371"/>
      <c r="VNJ43" s="371"/>
      <c r="VNK43" s="371"/>
      <c r="VNL43" s="371"/>
      <c r="VNM43" s="371"/>
      <c r="VNN43" s="371"/>
      <c r="VNO43" s="371"/>
      <c r="VNP43" s="371"/>
      <c r="VNQ43" s="371"/>
      <c r="VNR43" s="371"/>
      <c r="VNS43" s="371"/>
      <c r="VNT43" s="371"/>
      <c r="VNU43" s="371"/>
      <c r="VNV43" s="371"/>
      <c r="VNW43" s="371"/>
      <c r="VNX43" s="371"/>
      <c r="VNY43" s="371"/>
      <c r="VNZ43" s="371"/>
      <c r="VOA43" s="371"/>
      <c r="VOB43" s="371"/>
      <c r="VOC43" s="371"/>
      <c r="VOD43" s="371"/>
      <c r="VOE43" s="371"/>
      <c r="VOF43" s="371"/>
      <c r="VOG43" s="371"/>
      <c r="VOH43" s="371"/>
      <c r="VOI43" s="371"/>
      <c r="VOJ43" s="371"/>
      <c r="VOK43" s="371"/>
      <c r="VOL43" s="371"/>
      <c r="VOM43" s="371"/>
      <c r="VON43" s="371"/>
      <c r="VOO43" s="371"/>
      <c r="VOP43" s="371"/>
      <c r="VOQ43" s="371"/>
      <c r="VOR43" s="371"/>
      <c r="VOS43" s="371"/>
      <c r="VOT43" s="371"/>
      <c r="VOU43" s="371"/>
      <c r="VOV43" s="371"/>
      <c r="VOW43" s="371"/>
      <c r="VOX43" s="371"/>
      <c r="VOY43" s="371"/>
      <c r="VOZ43" s="371"/>
      <c r="VPA43" s="371"/>
      <c r="VPB43" s="371"/>
      <c r="VPC43" s="371"/>
      <c r="VPD43" s="371"/>
      <c r="VPE43" s="371"/>
      <c r="VPF43" s="371"/>
      <c r="VPG43" s="371"/>
      <c r="VPH43" s="371"/>
      <c r="VPI43" s="371"/>
      <c r="VPJ43" s="371"/>
      <c r="VPK43" s="371"/>
      <c r="VPL43" s="371"/>
      <c r="VPM43" s="371"/>
      <c r="VPN43" s="371"/>
      <c r="VPO43" s="371"/>
      <c r="VPP43" s="371"/>
      <c r="VPQ43" s="371"/>
      <c r="VPR43" s="371"/>
      <c r="VPS43" s="371"/>
      <c r="VPT43" s="371"/>
      <c r="VPU43" s="371"/>
      <c r="VPV43" s="371"/>
      <c r="VPW43" s="371"/>
      <c r="VPX43" s="371"/>
      <c r="VPY43" s="371"/>
      <c r="VPZ43" s="371"/>
      <c r="VQA43" s="371"/>
      <c r="VQB43" s="371"/>
      <c r="VQC43" s="371"/>
      <c r="VQD43" s="371"/>
      <c r="VQE43" s="371"/>
      <c r="VQF43" s="371"/>
      <c r="VQG43" s="371"/>
      <c r="VQH43" s="371"/>
      <c r="VQI43" s="371"/>
      <c r="VQJ43" s="371"/>
      <c r="VQK43" s="371"/>
      <c r="VQL43" s="371"/>
      <c r="VQM43" s="371"/>
      <c r="VQN43" s="371"/>
      <c r="VQO43" s="371"/>
      <c r="VQP43" s="371"/>
      <c r="VQQ43" s="371"/>
      <c r="VQR43" s="371"/>
      <c r="VQS43" s="371"/>
      <c r="VQT43" s="371"/>
      <c r="VQU43" s="371"/>
      <c r="VQV43" s="371"/>
      <c r="VQW43" s="371"/>
      <c r="VQX43" s="371"/>
      <c r="VQY43" s="371"/>
      <c r="VQZ43" s="371"/>
      <c r="VRA43" s="371"/>
      <c r="VRB43" s="371"/>
      <c r="VRC43" s="371"/>
      <c r="VRD43" s="371"/>
      <c r="VRE43" s="371"/>
      <c r="VRF43" s="371"/>
      <c r="VRG43" s="371"/>
      <c r="VRH43" s="371"/>
      <c r="VRI43" s="371"/>
      <c r="VRJ43" s="371"/>
      <c r="VRK43" s="371"/>
      <c r="VRL43" s="371"/>
      <c r="VRM43" s="371"/>
      <c r="VRN43" s="371"/>
      <c r="VRO43" s="371"/>
      <c r="VRP43" s="371"/>
      <c r="VRQ43" s="371"/>
      <c r="VRR43" s="371"/>
      <c r="VRS43" s="371"/>
      <c r="VRT43" s="371"/>
      <c r="VRU43" s="371"/>
      <c r="VRV43" s="371"/>
      <c r="VRW43" s="371"/>
      <c r="VRX43" s="371"/>
      <c r="VRY43" s="371"/>
      <c r="VRZ43" s="371"/>
      <c r="VSA43" s="371"/>
      <c r="VSB43" s="371"/>
      <c r="VSC43" s="371"/>
      <c r="VSD43" s="371"/>
      <c r="VSE43" s="371"/>
      <c r="VSF43" s="371"/>
      <c r="VSG43" s="371"/>
      <c r="VSH43" s="371"/>
      <c r="VSI43" s="371"/>
      <c r="VSJ43" s="371"/>
      <c r="VSK43" s="371"/>
      <c r="VSL43" s="371"/>
      <c r="VSM43" s="371"/>
      <c r="VSN43" s="371"/>
      <c r="VSO43" s="371"/>
      <c r="VSP43" s="371"/>
      <c r="VSQ43" s="371"/>
      <c r="VSR43" s="371"/>
      <c r="VSS43" s="371"/>
      <c r="VST43" s="371"/>
      <c r="VSU43" s="371"/>
      <c r="VSV43" s="371"/>
      <c r="VSW43" s="371"/>
      <c r="VSX43" s="371"/>
      <c r="VSY43" s="371"/>
      <c r="VSZ43" s="371"/>
      <c r="VTA43" s="371"/>
      <c r="VTB43" s="371"/>
      <c r="VTC43" s="371"/>
      <c r="VTD43" s="371"/>
      <c r="VTE43" s="371"/>
      <c r="VTF43" s="371"/>
      <c r="VTG43" s="371"/>
      <c r="VTH43" s="371"/>
      <c r="VTI43" s="371"/>
      <c r="VTJ43" s="371"/>
      <c r="VTK43" s="371"/>
      <c r="VTL43" s="371"/>
      <c r="VTM43" s="371"/>
      <c r="VTN43" s="371"/>
      <c r="VTO43" s="371"/>
      <c r="VTP43" s="371"/>
      <c r="VTQ43" s="371"/>
      <c r="VTR43" s="371"/>
      <c r="VTS43" s="371"/>
      <c r="VTT43" s="371"/>
      <c r="VTU43" s="371"/>
      <c r="VTV43" s="371"/>
      <c r="VTW43" s="371"/>
      <c r="VTX43" s="371"/>
      <c r="VTY43" s="371"/>
      <c r="VTZ43" s="371"/>
      <c r="VUA43" s="371"/>
      <c r="VUB43" s="371"/>
      <c r="VUC43" s="371"/>
      <c r="VUD43" s="371"/>
      <c r="VUE43" s="371"/>
      <c r="VUF43" s="371"/>
      <c r="VUG43" s="371"/>
      <c r="VUH43" s="371"/>
      <c r="VUI43" s="371"/>
      <c r="VUJ43" s="371"/>
      <c r="VUK43" s="371"/>
      <c r="VUL43" s="371"/>
      <c r="VUM43" s="371"/>
      <c r="VUN43" s="371"/>
      <c r="VUO43" s="371"/>
      <c r="VUP43" s="371"/>
      <c r="VUQ43" s="371"/>
      <c r="VUR43" s="371"/>
      <c r="VUS43" s="371"/>
      <c r="VUT43" s="371"/>
      <c r="VUU43" s="371"/>
      <c r="VUV43" s="371"/>
      <c r="VUW43" s="371"/>
      <c r="VUX43" s="371"/>
      <c r="VUY43" s="371"/>
      <c r="VUZ43" s="371"/>
      <c r="VVA43" s="371"/>
      <c r="VVB43" s="371"/>
      <c r="VVC43" s="371"/>
      <c r="VVD43" s="371"/>
      <c r="VVE43" s="371"/>
      <c r="VVF43" s="371"/>
      <c r="VVG43" s="371"/>
      <c r="VVH43" s="371"/>
      <c r="VVI43" s="371"/>
      <c r="VVJ43" s="371"/>
      <c r="VVK43" s="371"/>
      <c r="VVL43" s="371"/>
      <c r="VVM43" s="371"/>
      <c r="VVN43" s="371"/>
      <c r="VVO43" s="371"/>
      <c r="VVP43" s="371"/>
      <c r="VVQ43" s="371"/>
      <c r="VVR43" s="371"/>
      <c r="VVS43" s="371"/>
      <c r="VVT43" s="371"/>
      <c r="VVU43" s="371"/>
      <c r="VVV43" s="371"/>
      <c r="VVW43" s="371"/>
      <c r="VVX43" s="371"/>
      <c r="VVY43" s="371"/>
      <c r="VVZ43" s="371"/>
      <c r="VWA43" s="371"/>
      <c r="VWB43" s="371"/>
      <c r="VWC43" s="371"/>
      <c r="VWD43" s="371"/>
      <c r="VWE43" s="371"/>
      <c r="VWF43" s="371"/>
      <c r="VWG43" s="371"/>
      <c r="VWH43" s="371"/>
      <c r="VWI43" s="371"/>
      <c r="VWJ43" s="371"/>
      <c r="VWK43" s="371"/>
      <c r="VWL43" s="371"/>
      <c r="VWM43" s="371"/>
      <c r="VWN43" s="371"/>
      <c r="VWO43" s="371"/>
      <c r="VWP43" s="371"/>
      <c r="VWQ43" s="371"/>
      <c r="VWR43" s="371"/>
      <c r="VWS43" s="371"/>
      <c r="VWT43" s="371"/>
      <c r="VWU43" s="371"/>
      <c r="VWV43" s="371"/>
      <c r="VWW43" s="371"/>
      <c r="VWX43" s="371"/>
      <c r="VWY43" s="371"/>
      <c r="VWZ43" s="371"/>
      <c r="VXA43" s="371"/>
      <c r="VXB43" s="371"/>
      <c r="VXC43" s="371"/>
      <c r="VXD43" s="371"/>
      <c r="VXE43" s="371"/>
      <c r="VXF43" s="371"/>
      <c r="VXG43" s="371"/>
      <c r="VXH43" s="371"/>
      <c r="VXI43" s="371"/>
      <c r="VXJ43" s="371"/>
      <c r="VXK43" s="371"/>
      <c r="VXL43" s="371"/>
      <c r="VXM43" s="371"/>
      <c r="VXN43" s="371"/>
      <c r="VXO43" s="371"/>
      <c r="VXP43" s="371"/>
      <c r="VXQ43" s="371"/>
      <c r="VXR43" s="371"/>
      <c r="VXS43" s="371"/>
      <c r="VXT43" s="371"/>
      <c r="VXU43" s="371"/>
      <c r="VXV43" s="371"/>
      <c r="VXW43" s="371"/>
      <c r="VXX43" s="371"/>
      <c r="VXY43" s="371"/>
      <c r="VXZ43" s="371"/>
      <c r="VYA43" s="371"/>
      <c r="VYB43" s="371"/>
      <c r="VYC43" s="371"/>
      <c r="VYD43" s="371"/>
      <c r="VYE43" s="371"/>
      <c r="VYF43" s="371"/>
      <c r="VYG43" s="371"/>
      <c r="VYH43" s="371"/>
      <c r="VYI43" s="371"/>
      <c r="VYJ43" s="371"/>
      <c r="VYK43" s="371"/>
      <c r="VYL43" s="371"/>
      <c r="VYM43" s="371"/>
      <c r="VYN43" s="371"/>
      <c r="VYO43" s="371"/>
      <c r="VYP43" s="371"/>
      <c r="VYQ43" s="371"/>
      <c r="VYR43" s="371"/>
      <c r="VYS43" s="371"/>
      <c r="VYT43" s="371"/>
      <c r="VYU43" s="371"/>
      <c r="VYV43" s="371"/>
      <c r="VYW43" s="371"/>
      <c r="VYX43" s="371"/>
      <c r="VYY43" s="371"/>
      <c r="VYZ43" s="371"/>
      <c r="VZA43" s="371"/>
      <c r="VZB43" s="371"/>
      <c r="VZC43" s="371"/>
      <c r="VZD43" s="371"/>
      <c r="VZE43" s="371"/>
      <c r="VZF43" s="371"/>
      <c r="VZG43" s="371"/>
      <c r="VZH43" s="371"/>
      <c r="VZI43" s="371"/>
      <c r="VZJ43" s="371"/>
      <c r="VZK43" s="371"/>
      <c r="VZL43" s="371"/>
      <c r="VZM43" s="371"/>
      <c r="VZN43" s="371"/>
      <c r="VZO43" s="371"/>
      <c r="VZP43" s="371"/>
      <c r="VZQ43" s="371"/>
      <c r="VZR43" s="371"/>
      <c r="VZS43" s="371"/>
      <c r="VZT43" s="371"/>
      <c r="VZU43" s="371"/>
      <c r="VZV43" s="371"/>
      <c r="VZW43" s="371"/>
      <c r="VZX43" s="371"/>
      <c r="VZY43" s="371"/>
      <c r="VZZ43" s="371"/>
      <c r="WAA43" s="371"/>
      <c r="WAB43" s="371"/>
      <c r="WAC43" s="371"/>
      <c r="WAD43" s="371"/>
      <c r="WAE43" s="371"/>
      <c r="WAF43" s="371"/>
      <c r="WAG43" s="371"/>
      <c r="WAH43" s="371"/>
      <c r="WAI43" s="371"/>
      <c r="WAJ43" s="371"/>
      <c r="WAK43" s="371"/>
      <c r="WAL43" s="371"/>
      <c r="WAM43" s="371"/>
      <c r="WAN43" s="371"/>
      <c r="WAO43" s="371"/>
      <c r="WAP43" s="371"/>
      <c r="WAQ43" s="371"/>
      <c r="WAR43" s="371"/>
      <c r="WAS43" s="371"/>
      <c r="WAT43" s="371"/>
      <c r="WAU43" s="371"/>
      <c r="WAV43" s="371"/>
      <c r="WAW43" s="371"/>
      <c r="WAX43" s="371"/>
      <c r="WAY43" s="371"/>
      <c r="WAZ43" s="371"/>
      <c r="WBA43" s="371"/>
      <c r="WBB43" s="371"/>
      <c r="WBC43" s="371"/>
      <c r="WBD43" s="371"/>
      <c r="WBE43" s="371"/>
      <c r="WBF43" s="371"/>
      <c r="WBG43" s="371"/>
      <c r="WBH43" s="371"/>
      <c r="WBI43" s="371"/>
      <c r="WBJ43" s="371"/>
      <c r="WBK43" s="371"/>
      <c r="WBL43" s="371"/>
      <c r="WBM43" s="371"/>
      <c r="WBN43" s="371"/>
      <c r="WBO43" s="371"/>
      <c r="WBP43" s="371"/>
      <c r="WBQ43" s="371"/>
      <c r="WBR43" s="371"/>
      <c r="WBS43" s="371"/>
      <c r="WBT43" s="371"/>
      <c r="WBU43" s="371"/>
      <c r="WBV43" s="371"/>
      <c r="WBW43" s="371"/>
      <c r="WBX43" s="371"/>
      <c r="WBY43" s="371"/>
      <c r="WBZ43" s="371"/>
      <c r="WCA43" s="371"/>
      <c r="WCB43" s="371"/>
      <c r="WCC43" s="371"/>
      <c r="WCD43" s="371"/>
      <c r="WCE43" s="371"/>
      <c r="WCF43" s="371"/>
      <c r="WCG43" s="371"/>
      <c r="WCH43" s="371"/>
      <c r="WCI43" s="371"/>
      <c r="WCJ43" s="371"/>
      <c r="WCK43" s="371"/>
      <c r="WCL43" s="371"/>
      <c r="WCM43" s="371"/>
      <c r="WCN43" s="371"/>
      <c r="WCO43" s="371"/>
      <c r="WCP43" s="371"/>
      <c r="WCQ43" s="371"/>
      <c r="WCR43" s="371"/>
      <c r="WCS43" s="371"/>
      <c r="WCT43" s="371"/>
      <c r="WCU43" s="371"/>
      <c r="WCV43" s="371"/>
      <c r="WCW43" s="371"/>
      <c r="WCX43" s="371"/>
      <c r="WCY43" s="371"/>
      <c r="WCZ43" s="371"/>
      <c r="WDA43" s="371"/>
      <c r="WDB43" s="371"/>
      <c r="WDC43" s="371"/>
      <c r="WDD43" s="371"/>
      <c r="WDE43" s="371"/>
      <c r="WDF43" s="371"/>
      <c r="WDG43" s="371"/>
      <c r="WDH43" s="371"/>
      <c r="WDI43" s="371"/>
      <c r="WDJ43" s="371"/>
      <c r="WDK43" s="371"/>
      <c r="WDL43" s="371"/>
      <c r="WDM43" s="371"/>
      <c r="WDN43" s="371"/>
      <c r="WDO43" s="371"/>
      <c r="WDP43" s="371"/>
      <c r="WDQ43" s="371"/>
      <c r="WDR43" s="371"/>
      <c r="WDS43" s="371"/>
      <c r="WDT43" s="371"/>
      <c r="WDU43" s="371"/>
      <c r="WDV43" s="371"/>
      <c r="WDW43" s="371"/>
      <c r="WDX43" s="371"/>
      <c r="WDY43" s="371"/>
      <c r="WDZ43" s="371"/>
      <c r="WEA43" s="371"/>
      <c r="WEB43" s="371"/>
      <c r="WEC43" s="371"/>
      <c r="WED43" s="371"/>
      <c r="WEE43" s="371"/>
      <c r="WEF43" s="371"/>
      <c r="WEG43" s="371"/>
      <c r="WEH43" s="371"/>
      <c r="WEI43" s="371"/>
      <c r="WEJ43" s="371"/>
      <c r="WEK43" s="371"/>
      <c r="WEL43" s="371"/>
      <c r="WEM43" s="371"/>
      <c r="WEN43" s="371"/>
      <c r="WEO43" s="371"/>
      <c r="WEP43" s="371"/>
      <c r="WEQ43" s="371"/>
      <c r="WER43" s="371"/>
      <c r="WES43" s="371"/>
      <c r="WET43" s="371"/>
      <c r="WEU43" s="371"/>
      <c r="WEV43" s="371"/>
      <c r="WEW43" s="371"/>
      <c r="WEX43" s="371"/>
      <c r="WEY43" s="371"/>
      <c r="WEZ43" s="371"/>
      <c r="WFA43" s="371"/>
      <c r="WFB43" s="371"/>
      <c r="WFC43" s="371"/>
      <c r="WFD43" s="371"/>
      <c r="WFE43" s="371"/>
      <c r="WFF43" s="371"/>
      <c r="WFG43" s="371"/>
      <c r="WFH43" s="371"/>
      <c r="WFI43" s="371"/>
      <c r="WFJ43" s="371"/>
      <c r="WFK43" s="371"/>
      <c r="WFL43" s="371"/>
      <c r="WFM43" s="371"/>
      <c r="WFN43" s="371"/>
      <c r="WFO43" s="371"/>
      <c r="WFP43" s="371"/>
      <c r="WFQ43" s="371"/>
      <c r="WFR43" s="371"/>
      <c r="WFS43" s="371"/>
      <c r="WFT43" s="371"/>
      <c r="WFU43" s="371"/>
      <c r="WFV43" s="371"/>
      <c r="WFW43" s="371"/>
      <c r="WFX43" s="371"/>
      <c r="WFY43" s="371"/>
      <c r="WFZ43" s="371"/>
      <c r="WGA43" s="371"/>
      <c r="WGB43" s="371"/>
      <c r="WGC43" s="371"/>
      <c r="WGD43" s="371"/>
      <c r="WGE43" s="371"/>
      <c r="WGF43" s="371"/>
      <c r="WGG43" s="371"/>
      <c r="WGH43" s="371"/>
      <c r="WGI43" s="371"/>
      <c r="WGJ43" s="371"/>
      <c r="WGK43" s="371"/>
      <c r="WGL43" s="371"/>
      <c r="WGM43" s="371"/>
      <c r="WGN43" s="371"/>
      <c r="WGO43" s="371"/>
      <c r="WGP43" s="371"/>
      <c r="WGQ43" s="371"/>
      <c r="WGR43" s="371"/>
      <c r="WGS43" s="371"/>
      <c r="WGT43" s="371"/>
      <c r="WGU43" s="371"/>
      <c r="WGV43" s="371"/>
      <c r="WGW43" s="371"/>
      <c r="WGX43" s="371"/>
      <c r="WGY43" s="371"/>
      <c r="WGZ43" s="371"/>
      <c r="WHA43" s="371"/>
      <c r="WHB43" s="371"/>
      <c r="WHC43" s="371"/>
      <c r="WHD43" s="371"/>
      <c r="WHE43" s="371"/>
      <c r="WHF43" s="371"/>
      <c r="WHG43" s="371"/>
      <c r="WHH43" s="371"/>
      <c r="WHI43" s="371"/>
      <c r="WHJ43" s="371"/>
      <c r="WHK43" s="371"/>
      <c r="WHL43" s="371"/>
      <c r="WHM43" s="371"/>
      <c r="WHN43" s="371"/>
      <c r="WHO43" s="371"/>
      <c r="WHP43" s="371"/>
      <c r="WHQ43" s="371"/>
      <c r="WHR43" s="371"/>
      <c r="WHS43" s="371"/>
      <c r="WHT43" s="371"/>
      <c r="WHU43" s="371"/>
      <c r="WHV43" s="371"/>
      <c r="WHW43" s="371"/>
      <c r="WHX43" s="371"/>
      <c r="WHY43" s="371"/>
      <c r="WHZ43" s="371"/>
      <c r="WIA43" s="371"/>
      <c r="WIB43" s="371"/>
      <c r="WIC43" s="371"/>
      <c r="WID43" s="371"/>
      <c r="WIE43" s="371"/>
      <c r="WIF43" s="371"/>
      <c r="WIG43" s="371"/>
      <c r="WIH43" s="371"/>
      <c r="WII43" s="371"/>
      <c r="WIJ43" s="371"/>
      <c r="WIK43" s="371"/>
      <c r="WIL43" s="371"/>
      <c r="WIM43" s="371"/>
      <c r="WIN43" s="371"/>
      <c r="WIO43" s="371"/>
      <c r="WIP43" s="371"/>
      <c r="WIQ43" s="371"/>
      <c r="WIR43" s="371"/>
      <c r="WIS43" s="371"/>
      <c r="WIT43" s="371"/>
      <c r="WIU43" s="371"/>
      <c r="WIV43" s="371"/>
      <c r="WIW43" s="371"/>
      <c r="WIX43" s="371"/>
      <c r="WIY43" s="371"/>
      <c r="WIZ43" s="371"/>
      <c r="WJA43" s="371"/>
      <c r="WJB43" s="371"/>
      <c r="WJC43" s="371"/>
      <c r="WJD43" s="371"/>
      <c r="WJE43" s="371"/>
      <c r="WJF43" s="371"/>
      <c r="WJG43" s="371"/>
      <c r="WJH43" s="371"/>
      <c r="WJI43" s="371"/>
      <c r="WJJ43" s="371"/>
      <c r="WJK43" s="371"/>
      <c r="WJL43" s="371"/>
      <c r="WJM43" s="371"/>
      <c r="WJN43" s="371"/>
      <c r="WJO43" s="371"/>
      <c r="WJP43" s="371"/>
      <c r="WJQ43" s="371"/>
      <c r="WJR43" s="371"/>
      <c r="WJS43" s="371"/>
      <c r="WJT43" s="371"/>
      <c r="WJU43" s="371"/>
      <c r="WJV43" s="371"/>
      <c r="WJW43" s="371"/>
      <c r="WJX43" s="371"/>
      <c r="WJY43" s="371"/>
      <c r="WJZ43" s="371"/>
      <c r="WKA43" s="371"/>
      <c r="WKB43" s="371"/>
      <c r="WKC43" s="371"/>
      <c r="WKD43" s="371"/>
      <c r="WKE43" s="371"/>
      <c r="WKF43" s="371"/>
      <c r="WKG43" s="371"/>
      <c r="WKH43" s="371"/>
      <c r="WKI43" s="371"/>
      <c r="WKJ43" s="371"/>
      <c r="WKK43" s="371"/>
      <c r="WKL43" s="371"/>
      <c r="WKM43" s="371"/>
      <c r="WKN43" s="371"/>
      <c r="WKO43" s="371"/>
      <c r="WKP43" s="371"/>
      <c r="WKQ43" s="371"/>
      <c r="WKR43" s="371"/>
      <c r="WKS43" s="371"/>
      <c r="WKT43" s="371"/>
      <c r="WKU43" s="371"/>
      <c r="WKV43" s="371"/>
      <c r="WKW43" s="371"/>
      <c r="WKX43" s="371"/>
      <c r="WKY43" s="371"/>
      <c r="WKZ43" s="371"/>
      <c r="WLA43" s="371"/>
      <c r="WLB43" s="371"/>
      <c r="WLC43" s="371"/>
      <c r="WLD43" s="371"/>
      <c r="WLE43" s="371"/>
      <c r="WLF43" s="371"/>
      <c r="WLG43" s="371"/>
      <c r="WLH43" s="371"/>
      <c r="WLI43" s="371"/>
      <c r="WLJ43" s="371"/>
      <c r="WLK43" s="371"/>
      <c r="WLL43" s="371"/>
      <c r="WLM43" s="371"/>
      <c r="WLN43" s="371"/>
      <c r="WLO43" s="371"/>
      <c r="WLP43" s="371"/>
      <c r="WLQ43" s="371"/>
      <c r="WLR43" s="371"/>
      <c r="WLS43" s="371"/>
      <c r="WLT43" s="371"/>
      <c r="WLU43" s="371"/>
      <c r="WLV43" s="371"/>
      <c r="WLW43" s="371"/>
      <c r="WLX43" s="371"/>
      <c r="WLY43" s="371"/>
      <c r="WLZ43" s="371"/>
      <c r="WMA43" s="371"/>
      <c r="WMB43" s="371"/>
      <c r="WMC43" s="371"/>
      <c r="WMD43" s="371"/>
      <c r="WME43" s="371"/>
      <c r="WMF43" s="371"/>
      <c r="WMG43" s="371"/>
      <c r="WMH43" s="371"/>
      <c r="WMI43" s="371"/>
      <c r="WMJ43" s="371"/>
      <c r="WMK43" s="371"/>
      <c r="WML43" s="371"/>
      <c r="WMM43" s="371"/>
      <c r="WMN43" s="371"/>
      <c r="WMO43" s="371"/>
      <c r="WMP43" s="371"/>
      <c r="WMQ43" s="371"/>
      <c r="WMR43" s="371"/>
      <c r="WMS43" s="371"/>
      <c r="WMT43" s="371"/>
      <c r="WMU43" s="371"/>
      <c r="WMV43" s="371"/>
      <c r="WMW43" s="371"/>
      <c r="WMX43" s="371"/>
      <c r="WMY43" s="371"/>
      <c r="WMZ43" s="371"/>
      <c r="WNA43" s="371"/>
      <c r="WNB43" s="371"/>
      <c r="WNC43" s="371"/>
      <c r="WND43" s="371"/>
      <c r="WNE43" s="371"/>
      <c r="WNF43" s="371"/>
      <c r="WNG43" s="371"/>
      <c r="WNH43" s="371"/>
      <c r="WNI43" s="371"/>
      <c r="WNJ43" s="371"/>
      <c r="WNK43" s="371"/>
      <c r="WNL43" s="371"/>
      <c r="WNM43" s="371"/>
      <c r="WNN43" s="371"/>
      <c r="WNO43" s="371"/>
      <c r="WNP43" s="371"/>
      <c r="WNQ43" s="371"/>
      <c r="WNR43" s="371"/>
      <c r="WNS43" s="371"/>
      <c r="WNT43" s="371"/>
      <c r="WNU43" s="371"/>
      <c r="WNV43" s="371"/>
      <c r="WNW43" s="371"/>
      <c r="WNX43" s="371"/>
      <c r="WNY43" s="371"/>
      <c r="WNZ43" s="371"/>
      <c r="WOA43" s="371"/>
      <c r="WOB43" s="371"/>
      <c r="WOC43" s="371"/>
      <c r="WOD43" s="371"/>
      <c r="WOE43" s="371"/>
      <c r="WOF43" s="371"/>
      <c r="WOG43" s="371"/>
      <c r="WOH43" s="371"/>
      <c r="WOI43" s="371"/>
      <c r="WOJ43" s="371"/>
      <c r="WOK43" s="371"/>
      <c r="WOL43" s="371"/>
      <c r="WOM43" s="371"/>
      <c r="WON43" s="371"/>
      <c r="WOO43" s="371"/>
      <c r="WOP43" s="371"/>
      <c r="WOQ43" s="371"/>
      <c r="WOR43" s="371"/>
      <c r="WOS43" s="371"/>
      <c r="WOT43" s="371"/>
      <c r="WOU43" s="371"/>
      <c r="WOV43" s="371"/>
      <c r="WOW43" s="371"/>
      <c r="WOX43" s="371"/>
      <c r="WOY43" s="371"/>
      <c r="WOZ43" s="371"/>
      <c r="WPA43" s="371"/>
      <c r="WPB43" s="371"/>
      <c r="WPC43" s="371"/>
      <c r="WPD43" s="371"/>
      <c r="WPE43" s="371"/>
      <c r="WPF43" s="371"/>
      <c r="WPG43" s="371"/>
      <c r="WPH43" s="371"/>
      <c r="WPI43" s="371"/>
      <c r="WPJ43" s="371"/>
      <c r="WPK43" s="371"/>
      <c r="WPL43" s="371"/>
      <c r="WPM43" s="371"/>
      <c r="WPN43" s="371"/>
      <c r="WPO43" s="371"/>
      <c r="WPP43" s="371"/>
      <c r="WPQ43" s="371"/>
      <c r="WPR43" s="371"/>
      <c r="WPS43" s="371"/>
      <c r="WPT43" s="371"/>
      <c r="WPU43" s="371"/>
      <c r="WPV43" s="371"/>
      <c r="WPW43" s="371"/>
      <c r="WPX43" s="371"/>
      <c r="WPY43" s="371"/>
      <c r="WPZ43" s="371"/>
      <c r="WQA43" s="371"/>
      <c r="WQB43" s="371"/>
      <c r="WQC43" s="371"/>
      <c r="WQD43" s="371"/>
      <c r="WQE43" s="371"/>
      <c r="WQF43" s="371"/>
      <c r="WQG43" s="371"/>
      <c r="WQH43" s="371"/>
      <c r="WQI43" s="371"/>
      <c r="WQJ43" s="371"/>
      <c r="WQK43" s="371"/>
      <c r="WQL43" s="371"/>
      <c r="WQM43" s="371"/>
      <c r="WQN43" s="371"/>
      <c r="WQO43" s="371"/>
      <c r="WQP43" s="371"/>
      <c r="WQQ43" s="371"/>
      <c r="WQR43" s="371"/>
      <c r="WQS43" s="371"/>
      <c r="WQT43" s="371"/>
      <c r="WQU43" s="371"/>
      <c r="WQV43" s="371"/>
      <c r="WQW43" s="371"/>
      <c r="WQX43" s="371"/>
      <c r="WQY43" s="371"/>
      <c r="WQZ43" s="371"/>
      <c r="WRA43" s="371"/>
      <c r="WRB43" s="371"/>
      <c r="WRC43" s="371"/>
      <c r="WRD43" s="371"/>
      <c r="WRE43" s="371"/>
      <c r="WRF43" s="371"/>
      <c r="WRG43" s="371"/>
      <c r="WRH43" s="371"/>
      <c r="WRI43" s="371"/>
      <c r="WRJ43" s="371"/>
      <c r="WRK43" s="371"/>
      <c r="WRL43" s="371"/>
      <c r="WRM43" s="371"/>
      <c r="WRN43" s="371"/>
      <c r="WRO43" s="371"/>
      <c r="WRP43" s="371"/>
      <c r="WRQ43" s="371"/>
      <c r="WRR43" s="371"/>
      <c r="WRS43" s="371"/>
      <c r="WRT43" s="371"/>
      <c r="WRU43" s="371"/>
      <c r="WRV43" s="371"/>
      <c r="WRW43" s="371"/>
      <c r="WRX43" s="371"/>
      <c r="WRY43" s="371"/>
      <c r="WRZ43" s="371"/>
      <c r="WSA43" s="371"/>
      <c r="WSB43" s="371"/>
      <c r="WSC43" s="371"/>
      <c r="WSD43" s="371"/>
      <c r="WSE43" s="371"/>
      <c r="WSF43" s="371"/>
      <c r="WSG43" s="371"/>
      <c r="WSH43" s="371"/>
      <c r="WSI43" s="371"/>
      <c r="WSJ43" s="371"/>
      <c r="WSK43" s="371"/>
      <c r="WSL43" s="371"/>
      <c r="WSM43" s="371"/>
      <c r="WSN43" s="371"/>
      <c r="WSO43" s="371"/>
      <c r="WSP43" s="371"/>
      <c r="WSQ43" s="371"/>
      <c r="WSR43" s="371"/>
      <c r="WSS43" s="371"/>
      <c r="WST43" s="371"/>
      <c r="WSU43" s="371"/>
      <c r="WSV43" s="371"/>
      <c r="WSW43" s="371"/>
      <c r="WSX43" s="371"/>
      <c r="WSY43" s="371"/>
      <c r="WSZ43" s="371"/>
      <c r="WTA43" s="371"/>
      <c r="WTB43" s="371"/>
      <c r="WTC43" s="371"/>
      <c r="WTD43" s="371"/>
      <c r="WTE43" s="371"/>
      <c r="WTF43" s="371"/>
      <c r="WTG43" s="371"/>
      <c r="WTH43" s="371"/>
      <c r="WTI43" s="371"/>
      <c r="WTJ43" s="371"/>
      <c r="WTK43" s="371"/>
      <c r="WTL43" s="371"/>
      <c r="WTM43" s="371"/>
      <c r="WTN43" s="371"/>
      <c r="WTO43" s="371"/>
      <c r="WTP43" s="371"/>
      <c r="WTQ43" s="371"/>
      <c r="WTR43" s="371"/>
      <c r="WTS43" s="371"/>
      <c r="WTT43" s="371"/>
      <c r="WTU43" s="371"/>
      <c r="WTV43" s="371"/>
      <c r="WTW43" s="371"/>
      <c r="WTX43" s="371"/>
      <c r="WTY43" s="371"/>
      <c r="WTZ43" s="371"/>
      <c r="WUA43" s="371"/>
      <c r="WUB43" s="371"/>
      <c r="WUC43" s="371"/>
      <c r="WUD43" s="371"/>
      <c r="WUE43" s="371"/>
      <c r="WUF43" s="371"/>
      <c r="WUG43" s="371"/>
      <c r="WUH43" s="371"/>
      <c r="WUI43" s="371"/>
      <c r="WUJ43" s="371"/>
      <c r="WUK43" s="371"/>
      <c r="WUL43" s="371"/>
      <c r="WUM43" s="371"/>
      <c r="WUN43" s="371"/>
      <c r="WUO43" s="371"/>
      <c r="WUP43" s="371"/>
      <c r="WUQ43" s="371"/>
      <c r="WUR43" s="371"/>
      <c r="WUS43" s="371"/>
      <c r="WUT43" s="371"/>
      <c r="WUU43" s="371"/>
      <c r="WUV43" s="371"/>
      <c r="WUW43" s="371"/>
      <c r="WUX43" s="371"/>
      <c r="WUY43" s="371"/>
      <c r="WUZ43" s="371"/>
      <c r="WVA43" s="371"/>
      <c r="WVB43" s="371"/>
      <c r="WVC43" s="371"/>
      <c r="WVD43" s="371"/>
      <c r="WVE43" s="371"/>
      <c r="WVF43" s="371"/>
      <c r="WVG43" s="371"/>
      <c r="WVH43" s="371"/>
      <c r="WVI43" s="371"/>
      <c r="WVJ43" s="371"/>
      <c r="WVK43" s="371"/>
      <c r="WVL43" s="371"/>
      <c r="WVM43" s="371"/>
      <c r="WVN43" s="371"/>
      <c r="WVO43" s="371"/>
      <c r="WVP43" s="371"/>
      <c r="WVQ43" s="371"/>
      <c r="WVR43" s="371"/>
      <c r="WVS43" s="371"/>
      <c r="WVT43" s="371"/>
      <c r="WVU43" s="371"/>
      <c r="WVV43" s="371"/>
      <c r="WVW43" s="371"/>
      <c r="WVX43" s="371"/>
      <c r="WVY43" s="371"/>
      <c r="WVZ43" s="371"/>
      <c r="WWA43" s="371"/>
      <c r="WWB43" s="371"/>
      <c r="WWC43" s="371"/>
      <c r="WWD43" s="371"/>
      <c r="WWE43" s="371"/>
      <c r="WWF43" s="371"/>
      <c r="WWG43" s="371"/>
      <c r="WWH43" s="371"/>
      <c r="WWI43" s="371"/>
      <c r="WWJ43" s="371"/>
      <c r="WWK43" s="371"/>
      <c r="WWL43" s="371"/>
      <c r="WWM43" s="371"/>
      <c r="WWN43" s="371"/>
      <c r="WWO43" s="371"/>
      <c r="WWP43" s="371"/>
      <c r="WWQ43" s="371"/>
      <c r="WWR43" s="371"/>
      <c r="WWS43" s="371"/>
      <c r="WWT43" s="371"/>
      <c r="WWU43" s="371"/>
      <c r="WWV43" s="371"/>
      <c r="WWW43" s="371"/>
      <c r="WWX43" s="371"/>
      <c r="WWY43" s="371"/>
      <c r="WWZ43" s="371"/>
      <c r="WXA43" s="371"/>
      <c r="WXB43" s="371"/>
      <c r="WXC43" s="371"/>
      <c r="WXD43" s="371"/>
      <c r="WXE43" s="371"/>
      <c r="WXF43" s="371"/>
      <c r="WXG43" s="371"/>
      <c r="WXH43" s="371"/>
      <c r="WXI43" s="371"/>
      <c r="WXJ43" s="371"/>
      <c r="WXK43" s="371"/>
      <c r="WXL43" s="371"/>
      <c r="WXM43" s="371"/>
      <c r="WXN43" s="371"/>
      <c r="WXO43" s="371"/>
      <c r="WXP43" s="371"/>
      <c r="WXQ43" s="371"/>
      <c r="WXR43" s="371"/>
      <c r="WXS43" s="371"/>
      <c r="WXT43" s="371"/>
      <c r="WXU43" s="371"/>
      <c r="WXV43" s="371"/>
      <c r="WXW43" s="371"/>
      <c r="WXX43" s="371"/>
      <c r="WXY43" s="371"/>
      <c r="WXZ43" s="371"/>
      <c r="WYA43" s="371"/>
      <c r="WYB43" s="371"/>
      <c r="WYC43" s="371"/>
      <c r="WYD43" s="371"/>
      <c r="WYE43" s="371"/>
      <c r="WYF43" s="371"/>
      <c r="WYG43" s="371"/>
      <c r="WYH43" s="371"/>
      <c r="WYI43" s="371"/>
      <c r="WYJ43" s="371"/>
      <c r="WYK43" s="371"/>
      <c r="WYL43" s="371"/>
      <c r="WYM43" s="371"/>
      <c r="WYN43" s="371"/>
      <c r="WYO43" s="371"/>
      <c r="WYP43" s="371"/>
      <c r="WYQ43" s="371"/>
      <c r="WYR43" s="371"/>
      <c r="WYS43" s="371"/>
      <c r="WYT43" s="371"/>
      <c r="WYU43" s="371"/>
      <c r="WYV43" s="371"/>
      <c r="WYW43" s="371"/>
      <c r="WYX43" s="371"/>
      <c r="WYY43" s="371"/>
      <c r="WYZ43" s="371"/>
      <c r="WZA43" s="371"/>
      <c r="WZB43" s="371"/>
      <c r="WZC43" s="371"/>
      <c r="WZD43" s="371"/>
      <c r="WZE43" s="371"/>
      <c r="WZF43" s="371"/>
      <c r="WZG43" s="371"/>
      <c r="WZH43" s="371"/>
      <c r="WZI43" s="371"/>
      <c r="WZJ43" s="371"/>
      <c r="WZK43" s="371"/>
      <c r="WZL43" s="371"/>
      <c r="WZM43" s="371"/>
      <c r="WZN43" s="371"/>
      <c r="WZO43" s="371"/>
      <c r="WZP43" s="371"/>
      <c r="WZQ43" s="371"/>
      <c r="WZR43" s="371"/>
      <c r="WZS43" s="371"/>
      <c r="WZT43" s="371"/>
      <c r="WZU43" s="371"/>
      <c r="WZV43" s="371"/>
      <c r="WZW43" s="371"/>
      <c r="WZX43" s="371"/>
      <c r="WZY43" s="371"/>
      <c r="WZZ43" s="371"/>
      <c r="XAA43" s="371"/>
      <c r="XAB43" s="371"/>
      <c r="XAC43" s="371"/>
      <c r="XAD43" s="371"/>
      <c r="XAE43" s="371"/>
      <c r="XAF43" s="371"/>
      <c r="XAG43" s="371"/>
      <c r="XAH43" s="371"/>
      <c r="XAI43" s="371"/>
      <c r="XAJ43" s="371"/>
      <c r="XAK43" s="371"/>
      <c r="XAL43" s="371"/>
      <c r="XAM43" s="371"/>
      <c r="XAN43" s="371"/>
      <c r="XAO43" s="371"/>
      <c r="XAP43" s="371"/>
      <c r="XAQ43" s="371"/>
      <c r="XAR43" s="371"/>
      <c r="XAS43" s="371"/>
      <c r="XAT43" s="371"/>
      <c r="XAU43" s="371"/>
      <c r="XAV43" s="371"/>
      <c r="XAW43" s="371"/>
      <c r="XAX43" s="371"/>
      <c r="XAY43" s="371"/>
      <c r="XAZ43" s="371"/>
      <c r="XBA43" s="371"/>
      <c r="XBB43" s="371"/>
      <c r="XBC43" s="371"/>
      <c r="XBD43" s="371"/>
      <c r="XBE43" s="371"/>
      <c r="XBF43" s="371"/>
      <c r="XBG43" s="371"/>
      <c r="XBH43" s="371"/>
      <c r="XBI43" s="371"/>
      <c r="XBJ43" s="371"/>
      <c r="XBK43" s="371"/>
      <c r="XBL43" s="371"/>
      <c r="XBM43" s="371"/>
      <c r="XBN43" s="371"/>
      <c r="XBO43" s="371"/>
      <c r="XBP43" s="371"/>
      <c r="XBQ43" s="371"/>
      <c r="XBR43" s="371"/>
      <c r="XBS43" s="371"/>
      <c r="XBT43" s="371"/>
      <c r="XBU43" s="371"/>
      <c r="XBV43" s="371"/>
      <c r="XBW43" s="371"/>
      <c r="XBX43" s="371"/>
      <c r="XBY43" s="371"/>
      <c r="XBZ43" s="371"/>
      <c r="XCA43" s="371"/>
      <c r="XCB43" s="371"/>
      <c r="XCC43" s="371"/>
      <c r="XCD43" s="371"/>
      <c r="XCE43" s="371"/>
      <c r="XCF43" s="371"/>
      <c r="XCG43" s="371"/>
      <c r="XCH43" s="371"/>
      <c r="XCI43" s="371"/>
      <c r="XCJ43" s="371"/>
      <c r="XCK43" s="371"/>
      <c r="XCL43" s="371"/>
      <c r="XCM43" s="371"/>
      <c r="XCN43" s="371"/>
      <c r="XCO43" s="371"/>
      <c r="XCP43" s="371"/>
      <c r="XCQ43" s="371"/>
      <c r="XCR43" s="371"/>
      <c r="XCS43" s="371"/>
      <c r="XCT43" s="371"/>
      <c r="XCU43" s="371"/>
      <c r="XCV43" s="371"/>
      <c r="XCW43" s="371"/>
      <c r="XCX43" s="371"/>
      <c r="XCY43" s="371"/>
      <c r="XCZ43" s="371"/>
      <c r="XDA43" s="371"/>
      <c r="XDB43" s="371"/>
      <c r="XDC43" s="371"/>
      <c r="XDD43" s="371"/>
      <c r="XDE43" s="371"/>
      <c r="XDF43" s="371"/>
      <c r="XDG43" s="371"/>
      <c r="XDH43" s="371"/>
      <c r="XDI43" s="371"/>
      <c r="XDJ43" s="371"/>
      <c r="XDK43" s="371"/>
      <c r="XDL43" s="371"/>
      <c r="XDM43" s="371"/>
      <c r="XDN43" s="371"/>
      <c r="XDO43" s="371"/>
      <c r="XDP43" s="371"/>
      <c r="XDQ43" s="371"/>
      <c r="XDR43" s="371"/>
      <c r="XDS43" s="371"/>
      <c r="XDT43" s="371"/>
      <c r="XDU43" s="371"/>
      <c r="XDV43" s="371"/>
      <c r="XDW43" s="371"/>
      <c r="XDX43" s="371"/>
      <c r="XDY43" s="371"/>
      <c r="XDZ43" s="371"/>
      <c r="XEA43" s="371"/>
      <c r="XEB43" s="371"/>
      <c r="XEC43" s="371"/>
      <c r="XED43" s="371"/>
      <c r="XEE43" s="371"/>
      <c r="XEF43" s="371"/>
      <c r="XEG43" s="371"/>
      <c r="XEH43" s="371"/>
      <c r="XEI43" s="371"/>
      <c r="XEJ43" s="371"/>
      <c r="XEK43" s="371"/>
      <c r="XEL43" s="371"/>
      <c r="XEM43" s="371"/>
      <c r="XEN43" s="371"/>
      <c r="XEO43" s="371"/>
      <c r="XEP43" s="371"/>
      <c r="XEQ43" s="371"/>
      <c r="XER43" s="371"/>
      <c r="XES43" s="371"/>
      <c r="XET43" s="371"/>
      <c r="XEU43" s="371"/>
      <c r="XEV43" s="371"/>
      <c r="XEW43" s="371"/>
      <c r="XEX43" s="371"/>
      <c r="XEY43" s="371"/>
      <c r="XEZ43" s="371"/>
      <c r="XFA43" s="371"/>
      <c r="XFB43" s="371"/>
      <c r="XFC43" s="371"/>
      <c r="XFD43" s="371"/>
    </row>
    <row r="44" spans="1:16384" s="147" customFormat="1" x14ac:dyDescent="0.2">
      <c r="A44" s="371" t="s">
        <v>524</v>
      </c>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c r="BQ44" s="371"/>
      <c r="BR44" s="371"/>
      <c r="BS44" s="371"/>
      <c r="BT44" s="371"/>
      <c r="BU44" s="371"/>
      <c r="BV44" s="371"/>
      <c r="BW44" s="371"/>
      <c r="BX44" s="371"/>
      <c r="BY44" s="371"/>
      <c r="BZ44" s="371"/>
      <c r="CA44" s="371"/>
      <c r="CB44" s="371"/>
      <c r="CC44" s="371"/>
      <c r="CD44" s="371"/>
      <c r="CE44" s="371"/>
      <c r="CF44" s="371"/>
      <c r="CG44" s="371"/>
      <c r="CH44" s="371"/>
      <c r="CI44" s="371"/>
      <c r="CJ44" s="371"/>
      <c r="CK44" s="371"/>
      <c r="CL44" s="371"/>
      <c r="CM44" s="371"/>
      <c r="CN44" s="371"/>
      <c r="CO44" s="371"/>
      <c r="CP44" s="371"/>
      <c r="CQ44" s="371"/>
      <c r="CR44" s="371"/>
      <c r="CS44" s="371"/>
      <c r="CT44" s="371"/>
      <c r="CU44" s="371"/>
      <c r="CV44" s="371"/>
      <c r="CW44" s="371"/>
      <c r="CX44" s="371"/>
      <c r="CY44" s="371"/>
      <c r="CZ44" s="371"/>
      <c r="DA44" s="371"/>
      <c r="DB44" s="371"/>
      <c r="DC44" s="371"/>
      <c r="DD44" s="371"/>
      <c r="DE44" s="371"/>
      <c r="DF44" s="371"/>
      <c r="DG44" s="371"/>
      <c r="DH44" s="371"/>
      <c r="DI44" s="371"/>
      <c r="DJ44" s="371"/>
      <c r="DK44" s="371"/>
      <c r="DL44" s="371"/>
      <c r="DM44" s="371"/>
      <c r="DN44" s="371"/>
      <c r="DO44" s="371"/>
      <c r="DP44" s="371"/>
      <c r="DQ44" s="371"/>
      <c r="DR44" s="371"/>
      <c r="DS44" s="371"/>
      <c r="DT44" s="371"/>
      <c r="DU44" s="371"/>
      <c r="DV44" s="371"/>
      <c r="DW44" s="371"/>
      <c r="DX44" s="371"/>
      <c r="DY44" s="371"/>
      <c r="DZ44" s="371"/>
      <c r="EA44" s="371"/>
      <c r="EB44" s="371"/>
      <c r="EC44" s="371"/>
      <c r="ED44" s="371"/>
      <c r="EE44" s="371"/>
      <c r="EF44" s="371"/>
      <c r="EG44" s="371"/>
      <c r="EH44" s="371"/>
      <c r="EI44" s="371"/>
      <c r="EJ44" s="371"/>
      <c r="EK44" s="371"/>
      <c r="EL44" s="371"/>
      <c r="EM44" s="371"/>
      <c r="EN44" s="371"/>
      <c r="EO44" s="371"/>
      <c r="EP44" s="371"/>
      <c r="EQ44" s="371"/>
      <c r="ER44" s="371"/>
      <c r="ES44" s="371"/>
      <c r="ET44" s="371"/>
      <c r="EU44" s="371"/>
      <c r="EV44" s="371"/>
      <c r="EW44" s="371"/>
      <c r="EX44" s="371"/>
      <c r="EY44" s="371"/>
      <c r="EZ44" s="371"/>
      <c r="FA44" s="371"/>
      <c r="FB44" s="371"/>
      <c r="FC44" s="371"/>
      <c r="FD44" s="371"/>
      <c r="FE44" s="371"/>
      <c r="FF44" s="371"/>
      <c r="FG44" s="371"/>
      <c r="FH44" s="371"/>
      <c r="FI44" s="371"/>
      <c r="FJ44" s="371"/>
      <c r="FK44" s="371"/>
      <c r="FL44" s="371"/>
      <c r="FM44" s="371"/>
      <c r="FN44" s="371"/>
      <c r="FO44" s="371"/>
      <c r="FP44" s="371"/>
      <c r="FQ44" s="371"/>
      <c r="FR44" s="371"/>
      <c r="FS44" s="371"/>
      <c r="FT44" s="371"/>
      <c r="FU44" s="371"/>
      <c r="FV44" s="371"/>
      <c r="FW44" s="371"/>
      <c r="FX44" s="371"/>
      <c r="FY44" s="371"/>
      <c r="FZ44" s="371"/>
      <c r="GA44" s="371"/>
      <c r="GB44" s="371"/>
      <c r="GC44" s="371"/>
      <c r="GD44" s="371"/>
      <c r="GE44" s="371"/>
      <c r="GF44" s="371"/>
      <c r="GG44" s="371"/>
      <c r="GH44" s="371"/>
      <c r="GI44" s="371"/>
      <c r="GJ44" s="371"/>
      <c r="GK44" s="371"/>
      <c r="GL44" s="371"/>
      <c r="GM44" s="371"/>
      <c r="GN44" s="371"/>
      <c r="GO44" s="371"/>
      <c r="GP44" s="371"/>
      <c r="GQ44" s="371"/>
      <c r="GR44" s="371"/>
      <c r="GS44" s="371"/>
      <c r="GT44" s="371"/>
      <c r="GU44" s="371"/>
      <c r="GV44" s="371"/>
      <c r="GW44" s="371"/>
      <c r="GX44" s="371"/>
      <c r="GY44" s="371"/>
      <c r="GZ44" s="371"/>
      <c r="HA44" s="371"/>
      <c r="HB44" s="371"/>
      <c r="HC44" s="371"/>
      <c r="HD44" s="371"/>
      <c r="HE44" s="371"/>
      <c r="HF44" s="371"/>
      <c r="HG44" s="371"/>
      <c r="HH44" s="371"/>
      <c r="HI44" s="371"/>
      <c r="HJ44" s="371"/>
      <c r="HK44" s="371"/>
      <c r="HL44" s="371"/>
      <c r="HM44" s="371"/>
      <c r="HN44" s="371"/>
      <c r="HO44" s="371"/>
      <c r="HP44" s="371"/>
      <c r="HQ44" s="371"/>
      <c r="HR44" s="371"/>
      <c r="HS44" s="371"/>
      <c r="HT44" s="371"/>
      <c r="HU44" s="371"/>
      <c r="HV44" s="371"/>
      <c r="HW44" s="371"/>
      <c r="HX44" s="371"/>
      <c r="HY44" s="371"/>
      <c r="HZ44" s="371"/>
      <c r="IA44" s="371"/>
      <c r="IB44" s="371"/>
      <c r="IC44" s="371"/>
      <c r="ID44" s="371"/>
      <c r="IE44" s="371"/>
      <c r="IF44" s="371"/>
      <c r="IG44" s="371"/>
      <c r="IH44" s="371"/>
      <c r="II44" s="371"/>
      <c r="IJ44" s="371"/>
      <c r="IK44" s="371"/>
      <c r="IL44" s="371"/>
      <c r="IM44" s="371"/>
      <c r="IN44" s="371"/>
      <c r="IO44" s="371"/>
      <c r="IP44" s="371"/>
      <c r="IQ44" s="371"/>
      <c r="IR44" s="371"/>
      <c r="IS44" s="371"/>
      <c r="IT44" s="371"/>
      <c r="IU44" s="371"/>
      <c r="IV44" s="371"/>
      <c r="IW44" s="371"/>
      <c r="IX44" s="371"/>
      <c r="IY44" s="371"/>
      <c r="IZ44" s="371"/>
      <c r="JA44" s="371"/>
      <c r="JB44" s="371"/>
      <c r="JC44" s="371"/>
      <c r="JD44" s="371"/>
      <c r="JE44" s="371"/>
      <c r="JF44" s="371"/>
      <c r="JG44" s="371"/>
      <c r="JH44" s="371"/>
      <c r="JI44" s="371"/>
      <c r="JJ44" s="371"/>
      <c r="JK44" s="371"/>
      <c r="JL44" s="371"/>
      <c r="JM44" s="371"/>
      <c r="JN44" s="371"/>
      <c r="JO44" s="371"/>
      <c r="JP44" s="371"/>
      <c r="JQ44" s="371"/>
      <c r="JR44" s="371"/>
      <c r="JS44" s="371"/>
      <c r="JT44" s="371"/>
      <c r="JU44" s="371"/>
      <c r="JV44" s="371"/>
      <c r="JW44" s="371"/>
      <c r="JX44" s="371"/>
      <c r="JY44" s="371"/>
      <c r="JZ44" s="371"/>
      <c r="KA44" s="371"/>
      <c r="KB44" s="371"/>
      <c r="KC44" s="371"/>
      <c r="KD44" s="371"/>
      <c r="KE44" s="371"/>
      <c r="KF44" s="371"/>
      <c r="KG44" s="371"/>
      <c r="KH44" s="371"/>
      <c r="KI44" s="371"/>
      <c r="KJ44" s="371"/>
      <c r="KK44" s="371"/>
      <c r="KL44" s="371"/>
      <c r="KM44" s="371"/>
      <c r="KN44" s="371"/>
      <c r="KO44" s="371"/>
      <c r="KP44" s="371"/>
      <c r="KQ44" s="371"/>
      <c r="KR44" s="371"/>
      <c r="KS44" s="371"/>
      <c r="KT44" s="371"/>
      <c r="KU44" s="371"/>
      <c r="KV44" s="371"/>
      <c r="KW44" s="371"/>
      <c r="KX44" s="371"/>
      <c r="KY44" s="371"/>
      <c r="KZ44" s="371"/>
      <c r="LA44" s="371"/>
      <c r="LB44" s="371"/>
      <c r="LC44" s="371"/>
      <c r="LD44" s="371"/>
      <c r="LE44" s="371"/>
      <c r="LF44" s="371"/>
      <c r="LG44" s="371"/>
      <c r="LH44" s="371"/>
      <c r="LI44" s="371"/>
      <c r="LJ44" s="371"/>
      <c r="LK44" s="371"/>
      <c r="LL44" s="371"/>
      <c r="LM44" s="371"/>
      <c r="LN44" s="371"/>
      <c r="LO44" s="371"/>
      <c r="LP44" s="371"/>
      <c r="LQ44" s="371"/>
      <c r="LR44" s="371"/>
      <c r="LS44" s="371"/>
      <c r="LT44" s="371"/>
      <c r="LU44" s="371"/>
      <c r="LV44" s="371"/>
      <c r="LW44" s="371"/>
      <c r="LX44" s="371"/>
      <c r="LY44" s="371"/>
      <c r="LZ44" s="371"/>
      <c r="MA44" s="371"/>
      <c r="MB44" s="371"/>
      <c r="MC44" s="371"/>
      <c r="MD44" s="371"/>
      <c r="ME44" s="371"/>
      <c r="MF44" s="371"/>
      <c r="MG44" s="371"/>
      <c r="MH44" s="371"/>
      <c r="MI44" s="371"/>
      <c r="MJ44" s="371"/>
      <c r="MK44" s="371"/>
      <c r="ML44" s="371"/>
      <c r="MM44" s="371"/>
      <c r="MN44" s="371"/>
      <c r="MO44" s="371"/>
      <c r="MP44" s="371"/>
      <c r="MQ44" s="371"/>
      <c r="MR44" s="371"/>
      <c r="MS44" s="371"/>
      <c r="MT44" s="371"/>
      <c r="MU44" s="371"/>
      <c r="MV44" s="371"/>
      <c r="MW44" s="371"/>
      <c r="MX44" s="371"/>
      <c r="MY44" s="371"/>
      <c r="MZ44" s="371"/>
      <c r="NA44" s="371"/>
      <c r="NB44" s="371"/>
      <c r="NC44" s="371"/>
      <c r="ND44" s="371"/>
      <c r="NE44" s="371"/>
      <c r="NF44" s="371"/>
      <c r="NG44" s="371"/>
      <c r="NH44" s="371"/>
      <c r="NI44" s="371"/>
      <c r="NJ44" s="371"/>
      <c r="NK44" s="371"/>
      <c r="NL44" s="371"/>
      <c r="NM44" s="371"/>
      <c r="NN44" s="371"/>
      <c r="NO44" s="371"/>
      <c r="NP44" s="371"/>
      <c r="NQ44" s="371"/>
      <c r="NR44" s="371"/>
      <c r="NS44" s="371"/>
      <c r="NT44" s="371"/>
      <c r="NU44" s="371"/>
      <c r="NV44" s="371"/>
      <c r="NW44" s="371"/>
      <c r="NX44" s="371"/>
      <c r="NY44" s="371"/>
      <c r="NZ44" s="371"/>
      <c r="OA44" s="371"/>
      <c r="OB44" s="371"/>
      <c r="OC44" s="371"/>
      <c r="OD44" s="371"/>
      <c r="OE44" s="371"/>
      <c r="OF44" s="371"/>
      <c r="OG44" s="371"/>
      <c r="OH44" s="371"/>
      <c r="OI44" s="371"/>
      <c r="OJ44" s="371"/>
      <c r="OK44" s="371"/>
      <c r="OL44" s="371"/>
      <c r="OM44" s="371"/>
      <c r="ON44" s="371"/>
      <c r="OO44" s="371"/>
      <c r="OP44" s="371"/>
      <c r="OQ44" s="371"/>
      <c r="OR44" s="371"/>
      <c r="OS44" s="371"/>
      <c r="OT44" s="371"/>
      <c r="OU44" s="371"/>
      <c r="OV44" s="371"/>
      <c r="OW44" s="371"/>
      <c r="OX44" s="371"/>
      <c r="OY44" s="371"/>
      <c r="OZ44" s="371"/>
      <c r="PA44" s="371"/>
      <c r="PB44" s="371"/>
      <c r="PC44" s="371"/>
      <c r="PD44" s="371"/>
      <c r="PE44" s="371"/>
      <c r="PF44" s="371"/>
      <c r="PG44" s="371"/>
      <c r="PH44" s="371"/>
      <c r="PI44" s="371"/>
      <c r="PJ44" s="371"/>
      <c r="PK44" s="371"/>
      <c r="PL44" s="371"/>
      <c r="PM44" s="371"/>
      <c r="PN44" s="371"/>
      <c r="PO44" s="371"/>
      <c r="PP44" s="371"/>
      <c r="PQ44" s="371"/>
      <c r="PR44" s="371"/>
      <c r="PS44" s="371"/>
      <c r="PT44" s="371"/>
      <c r="PU44" s="371"/>
      <c r="PV44" s="371"/>
      <c r="PW44" s="371"/>
      <c r="PX44" s="371"/>
      <c r="PY44" s="371"/>
      <c r="PZ44" s="371"/>
      <c r="QA44" s="371"/>
      <c r="QB44" s="371"/>
      <c r="QC44" s="371"/>
      <c r="QD44" s="371"/>
      <c r="QE44" s="371"/>
      <c r="QF44" s="371"/>
      <c r="QG44" s="371"/>
      <c r="QH44" s="371"/>
      <c r="QI44" s="371"/>
      <c r="QJ44" s="371"/>
      <c r="QK44" s="371"/>
      <c r="QL44" s="371"/>
      <c r="QM44" s="371"/>
      <c r="QN44" s="371"/>
      <c r="QO44" s="371"/>
      <c r="QP44" s="371"/>
      <c r="QQ44" s="371"/>
      <c r="QR44" s="371"/>
      <c r="QS44" s="371"/>
      <c r="QT44" s="371"/>
      <c r="QU44" s="371"/>
      <c r="QV44" s="371"/>
      <c r="QW44" s="371"/>
      <c r="QX44" s="371"/>
      <c r="QY44" s="371"/>
      <c r="QZ44" s="371"/>
      <c r="RA44" s="371"/>
      <c r="RB44" s="371"/>
      <c r="RC44" s="371"/>
      <c r="RD44" s="371"/>
      <c r="RE44" s="371"/>
      <c r="RF44" s="371"/>
      <c r="RG44" s="371"/>
      <c r="RH44" s="371"/>
      <c r="RI44" s="371"/>
      <c r="RJ44" s="371"/>
      <c r="RK44" s="371"/>
      <c r="RL44" s="371"/>
      <c r="RM44" s="371"/>
      <c r="RN44" s="371"/>
      <c r="RO44" s="371"/>
      <c r="RP44" s="371"/>
      <c r="RQ44" s="371"/>
      <c r="RR44" s="371"/>
      <c r="RS44" s="371"/>
      <c r="RT44" s="371"/>
      <c r="RU44" s="371"/>
      <c r="RV44" s="371"/>
      <c r="RW44" s="371"/>
      <c r="RX44" s="371"/>
      <c r="RY44" s="371"/>
      <c r="RZ44" s="371"/>
      <c r="SA44" s="371"/>
      <c r="SB44" s="371"/>
      <c r="SC44" s="371"/>
      <c r="SD44" s="371"/>
      <c r="SE44" s="371"/>
      <c r="SF44" s="371"/>
      <c r="SG44" s="371"/>
      <c r="SH44" s="371"/>
      <c r="SI44" s="371"/>
      <c r="SJ44" s="371"/>
      <c r="SK44" s="371"/>
      <c r="SL44" s="371"/>
      <c r="SM44" s="371"/>
      <c r="SN44" s="371"/>
      <c r="SO44" s="371"/>
      <c r="SP44" s="371"/>
      <c r="SQ44" s="371"/>
      <c r="SR44" s="371"/>
      <c r="SS44" s="371"/>
      <c r="ST44" s="371"/>
      <c r="SU44" s="371"/>
      <c r="SV44" s="371"/>
      <c r="SW44" s="371"/>
      <c r="SX44" s="371"/>
      <c r="SY44" s="371"/>
      <c r="SZ44" s="371"/>
      <c r="TA44" s="371"/>
      <c r="TB44" s="371"/>
      <c r="TC44" s="371"/>
      <c r="TD44" s="371"/>
      <c r="TE44" s="371"/>
      <c r="TF44" s="371"/>
      <c r="TG44" s="371"/>
      <c r="TH44" s="371"/>
      <c r="TI44" s="371"/>
      <c r="TJ44" s="371"/>
      <c r="TK44" s="371"/>
      <c r="TL44" s="371"/>
      <c r="TM44" s="371"/>
      <c r="TN44" s="371"/>
      <c r="TO44" s="371"/>
      <c r="TP44" s="371"/>
      <c r="TQ44" s="371"/>
      <c r="TR44" s="371"/>
      <c r="TS44" s="371"/>
      <c r="TT44" s="371"/>
      <c r="TU44" s="371"/>
      <c r="TV44" s="371"/>
      <c r="TW44" s="371"/>
      <c r="TX44" s="371"/>
      <c r="TY44" s="371"/>
      <c r="TZ44" s="371"/>
      <c r="UA44" s="371"/>
      <c r="UB44" s="371"/>
      <c r="UC44" s="371"/>
      <c r="UD44" s="371"/>
      <c r="UE44" s="371"/>
      <c r="UF44" s="371"/>
      <c r="UG44" s="371"/>
      <c r="UH44" s="371"/>
      <c r="UI44" s="371"/>
      <c r="UJ44" s="371"/>
      <c r="UK44" s="371"/>
      <c r="UL44" s="371"/>
      <c r="UM44" s="371"/>
      <c r="UN44" s="371"/>
      <c r="UO44" s="371"/>
      <c r="UP44" s="371"/>
      <c r="UQ44" s="371"/>
      <c r="UR44" s="371"/>
      <c r="US44" s="371"/>
      <c r="UT44" s="371"/>
      <c r="UU44" s="371"/>
      <c r="UV44" s="371"/>
      <c r="UW44" s="371"/>
      <c r="UX44" s="371"/>
      <c r="UY44" s="371"/>
      <c r="UZ44" s="371"/>
      <c r="VA44" s="371"/>
      <c r="VB44" s="371"/>
      <c r="VC44" s="371"/>
      <c r="VD44" s="371"/>
      <c r="VE44" s="371"/>
      <c r="VF44" s="371"/>
      <c r="VG44" s="371"/>
      <c r="VH44" s="371"/>
      <c r="VI44" s="371"/>
      <c r="VJ44" s="371"/>
      <c r="VK44" s="371"/>
      <c r="VL44" s="371"/>
      <c r="VM44" s="371"/>
      <c r="VN44" s="371"/>
      <c r="VO44" s="371"/>
      <c r="VP44" s="371"/>
      <c r="VQ44" s="371"/>
      <c r="VR44" s="371"/>
      <c r="VS44" s="371"/>
      <c r="VT44" s="371"/>
      <c r="VU44" s="371"/>
      <c r="VV44" s="371"/>
      <c r="VW44" s="371"/>
      <c r="VX44" s="371"/>
      <c r="VY44" s="371"/>
      <c r="VZ44" s="371"/>
      <c r="WA44" s="371"/>
      <c r="WB44" s="371"/>
      <c r="WC44" s="371"/>
      <c r="WD44" s="371"/>
      <c r="WE44" s="371"/>
      <c r="WF44" s="371"/>
      <c r="WG44" s="371"/>
      <c r="WH44" s="371"/>
      <c r="WI44" s="371"/>
      <c r="WJ44" s="371"/>
      <c r="WK44" s="371"/>
      <c r="WL44" s="371"/>
      <c r="WM44" s="371"/>
      <c r="WN44" s="371"/>
      <c r="WO44" s="371"/>
      <c r="WP44" s="371"/>
      <c r="WQ44" s="371"/>
      <c r="WR44" s="371"/>
      <c r="WS44" s="371"/>
      <c r="WT44" s="371"/>
      <c r="WU44" s="371"/>
      <c r="WV44" s="371"/>
      <c r="WW44" s="371"/>
      <c r="WX44" s="371"/>
      <c r="WY44" s="371"/>
      <c r="WZ44" s="371"/>
      <c r="XA44" s="371"/>
      <c r="XB44" s="371"/>
      <c r="XC44" s="371"/>
      <c r="XD44" s="371"/>
      <c r="XE44" s="371"/>
      <c r="XF44" s="371"/>
      <c r="XG44" s="371"/>
      <c r="XH44" s="371"/>
      <c r="XI44" s="371"/>
      <c r="XJ44" s="371"/>
      <c r="XK44" s="371"/>
      <c r="XL44" s="371"/>
      <c r="XM44" s="371"/>
      <c r="XN44" s="371"/>
      <c r="XO44" s="371"/>
      <c r="XP44" s="371"/>
      <c r="XQ44" s="371"/>
      <c r="XR44" s="371"/>
      <c r="XS44" s="371"/>
      <c r="XT44" s="371"/>
      <c r="XU44" s="371"/>
      <c r="XV44" s="371"/>
      <c r="XW44" s="371"/>
      <c r="XX44" s="371"/>
      <c r="XY44" s="371"/>
      <c r="XZ44" s="371"/>
      <c r="YA44" s="371"/>
      <c r="YB44" s="371"/>
      <c r="YC44" s="371"/>
      <c r="YD44" s="371"/>
      <c r="YE44" s="371"/>
      <c r="YF44" s="371"/>
      <c r="YG44" s="371"/>
      <c r="YH44" s="371"/>
      <c r="YI44" s="371"/>
      <c r="YJ44" s="371"/>
      <c r="YK44" s="371"/>
      <c r="YL44" s="371"/>
      <c r="YM44" s="371"/>
      <c r="YN44" s="371"/>
      <c r="YO44" s="371"/>
      <c r="YP44" s="371"/>
      <c r="YQ44" s="371"/>
      <c r="YR44" s="371"/>
      <c r="YS44" s="371"/>
      <c r="YT44" s="371"/>
      <c r="YU44" s="371"/>
      <c r="YV44" s="371"/>
      <c r="YW44" s="371"/>
      <c r="YX44" s="371"/>
      <c r="YY44" s="371"/>
      <c r="YZ44" s="371"/>
      <c r="ZA44" s="371"/>
      <c r="ZB44" s="371"/>
      <c r="ZC44" s="371"/>
      <c r="ZD44" s="371"/>
      <c r="ZE44" s="371"/>
      <c r="ZF44" s="371"/>
      <c r="ZG44" s="371"/>
      <c r="ZH44" s="371"/>
      <c r="ZI44" s="371"/>
      <c r="ZJ44" s="371"/>
      <c r="ZK44" s="371"/>
      <c r="ZL44" s="371"/>
      <c r="ZM44" s="371"/>
      <c r="ZN44" s="371"/>
      <c r="ZO44" s="371"/>
      <c r="ZP44" s="371"/>
      <c r="ZQ44" s="371"/>
      <c r="ZR44" s="371"/>
      <c r="ZS44" s="371"/>
      <c r="ZT44" s="371"/>
      <c r="ZU44" s="371"/>
      <c r="ZV44" s="371"/>
      <c r="ZW44" s="371"/>
      <c r="ZX44" s="371"/>
      <c r="ZY44" s="371"/>
      <c r="ZZ44" s="371"/>
      <c r="AAA44" s="371"/>
      <c r="AAB44" s="371"/>
      <c r="AAC44" s="371"/>
      <c r="AAD44" s="371"/>
      <c r="AAE44" s="371"/>
      <c r="AAF44" s="371"/>
      <c r="AAG44" s="371"/>
      <c r="AAH44" s="371"/>
      <c r="AAI44" s="371"/>
      <c r="AAJ44" s="371"/>
      <c r="AAK44" s="371"/>
      <c r="AAL44" s="371"/>
      <c r="AAM44" s="371"/>
      <c r="AAN44" s="371"/>
      <c r="AAO44" s="371"/>
      <c r="AAP44" s="371"/>
      <c r="AAQ44" s="371"/>
      <c r="AAR44" s="371"/>
      <c r="AAS44" s="371"/>
      <c r="AAT44" s="371"/>
      <c r="AAU44" s="371"/>
      <c r="AAV44" s="371"/>
      <c r="AAW44" s="371"/>
      <c r="AAX44" s="371"/>
      <c r="AAY44" s="371"/>
      <c r="AAZ44" s="371"/>
      <c r="ABA44" s="371"/>
      <c r="ABB44" s="371"/>
      <c r="ABC44" s="371"/>
      <c r="ABD44" s="371"/>
      <c r="ABE44" s="371"/>
      <c r="ABF44" s="371"/>
      <c r="ABG44" s="371"/>
      <c r="ABH44" s="371"/>
      <c r="ABI44" s="371"/>
      <c r="ABJ44" s="371"/>
      <c r="ABK44" s="371"/>
      <c r="ABL44" s="371"/>
      <c r="ABM44" s="371"/>
      <c r="ABN44" s="371"/>
      <c r="ABO44" s="371"/>
      <c r="ABP44" s="371"/>
      <c r="ABQ44" s="371"/>
      <c r="ABR44" s="371"/>
      <c r="ABS44" s="371"/>
      <c r="ABT44" s="371"/>
      <c r="ABU44" s="371"/>
      <c r="ABV44" s="371"/>
      <c r="ABW44" s="371"/>
      <c r="ABX44" s="371"/>
      <c r="ABY44" s="371"/>
      <c r="ABZ44" s="371"/>
      <c r="ACA44" s="371"/>
      <c r="ACB44" s="371"/>
      <c r="ACC44" s="371"/>
      <c r="ACD44" s="371"/>
      <c r="ACE44" s="371"/>
      <c r="ACF44" s="371"/>
      <c r="ACG44" s="371"/>
      <c r="ACH44" s="371"/>
      <c r="ACI44" s="371"/>
      <c r="ACJ44" s="371"/>
      <c r="ACK44" s="371"/>
      <c r="ACL44" s="371"/>
      <c r="ACM44" s="371"/>
      <c r="ACN44" s="371"/>
      <c r="ACO44" s="371"/>
      <c r="ACP44" s="371"/>
      <c r="ACQ44" s="371"/>
      <c r="ACR44" s="371"/>
      <c r="ACS44" s="371"/>
      <c r="ACT44" s="371"/>
      <c r="ACU44" s="371"/>
      <c r="ACV44" s="371"/>
      <c r="ACW44" s="371"/>
      <c r="ACX44" s="371"/>
      <c r="ACY44" s="371"/>
      <c r="ACZ44" s="371"/>
      <c r="ADA44" s="371"/>
      <c r="ADB44" s="371"/>
      <c r="ADC44" s="371"/>
      <c r="ADD44" s="371"/>
      <c r="ADE44" s="371"/>
      <c r="ADF44" s="371"/>
      <c r="ADG44" s="371"/>
      <c r="ADH44" s="371"/>
      <c r="ADI44" s="371"/>
      <c r="ADJ44" s="371"/>
      <c r="ADK44" s="371"/>
      <c r="ADL44" s="371"/>
      <c r="ADM44" s="371"/>
      <c r="ADN44" s="371"/>
      <c r="ADO44" s="371"/>
      <c r="ADP44" s="371"/>
      <c r="ADQ44" s="371"/>
      <c r="ADR44" s="371"/>
      <c r="ADS44" s="371"/>
      <c r="ADT44" s="371"/>
      <c r="ADU44" s="371"/>
      <c r="ADV44" s="371"/>
      <c r="ADW44" s="371"/>
      <c r="ADX44" s="371"/>
      <c r="ADY44" s="371"/>
      <c r="ADZ44" s="371"/>
      <c r="AEA44" s="371"/>
      <c r="AEB44" s="371"/>
      <c r="AEC44" s="371"/>
      <c r="AED44" s="371"/>
      <c r="AEE44" s="371"/>
      <c r="AEF44" s="371"/>
      <c r="AEG44" s="371"/>
      <c r="AEH44" s="371"/>
      <c r="AEI44" s="371"/>
      <c r="AEJ44" s="371"/>
      <c r="AEK44" s="371"/>
      <c r="AEL44" s="371"/>
      <c r="AEM44" s="371"/>
      <c r="AEN44" s="371"/>
      <c r="AEO44" s="371"/>
      <c r="AEP44" s="371"/>
      <c r="AEQ44" s="371"/>
      <c r="AER44" s="371"/>
      <c r="AES44" s="371"/>
      <c r="AET44" s="371"/>
      <c r="AEU44" s="371"/>
      <c r="AEV44" s="371"/>
      <c r="AEW44" s="371"/>
      <c r="AEX44" s="371"/>
      <c r="AEY44" s="371"/>
      <c r="AEZ44" s="371"/>
      <c r="AFA44" s="371"/>
      <c r="AFB44" s="371"/>
      <c r="AFC44" s="371"/>
      <c r="AFD44" s="371"/>
      <c r="AFE44" s="371"/>
      <c r="AFF44" s="371"/>
      <c r="AFG44" s="371"/>
      <c r="AFH44" s="371"/>
      <c r="AFI44" s="371"/>
      <c r="AFJ44" s="371"/>
      <c r="AFK44" s="371"/>
      <c r="AFL44" s="371"/>
      <c r="AFM44" s="371"/>
      <c r="AFN44" s="371"/>
      <c r="AFO44" s="371"/>
      <c r="AFP44" s="371"/>
      <c r="AFQ44" s="371"/>
      <c r="AFR44" s="371"/>
      <c r="AFS44" s="371"/>
      <c r="AFT44" s="371"/>
      <c r="AFU44" s="371"/>
      <c r="AFV44" s="371"/>
      <c r="AFW44" s="371"/>
      <c r="AFX44" s="371"/>
      <c r="AFY44" s="371"/>
      <c r="AFZ44" s="371"/>
      <c r="AGA44" s="371"/>
      <c r="AGB44" s="371"/>
      <c r="AGC44" s="371"/>
      <c r="AGD44" s="371"/>
      <c r="AGE44" s="371"/>
      <c r="AGF44" s="371"/>
      <c r="AGG44" s="371"/>
      <c r="AGH44" s="371"/>
      <c r="AGI44" s="371"/>
      <c r="AGJ44" s="371"/>
      <c r="AGK44" s="371"/>
      <c r="AGL44" s="371"/>
      <c r="AGM44" s="371"/>
      <c r="AGN44" s="371"/>
      <c r="AGO44" s="371"/>
      <c r="AGP44" s="371"/>
      <c r="AGQ44" s="371"/>
      <c r="AGR44" s="371"/>
      <c r="AGS44" s="371"/>
      <c r="AGT44" s="371"/>
      <c r="AGU44" s="371"/>
      <c r="AGV44" s="371"/>
      <c r="AGW44" s="371"/>
      <c r="AGX44" s="371"/>
      <c r="AGY44" s="371"/>
      <c r="AGZ44" s="371"/>
      <c r="AHA44" s="371"/>
      <c r="AHB44" s="371"/>
      <c r="AHC44" s="371"/>
      <c r="AHD44" s="371"/>
      <c r="AHE44" s="371"/>
      <c r="AHF44" s="371"/>
      <c r="AHG44" s="371"/>
      <c r="AHH44" s="371"/>
      <c r="AHI44" s="371"/>
      <c r="AHJ44" s="371"/>
      <c r="AHK44" s="371"/>
      <c r="AHL44" s="371"/>
      <c r="AHM44" s="371"/>
      <c r="AHN44" s="371"/>
      <c r="AHO44" s="371"/>
      <c r="AHP44" s="371"/>
      <c r="AHQ44" s="371"/>
      <c r="AHR44" s="371"/>
      <c r="AHS44" s="371"/>
      <c r="AHT44" s="371"/>
      <c r="AHU44" s="371"/>
      <c r="AHV44" s="371"/>
      <c r="AHW44" s="371"/>
      <c r="AHX44" s="371"/>
      <c r="AHY44" s="371"/>
      <c r="AHZ44" s="371"/>
      <c r="AIA44" s="371"/>
      <c r="AIB44" s="371"/>
      <c r="AIC44" s="371"/>
      <c r="AID44" s="371"/>
      <c r="AIE44" s="371"/>
      <c r="AIF44" s="371"/>
      <c r="AIG44" s="371"/>
      <c r="AIH44" s="371"/>
      <c r="AII44" s="371"/>
      <c r="AIJ44" s="371"/>
      <c r="AIK44" s="371"/>
      <c r="AIL44" s="371"/>
      <c r="AIM44" s="371"/>
      <c r="AIN44" s="371"/>
      <c r="AIO44" s="371"/>
      <c r="AIP44" s="371"/>
      <c r="AIQ44" s="371"/>
      <c r="AIR44" s="371"/>
      <c r="AIS44" s="371"/>
      <c r="AIT44" s="371"/>
      <c r="AIU44" s="371"/>
      <c r="AIV44" s="371"/>
      <c r="AIW44" s="371"/>
      <c r="AIX44" s="371"/>
      <c r="AIY44" s="371"/>
      <c r="AIZ44" s="371"/>
      <c r="AJA44" s="371"/>
      <c r="AJB44" s="371"/>
      <c r="AJC44" s="371"/>
      <c r="AJD44" s="371"/>
      <c r="AJE44" s="371"/>
      <c r="AJF44" s="371"/>
      <c r="AJG44" s="371"/>
      <c r="AJH44" s="371"/>
      <c r="AJI44" s="371"/>
      <c r="AJJ44" s="371"/>
      <c r="AJK44" s="371"/>
      <c r="AJL44" s="371"/>
      <c r="AJM44" s="371"/>
      <c r="AJN44" s="371"/>
      <c r="AJO44" s="371"/>
      <c r="AJP44" s="371"/>
      <c r="AJQ44" s="371"/>
      <c r="AJR44" s="371"/>
      <c r="AJS44" s="371"/>
      <c r="AJT44" s="371"/>
      <c r="AJU44" s="371"/>
      <c r="AJV44" s="371"/>
      <c r="AJW44" s="371"/>
      <c r="AJX44" s="371"/>
      <c r="AJY44" s="371"/>
      <c r="AJZ44" s="371"/>
      <c r="AKA44" s="371"/>
      <c r="AKB44" s="371"/>
      <c r="AKC44" s="371"/>
      <c r="AKD44" s="371"/>
      <c r="AKE44" s="371"/>
      <c r="AKF44" s="371"/>
      <c r="AKG44" s="371"/>
      <c r="AKH44" s="371"/>
      <c r="AKI44" s="371"/>
      <c r="AKJ44" s="371"/>
      <c r="AKK44" s="371"/>
      <c r="AKL44" s="371"/>
      <c r="AKM44" s="371"/>
      <c r="AKN44" s="371"/>
      <c r="AKO44" s="371"/>
      <c r="AKP44" s="371"/>
      <c r="AKQ44" s="371"/>
      <c r="AKR44" s="371"/>
      <c r="AKS44" s="371"/>
      <c r="AKT44" s="371"/>
      <c r="AKU44" s="371"/>
      <c r="AKV44" s="371"/>
      <c r="AKW44" s="371"/>
      <c r="AKX44" s="371"/>
      <c r="AKY44" s="371"/>
      <c r="AKZ44" s="371"/>
      <c r="ALA44" s="371"/>
      <c r="ALB44" s="371"/>
      <c r="ALC44" s="371"/>
      <c r="ALD44" s="371"/>
      <c r="ALE44" s="371"/>
      <c r="ALF44" s="371"/>
      <c r="ALG44" s="371"/>
      <c r="ALH44" s="371"/>
      <c r="ALI44" s="371"/>
      <c r="ALJ44" s="371"/>
      <c r="ALK44" s="371"/>
      <c r="ALL44" s="371"/>
      <c r="ALM44" s="371"/>
      <c r="ALN44" s="371"/>
      <c r="ALO44" s="371"/>
      <c r="ALP44" s="371"/>
      <c r="ALQ44" s="371"/>
      <c r="ALR44" s="371"/>
      <c r="ALS44" s="371"/>
      <c r="ALT44" s="371"/>
      <c r="ALU44" s="371"/>
      <c r="ALV44" s="371"/>
      <c r="ALW44" s="371"/>
      <c r="ALX44" s="371"/>
      <c r="ALY44" s="371"/>
      <c r="ALZ44" s="371"/>
      <c r="AMA44" s="371"/>
      <c r="AMB44" s="371"/>
      <c r="AMC44" s="371"/>
      <c r="AMD44" s="371"/>
      <c r="AME44" s="371"/>
      <c r="AMF44" s="371"/>
      <c r="AMG44" s="371"/>
      <c r="AMH44" s="371"/>
      <c r="AMI44" s="371"/>
      <c r="AMJ44" s="371"/>
      <c r="AMK44" s="371"/>
      <c r="AML44" s="371"/>
      <c r="AMM44" s="371"/>
      <c r="AMN44" s="371"/>
      <c r="AMO44" s="371"/>
      <c r="AMP44" s="371"/>
      <c r="AMQ44" s="371"/>
      <c r="AMR44" s="371"/>
      <c r="AMS44" s="371"/>
      <c r="AMT44" s="371"/>
      <c r="AMU44" s="371"/>
      <c r="AMV44" s="371"/>
      <c r="AMW44" s="371"/>
      <c r="AMX44" s="371"/>
      <c r="AMY44" s="371"/>
      <c r="AMZ44" s="371"/>
      <c r="ANA44" s="371"/>
      <c r="ANB44" s="371"/>
      <c r="ANC44" s="371"/>
      <c r="AND44" s="371"/>
      <c r="ANE44" s="371"/>
      <c r="ANF44" s="371"/>
      <c r="ANG44" s="371"/>
      <c r="ANH44" s="371"/>
      <c r="ANI44" s="371"/>
      <c r="ANJ44" s="371"/>
      <c r="ANK44" s="371"/>
      <c r="ANL44" s="371"/>
      <c r="ANM44" s="371"/>
      <c r="ANN44" s="371"/>
      <c r="ANO44" s="371"/>
      <c r="ANP44" s="371"/>
      <c r="ANQ44" s="371"/>
      <c r="ANR44" s="371"/>
      <c r="ANS44" s="371"/>
      <c r="ANT44" s="371"/>
      <c r="ANU44" s="371"/>
      <c r="ANV44" s="371"/>
      <c r="ANW44" s="371"/>
      <c r="ANX44" s="371"/>
      <c r="ANY44" s="371"/>
      <c r="ANZ44" s="371"/>
      <c r="AOA44" s="371"/>
      <c r="AOB44" s="371"/>
      <c r="AOC44" s="371"/>
      <c r="AOD44" s="371"/>
      <c r="AOE44" s="371"/>
      <c r="AOF44" s="371"/>
      <c r="AOG44" s="371"/>
      <c r="AOH44" s="371"/>
      <c r="AOI44" s="371"/>
      <c r="AOJ44" s="371"/>
      <c r="AOK44" s="371"/>
      <c r="AOL44" s="371"/>
      <c r="AOM44" s="371"/>
      <c r="AON44" s="371"/>
      <c r="AOO44" s="371"/>
      <c r="AOP44" s="371"/>
      <c r="AOQ44" s="371"/>
      <c r="AOR44" s="371"/>
      <c r="AOS44" s="371"/>
      <c r="AOT44" s="371"/>
      <c r="AOU44" s="371"/>
      <c r="AOV44" s="371"/>
      <c r="AOW44" s="371"/>
      <c r="AOX44" s="371"/>
      <c r="AOY44" s="371"/>
      <c r="AOZ44" s="371"/>
      <c r="APA44" s="371"/>
      <c r="APB44" s="371"/>
      <c r="APC44" s="371"/>
      <c r="APD44" s="371"/>
      <c r="APE44" s="371"/>
      <c r="APF44" s="371"/>
      <c r="APG44" s="371"/>
      <c r="APH44" s="371"/>
      <c r="API44" s="371"/>
      <c r="APJ44" s="371"/>
      <c r="APK44" s="371"/>
      <c r="APL44" s="371"/>
      <c r="APM44" s="371"/>
      <c r="APN44" s="371"/>
      <c r="APO44" s="371"/>
      <c r="APP44" s="371"/>
      <c r="APQ44" s="371"/>
      <c r="APR44" s="371"/>
      <c r="APS44" s="371"/>
      <c r="APT44" s="371"/>
      <c r="APU44" s="371"/>
      <c r="APV44" s="371"/>
      <c r="APW44" s="371"/>
      <c r="APX44" s="371"/>
      <c r="APY44" s="371"/>
      <c r="APZ44" s="371"/>
      <c r="AQA44" s="371"/>
      <c r="AQB44" s="371"/>
      <c r="AQC44" s="371"/>
      <c r="AQD44" s="371"/>
      <c r="AQE44" s="371"/>
      <c r="AQF44" s="371"/>
      <c r="AQG44" s="371"/>
      <c r="AQH44" s="371"/>
      <c r="AQI44" s="371"/>
      <c r="AQJ44" s="371"/>
      <c r="AQK44" s="371"/>
      <c r="AQL44" s="371"/>
      <c r="AQM44" s="371"/>
      <c r="AQN44" s="371"/>
      <c r="AQO44" s="371"/>
      <c r="AQP44" s="371"/>
      <c r="AQQ44" s="371"/>
      <c r="AQR44" s="371"/>
      <c r="AQS44" s="371"/>
      <c r="AQT44" s="371"/>
      <c r="AQU44" s="371"/>
      <c r="AQV44" s="371"/>
      <c r="AQW44" s="371"/>
      <c r="AQX44" s="371"/>
      <c r="AQY44" s="371"/>
      <c r="AQZ44" s="371"/>
      <c r="ARA44" s="371"/>
      <c r="ARB44" s="371"/>
      <c r="ARC44" s="371"/>
      <c r="ARD44" s="371"/>
      <c r="ARE44" s="371"/>
      <c r="ARF44" s="371"/>
      <c r="ARG44" s="371"/>
      <c r="ARH44" s="371"/>
      <c r="ARI44" s="371"/>
      <c r="ARJ44" s="371"/>
      <c r="ARK44" s="371"/>
      <c r="ARL44" s="371"/>
      <c r="ARM44" s="371"/>
      <c r="ARN44" s="371"/>
      <c r="ARO44" s="371"/>
      <c r="ARP44" s="371"/>
      <c r="ARQ44" s="371"/>
      <c r="ARR44" s="371"/>
      <c r="ARS44" s="371"/>
      <c r="ART44" s="371"/>
      <c r="ARU44" s="371"/>
      <c r="ARV44" s="371"/>
      <c r="ARW44" s="371"/>
      <c r="ARX44" s="371"/>
      <c r="ARY44" s="371"/>
      <c r="ARZ44" s="371"/>
      <c r="ASA44" s="371"/>
      <c r="ASB44" s="371"/>
      <c r="ASC44" s="371"/>
      <c r="ASD44" s="371"/>
      <c r="ASE44" s="371"/>
      <c r="ASF44" s="371"/>
      <c r="ASG44" s="371"/>
      <c r="ASH44" s="371"/>
      <c r="ASI44" s="371"/>
      <c r="ASJ44" s="371"/>
      <c r="ASK44" s="371"/>
      <c r="ASL44" s="371"/>
      <c r="ASM44" s="371"/>
      <c r="ASN44" s="371"/>
      <c r="ASO44" s="371"/>
      <c r="ASP44" s="371"/>
      <c r="ASQ44" s="371"/>
      <c r="ASR44" s="371"/>
      <c r="ASS44" s="371"/>
      <c r="AST44" s="371"/>
      <c r="ASU44" s="371"/>
      <c r="ASV44" s="371"/>
      <c r="ASW44" s="371"/>
      <c r="ASX44" s="371"/>
      <c r="ASY44" s="371"/>
      <c r="ASZ44" s="371"/>
      <c r="ATA44" s="371"/>
      <c r="ATB44" s="371"/>
      <c r="ATC44" s="371"/>
      <c r="ATD44" s="371"/>
      <c r="ATE44" s="371"/>
      <c r="ATF44" s="371"/>
      <c r="ATG44" s="371"/>
      <c r="ATH44" s="371"/>
      <c r="ATI44" s="371"/>
      <c r="ATJ44" s="371"/>
      <c r="ATK44" s="371"/>
      <c r="ATL44" s="371"/>
      <c r="ATM44" s="371"/>
      <c r="ATN44" s="371"/>
      <c r="ATO44" s="371"/>
      <c r="ATP44" s="371"/>
      <c r="ATQ44" s="371"/>
      <c r="ATR44" s="371"/>
      <c r="ATS44" s="371"/>
      <c r="ATT44" s="371"/>
      <c r="ATU44" s="371"/>
      <c r="ATV44" s="371"/>
      <c r="ATW44" s="371"/>
      <c r="ATX44" s="371"/>
      <c r="ATY44" s="371"/>
      <c r="ATZ44" s="371"/>
      <c r="AUA44" s="371"/>
      <c r="AUB44" s="371"/>
      <c r="AUC44" s="371"/>
      <c r="AUD44" s="371"/>
      <c r="AUE44" s="371"/>
      <c r="AUF44" s="371"/>
      <c r="AUG44" s="371"/>
      <c r="AUH44" s="371"/>
      <c r="AUI44" s="371"/>
      <c r="AUJ44" s="371"/>
      <c r="AUK44" s="371"/>
      <c r="AUL44" s="371"/>
      <c r="AUM44" s="371"/>
      <c r="AUN44" s="371"/>
      <c r="AUO44" s="371"/>
      <c r="AUP44" s="371"/>
      <c r="AUQ44" s="371"/>
      <c r="AUR44" s="371"/>
      <c r="AUS44" s="371"/>
      <c r="AUT44" s="371"/>
      <c r="AUU44" s="371"/>
      <c r="AUV44" s="371"/>
      <c r="AUW44" s="371"/>
      <c r="AUX44" s="371"/>
      <c r="AUY44" s="371"/>
      <c r="AUZ44" s="371"/>
      <c r="AVA44" s="371"/>
      <c r="AVB44" s="371"/>
      <c r="AVC44" s="371"/>
      <c r="AVD44" s="371"/>
      <c r="AVE44" s="371"/>
      <c r="AVF44" s="371"/>
      <c r="AVG44" s="371"/>
      <c r="AVH44" s="371"/>
      <c r="AVI44" s="371"/>
      <c r="AVJ44" s="371"/>
      <c r="AVK44" s="371"/>
      <c r="AVL44" s="371"/>
      <c r="AVM44" s="371"/>
      <c r="AVN44" s="371"/>
      <c r="AVO44" s="371"/>
      <c r="AVP44" s="371"/>
      <c r="AVQ44" s="371"/>
      <c r="AVR44" s="371"/>
      <c r="AVS44" s="371"/>
      <c r="AVT44" s="371"/>
      <c r="AVU44" s="371"/>
      <c r="AVV44" s="371"/>
      <c r="AVW44" s="371"/>
      <c r="AVX44" s="371"/>
      <c r="AVY44" s="371"/>
      <c r="AVZ44" s="371"/>
      <c r="AWA44" s="371"/>
      <c r="AWB44" s="371"/>
      <c r="AWC44" s="371"/>
      <c r="AWD44" s="371"/>
      <c r="AWE44" s="371"/>
      <c r="AWF44" s="371"/>
      <c r="AWG44" s="371"/>
      <c r="AWH44" s="371"/>
      <c r="AWI44" s="371"/>
      <c r="AWJ44" s="371"/>
      <c r="AWK44" s="371"/>
      <c r="AWL44" s="371"/>
      <c r="AWM44" s="371"/>
      <c r="AWN44" s="371"/>
      <c r="AWO44" s="371"/>
      <c r="AWP44" s="371"/>
      <c r="AWQ44" s="371"/>
      <c r="AWR44" s="371"/>
      <c r="AWS44" s="371"/>
      <c r="AWT44" s="371"/>
      <c r="AWU44" s="371"/>
      <c r="AWV44" s="371"/>
      <c r="AWW44" s="371"/>
      <c r="AWX44" s="371"/>
      <c r="AWY44" s="371"/>
      <c r="AWZ44" s="371"/>
      <c r="AXA44" s="371"/>
      <c r="AXB44" s="371"/>
      <c r="AXC44" s="371"/>
      <c r="AXD44" s="371"/>
      <c r="AXE44" s="371"/>
      <c r="AXF44" s="371"/>
      <c r="AXG44" s="371"/>
      <c r="AXH44" s="371"/>
      <c r="AXI44" s="371"/>
      <c r="AXJ44" s="371"/>
      <c r="AXK44" s="371"/>
      <c r="AXL44" s="371"/>
      <c r="AXM44" s="371"/>
      <c r="AXN44" s="371"/>
      <c r="AXO44" s="371"/>
      <c r="AXP44" s="371"/>
      <c r="AXQ44" s="371"/>
      <c r="AXR44" s="371"/>
      <c r="AXS44" s="371"/>
      <c r="AXT44" s="371"/>
      <c r="AXU44" s="371"/>
      <c r="AXV44" s="371"/>
      <c r="AXW44" s="371"/>
      <c r="AXX44" s="371"/>
      <c r="AXY44" s="371"/>
      <c r="AXZ44" s="371"/>
      <c r="AYA44" s="371"/>
      <c r="AYB44" s="371"/>
      <c r="AYC44" s="371"/>
      <c r="AYD44" s="371"/>
      <c r="AYE44" s="371"/>
      <c r="AYF44" s="371"/>
      <c r="AYG44" s="371"/>
      <c r="AYH44" s="371"/>
      <c r="AYI44" s="371"/>
      <c r="AYJ44" s="371"/>
      <c r="AYK44" s="371"/>
      <c r="AYL44" s="371"/>
      <c r="AYM44" s="371"/>
      <c r="AYN44" s="371"/>
      <c r="AYO44" s="371"/>
      <c r="AYP44" s="371"/>
      <c r="AYQ44" s="371"/>
      <c r="AYR44" s="371"/>
      <c r="AYS44" s="371"/>
      <c r="AYT44" s="371"/>
      <c r="AYU44" s="371"/>
      <c r="AYV44" s="371"/>
      <c r="AYW44" s="371"/>
      <c r="AYX44" s="371"/>
      <c r="AYY44" s="371"/>
      <c r="AYZ44" s="371"/>
      <c r="AZA44" s="371"/>
      <c r="AZB44" s="371"/>
      <c r="AZC44" s="371"/>
      <c r="AZD44" s="371"/>
      <c r="AZE44" s="371"/>
      <c r="AZF44" s="371"/>
      <c r="AZG44" s="371"/>
      <c r="AZH44" s="371"/>
      <c r="AZI44" s="371"/>
      <c r="AZJ44" s="371"/>
      <c r="AZK44" s="371"/>
      <c r="AZL44" s="371"/>
      <c r="AZM44" s="371"/>
      <c r="AZN44" s="371"/>
      <c r="AZO44" s="371"/>
      <c r="AZP44" s="371"/>
      <c r="AZQ44" s="371"/>
      <c r="AZR44" s="371"/>
      <c r="AZS44" s="371"/>
      <c r="AZT44" s="371"/>
      <c r="AZU44" s="371"/>
      <c r="AZV44" s="371"/>
      <c r="AZW44" s="371"/>
      <c r="AZX44" s="371"/>
      <c r="AZY44" s="371"/>
      <c r="AZZ44" s="371"/>
      <c r="BAA44" s="371"/>
      <c r="BAB44" s="371"/>
      <c r="BAC44" s="371"/>
      <c r="BAD44" s="371"/>
      <c r="BAE44" s="371"/>
      <c r="BAF44" s="371"/>
      <c r="BAG44" s="371"/>
      <c r="BAH44" s="371"/>
      <c r="BAI44" s="371"/>
      <c r="BAJ44" s="371"/>
      <c r="BAK44" s="371"/>
      <c r="BAL44" s="371"/>
      <c r="BAM44" s="371"/>
      <c r="BAN44" s="371"/>
      <c r="BAO44" s="371"/>
      <c r="BAP44" s="371"/>
      <c r="BAQ44" s="371"/>
      <c r="BAR44" s="371"/>
      <c r="BAS44" s="371"/>
      <c r="BAT44" s="371"/>
      <c r="BAU44" s="371"/>
      <c r="BAV44" s="371"/>
      <c r="BAW44" s="371"/>
      <c r="BAX44" s="371"/>
      <c r="BAY44" s="371"/>
      <c r="BAZ44" s="371"/>
      <c r="BBA44" s="371"/>
      <c r="BBB44" s="371"/>
      <c r="BBC44" s="371"/>
      <c r="BBD44" s="371"/>
      <c r="BBE44" s="371"/>
      <c r="BBF44" s="371"/>
      <c r="BBG44" s="371"/>
      <c r="BBH44" s="371"/>
      <c r="BBI44" s="371"/>
      <c r="BBJ44" s="371"/>
      <c r="BBK44" s="371"/>
      <c r="BBL44" s="371"/>
      <c r="BBM44" s="371"/>
      <c r="BBN44" s="371"/>
      <c r="BBO44" s="371"/>
      <c r="BBP44" s="371"/>
      <c r="BBQ44" s="371"/>
      <c r="BBR44" s="371"/>
      <c r="BBS44" s="371"/>
      <c r="BBT44" s="371"/>
      <c r="BBU44" s="371"/>
      <c r="BBV44" s="371"/>
      <c r="BBW44" s="371"/>
      <c r="BBX44" s="371"/>
      <c r="BBY44" s="371"/>
      <c r="BBZ44" s="371"/>
      <c r="BCA44" s="371"/>
      <c r="BCB44" s="371"/>
      <c r="BCC44" s="371"/>
      <c r="BCD44" s="371"/>
      <c r="BCE44" s="371"/>
      <c r="BCF44" s="371"/>
      <c r="BCG44" s="371"/>
      <c r="BCH44" s="371"/>
      <c r="BCI44" s="371"/>
      <c r="BCJ44" s="371"/>
      <c r="BCK44" s="371"/>
      <c r="BCL44" s="371"/>
      <c r="BCM44" s="371"/>
      <c r="BCN44" s="371"/>
      <c r="BCO44" s="371"/>
      <c r="BCP44" s="371"/>
      <c r="BCQ44" s="371"/>
      <c r="BCR44" s="371"/>
      <c r="BCS44" s="371"/>
      <c r="BCT44" s="371"/>
      <c r="BCU44" s="371"/>
      <c r="BCV44" s="371"/>
      <c r="BCW44" s="371"/>
      <c r="BCX44" s="371"/>
      <c r="BCY44" s="371"/>
      <c r="BCZ44" s="371"/>
      <c r="BDA44" s="371"/>
      <c r="BDB44" s="371"/>
      <c r="BDC44" s="371"/>
      <c r="BDD44" s="371"/>
      <c r="BDE44" s="371"/>
      <c r="BDF44" s="371"/>
      <c r="BDG44" s="371"/>
      <c r="BDH44" s="371"/>
      <c r="BDI44" s="371"/>
      <c r="BDJ44" s="371"/>
      <c r="BDK44" s="371"/>
      <c r="BDL44" s="371"/>
      <c r="BDM44" s="371"/>
      <c r="BDN44" s="371"/>
      <c r="BDO44" s="371"/>
      <c r="BDP44" s="371"/>
      <c r="BDQ44" s="371"/>
      <c r="BDR44" s="371"/>
      <c r="BDS44" s="371"/>
      <c r="BDT44" s="371"/>
      <c r="BDU44" s="371"/>
      <c r="BDV44" s="371"/>
      <c r="BDW44" s="371"/>
      <c r="BDX44" s="371"/>
      <c r="BDY44" s="371"/>
      <c r="BDZ44" s="371"/>
      <c r="BEA44" s="371"/>
      <c r="BEB44" s="371"/>
      <c r="BEC44" s="371"/>
      <c r="BED44" s="371"/>
      <c r="BEE44" s="371"/>
      <c r="BEF44" s="371"/>
      <c r="BEG44" s="371"/>
      <c r="BEH44" s="371"/>
      <c r="BEI44" s="371"/>
      <c r="BEJ44" s="371"/>
      <c r="BEK44" s="371"/>
      <c r="BEL44" s="371"/>
      <c r="BEM44" s="371"/>
      <c r="BEN44" s="371"/>
      <c r="BEO44" s="371"/>
      <c r="BEP44" s="371"/>
      <c r="BEQ44" s="371"/>
      <c r="BER44" s="371"/>
      <c r="BES44" s="371"/>
      <c r="BET44" s="371"/>
      <c r="BEU44" s="371"/>
      <c r="BEV44" s="371"/>
      <c r="BEW44" s="371"/>
      <c r="BEX44" s="371"/>
      <c r="BEY44" s="371"/>
      <c r="BEZ44" s="371"/>
      <c r="BFA44" s="371"/>
      <c r="BFB44" s="371"/>
      <c r="BFC44" s="371"/>
      <c r="BFD44" s="371"/>
      <c r="BFE44" s="371"/>
      <c r="BFF44" s="371"/>
      <c r="BFG44" s="371"/>
      <c r="BFH44" s="371"/>
      <c r="BFI44" s="371"/>
      <c r="BFJ44" s="371"/>
      <c r="BFK44" s="371"/>
      <c r="BFL44" s="371"/>
      <c r="BFM44" s="371"/>
      <c r="BFN44" s="371"/>
      <c r="BFO44" s="371"/>
      <c r="BFP44" s="371"/>
      <c r="BFQ44" s="371"/>
      <c r="BFR44" s="371"/>
      <c r="BFS44" s="371"/>
      <c r="BFT44" s="371"/>
      <c r="BFU44" s="371"/>
      <c r="BFV44" s="371"/>
      <c r="BFW44" s="371"/>
      <c r="BFX44" s="371"/>
      <c r="BFY44" s="371"/>
      <c r="BFZ44" s="371"/>
      <c r="BGA44" s="371"/>
      <c r="BGB44" s="371"/>
      <c r="BGC44" s="371"/>
      <c r="BGD44" s="371"/>
      <c r="BGE44" s="371"/>
      <c r="BGF44" s="371"/>
      <c r="BGG44" s="371"/>
      <c r="BGH44" s="371"/>
      <c r="BGI44" s="371"/>
      <c r="BGJ44" s="371"/>
      <c r="BGK44" s="371"/>
      <c r="BGL44" s="371"/>
      <c r="BGM44" s="371"/>
      <c r="BGN44" s="371"/>
      <c r="BGO44" s="371"/>
      <c r="BGP44" s="371"/>
      <c r="BGQ44" s="371"/>
      <c r="BGR44" s="371"/>
      <c r="BGS44" s="371"/>
      <c r="BGT44" s="371"/>
      <c r="BGU44" s="371"/>
      <c r="BGV44" s="371"/>
      <c r="BGW44" s="371"/>
      <c r="BGX44" s="371"/>
      <c r="BGY44" s="371"/>
      <c r="BGZ44" s="371"/>
      <c r="BHA44" s="371"/>
      <c r="BHB44" s="371"/>
      <c r="BHC44" s="371"/>
      <c r="BHD44" s="371"/>
      <c r="BHE44" s="371"/>
      <c r="BHF44" s="371"/>
      <c r="BHG44" s="371"/>
      <c r="BHH44" s="371"/>
      <c r="BHI44" s="371"/>
      <c r="BHJ44" s="371"/>
      <c r="BHK44" s="371"/>
      <c r="BHL44" s="371"/>
      <c r="BHM44" s="371"/>
      <c r="BHN44" s="371"/>
      <c r="BHO44" s="371"/>
      <c r="BHP44" s="371"/>
      <c r="BHQ44" s="371"/>
      <c r="BHR44" s="371"/>
      <c r="BHS44" s="371"/>
      <c r="BHT44" s="371"/>
      <c r="BHU44" s="371"/>
      <c r="BHV44" s="371"/>
      <c r="BHW44" s="371"/>
      <c r="BHX44" s="371"/>
      <c r="BHY44" s="371"/>
      <c r="BHZ44" s="371"/>
      <c r="BIA44" s="371"/>
      <c r="BIB44" s="371"/>
      <c r="BIC44" s="371"/>
      <c r="BID44" s="371"/>
      <c r="BIE44" s="371"/>
      <c r="BIF44" s="371"/>
      <c r="BIG44" s="371"/>
      <c r="BIH44" s="371"/>
      <c r="BII44" s="371"/>
      <c r="BIJ44" s="371"/>
      <c r="BIK44" s="371"/>
      <c r="BIL44" s="371"/>
      <c r="BIM44" s="371"/>
      <c r="BIN44" s="371"/>
      <c r="BIO44" s="371"/>
      <c r="BIP44" s="371"/>
      <c r="BIQ44" s="371"/>
      <c r="BIR44" s="371"/>
      <c r="BIS44" s="371"/>
      <c r="BIT44" s="371"/>
      <c r="BIU44" s="371"/>
      <c r="BIV44" s="371"/>
      <c r="BIW44" s="371"/>
      <c r="BIX44" s="371"/>
      <c r="BIY44" s="371"/>
      <c r="BIZ44" s="371"/>
      <c r="BJA44" s="371"/>
      <c r="BJB44" s="371"/>
      <c r="BJC44" s="371"/>
      <c r="BJD44" s="371"/>
      <c r="BJE44" s="371"/>
      <c r="BJF44" s="371"/>
      <c r="BJG44" s="371"/>
      <c r="BJH44" s="371"/>
      <c r="BJI44" s="371"/>
      <c r="BJJ44" s="371"/>
      <c r="BJK44" s="371"/>
      <c r="BJL44" s="371"/>
      <c r="BJM44" s="371"/>
      <c r="BJN44" s="371"/>
      <c r="BJO44" s="371"/>
      <c r="BJP44" s="371"/>
      <c r="BJQ44" s="371"/>
      <c r="BJR44" s="371"/>
      <c r="BJS44" s="371"/>
      <c r="BJT44" s="371"/>
      <c r="BJU44" s="371"/>
      <c r="BJV44" s="371"/>
      <c r="BJW44" s="371"/>
      <c r="BJX44" s="371"/>
      <c r="BJY44" s="371"/>
      <c r="BJZ44" s="371"/>
      <c r="BKA44" s="371"/>
      <c r="BKB44" s="371"/>
      <c r="BKC44" s="371"/>
      <c r="BKD44" s="371"/>
      <c r="BKE44" s="371"/>
      <c r="BKF44" s="371"/>
      <c r="BKG44" s="371"/>
      <c r="BKH44" s="371"/>
      <c r="BKI44" s="371"/>
      <c r="BKJ44" s="371"/>
      <c r="BKK44" s="371"/>
      <c r="BKL44" s="371"/>
      <c r="BKM44" s="371"/>
      <c r="BKN44" s="371"/>
      <c r="BKO44" s="371"/>
      <c r="BKP44" s="371"/>
      <c r="BKQ44" s="371"/>
      <c r="BKR44" s="371"/>
      <c r="BKS44" s="371"/>
      <c r="BKT44" s="371"/>
      <c r="BKU44" s="371"/>
      <c r="BKV44" s="371"/>
      <c r="BKW44" s="371"/>
      <c r="BKX44" s="371"/>
      <c r="BKY44" s="371"/>
      <c r="BKZ44" s="371"/>
      <c r="BLA44" s="371"/>
      <c r="BLB44" s="371"/>
      <c r="BLC44" s="371"/>
      <c r="BLD44" s="371"/>
      <c r="BLE44" s="371"/>
      <c r="BLF44" s="371"/>
      <c r="BLG44" s="371"/>
      <c r="BLH44" s="371"/>
      <c r="BLI44" s="371"/>
      <c r="BLJ44" s="371"/>
      <c r="BLK44" s="371"/>
      <c r="BLL44" s="371"/>
      <c r="BLM44" s="371"/>
      <c r="BLN44" s="371"/>
      <c r="BLO44" s="371"/>
      <c r="BLP44" s="371"/>
      <c r="BLQ44" s="371"/>
      <c r="BLR44" s="371"/>
      <c r="BLS44" s="371"/>
      <c r="BLT44" s="371"/>
      <c r="BLU44" s="371"/>
      <c r="BLV44" s="371"/>
      <c r="BLW44" s="371"/>
      <c r="BLX44" s="371"/>
      <c r="BLY44" s="371"/>
      <c r="BLZ44" s="371"/>
      <c r="BMA44" s="371"/>
      <c r="BMB44" s="371"/>
      <c r="BMC44" s="371"/>
      <c r="BMD44" s="371"/>
      <c r="BME44" s="371"/>
      <c r="BMF44" s="371"/>
      <c r="BMG44" s="371"/>
      <c r="BMH44" s="371"/>
      <c r="BMI44" s="371"/>
      <c r="BMJ44" s="371"/>
      <c r="BMK44" s="371"/>
      <c r="BML44" s="371"/>
      <c r="BMM44" s="371"/>
      <c r="BMN44" s="371"/>
      <c r="BMO44" s="371"/>
      <c r="BMP44" s="371"/>
      <c r="BMQ44" s="371"/>
      <c r="BMR44" s="371"/>
      <c r="BMS44" s="371"/>
      <c r="BMT44" s="371"/>
      <c r="BMU44" s="371"/>
      <c r="BMV44" s="371"/>
      <c r="BMW44" s="371"/>
      <c r="BMX44" s="371"/>
      <c r="BMY44" s="371"/>
      <c r="BMZ44" s="371"/>
      <c r="BNA44" s="371"/>
      <c r="BNB44" s="371"/>
      <c r="BNC44" s="371"/>
      <c r="BND44" s="371"/>
      <c r="BNE44" s="371"/>
      <c r="BNF44" s="371"/>
      <c r="BNG44" s="371"/>
      <c r="BNH44" s="371"/>
      <c r="BNI44" s="371"/>
      <c r="BNJ44" s="371"/>
      <c r="BNK44" s="371"/>
      <c r="BNL44" s="371"/>
      <c r="BNM44" s="371"/>
      <c r="BNN44" s="371"/>
      <c r="BNO44" s="371"/>
      <c r="BNP44" s="371"/>
      <c r="BNQ44" s="371"/>
      <c r="BNR44" s="371"/>
      <c r="BNS44" s="371"/>
      <c r="BNT44" s="371"/>
      <c r="BNU44" s="371"/>
      <c r="BNV44" s="371"/>
      <c r="BNW44" s="371"/>
      <c r="BNX44" s="371"/>
      <c r="BNY44" s="371"/>
      <c r="BNZ44" s="371"/>
      <c r="BOA44" s="371"/>
      <c r="BOB44" s="371"/>
      <c r="BOC44" s="371"/>
      <c r="BOD44" s="371"/>
      <c r="BOE44" s="371"/>
      <c r="BOF44" s="371"/>
      <c r="BOG44" s="371"/>
      <c r="BOH44" s="371"/>
      <c r="BOI44" s="371"/>
      <c r="BOJ44" s="371"/>
      <c r="BOK44" s="371"/>
      <c r="BOL44" s="371"/>
      <c r="BOM44" s="371"/>
      <c r="BON44" s="371"/>
      <c r="BOO44" s="371"/>
      <c r="BOP44" s="371"/>
      <c r="BOQ44" s="371"/>
      <c r="BOR44" s="371"/>
      <c r="BOS44" s="371"/>
      <c r="BOT44" s="371"/>
      <c r="BOU44" s="371"/>
      <c r="BOV44" s="371"/>
      <c r="BOW44" s="371"/>
      <c r="BOX44" s="371"/>
      <c r="BOY44" s="371"/>
      <c r="BOZ44" s="371"/>
      <c r="BPA44" s="371"/>
      <c r="BPB44" s="371"/>
      <c r="BPC44" s="371"/>
      <c r="BPD44" s="371"/>
      <c r="BPE44" s="371"/>
      <c r="BPF44" s="371"/>
      <c r="BPG44" s="371"/>
      <c r="BPH44" s="371"/>
      <c r="BPI44" s="371"/>
      <c r="BPJ44" s="371"/>
      <c r="BPK44" s="371"/>
      <c r="BPL44" s="371"/>
      <c r="BPM44" s="371"/>
      <c r="BPN44" s="371"/>
      <c r="BPO44" s="371"/>
      <c r="BPP44" s="371"/>
      <c r="BPQ44" s="371"/>
      <c r="BPR44" s="371"/>
      <c r="BPS44" s="371"/>
      <c r="BPT44" s="371"/>
      <c r="BPU44" s="371"/>
      <c r="BPV44" s="371"/>
      <c r="BPW44" s="371"/>
      <c r="BPX44" s="371"/>
      <c r="BPY44" s="371"/>
      <c r="BPZ44" s="371"/>
      <c r="BQA44" s="371"/>
      <c r="BQB44" s="371"/>
      <c r="BQC44" s="371"/>
      <c r="BQD44" s="371"/>
      <c r="BQE44" s="371"/>
      <c r="BQF44" s="371"/>
      <c r="BQG44" s="371"/>
      <c r="BQH44" s="371"/>
      <c r="BQI44" s="371"/>
      <c r="BQJ44" s="371"/>
      <c r="BQK44" s="371"/>
      <c r="BQL44" s="371"/>
      <c r="BQM44" s="371"/>
      <c r="BQN44" s="371"/>
      <c r="BQO44" s="371"/>
      <c r="BQP44" s="371"/>
      <c r="BQQ44" s="371"/>
      <c r="BQR44" s="371"/>
      <c r="BQS44" s="371"/>
      <c r="BQT44" s="371"/>
      <c r="BQU44" s="371"/>
      <c r="BQV44" s="371"/>
      <c r="BQW44" s="371"/>
      <c r="BQX44" s="371"/>
      <c r="BQY44" s="371"/>
      <c r="BQZ44" s="371"/>
      <c r="BRA44" s="371"/>
      <c r="BRB44" s="371"/>
      <c r="BRC44" s="371"/>
      <c r="BRD44" s="371"/>
      <c r="BRE44" s="371"/>
      <c r="BRF44" s="371"/>
      <c r="BRG44" s="371"/>
      <c r="BRH44" s="371"/>
      <c r="BRI44" s="371"/>
      <c r="BRJ44" s="371"/>
      <c r="BRK44" s="371"/>
      <c r="BRL44" s="371"/>
      <c r="BRM44" s="371"/>
      <c r="BRN44" s="371"/>
      <c r="BRO44" s="371"/>
      <c r="BRP44" s="371"/>
      <c r="BRQ44" s="371"/>
      <c r="BRR44" s="371"/>
      <c r="BRS44" s="371"/>
      <c r="BRT44" s="371"/>
      <c r="BRU44" s="371"/>
      <c r="BRV44" s="371"/>
      <c r="BRW44" s="371"/>
      <c r="BRX44" s="371"/>
      <c r="BRY44" s="371"/>
      <c r="BRZ44" s="371"/>
      <c r="BSA44" s="371"/>
      <c r="BSB44" s="371"/>
      <c r="BSC44" s="371"/>
      <c r="BSD44" s="371"/>
      <c r="BSE44" s="371"/>
      <c r="BSF44" s="371"/>
      <c r="BSG44" s="371"/>
      <c r="BSH44" s="371"/>
      <c r="BSI44" s="371"/>
      <c r="BSJ44" s="371"/>
      <c r="BSK44" s="371"/>
      <c r="BSL44" s="371"/>
      <c r="BSM44" s="371"/>
      <c r="BSN44" s="371"/>
      <c r="BSO44" s="371"/>
      <c r="BSP44" s="371"/>
      <c r="BSQ44" s="371"/>
      <c r="BSR44" s="371"/>
      <c r="BSS44" s="371"/>
      <c r="BST44" s="371"/>
      <c r="BSU44" s="371"/>
      <c r="BSV44" s="371"/>
      <c r="BSW44" s="371"/>
      <c r="BSX44" s="371"/>
      <c r="BSY44" s="371"/>
      <c r="BSZ44" s="371"/>
      <c r="BTA44" s="371"/>
      <c r="BTB44" s="371"/>
      <c r="BTC44" s="371"/>
      <c r="BTD44" s="371"/>
      <c r="BTE44" s="371"/>
      <c r="BTF44" s="371"/>
      <c r="BTG44" s="371"/>
      <c r="BTH44" s="371"/>
      <c r="BTI44" s="371"/>
      <c r="BTJ44" s="371"/>
      <c r="BTK44" s="371"/>
      <c r="BTL44" s="371"/>
      <c r="BTM44" s="371"/>
      <c r="BTN44" s="371"/>
      <c r="BTO44" s="371"/>
      <c r="BTP44" s="371"/>
      <c r="BTQ44" s="371"/>
      <c r="BTR44" s="371"/>
      <c r="BTS44" s="371"/>
      <c r="BTT44" s="371"/>
      <c r="BTU44" s="371"/>
      <c r="BTV44" s="371"/>
      <c r="BTW44" s="371"/>
      <c r="BTX44" s="371"/>
      <c r="BTY44" s="371"/>
      <c r="BTZ44" s="371"/>
      <c r="BUA44" s="371"/>
      <c r="BUB44" s="371"/>
      <c r="BUC44" s="371"/>
      <c r="BUD44" s="371"/>
      <c r="BUE44" s="371"/>
      <c r="BUF44" s="371"/>
      <c r="BUG44" s="371"/>
      <c r="BUH44" s="371"/>
      <c r="BUI44" s="371"/>
      <c r="BUJ44" s="371"/>
      <c r="BUK44" s="371"/>
      <c r="BUL44" s="371"/>
      <c r="BUM44" s="371"/>
      <c r="BUN44" s="371"/>
      <c r="BUO44" s="371"/>
      <c r="BUP44" s="371"/>
      <c r="BUQ44" s="371"/>
      <c r="BUR44" s="371"/>
      <c r="BUS44" s="371"/>
      <c r="BUT44" s="371"/>
      <c r="BUU44" s="371"/>
      <c r="BUV44" s="371"/>
      <c r="BUW44" s="371"/>
      <c r="BUX44" s="371"/>
      <c r="BUY44" s="371"/>
      <c r="BUZ44" s="371"/>
      <c r="BVA44" s="371"/>
      <c r="BVB44" s="371"/>
      <c r="BVC44" s="371"/>
      <c r="BVD44" s="371"/>
      <c r="BVE44" s="371"/>
      <c r="BVF44" s="371"/>
      <c r="BVG44" s="371"/>
      <c r="BVH44" s="371"/>
      <c r="BVI44" s="371"/>
      <c r="BVJ44" s="371"/>
      <c r="BVK44" s="371"/>
      <c r="BVL44" s="371"/>
      <c r="BVM44" s="371"/>
      <c r="BVN44" s="371"/>
      <c r="BVO44" s="371"/>
      <c r="BVP44" s="371"/>
      <c r="BVQ44" s="371"/>
      <c r="BVR44" s="371"/>
      <c r="BVS44" s="371"/>
      <c r="BVT44" s="371"/>
      <c r="BVU44" s="371"/>
      <c r="BVV44" s="371"/>
      <c r="BVW44" s="371"/>
      <c r="BVX44" s="371"/>
      <c r="BVY44" s="371"/>
      <c r="BVZ44" s="371"/>
      <c r="BWA44" s="371"/>
      <c r="BWB44" s="371"/>
      <c r="BWC44" s="371"/>
      <c r="BWD44" s="371"/>
      <c r="BWE44" s="371"/>
      <c r="BWF44" s="371"/>
      <c r="BWG44" s="371"/>
      <c r="BWH44" s="371"/>
      <c r="BWI44" s="371"/>
      <c r="BWJ44" s="371"/>
      <c r="BWK44" s="371"/>
      <c r="BWL44" s="371"/>
      <c r="BWM44" s="371"/>
      <c r="BWN44" s="371"/>
      <c r="BWO44" s="371"/>
      <c r="BWP44" s="371"/>
      <c r="BWQ44" s="371"/>
      <c r="BWR44" s="371"/>
      <c r="BWS44" s="371"/>
      <c r="BWT44" s="371"/>
      <c r="BWU44" s="371"/>
      <c r="BWV44" s="371"/>
      <c r="BWW44" s="371"/>
      <c r="BWX44" s="371"/>
      <c r="BWY44" s="371"/>
      <c r="BWZ44" s="371"/>
      <c r="BXA44" s="371"/>
      <c r="BXB44" s="371"/>
      <c r="BXC44" s="371"/>
      <c r="BXD44" s="371"/>
      <c r="BXE44" s="371"/>
      <c r="BXF44" s="371"/>
      <c r="BXG44" s="371"/>
      <c r="BXH44" s="371"/>
      <c r="BXI44" s="371"/>
      <c r="BXJ44" s="371"/>
      <c r="BXK44" s="371"/>
      <c r="BXL44" s="371"/>
      <c r="BXM44" s="371"/>
      <c r="BXN44" s="371"/>
      <c r="BXO44" s="371"/>
      <c r="BXP44" s="371"/>
      <c r="BXQ44" s="371"/>
      <c r="BXR44" s="371"/>
      <c r="BXS44" s="371"/>
      <c r="BXT44" s="371"/>
      <c r="BXU44" s="371"/>
      <c r="BXV44" s="371"/>
      <c r="BXW44" s="371"/>
      <c r="BXX44" s="371"/>
      <c r="BXY44" s="371"/>
      <c r="BXZ44" s="371"/>
      <c r="BYA44" s="371"/>
      <c r="BYB44" s="371"/>
      <c r="BYC44" s="371"/>
      <c r="BYD44" s="371"/>
      <c r="BYE44" s="371"/>
      <c r="BYF44" s="371"/>
      <c r="BYG44" s="371"/>
      <c r="BYH44" s="371"/>
      <c r="BYI44" s="371"/>
      <c r="BYJ44" s="371"/>
      <c r="BYK44" s="371"/>
      <c r="BYL44" s="371"/>
      <c r="BYM44" s="371"/>
      <c r="BYN44" s="371"/>
      <c r="BYO44" s="371"/>
      <c r="BYP44" s="371"/>
      <c r="BYQ44" s="371"/>
      <c r="BYR44" s="371"/>
      <c r="BYS44" s="371"/>
      <c r="BYT44" s="371"/>
      <c r="BYU44" s="371"/>
      <c r="BYV44" s="371"/>
      <c r="BYW44" s="371"/>
      <c r="BYX44" s="371"/>
      <c r="BYY44" s="371"/>
      <c r="BYZ44" s="371"/>
      <c r="BZA44" s="371"/>
      <c r="BZB44" s="371"/>
      <c r="BZC44" s="371"/>
      <c r="BZD44" s="371"/>
      <c r="BZE44" s="371"/>
      <c r="BZF44" s="371"/>
      <c r="BZG44" s="371"/>
      <c r="BZH44" s="371"/>
      <c r="BZI44" s="371"/>
      <c r="BZJ44" s="371"/>
      <c r="BZK44" s="371"/>
      <c r="BZL44" s="371"/>
      <c r="BZM44" s="371"/>
      <c r="BZN44" s="371"/>
      <c r="BZO44" s="371"/>
      <c r="BZP44" s="371"/>
      <c r="BZQ44" s="371"/>
      <c r="BZR44" s="371"/>
      <c r="BZS44" s="371"/>
      <c r="BZT44" s="371"/>
      <c r="BZU44" s="371"/>
      <c r="BZV44" s="371"/>
      <c r="BZW44" s="371"/>
      <c r="BZX44" s="371"/>
      <c r="BZY44" s="371"/>
      <c r="BZZ44" s="371"/>
      <c r="CAA44" s="371"/>
      <c r="CAB44" s="371"/>
      <c r="CAC44" s="371"/>
      <c r="CAD44" s="371"/>
      <c r="CAE44" s="371"/>
      <c r="CAF44" s="371"/>
      <c r="CAG44" s="371"/>
      <c r="CAH44" s="371"/>
      <c r="CAI44" s="371"/>
      <c r="CAJ44" s="371"/>
      <c r="CAK44" s="371"/>
      <c r="CAL44" s="371"/>
      <c r="CAM44" s="371"/>
      <c r="CAN44" s="371"/>
      <c r="CAO44" s="371"/>
      <c r="CAP44" s="371"/>
      <c r="CAQ44" s="371"/>
      <c r="CAR44" s="371"/>
      <c r="CAS44" s="371"/>
      <c r="CAT44" s="371"/>
      <c r="CAU44" s="371"/>
      <c r="CAV44" s="371"/>
      <c r="CAW44" s="371"/>
      <c r="CAX44" s="371"/>
      <c r="CAY44" s="371"/>
      <c r="CAZ44" s="371"/>
      <c r="CBA44" s="371"/>
      <c r="CBB44" s="371"/>
      <c r="CBC44" s="371"/>
      <c r="CBD44" s="371"/>
      <c r="CBE44" s="371"/>
      <c r="CBF44" s="371"/>
      <c r="CBG44" s="371"/>
      <c r="CBH44" s="371"/>
      <c r="CBI44" s="371"/>
      <c r="CBJ44" s="371"/>
      <c r="CBK44" s="371"/>
      <c r="CBL44" s="371"/>
      <c r="CBM44" s="371"/>
      <c r="CBN44" s="371"/>
      <c r="CBO44" s="371"/>
      <c r="CBP44" s="371"/>
      <c r="CBQ44" s="371"/>
      <c r="CBR44" s="371"/>
      <c r="CBS44" s="371"/>
      <c r="CBT44" s="371"/>
      <c r="CBU44" s="371"/>
      <c r="CBV44" s="371"/>
      <c r="CBW44" s="371"/>
      <c r="CBX44" s="371"/>
      <c r="CBY44" s="371"/>
      <c r="CBZ44" s="371"/>
      <c r="CCA44" s="371"/>
      <c r="CCB44" s="371"/>
      <c r="CCC44" s="371"/>
      <c r="CCD44" s="371"/>
      <c r="CCE44" s="371"/>
      <c r="CCF44" s="371"/>
      <c r="CCG44" s="371"/>
      <c r="CCH44" s="371"/>
      <c r="CCI44" s="371"/>
      <c r="CCJ44" s="371"/>
      <c r="CCK44" s="371"/>
      <c r="CCL44" s="371"/>
      <c r="CCM44" s="371"/>
      <c r="CCN44" s="371"/>
      <c r="CCO44" s="371"/>
      <c r="CCP44" s="371"/>
      <c r="CCQ44" s="371"/>
      <c r="CCR44" s="371"/>
      <c r="CCS44" s="371"/>
      <c r="CCT44" s="371"/>
      <c r="CCU44" s="371"/>
      <c r="CCV44" s="371"/>
      <c r="CCW44" s="371"/>
      <c r="CCX44" s="371"/>
      <c r="CCY44" s="371"/>
      <c r="CCZ44" s="371"/>
      <c r="CDA44" s="371"/>
      <c r="CDB44" s="371"/>
      <c r="CDC44" s="371"/>
      <c r="CDD44" s="371"/>
      <c r="CDE44" s="371"/>
      <c r="CDF44" s="371"/>
      <c r="CDG44" s="371"/>
      <c r="CDH44" s="371"/>
      <c r="CDI44" s="371"/>
      <c r="CDJ44" s="371"/>
      <c r="CDK44" s="371"/>
      <c r="CDL44" s="371"/>
      <c r="CDM44" s="371"/>
      <c r="CDN44" s="371"/>
      <c r="CDO44" s="371"/>
      <c r="CDP44" s="371"/>
      <c r="CDQ44" s="371"/>
      <c r="CDR44" s="371"/>
      <c r="CDS44" s="371"/>
      <c r="CDT44" s="371"/>
      <c r="CDU44" s="371"/>
      <c r="CDV44" s="371"/>
      <c r="CDW44" s="371"/>
      <c r="CDX44" s="371"/>
      <c r="CDY44" s="371"/>
      <c r="CDZ44" s="371"/>
      <c r="CEA44" s="371"/>
      <c r="CEB44" s="371"/>
      <c r="CEC44" s="371"/>
      <c r="CED44" s="371"/>
      <c r="CEE44" s="371"/>
      <c r="CEF44" s="371"/>
      <c r="CEG44" s="371"/>
      <c r="CEH44" s="371"/>
      <c r="CEI44" s="371"/>
      <c r="CEJ44" s="371"/>
      <c r="CEK44" s="371"/>
      <c r="CEL44" s="371"/>
      <c r="CEM44" s="371"/>
      <c r="CEN44" s="371"/>
      <c r="CEO44" s="371"/>
      <c r="CEP44" s="371"/>
      <c r="CEQ44" s="371"/>
      <c r="CER44" s="371"/>
      <c r="CES44" s="371"/>
      <c r="CET44" s="371"/>
      <c r="CEU44" s="371"/>
      <c r="CEV44" s="371"/>
      <c r="CEW44" s="371"/>
      <c r="CEX44" s="371"/>
      <c r="CEY44" s="371"/>
      <c r="CEZ44" s="371"/>
      <c r="CFA44" s="371"/>
      <c r="CFB44" s="371"/>
      <c r="CFC44" s="371"/>
      <c r="CFD44" s="371"/>
      <c r="CFE44" s="371"/>
      <c r="CFF44" s="371"/>
      <c r="CFG44" s="371"/>
      <c r="CFH44" s="371"/>
      <c r="CFI44" s="371"/>
      <c r="CFJ44" s="371"/>
      <c r="CFK44" s="371"/>
      <c r="CFL44" s="371"/>
      <c r="CFM44" s="371"/>
      <c r="CFN44" s="371"/>
      <c r="CFO44" s="371"/>
      <c r="CFP44" s="371"/>
      <c r="CFQ44" s="371"/>
      <c r="CFR44" s="371"/>
      <c r="CFS44" s="371"/>
      <c r="CFT44" s="371"/>
      <c r="CFU44" s="371"/>
      <c r="CFV44" s="371"/>
      <c r="CFW44" s="371"/>
      <c r="CFX44" s="371"/>
      <c r="CFY44" s="371"/>
      <c r="CFZ44" s="371"/>
      <c r="CGA44" s="371"/>
      <c r="CGB44" s="371"/>
      <c r="CGC44" s="371"/>
      <c r="CGD44" s="371"/>
      <c r="CGE44" s="371"/>
      <c r="CGF44" s="371"/>
      <c r="CGG44" s="371"/>
      <c r="CGH44" s="371"/>
      <c r="CGI44" s="371"/>
      <c r="CGJ44" s="371"/>
      <c r="CGK44" s="371"/>
      <c r="CGL44" s="371"/>
      <c r="CGM44" s="371"/>
      <c r="CGN44" s="371"/>
      <c r="CGO44" s="371"/>
      <c r="CGP44" s="371"/>
      <c r="CGQ44" s="371"/>
      <c r="CGR44" s="371"/>
      <c r="CGS44" s="371"/>
      <c r="CGT44" s="371"/>
      <c r="CGU44" s="371"/>
      <c r="CGV44" s="371"/>
      <c r="CGW44" s="371"/>
      <c r="CGX44" s="371"/>
      <c r="CGY44" s="371"/>
      <c r="CGZ44" s="371"/>
      <c r="CHA44" s="371"/>
      <c r="CHB44" s="371"/>
      <c r="CHC44" s="371"/>
      <c r="CHD44" s="371"/>
      <c r="CHE44" s="371"/>
      <c r="CHF44" s="371"/>
      <c r="CHG44" s="371"/>
      <c r="CHH44" s="371"/>
      <c r="CHI44" s="371"/>
      <c r="CHJ44" s="371"/>
      <c r="CHK44" s="371"/>
      <c r="CHL44" s="371"/>
      <c r="CHM44" s="371"/>
      <c r="CHN44" s="371"/>
      <c r="CHO44" s="371"/>
      <c r="CHP44" s="371"/>
      <c r="CHQ44" s="371"/>
      <c r="CHR44" s="371"/>
      <c r="CHS44" s="371"/>
      <c r="CHT44" s="371"/>
      <c r="CHU44" s="371"/>
      <c r="CHV44" s="371"/>
      <c r="CHW44" s="371"/>
      <c r="CHX44" s="371"/>
      <c r="CHY44" s="371"/>
      <c r="CHZ44" s="371"/>
      <c r="CIA44" s="371"/>
      <c r="CIB44" s="371"/>
      <c r="CIC44" s="371"/>
      <c r="CID44" s="371"/>
      <c r="CIE44" s="371"/>
      <c r="CIF44" s="371"/>
      <c r="CIG44" s="371"/>
      <c r="CIH44" s="371"/>
      <c r="CII44" s="371"/>
      <c r="CIJ44" s="371"/>
      <c r="CIK44" s="371"/>
      <c r="CIL44" s="371"/>
      <c r="CIM44" s="371"/>
      <c r="CIN44" s="371"/>
      <c r="CIO44" s="371"/>
      <c r="CIP44" s="371"/>
      <c r="CIQ44" s="371"/>
      <c r="CIR44" s="371"/>
      <c r="CIS44" s="371"/>
      <c r="CIT44" s="371"/>
      <c r="CIU44" s="371"/>
      <c r="CIV44" s="371"/>
      <c r="CIW44" s="371"/>
      <c r="CIX44" s="371"/>
      <c r="CIY44" s="371"/>
      <c r="CIZ44" s="371"/>
      <c r="CJA44" s="371"/>
      <c r="CJB44" s="371"/>
      <c r="CJC44" s="371"/>
      <c r="CJD44" s="371"/>
      <c r="CJE44" s="371"/>
      <c r="CJF44" s="371"/>
      <c r="CJG44" s="371"/>
      <c r="CJH44" s="371"/>
      <c r="CJI44" s="371"/>
      <c r="CJJ44" s="371"/>
      <c r="CJK44" s="371"/>
      <c r="CJL44" s="371"/>
      <c r="CJM44" s="371"/>
      <c r="CJN44" s="371"/>
      <c r="CJO44" s="371"/>
      <c r="CJP44" s="371"/>
      <c r="CJQ44" s="371"/>
      <c r="CJR44" s="371"/>
      <c r="CJS44" s="371"/>
      <c r="CJT44" s="371"/>
      <c r="CJU44" s="371"/>
      <c r="CJV44" s="371"/>
      <c r="CJW44" s="371"/>
      <c r="CJX44" s="371"/>
      <c r="CJY44" s="371"/>
      <c r="CJZ44" s="371"/>
      <c r="CKA44" s="371"/>
      <c r="CKB44" s="371"/>
      <c r="CKC44" s="371"/>
      <c r="CKD44" s="371"/>
      <c r="CKE44" s="371"/>
      <c r="CKF44" s="371"/>
      <c r="CKG44" s="371"/>
      <c r="CKH44" s="371"/>
      <c r="CKI44" s="371"/>
      <c r="CKJ44" s="371"/>
      <c r="CKK44" s="371"/>
      <c r="CKL44" s="371"/>
      <c r="CKM44" s="371"/>
      <c r="CKN44" s="371"/>
      <c r="CKO44" s="371"/>
      <c r="CKP44" s="371"/>
      <c r="CKQ44" s="371"/>
      <c r="CKR44" s="371"/>
      <c r="CKS44" s="371"/>
      <c r="CKT44" s="371"/>
      <c r="CKU44" s="371"/>
      <c r="CKV44" s="371"/>
      <c r="CKW44" s="371"/>
      <c r="CKX44" s="371"/>
      <c r="CKY44" s="371"/>
      <c r="CKZ44" s="371"/>
      <c r="CLA44" s="371"/>
      <c r="CLB44" s="371"/>
      <c r="CLC44" s="371"/>
      <c r="CLD44" s="371"/>
      <c r="CLE44" s="371"/>
      <c r="CLF44" s="371"/>
      <c r="CLG44" s="371"/>
      <c r="CLH44" s="371"/>
      <c r="CLI44" s="371"/>
      <c r="CLJ44" s="371"/>
      <c r="CLK44" s="371"/>
      <c r="CLL44" s="371"/>
      <c r="CLM44" s="371"/>
      <c r="CLN44" s="371"/>
      <c r="CLO44" s="371"/>
      <c r="CLP44" s="371"/>
      <c r="CLQ44" s="371"/>
      <c r="CLR44" s="371"/>
      <c r="CLS44" s="371"/>
      <c r="CLT44" s="371"/>
      <c r="CLU44" s="371"/>
      <c r="CLV44" s="371"/>
      <c r="CLW44" s="371"/>
      <c r="CLX44" s="371"/>
      <c r="CLY44" s="371"/>
      <c r="CLZ44" s="371"/>
      <c r="CMA44" s="371"/>
      <c r="CMB44" s="371"/>
      <c r="CMC44" s="371"/>
      <c r="CMD44" s="371"/>
      <c r="CME44" s="371"/>
      <c r="CMF44" s="371"/>
      <c r="CMG44" s="371"/>
      <c r="CMH44" s="371"/>
      <c r="CMI44" s="371"/>
      <c r="CMJ44" s="371"/>
      <c r="CMK44" s="371"/>
      <c r="CML44" s="371"/>
      <c r="CMM44" s="371"/>
      <c r="CMN44" s="371"/>
      <c r="CMO44" s="371"/>
      <c r="CMP44" s="371"/>
      <c r="CMQ44" s="371"/>
      <c r="CMR44" s="371"/>
      <c r="CMS44" s="371"/>
      <c r="CMT44" s="371"/>
      <c r="CMU44" s="371"/>
      <c r="CMV44" s="371"/>
      <c r="CMW44" s="371"/>
      <c r="CMX44" s="371"/>
      <c r="CMY44" s="371"/>
      <c r="CMZ44" s="371"/>
      <c r="CNA44" s="371"/>
      <c r="CNB44" s="371"/>
      <c r="CNC44" s="371"/>
      <c r="CND44" s="371"/>
      <c r="CNE44" s="371"/>
      <c r="CNF44" s="371"/>
      <c r="CNG44" s="371"/>
      <c r="CNH44" s="371"/>
      <c r="CNI44" s="371"/>
      <c r="CNJ44" s="371"/>
      <c r="CNK44" s="371"/>
      <c r="CNL44" s="371"/>
      <c r="CNM44" s="371"/>
      <c r="CNN44" s="371"/>
      <c r="CNO44" s="371"/>
      <c r="CNP44" s="371"/>
      <c r="CNQ44" s="371"/>
      <c r="CNR44" s="371"/>
      <c r="CNS44" s="371"/>
      <c r="CNT44" s="371"/>
      <c r="CNU44" s="371"/>
      <c r="CNV44" s="371"/>
      <c r="CNW44" s="371"/>
      <c r="CNX44" s="371"/>
      <c r="CNY44" s="371"/>
      <c r="CNZ44" s="371"/>
      <c r="COA44" s="371"/>
      <c r="COB44" s="371"/>
      <c r="COC44" s="371"/>
      <c r="COD44" s="371"/>
      <c r="COE44" s="371"/>
      <c r="COF44" s="371"/>
      <c r="COG44" s="371"/>
      <c r="COH44" s="371"/>
      <c r="COI44" s="371"/>
      <c r="COJ44" s="371"/>
      <c r="COK44" s="371"/>
      <c r="COL44" s="371"/>
      <c r="COM44" s="371"/>
      <c r="CON44" s="371"/>
      <c r="COO44" s="371"/>
      <c r="COP44" s="371"/>
      <c r="COQ44" s="371"/>
      <c r="COR44" s="371"/>
      <c r="COS44" s="371"/>
      <c r="COT44" s="371"/>
      <c r="COU44" s="371"/>
      <c r="COV44" s="371"/>
      <c r="COW44" s="371"/>
      <c r="COX44" s="371"/>
      <c r="COY44" s="371"/>
      <c r="COZ44" s="371"/>
      <c r="CPA44" s="371"/>
      <c r="CPB44" s="371"/>
      <c r="CPC44" s="371"/>
      <c r="CPD44" s="371"/>
      <c r="CPE44" s="371"/>
      <c r="CPF44" s="371"/>
      <c r="CPG44" s="371"/>
      <c r="CPH44" s="371"/>
      <c r="CPI44" s="371"/>
      <c r="CPJ44" s="371"/>
      <c r="CPK44" s="371"/>
      <c r="CPL44" s="371"/>
      <c r="CPM44" s="371"/>
      <c r="CPN44" s="371"/>
      <c r="CPO44" s="371"/>
      <c r="CPP44" s="371"/>
      <c r="CPQ44" s="371"/>
      <c r="CPR44" s="371"/>
      <c r="CPS44" s="371"/>
      <c r="CPT44" s="371"/>
      <c r="CPU44" s="371"/>
      <c r="CPV44" s="371"/>
      <c r="CPW44" s="371"/>
      <c r="CPX44" s="371"/>
      <c r="CPY44" s="371"/>
      <c r="CPZ44" s="371"/>
      <c r="CQA44" s="371"/>
      <c r="CQB44" s="371"/>
      <c r="CQC44" s="371"/>
      <c r="CQD44" s="371"/>
      <c r="CQE44" s="371"/>
      <c r="CQF44" s="371"/>
      <c r="CQG44" s="371"/>
      <c r="CQH44" s="371"/>
      <c r="CQI44" s="371"/>
      <c r="CQJ44" s="371"/>
      <c r="CQK44" s="371"/>
      <c r="CQL44" s="371"/>
      <c r="CQM44" s="371"/>
      <c r="CQN44" s="371"/>
      <c r="CQO44" s="371"/>
      <c r="CQP44" s="371"/>
      <c r="CQQ44" s="371"/>
      <c r="CQR44" s="371"/>
      <c r="CQS44" s="371"/>
      <c r="CQT44" s="371"/>
      <c r="CQU44" s="371"/>
      <c r="CQV44" s="371"/>
      <c r="CQW44" s="371"/>
      <c r="CQX44" s="371"/>
      <c r="CQY44" s="371"/>
      <c r="CQZ44" s="371"/>
      <c r="CRA44" s="371"/>
      <c r="CRB44" s="371"/>
      <c r="CRC44" s="371"/>
      <c r="CRD44" s="371"/>
      <c r="CRE44" s="371"/>
      <c r="CRF44" s="371"/>
      <c r="CRG44" s="371"/>
      <c r="CRH44" s="371"/>
      <c r="CRI44" s="371"/>
      <c r="CRJ44" s="371"/>
      <c r="CRK44" s="371"/>
      <c r="CRL44" s="371"/>
      <c r="CRM44" s="371"/>
      <c r="CRN44" s="371"/>
      <c r="CRO44" s="371"/>
      <c r="CRP44" s="371"/>
      <c r="CRQ44" s="371"/>
      <c r="CRR44" s="371"/>
      <c r="CRS44" s="371"/>
      <c r="CRT44" s="371"/>
      <c r="CRU44" s="371"/>
      <c r="CRV44" s="371"/>
      <c r="CRW44" s="371"/>
      <c r="CRX44" s="371"/>
      <c r="CRY44" s="371"/>
      <c r="CRZ44" s="371"/>
      <c r="CSA44" s="371"/>
      <c r="CSB44" s="371"/>
      <c r="CSC44" s="371"/>
      <c r="CSD44" s="371"/>
      <c r="CSE44" s="371"/>
      <c r="CSF44" s="371"/>
      <c r="CSG44" s="371"/>
      <c r="CSH44" s="371"/>
      <c r="CSI44" s="371"/>
      <c r="CSJ44" s="371"/>
      <c r="CSK44" s="371"/>
      <c r="CSL44" s="371"/>
      <c r="CSM44" s="371"/>
      <c r="CSN44" s="371"/>
      <c r="CSO44" s="371"/>
      <c r="CSP44" s="371"/>
      <c r="CSQ44" s="371"/>
      <c r="CSR44" s="371"/>
      <c r="CSS44" s="371"/>
      <c r="CST44" s="371"/>
      <c r="CSU44" s="371"/>
      <c r="CSV44" s="371"/>
      <c r="CSW44" s="371"/>
      <c r="CSX44" s="371"/>
      <c r="CSY44" s="371"/>
      <c r="CSZ44" s="371"/>
      <c r="CTA44" s="371"/>
      <c r="CTB44" s="371"/>
      <c r="CTC44" s="371"/>
      <c r="CTD44" s="371"/>
      <c r="CTE44" s="371"/>
      <c r="CTF44" s="371"/>
      <c r="CTG44" s="371"/>
      <c r="CTH44" s="371"/>
      <c r="CTI44" s="371"/>
      <c r="CTJ44" s="371"/>
      <c r="CTK44" s="371"/>
      <c r="CTL44" s="371"/>
      <c r="CTM44" s="371"/>
      <c r="CTN44" s="371"/>
      <c r="CTO44" s="371"/>
      <c r="CTP44" s="371"/>
      <c r="CTQ44" s="371"/>
      <c r="CTR44" s="371"/>
      <c r="CTS44" s="371"/>
      <c r="CTT44" s="371"/>
      <c r="CTU44" s="371"/>
      <c r="CTV44" s="371"/>
      <c r="CTW44" s="371"/>
      <c r="CTX44" s="371"/>
      <c r="CTY44" s="371"/>
      <c r="CTZ44" s="371"/>
      <c r="CUA44" s="371"/>
      <c r="CUB44" s="371"/>
      <c r="CUC44" s="371"/>
      <c r="CUD44" s="371"/>
      <c r="CUE44" s="371"/>
      <c r="CUF44" s="371"/>
      <c r="CUG44" s="371"/>
      <c r="CUH44" s="371"/>
      <c r="CUI44" s="371"/>
      <c r="CUJ44" s="371"/>
      <c r="CUK44" s="371"/>
      <c r="CUL44" s="371"/>
      <c r="CUM44" s="371"/>
      <c r="CUN44" s="371"/>
      <c r="CUO44" s="371"/>
      <c r="CUP44" s="371"/>
      <c r="CUQ44" s="371"/>
      <c r="CUR44" s="371"/>
      <c r="CUS44" s="371"/>
      <c r="CUT44" s="371"/>
      <c r="CUU44" s="371"/>
      <c r="CUV44" s="371"/>
      <c r="CUW44" s="371"/>
      <c r="CUX44" s="371"/>
      <c r="CUY44" s="371"/>
      <c r="CUZ44" s="371"/>
      <c r="CVA44" s="371"/>
      <c r="CVB44" s="371"/>
      <c r="CVC44" s="371"/>
      <c r="CVD44" s="371"/>
      <c r="CVE44" s="371"/>
      <c r="CVF44" s="371"/>
      <c r="CVG44" s="371"/>
      <c r="CVH44" s="371"/>
      <c r="CVI44" s="371"/>
      <c r="CVJ44" s="371"/>
      <c r="CVK44" s="371"/>
      <c r="CVL44" s="371"/>
      <c r="CVM44" s="371"/>
      <c r="CVN44" s="371"/>
      <c r="CVO44" s="371"/>
      <c r="CVP44" s="371"/>
      <c r="CVQ44" s="371"/>
      <c r="CVR44" s="371"/>
      <c r="CVS44" s="371"/>
      <c r="CVT44" s="371"/>
      <c r="CVU44" s="371"/>
      <c r="CVV44" s="371"/>
      <c r="CVW44" s="371"/>
      <c r="CVX44" s="371"/>
      <c r="CVY44" s="371"/>
      <c r="CVZ44" s="371"/>
      <c r="CWA44" s="371"/>
      <c r="CWB44" s="371"/>
      <c r="CWC44" s="371"/>
      <c r="CWD44" s="371"/>
      <c r="CWE44" s="371"/>
      <c r="CWF44" s="371"/>
      <c r="CWG44" s="371"/>
      <c r="CWH44" s="371"/>
      <c r="CWI44" s="371"/>
      <c r="CWJ44" s="371"/>
      <c r="CWK44" s="371"/>
      <c r="CWL44" s="371"/>
      <c r="CWM44" s="371"/>
      <c r="CWN44" s="371"/>
      <c r="CWO44" s="371"/>
      <c r="CWP44" s="371"/>
      <c r="CWQ44" s="371"/>
      <c r="CWR44" s="371"/>
      <c r="CWS44" s="371"/>
      <c r="CWT44" s="371"/>
      <c r="CWU44" s="371"/>
      <c r="CWV44" s="371"/>
      <c r="CWW44" s="371"/>
      <c r="CWX44" s="371"/>
      <c r="CWY44" s="371"/>
      <c r="CWZ44" s="371"/>
      <c r="CXA44" s="371"/>
      <c r="CXB44" s="371"/>
      <c r="CXC44" s="371"/>
      <c r="CXD44" s="371"/>
      <c r="CXE44" s="371"/>
      <c r="CXF44" s="371"/>
      <c r="CXG44" s="371"/>
      <c r="CXH44" s="371"/>
      <c r="CXI44" s="371"/>
      <c r="CXJ44" s="371"/>
      <c r="CXK44" s="371"/>
      <c r="CXL44" s="371"/>
      <c r="CXM44" s="371"/>
      <c r="CXN44" s="371"/>
      <c r="CXO44" s="371"/>
      <c r="CXP44" s="371"/>
      <c r="CXQ44" s="371"/>
      <c r="CXR44" s="371"/>
      <c r="CXS44" s="371"/>
      <c r="CXT44" s="371"/>
      <c r="CXU44" s="371"/>
      <c r="CXV44" s="371"/>
      <c r="CXW44" s="371"/>
      <c r="CXX44" s="371"/>
      <c r="CXY44" s="371"/>
      <c r="CXZ44" s="371"/>
      <c r="CYA44" s="371"/>
      <c r="CYB44" s="371"/>
      <c r="CYC44" s="371"/>
      <c r="CYD44" s="371"/>
      <c r="CYE44" s="371"/>
      <c r="CYF44" s="371"/>
      <c r="CYG44" s="371"/>
      <c r="CYH44" s="371"/>
      <c r="CYI44" s="371"/>
      <c r="CYJ44" s="371"/>
      <c r="CYK44" s="371"/>
      <c r="CYL44" s="371"/>
      <c r="CYM44" s="371"/>
      <c r="CYN44" s="371"/>
      <c r="CYO44" s="371"/>
      <c r="CYP44" s="371"/>
      <c r="CYQ44" s="371"/>
      <c r="CYR44" s="371"/>
      <c r="CYS44" s="371"/>
      <c r="CYT44" s="371"/>
      <c r="CYU44" s="371"/>
      <c r="CYV44" s="371"/>
      <c r="CYW44" s="371"/>
      <c r="CYX44" s="371"/>
      <c r="CYY44" s="371"/>
      <c r="CYZ44" s="371"/>
      <c r="CZA44" s="371"/>
      <c r="CZB44" s="371"/>
      <c r="CZC44" s="371"/>
      <c r="CZD44" s="371"/>
      <c r="CZE44" s="371"/>
      <c r="CZF44" s="371"/>
      <c r="CZG44" s="371"/>
      <c r="CZH44" s="371"/>
      <c r="CZI44" s="371"/>
      <c r="CZJ44" s="371"/>
      <c r="CZK44" s="371"/>
      <c r="CZL44" s="371"/>
      <c r="CZM44" s="371"/>
      <c r="CZN44" s="371"/>
      <c r="CZO44" s="371"/>
      <c r="CZP44" s="371"/>
      <c r="CZQ44" s="371"/>
      <c r="CZR44" s="371"/>
      <c r="CZS44" s="371"/>
      <c r="CZT44" s="371"/>
      <c r="CZU44" s="371"/>
      <c r="CZV44" s="371"/>
      <c r="CZW44" s="371"/>
      <c r="CZX44" s="371"/>
      <c r="CZY44" s="371"/>
      <c r="CZZ44" s="371"/>
      <c r="DAA44" s="371"/>
      <c r="DAB44" s="371"/>
      <c r="DAC44" s="371"/>
      <c r="DAD44" s="371"/>
      <c r="DAE44" s="371"/>
      <c r="DAF44" s="371"/>
      <c r="DAG44" s="371"/>
      <c r="DAH44" s="371"/>
      <c r="DAI44" s="371"/>
      <c r="DAJ44" s="371"/>
      <c r="DAK44" s="371"/>
      <c r="DAL44" s="371"/>
      <c r="DAM44" s="371"/>
      <c r="DAN44" s="371"/>
      <c r="DAO44" s="371"/>
      <c r="DAP44" s="371"/>
      <c r="DAQ44" s="371"/>
      <c r="DAR44" s="371"/>
      <c r="DAS44" s="371"/>
      <c r="DAT44" s="371"/>
      <c r="DAU44" s="371"/>
      <c r="DAV44" s="371"/>
      <c r="DAW44" s="371"/>
      <c r="DAX44" s="371"/>
      <c r="DAY44" s="371"/>
      <c r="DAZ44" s="371"/>
      <c r="DBA44" s="371"/>
      <c r="DBB44" s="371"/>
      <c r="DBC44" s="371"/>
      <c r="DBD44" s="371"/>
      <c r="DBE44" s="371"/>
      <c r="DBF44" s="371"/>
      <c r="DBG44" s="371"/>
      <c r="DBH44" s="371"/>
      <c r="DBI44" s="371"/>
      <c r="DBJ44" s="371"/>
      <c r="DBK44" s="371"/>
      <c r="DBL44" s="371"/>
      <c r="DBM44" s="371"/>
      <c r="DBN44" s="371"/>
      <c r="DBO44" s="371"/>
      <c r="DBP44" s="371"/>
      <c r="DBQ44" s="371"/>
      <c r="DBR44" s="371"/>
      <c r="DBS44" s="371"/>
      <c r="DBT44" s="371"/>
      <c r="DBU44" s="371"/>
      <c r="DBV44" s="371"/>
      <c r="DBW44" s="371"/>
      <c r="DBX44" s="371"/>
      <c r="DBY44" s="371"/>
      <c r="DBZ44" s="371"/>
      <c r="DCA44" s="371"/>
      <c r="DCB44" s="371"/>
      <c r="DCC44" s="371"/>
      <c r="DCD44" s="371"/>
      <c r="DCE44" s="371"/>
      <c r="DCF44" s="371"/>
      <c r="DCG44" s="371"/>
      <c r="DCH44" s="371"/>
      <c r="DCI44" s="371"/>
      <c r="DCJ44" s="371"/>
      <c r="DCK44" s="371"/>
      <c r="DCL44" s="371"/>
      <c r="DCM44" s="371"/>
      <c r="DCN44" s="371"/>
      <c r="DCO44" s="371"/>
      <c r="DCP44" s="371"/>
      <c r="DCQ44" s="371"/>
      <c r="DCR44" s="371"/>
      <c r="DCS44" s="371"/>
      <c r="DCT44" s="371"/>
      <c r="DCU44" s="371"/>
      <c r="DCV44" s="371"/>
      <c r="DCW44" s="371"/>
      <c r="DCX44" s="371"/>
      <c r="DCY44" s="371"/>
      <c r="DCZ44" s="371"/>
      <c r="DDA44" s="371"/>
      <c r="DDB44" s="371"/>
      <c r="DDC44" s="371"/>
      <c r="DDD44" s="371"/>
      <c r="DDE44" s="371"/>
      <c r="DDF44" s="371"/>
      <c r="DDG44" s="371"/>
      <c r="DDH44" s="371"/>
      <c r="DDI44" s="371"/>
      <c r="DDJ44" s="371"/>
      <c r="DDK44" s="371"/>
      <c r="DDL44" s="371"/>
      <c r="DDM44" s="371"/>
      <c r="DDN44" s="371"/>
      <c r="DDO44" s="371"/>
      <c r="DDP44" s="371"/>
      <c r="DDQ44" s="371"/>
      <c r="DDR44" s="371"/>
      <c r="DDS44" s="371"/>
      <c r="DDT44" s="371"/>
      <c r="DDU44" s="371"/>
      <c r="DDV44" s="371"/>
      <c r="DDW44" s="371"/>
      <c r="DDX44" s="371"/>
      <c r="DDY44" s="371"/>
      <c r="DDZ44" s="371"/>
      <c r="DEA44" s="371"/>
      <c r="DEB44" s="371"/>
      <c r="DEC44" s="371"/>
      <c r="DED44" s="371"/>
      <c r="DEE44" s="371"/>
      <c r="DEF44" s="371"/>
      <c r="DEG44" s="371"/>
      <c r="DEH44" s="371"/>
      <c r="DEI44" s="371"/>
      <c r="DEJ44" s="371"/>
      <c r="DEK44" s="371"/>
      <c r="DEL44" s="371"/>
      <c r="DEM44" s="371"/>
      <c r="DEN44" s="371"/>
      <c r="DEO44" s="371"/>
      <c r="DEP44" s="371"/>
      <c r="DEQ44" s="371"/>
      <c r="DER44" s="371"/>
      <c r="DES44" s="371"/>
      <c r="DET44" s="371"/>
      <c r="DEU44" s="371"/>
      <c r="DEV44" s="371"/>
      <c r="DEW44" s="371"/>
      <c r="DEX44" s="371"/>
      <c r="DEY44" s="371"/>
      <c r="DEZ44" s="371"/>
      <c r="DFA44" s="371"/>
      <c r="DFB44" s="371"/>
      <c r="DFC44" s="371"/>
      <c r="DFD44" s="371"/>
      <c r="DFE44" s="371"/>
      <c r="DFF44" s="371"/>
      <c r="DFG44" s="371"/>
      <c r="DFH44" s="371"/>
      <c r="DFI44" s="371"/>
      <c r="DFJ44" s="371"/>
      <c r="DFK44" s="371"/>
      <c r="DFL44" s="371"/>
      <c r="DFM44" s="371"/>
      <c r="DFN44" s="371"/>
      <c r="DFO44" s="371"/>
      <c r="DFP44" s="371"/>
      <c r="DFQ44" s="371"/>
      <c r="DFR44" s="371"/>
      <c r="DFS44" s="371"/>
      <c r="DFT44" s="371"/>
      <c r="DFU44" s="371"/>
      <c r="DFV44" s="371"/>
      <c r="DFW44" s="371"/>
      <c r="DFX44" s="371"/>
      <c r="DFY44" s="371"/>
      <c r="DFZ44" s="371"/>
      <c r="DGA44" s="371"/>
      <c r="DGB44" s="371"/>
      <c r="DGC44" s="371"/>
      <c r="DGD44" s="371"/>
      <c r="DGE44" s="371"/>
      <c r="DGF44" s="371"/>
      <c r="DGG44" s="371"/>
      <c r="DGH44" s="371"/>
      <c r="DGI44" s="371"/>
      <c r="DGJ44" s="371"/>
      <c r="DGK44" s="371"/>
      <c r="DGL44" s="371"/>
      <c r="DGM44" s="371"/>
      <c r="DGN44" s="371"/>
      <c r="DGO44" s="371"/>
      <c r="DGP44" s="371"/>
      <c r="DGQ44" s="371"/>
      <c r="DGR44" s="371"/>
      <c r="DGS44" s="371"/>
      <c r="DGT44" s="371"/>
      <c r="DGU44" s="371"/>
      <c r="DGV44" s="371"/>
      <c r="DGW44" s="371"/>
      <c r="DGX44" s="371"/>
      <c r="DGY44" s="371"/>
      <c r="DGZ44" s="371"/>
      <c r="DHA44" s="371"/>
      <c r="DHB44" s="371"/>
      <c r="DHC44" s="371"/>
      <c r="DHD44" s="371"/>
      <c r="DHE44" s="371"/>
      <c r="DHF44" s="371"/>
      <c r="DHG44" s="371"/>
      <c r="DHH44" s="371"/>
      <c r="DHI44" s="371"/>
      <c r="DHJ44" s="371"/>
      <c r="DHK44" s="371"/>
      <c r="DHL44" s="371"/>
      <c r="DHM44" s="371"/>
      <c r="DHN44" s="371"/>
      <c r="DHO44" s="371"/>
      <c r="DHP44" s="371"/>
      <c r="DHQ44" s="371"/>
      <c r="DHR44" s="371"/>
      <c r="DHS44" s="371"/>
      <c r="DHT44" s="371"/>
      <c r="DHU44" s="371"/>
      <c r="DHV44" s="371"/>
      <c r="DHW44" s="371"/>
      <c r="DHX44" s="371"/>
      <c r="DHY44" s="371"/>
      <c r="DHZ44" s="371"/>
      <c r="DIA44" s="371"/>
      <c r="DIB44" s="371"/>
      <c r="DIC44" s="371"/>
      <c r="DID44" s="371"/>
      <c r="DIE44" s="371"/>
      <c r="DIF44" s="371"/>
      <c r="DIG44" s="371"/>
      <c r="DIH44" s="371"/>
      <c r="DII44" s="371"/>
      <c r="DIJ44" s="371"/>
      <c r="DIK44" s="371"/>
      <c r="DIL44" s="371"/>
      <c r="DIM44" s="371"/>
      <c r="DIN44" s="371"/>
      <c r="DIO44" s="371"/>
      <c r="DIP44" s="371"/>
      <c r="DIQ44" s="371"/>
      <c r="DIR44" s="371"/>
      <c r="DIS44" s="371"/>
      <c r="DIT44" s="371"/>
      <c r="DIU44" s="371"/>
      <c r="DIV44" s="371"/>
      <c r="DIW44" s="371"/>
      <c r="DIX44" s="371"/>
      <c r="DIY44" s="371"/>
      <c r="DIZ44" s="371"/>
      <c r="DJA44" s="371"/>
      <c r="DJB44" s="371"/>
      <c r="DJC44" s="371"/>
      <c r="DJD44" s="371"/>
      <c r="DJE44" s="371"/>
      <c r="DJF44" s="371"/>
      <c r="DJG44" s="371"/>
      <c r="DJH44" s="371"/>
      <c r="DJI44" s="371"/>
      <c r="DJJ44" s="371"/>
      <c r="DJK44" s="371"/>
      <c r="DJL44" s="371"/>
      <c r="DJM44" s="371"/>
      <c r="DJN44" s="371"/>
      <c r="DJO44" s="371"/>
      <c r="DJP44" s="371"/>
      <c r="DJQ44" s="371"/>
      <c r="DJR44" s="371"/>
      <c r="DJS44" s="371"/>
      <c r="DJT44" s="371"/>
      <c r="DJU44" s="371"/>
      <c r="DJV44" s="371"/>
      <c r="DJW44" s="371"/>
      <c r="DJX44" s="371"/>
      <c r="DJY44" s="371"/>
      <c r="DJZ44" s="371"/>
      <c r="DKA44" s="371"/>
      <c r="DKB44" s="371"/>
      <c r="DKC44" s="371"/>
      <c r="DKD44" s="371"/>
      <c r="DKE44" s="371"/>
      <c r="DKF44" s="371"/>
      <c r="DKG44" s="371"/>
      <c r="DKH44" s="371"/>
      <c r="DKI44" s="371"/>
      <c r="DKJ44" s="371"/>
      <c r="DKK44" s="371"/>
      <c r="DKL44" s="371"/>
      <c r="DKM44" s="371"/>
      <c r="DKN44" s="371"/>
      <c r="DKO44" s="371"/>
      <c r="DKP44" s="371"/>
      <c r="DKQ44" s="371"/>
      <c r="DKR44" s="371"/>
      <c r="DKS44" s="371"/>
      <c r="DKT44" s="371"/>
      <c r="DKU44" s="371"/>
      <c r="DKV44" s="371"/>
      <c r="DKW44" s="371"/>
      <c r="DKX44" s="371"/>
      <c r="DKY44" s="371"/>
      <c r="DKZ44" s="371"/>
      <c r="DLA44" s="371"/>
      <c r="DLB44" s="371"/>
      <c r="DLC44" s="371"/>
      <c r="DLD44" s="371"/>
      <c r="DLE44" s="371"/>
      <c r="DLF44" s="371"/>
      <c r="DLG44" s="371"/>
      <c r="DLH44" s="371"/>
      <c r="DLI44" s="371"/>
      <c r="DLJ44" s="371"/>
      <c r="DLK44" s="371"/>
      <c r="DLL44" s="371"/>
      <c r="DLM44" s="371"/>
      <c r="DLN44" s="371"/>
      <c r="DLO44" s="371"/>
      <c r="DLP44" s="371"/>
      <c r="DLQ44" s="371"/>
      <c r="DLR44" s="371"/>
      <c r="DLS44" s="371"/>
      <c r="DLT44" s="371"/>
      <c r="DLU44" s="371"/>
      <c r="DLV44" s="371"/>
      <c r="DLW44" s="371"/>
      <c r="DLX44" s="371"/>
      <c r="DLY44" s="371"/>
      <c r="DLZ44" s="371"/>
      <c r="DMA44" s="371"/>
      <c r="DMB44" s="371"/>
      <c r="DMC44" s="371"/>
      <c r="DMD44" s="371"/>
      <c r="DME44" s="371"/>
      <c r="DMF44" s="371"/>
      <c r="DMG44" s="371"/>
      <c r="DMH44" s="371"/>
      <c r="DMI44" s="371"/>
      <c r="DMJ44" s="371"/>
      <c r="DMK44" s="371"/>
      <c r="DML44" s="371"/>
      <c r="DMM44" s="371"/>
      <c r="DMN44" s="371"/>
      <c r="DMO44" s="371"/>
      <c r="DMP44" s="371"/>
      <c r="DMQ44" s="371"/>
      <c r="DMR44" s="371"/>
      <c r="DMS44" s="371"/>
      <c r="DMT44" s="371"/>
      <c r="DMU44" s="371"/>
      <c r="DMV44" s="371"/>
      <c r="DMW44" s="371"/>
      <c r="DMX44" s="371"/>
      <c r="DMY44" s="371"/>
      <c r="DMZ44" s="371"/>
      <c r="DNA44" s="371"/>
      <c r="DNB44" s="371"/>
      <c r="DNC44" s="371"/>
      <c r="DND44" s="371"/>
      <c r="DNE44" s="371"/>
      <c r="DNF44" s="371"/>
      <c r="DNG44" s="371"/>
      <c r="DNH44" s="371"/>
      <c r="DNI44" s="371"/>
      <c r="DNJ44" s="371"/>
      <c r="DNK44" s="371"/>
      <c r="DNL44" s="371"/>
      <c r="DNM44" s="371"/>
      <c r="DNN44" s="371"/>
      <c r="DNO44" s="371"/>
      <c r="DNP44" s="371"/>
      <c r="DNQ44" s="371"/>
      <c r="DNR44" s="371"/>
      <c r="DNS44" s="371"/>
      <c r="DNT44" s="371"/>
      <c r="DNU44" s="371"/>
      <c r="DNV44" s="371"/>
      <c r="DNW44" s="371"/>
      <c r="DNX44" s="371"/>
      <c r="DNY44" s="371"/>
      <c r="DNZ44" s="371"/>
      <c r="DOA44" s="371"/>
      <c r="DOB44" s="371"/>
      <c r="DOC44" s="371"/>
      <c r="DOD44" s="371"/>
      <c r="DOE44" s="371"/>
      <c r="DOF44" s="371"/>
      <c r="DOG44" s="371"/>
      <c r="DOH44" s="371"/>
      <c r="DOI44" s="371"/>
      <c r="DOJ44" s="371"/>
      <c r="DOK44" s="371"/>
      <c r="DOL44" s="371"/>
      <c r="DOM44" s="371"/>
      <c r="DON44" s="371"/>
      <c r="DOO44" s="371"/>
      <c r="DOP44" s="371"/>
      <c r="DOQ44" s="371"/>
      <c r="DOR44" s="371"/>
      <c r="DOS44" s="371"/>
      <c r="DOT44" s="371"/>
      <c r="DOU44" s="371"/>
      <c r="DOV44" s="371"/>
      <c r="DOW44" s="371"/>
      <c r="DOX44" s="371"/>
      <c r="DOY44" s="371"/>
      <c r="DOZ44" s="371"/>
      <c r="DPA44" s="371"/>
      <c r="DPB44" s="371"/>
      <c r="DPC44" s="371"/>
      <c r="DPD44" s="371"/>
      <c r="DPE44" s="371"/>
      <c r="DPF44" s="371"/>
      <c r="DPG44" s="371"/>
      <c r="DPH44" s="371"/>
      <c r="DPI44" s="371"/>
      <c r="DPJ44" s="371"/>
      <c r="DPK44" s="371"/>
      <c r="DPL44" s="371"/>
      <c r="DPM44" s="371"/>
      <c r="DPN44" s="371"/>
      <c r="DPO44" s="371"/>
      <c r="DPP44" s="371"/>
      <c r="DPQ44" s="371"/>
      <c r="DPR44" s="371"/>
      <c r="DPS44" s="371"/>
      <c r="DPT44" s="371"/>
      <c r="DPU44" s="371"/>
      <c r="DPV44" s="371"/>
      <c r="DPW44" s="371"/>
      <c r="DPX44" s="371"/>
      <c r="DPY44" s="371"/>
      <c r="DPZ44" s="371"/>
      <c r="DQA44" s="371"/>
      <c r="DQB44" s="371"/>
      <c r="DQC44" s="371"/>
      <c r="DQD44" s="371"/>
      <c r="DQE44" s="371"/>
      <c r="DQF44" s="371"/>
      <c r="DQG44" s="371"/>
      <c r="DQH44" s="371"/>
      <c r="DQI44" s="371"/>
      <c r="DQJ44" s="371"/>
      <c r="DQK44" s="371"/>
      <c r="DQL44" s="371"/>
      <c r="DQM44" s="371"/>
      <c r="DQN44" s="371"/>
      <c r="DQO44" s="371"/>
      <c r="DQP44" s="371"/>
      <c r="DQQ44" s="371"/>
      <c r="DQR44" s="371"/>
      <c r="DQS44" s="371"/>
      <c r="DQT44" s="371"/>
      <c r="DQU44" s="371"/>
      <c r="DQV44" s="371"/>
      <c r="DQW44" s="371"/>
      <c r="DQX44" s="371"/>
      <c r="DQY44" s="371"/>
      <c r="DQZ44" s="371"/>
      <c r="DRA44" s="371"/>
      <c r="DRB44" s="371"/>
      <c r="DRC44" s="371"/>
      <c r="DRD44" s="371"/>
      <c r="DRE44" s="371"/>
      <c r="DRF44" s="371"/>
      <c r="DRG44" s="371"/>
      <c r="DRH44" s="371"/>
      <c r="DRI44" s="371"/>
      <c r="DRJ44" s="371"/>
      <c r="DRK44" s="371"/>
      <c r="DRL44" s="371"/>
      <c r="DRM44" s="371"/>
      <c r="DRN44" s="371"/>
      <c r="DRO44" s="371"/>
      <c r="DRP44" s="371"/>
      <c r="DRQ44" s="371"/>
      <c r="DRR44" s="371"/>
      <c r="DRS44" s="371"/>
      <c r="DRT44" s="371"/>
      <c r="DRU44" s="371"/>
      <c r="DRV44" s="371"/>
      <c r="DRW44" s="371"/>
      <c r="DRX44" s="371"/>
      <c r="DRY44" s="371"/>
      <c r="DRZ44" s="371"/>
      <c r="DSA44" s="371"/>
      <c r="DSB44" s="371"/>
      <c r="DSC44" s="371"/>
      <c r="DSD44" s="371"/>
      <c r="DSE44" s="371"/>
      <c r="DSF44" s="371"/>
      <c r="DSG44" s="371"/>
      <c r="DSH44" s="371"/>
      <c r="DSI44" s="371"/>
      <c r="DSJ44" s="371"/>
      <c r="DSK44" s="371"/>
      <c r="DSL44" s="371"/>
      <c r="DSM44" s="371"/>
      <c r="DSN44" s="371"/>
      <c r="DSO44" s="371"/>
      <c r="DSP44" s="371"/>
      <c r="DSQ44" s="371"/>
      <c r="DSR44" s="371"/>
      <c r="DSS44" s="371"/>
      <c r="DST44" s="371"/>
      <c r="DSU44" s="371"/>
      <c r="DSV44" s="371"/>
      <c r="DSW44" s="371"/>
      <c r="DSX44" s="371"/>
      <c r="DSY44" s="371"/>
      <c r="DSZ44" s="371"/>
      <c r="DTA44" s="371"/>
      <c r="DTB44" s="371"/>
      <c r="DTC44" s="371"/>
      <c r="DTD44" s="371"/>
      <c r="DTE44" s="371"/>
      <c r="DTF44" s="371"/>
      <c r="DTG44" s="371"/>
      <c r="DTH44" s="371"/>
      <c r="DTI44" s="371"/>
      <c r="DTJ44" s="371"/>
      <c r="DTK44" s="371"/>
      <c r="DTL44" s="371"/>
      <c r="DTM44" s="371"/>
      <c r="DTN44" s="371"/>
      <c r="DTO44" s="371"/>
      <c r="DTP44" s="371"/>
      <c r="DTQ44" s="371"/>
      <c r="DTR44" s="371"/>
      <c r="DTS44" s="371"/>
      <c r="DTT44" s="371"/>
      <c r="DTU44" s="371"/>
      <c r="DTV44" s="371"/>
      <c r="DTW44" s="371"/>
      <c r="DTX44" s="371"/>
      <c r="DTY44" s="371"/>
      <c r="DTZ44" s="371"/>
      <c r="DUA44" s="371"/>
      <c r="DUB44" s="371"/>
      <c r="DUC44" s="371"/>
      <c r="DUD44" s="371"/>
      <c r="DUE44" s="371"/>
      <c r="DUF44" s="371"/>
      <c r="DUG44" s="371"/>
      <c r="DUH44" s="371"/>
      <c r="DUI44" s="371"/>
      <c r="DUJ44" s="371"/>
      <c r="DUK44" s="371"/>
      <c r="DUL44" s="371"/>
      <c r="DUM44" s="371"/>
      <c r="DUN44" s="371"/>
      <c r="DUO44" s="371"/>
      <c r="DUP44" s="371"/>
      <c r="DUQ44" s="371"/>
      <c r="DUR44" s="371"/>
      <c r="DUS44" s="371"/>
      <c r="DUT44" s="371"/>
      <c r="DUU44" s="371"/>
      <c r="DUV44" s="371"/>
      <c r="DUW44" s="371"/>
      <c r="DUX44" s="371"/>
      <c r="DUY44" s="371"/>
      <c r="DUZ44" s="371"/>
      <c r="DVA44" s="371"/>
      <c r="DVB44" s="371"/>
      <c r="DVC44" s="371"/>
      <c r="DVD44" s="371"/>
      <c r="DVE44" s="371"/>
      <c r="DVF44" s="371"/>
      <c r="DVG44" s="371"/>
      <c r="DVH44" s="371"/>
      <c r="DVI44" s="371"/>
      <c r="DVJ44" s="371"/>
      <c r="DVK44" s="371"/>
      <c r="DVL44" s="371"/>
      <c r="DVM44" s="371"/>
      <c r="DVN44" s="371"/>
      <c r="DVO44" s="371"/>
      <c r="DVP44" s="371"/>
      <c r="DVQ44" s="371"/>
      <c r="DVR44" s="371"/>
      <c r="DVS44" s="371"/>
      <c r="DVT44" s="371"/>
      <c r="DVU44" s="371"/>
      <c r="DVV44" s="371"/>
      <c r="DVW44" s="371"/>
      <c r="DVX44" s="371"/>
      <c r="DVY44" s="371"/>
      <c r="DVZ44" s="371"/>
      <c r="DWA44" s="371"/>
      <c r="DWB44" s="371"/>
      <c r="DWC44" s="371"/>
      <c r="DWD44" s="371"/>
      <c r="DWE44" s="371"/>
      <c r="DWF44" s="371"/>
      <c r="DWG44" s="371"/>
      <c r="DWH44" s="371"/>
      <c r="DWI44" s="371"/>
      <c r="DWJ44" s="371"/>
      <c r="DWK44" s="371"/>
      <c r="DWL44" s="371"/>
      <c r="DWM44" s="371"/>
      <c r="DWN44" s="371"/>
      <c r="DWO44" s="371"/>
      <c r="DWP44" s="371"/>
      <c r="DWQ44" s="371"/>
      <c r="DWR44" s="371"/>
      <c r="DWS44" s="371"/>
      <c r="DWT44" s="371"/>
      <c r="DWU44" s="371"/>
      <c r="DWV44" s="371"/>
      <c r="DWW44" s="371"/>
      <c r="DWX44" s="371"/>
      <c r="DWY44" s="371"/>
      <c r="DWZ44" s="371"/>
      <c r="DXA44" s="371"/>
      <c r="DXB44" s="371"/>
      <c r="DXC44" s="371"/>
      <c r="DXD44" s="371"/>
      <c r="DXE44" s="371"/>
      <c r="DXF44" s="371"/>
      <c r="DXG44" s="371"/>
      <c r="DXH44" s="371"/>
      <c r="DXI44" s="371"/>
      <c r="DXJ44" s="371"/>
      <c r="DXK44" s="371"/>
      <c r="DXL44" s="371"/>
      <c r="DXM44" s="371"/>
      <c r="DXN44" s="371"/>
      <c r="DXO44" s="371"/>
      <c r="DXP44" s="371"/>
      <c r="DXQ44" s="371"/>
      <c r="DXR44" s="371"/>
      <c r="DXS44" s="371"/>
      <c r="DXT44" s="371"/>
      <c r="DXU44" s="371"/>
      <c r="DXV44" s="371"/>
      <c r="DXW44" s="371"/>
      <c r="DXX44" s="371"/>
      <c r="DXY44" s="371"/>
      <c r="DXZ44" s="371"/>
      <c r="DYA44" s="371"/>
      <c r="DYB44" s="371"/>
      <c r="DYC44" s="371"/>
      <c r="DYD44" s="371"/>
      <c r="DYE44" s="371"/>
      <c r="DYF44" s="371"/>
      <c r="DYG44" s="371"/>
      <c r="DYH44" s="371"/>
      <c r="DYI44" s="371"/>
      <c r="DYJ44" s="371"/>
      <c r="DYK44" s="371"/>
      <c r="DYL44" s="371"/>
      <c r="DYM44" s="371"/>
      <c r="DYN44" s="371"/>
      <c r="DYO44" s="371"/>
      <c r="DYP44" s="371"/>
      <c r="DYQ44" s="371"/>
      <c r="DYR44" s="371"/>
      <c r="DYS44" s="371"/>
      <c r="DYT44" s="371"/>
      <c r="DYU44" s="371"/>
      <c r="DYV44" s="371"/>
      <c r="DYW44" s="371"/>
      <c r="DYX44" s="371"/>
      <c r="DYY44" s="371"/>
      <c r="DYZ44" s="371"/>
      <c r="DZA44" s="371"/>
      <c r="DZB44" s="371"/>
      <c r="DZC44" s="371"/>
      <c r="DZD44" s="371"/>
      <c r="DZE44" s="371"/>
      <c r="DZF44" s="371"/>
      <c r="DZG44" s="371"/>
      <c r="DZH44" s="371"/>
      <c r="DZI44" s="371"/>
      <c r="DZJ44" s="371"/>
      <c r="DZK44" s="371"/>
      <c r="DZL44" s="371"/>
      <c r="DZM44" s="371"/>
      <c r="DZN44" s="371"/>
      <c r="DZO44" s="371"/>
      <c r="DZP44" s="371"/>
      <c r="DZQ44" s="371"/>
      <c r="DZR44" s="371"/>
      <c r="DZS44" s="371"/>
      <c r="DZT44" s="371"/>
      <c r="DZU44" s="371"/>
      <c r="DZV44" s="371"/>
      <c r="DZW44" s="371"/>
      <c r="DZX44" s="371"/>
      <c r="DZY44" s="371"/>
      <c r="DZZ44" s="371"/>
      <c r="EAA44" s="371"/>
      <c r="EAB44" s="371"/>
      <c r="EAC44" s="371"/>
      <c r="EAD44" s="371"/>
      <c r="EAE44" s="371"/>
      <c r="EAF44" s="371"/>
      <c r="EAG44" s="371"/>
      <c r="EAH44" s="371"/>
      <c r="EAI44" s="371"/>
      <c r="EAJ44" s="371"/>
      <c r="EAK44" s="371"/>
      <c r="EAL44" s="371"/>
      <c r="EAM44" s="371"/>
      <c r="EAN44" s="371"/>
      <c r="EAO44" s="371"/>
      <c r="EAP44" s="371"/>
      <c r="EAQ44" s="371"/>
      <c r="EAR44" s="371"/>
      <c r="EAS44" s="371"/>
      <c r="EAT44" s="371"/>
      <c r="EAU44" s="371"/>
      <c r="EAV44" s="371"/>
      <c r="EAW44" s="371"/>
      <c r="EAX44" s="371"/>
      <c r="EAY44" s="371"/>
      <c r="EAZ44" s="371"/>
      <c r="EBA44" s="371"/>
      <c r="EBB44" s="371"/>
      <c r="EBC44" s="371"/>
      <c r="EBD44" s="371"/>
      <c r="EBE44" s="371"/>
      <c r="EBF44" s="371"/>
      <c r="EBG44" s="371"/>
      <c r="EBH44" s="371"/>
      <c r="EBI44" s="371"/>
      <c r="EBJ44" s="371"/>
      <c r="EBK44" s="371"/>
      <c r="EBL44" s="371"/>
      <c r="EBM44" s="371"/>
      <c r="EBN44" s="371"/>
      <c r="EBO44" s="371"/>
      <c r="EBP44" s="371"/>
      <c r="EBQ44" s="371"/>
      <c r="EBR44" s="371"/>
      <c r="EBS44" s="371"/>
      <c r="EBT44" s="371"/>
      <c r="EBU44" s="371"/>
      <c r="EBV44" s="371"/>
      <c r="EBW44" s="371"/>
      <c r="EBX44" s="371"/>
      <c r="EBY44" s="371"/>
      <c r="EBZ44" s="371"/>
      <c r="ECA44" s="371"/>
      <c r="ECB44" s="371"/>
      <c r="ECC44" s="371"/>
      <c r="ECD44" s="371"/>
      <c r="ECE44" s="371"/>
      <c r="ECF44" s="371"/>
      <c r="ECG44" s="371"/>
      <c r="ECH44" s="371"/>
      <c r="ECI44" s="371"/>
      <c r="ECJ44" s="371"/>
      <c r="ECK44" s="371"/>
      <c r="ECL44" s="371"/>
      <c r="ECM44" s="371"/>
      <c r="ECN44" s="371"/>
      <c r="ECO44" s="371"/>
      <c r="ECP44" s="371"/>
      <c r="ECQ44" s="371"/>
      <c r="ECR44" s="371"/>
      <c r="ECS44" s="371"/>
      <c r="ECT44" s="371"/>
      <c r="ECU44" s="371"/>
      <c r="ECV44" s="371"/>
      <c r="ECW44" s="371"/>
      <c r="ECX44" s="371"/>
      <c r="ECY44" s="371"/>
      <c r="ECZ44" s="371"/>
      <c r="EDA44" s="371"/>
      <c r="EDB44" s="371"/>
      <c r="EDC44" s="371"/>
      <c r="EDD44" s="371"/>
      <c r="EDE44" s="371"/>
      <c r="EDF44" s="371"/>
      <c r="EDG44" s="371"/>
      <c r="EDH44" s="371"/>
      <c r="EDI44" s="371"/>
      <c r="EDJ44" s="371"/>
      <c r="EDK44" s="371"/>
      <c r="EDL44" s="371"/>
      <c r="EDM44" s="371"/>
      <c r="EDN44" s="371"/>
      <c r="EDO44" s="371"/>
      <c r="EDP44" s="371"/>
      <c r="EDQ44" s="371"/>
      <c r="EDR44" s="371"/>
      <c r="EDS44" s="371"/>
      <c r="EDT44" s="371"/>
      <c r="EDU44" s="371"/>
      <c r="EDV44" s="371"/>
      <c r="EDW44" s="371"/>
      <c r="EDX44" s="371"/>
      <c r="EDY44" s="371"/>
      <c r="EDZ44" s="371"/>
      <c r="EEA44" s="371"/>
      <c r="EEB44" s="371"/>
      <c r="EEC44" s="371"/>
      <c r="EED44" s="371"/>
      <c r="EEE44" s="371"/>
      <c r="EEF44" s="371"/>
      <c r="EEG44" s="371"/>
      <c r="EEH44" s="371"/>
      <c r="EEI44" s="371"/>
      <c r="EEJ44" s="371"/>
      <c r="EEK44" s="371"/>
      <c r="EEL44" s="371"/>
      <c r="EEM44" s="371"/>
      <c r="EEN44" s="371"/>
      <c r="EEO44" s="371"/>
      <c r="EEP44" s="371"/>
      <c r="EEQ44" s="371"/>
      <c r="EER44" s="371"/>
      <c r="EES44" s="371"/>
      <c r="EET44" s="371"/>
      <c r="EEU44" s="371"/>
      <c r="EEV44" s="371"/>
      <c r="EEW44" s="371"/>
      <c r="EEX44" s="371"/>
      <c r="EEY44" s="371"/>
      <c r="EEZ44" s="371"/>
      <c r="EFA44" s="371"/>
      <c r="EFB44" s="371"/>
      <c r="EFC44" s="371"/>
      <c r="EFD44" s="371"/>
      <c r="EFE44" s="371"/>
      <c r="EFF44" s="371"/>
      <c r="EFG44" s="371"/>
      <c r="EFH44" s="371"/>
      <c r="EFI44" s="371"/>
      <c r="EFJ44" s="371"/>
      <c r="EFK44" s="371"/>
      <c r="EFL44" s="371"/>
      <c r="EFM44" s="371"/>
      <c r="EFN44" s="371"/>
      <c r="EFO44" s="371"/>
      <c r="EFP44" s="371"/>
      <c r="EFQ44" s="371"/>
      <c r="EFR44" s="371"/>
      <c r="EFS44" s="371"/>
      <c r="EFT44" s="371"/>
      <c r="EFU44" s="371"/>
      <c r="EFV44" s="371"/>
      <c r="EFW44" s="371"/>
      <c r="EFX44" s="371"/>
      <c r="EFY44" s="371"/>
      <c r="EFZ44" s="371"/>
      <c r="EGA44" s="371"/>
      <c r="EGB44" s="371"/>
      <c r="EGC44" s="371"/>
      <c r="EGD44" s="371"/>
      <c r="EGE44" s="371"/>
      <c r="EGF44" s="371"/>
      <c r="EGG44" s="371"/>
      <c r="EGH44" s="371"/>
      <c r="EGI44" s="371"/>
      <c r="EGJ44" s="371"/>
      <c r="EGK44" s="371"/>
      <c r="EGL44" s="371"/>
      <c r="EGM44" s="371"/>
      <c r="EGN44" s="371"/>
      <c r="EGO44" s="371"/>
      <c r="EGP44" s="371"/>
      <c r="EGQ44" s="371"/>
      <c r="EGR44" s="371"/>
      <c r="EGS44" s="371"/>
      <c r="EGT44" s="371"/>
      <c r="EGU44" s="371"/>
      <c r="EGV44" s="371"/>
      <c r="EGW44" s="371"/>
      <c r="EGX44" s="371"/>
      <c r="EGY44" s="371"/>
      <c r="EGZ44" s="371"/>
      <c r="EHA44" s="371"/>
      <c r="EHB44" s="371"/>
      <c r="EHC44" s="371"/>
      <c r="EHD44" s="371"/>
      <c r="EHE44" s="371"/>
      <c r="EHF44" s="371"/>
      <c r="EHG44" s="371"/>
      <c r="EHH44" s="371"/>
      <c r="EHI44" s="371"/>
      <c r="EHJ44" s="371"/>
      <c r="EHK44" s="371"/>
      <c r="EHL44" s="371"/>
      <c r="EHM44" s="371"/>
      <c r="EHN44" s="371"/>
      <c r="EHO44" s="371"/>
      <c r="EHP44" s="371"/>
      <c r="EHQ44" s="371"/>
      <c r="EHR44" s="371"/>
      <c r="EHS44" s="371"/>
      <c r="EHT44" s="371"/>
      <c r="EHU44" s="371"/>
      <c r="EHV44" s="371"/>
      <c r="EHW44" s="371"/>
      <c r="EHX44" s="371"/>
      <c r="EHY44" s="371"/>
      <c r="EHZ44" s="371"/>
      <c r="EIA44" s="371"/>
      <c r="EIB44" s="371"/>
      <c r="EIC44" s="371"/>
      <c r="EID44" s="371"/>
      <c r="EIE44" s="371"/>
      <c r="EIF44" s="371"/>
      <c r="EIG44" s="371"/>
      <c r="EIH44" s="371"/>
      <c r="EII44" s="371"/>
      <c r="EIJ44" s="371"/>
      <c r="EIK44" s="371"/>
      <c r="EIL44" s="371"/>
      <c r="EIM44" s="371"/>
      <c r="EIN44" s="371"/>
      <c r="EIO44" s="371"/>
      <c r="EIP44" s="371"/>
      <c r="EIQ44" s="371"/>
      <c r="EIR44" s="371"/>
      <c r="EIS44" s="371"/>
      <c r="EIT44" s="371"/>
      <c r="EIU44" s="371"/>
      <c r="EIV44" s="371"/>
      <c r="EIW44" s="371"/>
      <c r="EIX44" s="371"/>
      <c r="EIY44" s="371"/>
      <c r="EIZ44" s="371"/>
      <c r="EJA44" s="371"/>
      <c r="EJB44" s="371"/>
      <c r="EJC44" s="371"/>
      <c r="EJD44" s="371"/>
      <c r="EJE44" s="371"/>
      <c r="EJF44" s="371"/>
      <c r="EJG44" s="371"/>
      <c r="EJH44" s="371"/>
      <c r="EJI44" s="371"/>
      <c r="EJJ44" s="371"/>
      <c r="EJK44" s="371"/>
      <c r="EJL44" s="371"/>
      <c r="EJM44" s="371"/>
      <c r="EJN44" s="371"/>
      <c r="EJO44" s="371"/>
      <c r="EJP44" s="371"/>
      <c r="EJQ44" s="371"/>
      <c r="EJR44" s="371"/>
      <c r="EJS44" s="371"/>
      <c r="EJT44" s="371"/>
      <c r="EJU44" s="371"/>
      <c r="EJV44" s="371"/>
      <c r="EJW44" s="371"/>
      <c r="EJX44" s="371"/>
      <c r="EJY44" s="371"/>
      <c r="EJZ44" s="371"/>
      <c r="EKA44" s="371"/>
      <c r="EKB44" s="371"/>
      <c r="EKC44" s="371"/>
      <c r="EKD44" s="371"/>
      <c r="EKE44" s="371"/>
      <c r="EKF44" s="371"/>
      <c r="EKG44" s="371"/>
      <c r="EKH44" s="371"/>
      <c r="EKI44" s="371"/>
      <c r="EKJ44" s="371"/>
      <c r="EKK44" s="371"/>
      <c r="EKL44" s="371"/>
      <c r="EKM44" s="371"/>
      <c r="EKN44" s="371"/>
      <c r="EKO44" s="371"/>
      <c r="EKP44" s="371"/>
      <c r="EKQ44" s="371"/>
      <c r="EKR44" s="371"/>
      <c r="EKS44" s="371"/>
      <c r="EKT44" s="371"/>
      <c r="EKU44" s="371"/>
      <c r="EKV44" s="371"/>
      <c r="EKW44" s="371"/>
      <c r="EKX44" s="371"/>
      <c r="EKY44" s="371"/>
      <c r="EKZ44" s="371"/>
      <c r="ELA44" s="371"/>
      <c r="ELB44" s="371"/>
      <c r="ELC44" s="371"/>
      <c r="ELD44" s="371"/>
      <c r="ELE44" s="371"/>
      <c r="ELF44" s="371"/>
      <c r="ELG44" s="371"/>
      <c r="ELH44" s="371"/>
      <c r="ELI44" s="371"/>
      <c r="ELJ44" s="371"/>
      <c r="ELK44" s="371"/>
      <c r="ELL44" s="371"/>
      <c r="ELM44" s="371"/>
      <c r="ELN44" s="371"/>
      <c r="ELO44" s="371"/>
      <c r="ELP44" s="371"/>
      <c r="ELQ44" s="371"/>
      <c r="ELR44" s="371"/>
      <c r="ELS44" s="371"/>
      <c r="ELT44" s="371"/>
      <c r="ELU44" s="371"/>
      <c r="ELV44" s="371"/>
      <c r="ELW44" s="371"/>
      <c r="ELX44" s="371"/>
      <c r="ELY44" s="371"/>
      <c r="ELZ44" s="371"/>
      <c r="EMA44" s="371"/>
      <c r="EMB44" s="371"/>
      <c r="EMC44" s="371"/>
      <c r="EMD44" s="371"/>
      <c r="EME44" s="371"/>
      <c r="EMF44" s="371"/>
      <c r="EMG44" s="371"/>
      <c r="EMH44" s="371"/>
      <c r="EMI44" s="371"/>
      <c r="EMJ44" s="371"/>
      <c r="EMK44" s="371"/>
      <c r="EML44" s="371"/>
      <c r="EMM44" s="371"/>
      <c r="EMN44" s="371"/>
      <c r="EMO44" s="371"/>
      <c r="EMP44" s="371"/>
      <c r="EMQ44" s="371"/>
      <c r="EMR44" s="371"/>
      <c r="EMS44" s="371"/>
      <c r="EMT44" s="371"/>
      <c r="EMU44" s="371"/>
      <c r="EMV44" s="371"/>
      <c r="EMW44" s="371"/>
      <c r="EMX44" s="371"/>
      <c r="EMY44" s="371"/>
      <c r="EMZ44" s="371"/>
      <c r="ENA44" s="371"/>
      <c r="ENB44" s="371"/>
      <c r="ENC44" s="371"/>
      <c r="END44" s="371"/>
      <c r="ENE44" s="371"/>
      <c r="ENF44" s="371"/>
      <c r="ENG44" s="371"/>
      <c r="ENH44" s="371"/>
      <c r="ENI44" s="371"/>
      <c r="ENJ44" s="371"/>
      <c r="ENK44" s="371"/>
      <c r="ENL44" s="371"/>
      <c r="ENM44" s="371"/>
      <c r="ENN44" s="371"/>
      <c r="ENO44" s="371"/>
      <c r="ENP44" s="371"/>
      <c r="ENQ44" s="371"/>
      <c r="ENR44" s="371"/>
      <c r="ENS44" s="371"/>
      <c r="ENT44" s="371"/>
      <c r="ENU44" s="371"/>
      <c r="ENV44" s="371"/>
      <c r="ENW44" s="371"/>
      <c r="ENX44" s="371"/>
      <c r="ENY44" s="371"/>
      <c r="ENZ44" s="371"/>
      <c r="EOA44" s="371"/>
      <c r="EOB44" s="371"/>
      <c r="EOC44" s="371"/>
      <c r="EOD44" s="371"/>
      <c r="EOE44" s="371"/>
      <c r="EOF44" s="371"/>
      <c r="EOG44" s="371"/>
      <c r="EOH44" s="371"/>
      <c r="EOI44" s="371"/>
      <c r="EOJ44" s="371"/>
      <c r="EOK44" s="371"/>
      <c r="EOL44" s="371"/>
      <c r="EOM44" s="371"/>
      <c r="EON44" s="371"/>
      <c r="EOO44" s="371"/>
      <c r="EOP44" s="371"/>
      <c r="EOQ44" s="371"/>
      <c r="EOR44" s="371"/>
      <c r="EOS44" s="371"/>
      <c r="EOT44" s="371"/>
      <c r="EOU44" s="371"/>
      <c r="EOV44" s="371"/>
      <c r="EOW44" s="371"/>
      <c r="EOX44" s="371"/>
      <c r="EOY44" s="371"/>
      <c r="EOZ44" s="371"/>
      <c r="EPA44" s="371"/>
      <c r="EPB44" s="371"/>
      <c r="EPC44" s="371"/>
      <c r="EPD44" s="371"/>
      <c r="EPE44" s="371"/>
      <c r="EPF44" s="371"/>
      <c r="EPG44" s="371"/>
      <c r="EPH44" s="371"/>
      <c r="EPI44" s="371"/>
      <c r="EPJ44" s="371"/>
      <c r="EPK44" s="371"/>
      <c r="EPL44" s="371"/>
      <c r="EPM44" s="371"/>
      <c r="EPN44" s="371"/>
      <c r="EPO44" s="371"/>
      <c r="EPP44" s="371"/>
      <c r="EPQ44" s="371"/>
      <c r="EPR44" s="371"/>
      <c r="EPS44" s="371"/>
      <c r="EPT44" s="371"/>
      <c r="EPU44" s="371"/>
      <c r="EPV44" s="371"/>
      <c r="EPW44" s="371"/>
      <c r="EPX44" s="371"/>
      <c r="EPY44" s="371"/>
      <c r="EPZ44" s="371"/>
      <c r="EQA44" s="371"/>
      <c r="EQB44" s="371"/>
      <c r="EQC44" s="371"/>
      <c r="EQD44" s="371"/>
      <c r="EQE44" s="371"/>
      <c r="EQF44" s="371"/>
      <c r="EQG44" s="371"/>
      <c r="EQH44" s="371"/>
      <c r="EQI44" s="371"/>
      <c r="EQJ44" s="371"/>
      <c r="EQK44" s="371"/>
      <c r="EQL44" s="371"/>
      <c r="EQM44" s="371"/>
      <c r="EQN44" s="371"/>
      <c r="EQO44" s="371"/>
      <c r="EQP44" s="371"/>
      <c r="EQQ44" s="371"/>
      <c r="EQR44" s="371"/>
      <c r="EQS44" s="371"/>
      <c r="EQT44" s="371"/>
      <c r="EQU44" s="371"/>
      <c r="EQV44" s="371"/>
      <c r="EQW44" s="371"/>
      <c r="EQX44" s="371"/>
      <c r="EQY44" s="371"/>
      <c r="EQZ44" s="371"/>
      <c r="ERA44" s="371"/>
      <c r="ERB44" s="371"/>
      <c r="ERC44" s="371"/>
      <c r="ERD44" s="371"/>
      <c r="ERE44" s="371"/>
      <c r="ERF44" s="371"/>
      <c r="ERG44" s="371"/>
      <c r="ERH44" s="371"/>
      <c r="ERI44" s="371"/>
      <c r="ERJ44" s="371"/>
      <c r="ERK44" s="371"/>
      <c r="ERL44" s="371"/>
      <c r="ERM44" s="371"/>
      <c r="ERN44" s="371"/>
      <c r="ERO44" s="371"/>
      <c r="ERP44" s="371"/>
      <c r="ERQ44" s="371"/>
      <c r="ERR44" s="371"/>
      <c r="ERS44" s="371"/>
      <c r="ERT44" s="371"/>
      <c r="ERU44" s="371"/>
      <c r="ERV44" s="371"/>
      <c r="ERW44" s="371"/>
      <c r="ERX44" s="371"/>
      <c r="ERY44" s="371"/>
      <c r="ERZ44" s="371"/>
      <c r="ESA44" s="371"/>
      <c r="ESB44" s="371"/>
      <c r="ESC44" s="371"/>
      <c r="ESD44" s="371"/>
      <c r="ESE44" s="371"/>
      <c r="ESF44" s="371"/>
      <c r="ESG44" s="371"/>
      <c r="ESH44" s="371"/>
      <c r="ESI44" s="371"/>
      <c r="ESJ44" s="371"/>
      <c r="ESK44" s="371"/>
      <c r="ESL44" s="371"/>
      <c r="ESM44" s="371"/>
      <c r="ESN44" s="371"/>
      <c r="ESO44" s="371"/>
      <c r="ESP44" s="371"/>
      <c r="ESQ44" s="371"/>
      <c r="ESR44" s="371"/>
      <c r="ESS44" s="371"/>
      <c r="EST44" s="371"/>
      <c r="ESU44" s="371"/>
      <c r="ESV44" s="371"/>
      <c r="ESW44" s="371"/>
      <c r="ESX44" s="371"/>
      <c r="ESY44" s="371"/>
      <c r="ESZ44" s="371"/>
      <c r="ETA44" s="371"/>
      <c r="ETB44" s="371"/>
      <c r="ETC44" s="371"/>
      <c r="ETD44" s="371"/>
      <c r="ETE44" s="371"/>
      <c r="ETF44" s="371"/>
      <c r="ETG44" s="371"/>
      <c r="ETH44" s="371"/>
      <c r="ETI44" s="371"/>
      <c r="ETJ44" s="371"/>
      <c r="ETK44" s="371"/>
      <c r="ETL44" s="371"/>
      <c r="ETM44" s="371"/>
      <c r="ETN44" s="371"/>
      <c r="ETO44" s="371"/>
      <c r="ETP44" s="371"/>
      <c r="ETQ44" s="371"/>
      <c r="ETR44" s="371"/>
      <c r="ETS44" s="371"/>
      <c r="ETT44" s="371"/>
      <c r="ETU44" s="371"/>
      <c r="ETV44" s="371"/>
      <c r="ETW44" s="371"/>
      <c r="ETX44" s="371"/>
      <c r="ETY44" s="371"/>
      <c r="ETZ44" s="371"/>
      <c r="EUA44" s="371"/>
      <c r="EUB44" s="371"/>
      <c r="EUC44" s="371"/>
      <c r="EUD44" s="371"/>
      <c r="EUE44" s="371"/>
      <c r="EUF44" s="371"/>
      <c r="EUG44" s="371"/>
      <c r="EUH44" s="371"/>
      <c r="EUI44" s="371"/>
      <c r="EUJ44" s="371"/>
      <c r="EUK44" s="371"/>
      <c r="EUL44" s="371"/>
      <c r="EUM44" s="371"/>
      <c r="EUN44" s="371"/>
      <c r="EUO44" s="371"/>
      <c r="EUP44" s="371"/>
      <c r="EUQ44" s="371"/>
      <c r="EUR44" s="371"/>
      <c r="EUS44" s="371"/>
      <c r="EUT44" s="371"/>
      <c r="EUU44" s="371"/>
      <c r="EUV44" s="371"/>
      <c r="EUW44" s="371"/>
      <c r="EUX44" s="371"/>
      <c r="EUY44" s="371"/>
      <c r="EUZ44" s="371"/>
      <c r="EVA44" s="371"/>
      <c r="EVB44" s="371"/>
      <c r="EVC44" s="371"/>
      <c r="EVD44" s="371"/>
      <c r="EVE44" s="371"/>
      <c r="EVF44" s="371"/>
      <c r="EVG44" s="371"/>
      <c r="EVH44" s="371"/>
      <c r="EVI44" s="371"/>
      <c r="EVJ44" s="371"/>
      <c r="EVK44" s="371"/>
      <c r="EVL44" s="371"/>
      <c r="EVM44" s="371"/>
      <c r="EVN44" s="371"/>
      <c r="EVO44" s="371"/>
      <c r="EVP44" s="371"/>
      <c r="EVQ44" s="371"/>
      <c r="EVR44" s="371"/>
      <c r="EVS44" s="371"/>
      <c r="EVT44" s="371"/>
      <c r="EVU44" s="371"/>
      <c r="EVV44" s="371"/>
      <c r="EVW44" s="371"/>
      <c r="EVX44" s="371"/>
      <c r="EVY44" s="371"/>
      <c r="EVZ44" s="371"/>
      <c r="EWA44" s="371"/>
      <c r="EWB44" s="371"/>
      <c r="EWC44" s="371"/>
      <c r="EWD44" s="371"/>
      <c r="EWE44" s="371"/>
      <c r="EWF44" s="371"/>
      <c r="EWG44" s="371"/>
      <c r="EWH44" s="371"/>
      <c r="EWI44" s="371"/>
      <c r="EWJ44" s="371"/>
      <c r="EWK44" s="371"/>
      <c r="EWL44" s="371"/>
      <c r="EWM44" s="371"/>
      <c r="EWN44" s="371"/>
      <c r="EWO44" s="371"/>
      <c r="EWP44" s="371"/>
      <c r="EWQ44" s="371"/>
      <c r="EWR44" s="371"/>
      <c r="EWS44" s="371"/>
      <c r="EWT44" s="371"/>
      <c r="EWU44" s="371"/>
      <c r="EWV44" s="371"/>
      <c r="EWW44" s="371"/>
      <c r="EWX44" s="371"/>
      <c r="EWY44" s="371"/>
      <c r="EWZ44" s="371"/>
      <c r="EXA44" s="371"/>
      <c r="EXB44" s="371"/>
      <c r="EXC44" s="371"/>
      <c r="EXD44" s="371"/>
      <c r="EXE44" s="371"/>
      <c r="EXF44" s="371"/>
      <c r="EXG44" s="371"/>
      <c r="EXH44" s="371"/>
      <c r="EXI44" s="371"/>
      <c r="EXJ44" s="371"/>
      <c r="EXK44" s="371"/>
      <c r="EXL44" s="371"/>
      <c r="EXM44" s="371"/>
      <c r="EXN44" s="371"/>
      <c r="EXO44" s="371"/>
      <c r="EXP44" s="371"/>
      <c r="EXQ44" s="371"/>
      <c r="EXR44" s="371"/>
      <c r="EXS44" s="371"/>
      <c r="EXT44" s="371"/>
      <c r="EXU44" s="371"/>
      <c r="EXV44" s="371"/>
      <c r="EXW44" s="371"/>
      <c r="EXX44" s="371"/>
      <c r="EXY44" s="371"/>
      <c r="EXZ44" s="371"/>
      <c r="EYA44" s="371"/>
      <c r="EYB44" s="371"/>
      <c r="EYC44" s="371"/>
      <c r="EYD44" s="371"/>
      <c r="EYE44" s="371"/>
      <c r="EYF44" s="371"/>
      <c r="EYG44" s="371"/>
      <c r="EYH44" s="371"/>
      <c r="EYI44" s="371"/>
      <c r="EYJ44" s="371"/>
      <c r="EYK44" s="371"/>
      <c r="EYL44" s="371"/>
      <c r="EYM44" s="371"/>
      <c r="EYN44" s="371"/>
      <c r="EYO44" s="371"/>
      <c r="EYP44" s="371"/>
      <c r="EYQ44" s="371"/>
      <c r="EYR44" s="371"/>
      <c r="EYS44" s="371"/>
      <c r="EYT44" s="371"/>
      <c r="EYU44" s="371"/>
      <c r="EYV44" s="371"/>
      <c r="EYW44" s="371"/>
      <c r="EYX44" s="371"/>
      <c r="EYY44" s="371"/>
      <c r="EYZ44" s="371"/>
      <c r="EZA44" s="371"/>
      <c r="EZB44" s="371"/>
      <c r="EZC44" s="371"/>
      <c r="EZD44" s="371"/>
      <c r="EZE44" s="371"/>
      <c r="EZF44" s="371"/>
      <c r="EZG44" s="371"/>
      <c r="EZH44" s="371"/>
      <c r="EZI44" s="371"/>
      <c r="EZJ44" s="371"/>
      <c r="EZK44" s="371"/>
      <c r="EZL44" s="371"/>
      <c r="EZM44" s="371"/>
      <c r="EZN44" s="371"/>
      <c r="EZO44" s="371"/>
      <c r="EZP44" s="371"/>
      <c r="EZQ44" s="371"/>
      <c r="EZR44" s="371"/>
      <c r="EZS44" s="371"/>
      <c r="EZT44" s="371"/>
      <c r="EZU44" s="371"/>
      <c r="EZV44" s="371"/>
      <c r="EZW44" s="371"/>
      <c r="EZX44" s="371"/>
      <c r="EZY44" s="371"/>
      <c r="EZZ44" s="371"/>
      <c r="FAA44" s="371"/>
      <c r="FAB44" s="371"/>
      <c r="FAC44" s="371"/>
      <c r="FAD44" s="371"/>
      <c r="FAE44" s="371"/>
      <c r="FAF44" s="371"/>
      <c r="FAG44" s="371"/>
      <c r="FAH44" s="371"/>
      <c r="FAI44" s="371"/>
      <c r="FAJ44" s="371"/>
      <c r="FAK44" s="371"/>
      <c r="FAL44" s="371"/>
      <c r="FAM44" s="371"/>
      <c r="FAN44" s="371"/>
      <c r="FAO44" s="371"/>
      <c r="FAP44" s="371"/>
      <c r="FAQ44" s="371"/>
      <c r="FAR44" s="371"/>
      <c r="FAS44" s="371"/>
      <c r="FAT44" s="371"/>
      <c r="FAU44" s="371"/>
      <c r="FAV44" s="371"/>
      <c r="FAW44" s="371"/>
      <c r="FAX44" s="371"/>
      <c r="FAY44" s="371"/>
      <c r="FAZ44" s="371"/>
      <c r="FBA44" s="371"/>
      <c r="FBB44" s="371"/>
      <c r="FBC44" s="371"/>
      <c r="FBD44" s="371"/>
      <c r="FBE44" s="371"/>
      <c r="FBF44" s="371"/>
      <c r="FBG44" s="371"/>
      <c r="FBH44" s="371"/>
      <c r="FBI44" s="371"/>
      <c r="FBJ44" s="371"/>
      <c r="FBK44" s="371"/>
      <c r="FBL44" s="371"/>
      <c r="FBM44" s="371"/>
      <c r="FBN44" s="371"/>
      <c r="FBO44" s="371"/>
      <c r="FBP44" s="371"/>
      <c r="FBQ44" s="371"/>
      <c r="FBR44" s="371"/>
      <c r="FBS44" s="371"/>
      <c r="FBT44" s="371"/>
      <c r="FBU44" s="371"/>
      <c r="FBV44" s="371"/>
      <c r="FBW44" s="371"/>
      <c r="FBX44" s="371"/>
      <c r="FBY44" s="371"/>
      <c r="FBZ44" s="371"/>
      <c r="FCA44" s="371"/>
      <c r="FCB44" s="371"/>
      <c r="FCC44" s="371"/>
      <c r="FCD44" s="371"/>
      <c r="FCE44" s="371"/>
      <c r="FCF44" s="371"/>
      <c r="FCG44" s="371"/>
      <c r="FCH44" s="371"/>
      <c r="FCI44" s="371"/>
      <c r="FCJ44" s="371"/>
      <c r="FCK44" s="371"/>
      <c r="FCL44" s="371"/>
      <c r="FCM44" s="371"/>
      <c r="FCN44" s="371"/>
      <c r="FCO44" s="371"/>
      <c r="FCP44" s="371"/>
      <c r="FCQ44" s="371"/>
      <c r="FCR44" s="371"/>
      <c r="FCS44" s="371"/>
      <c r="FCT44" s="371"/>
      <c r="FCU44" s="371"/>
      <c r="FCV44" s="371"/>
      <c r="FCW44" s="371"/>
      <c r="FCX44" s="371"/>
      <c r="FCY44" s="371"/>
      <c r="FCZ44" s="371"/>
      <c r="FDA44" s="371"/>
      <c r="FDB44" s="371"/>
      <c r="FDC44" s="371"/>
      <c r="FDD44" s="371"/>
      <c r="FDE44" s="371"/>
      <c r="FDF44" s="371"/>
      <c r="FDG44" s="371"/>
      <c r="FDH44" s="371"/>
      <c r="FDI44" s="371"/>
      <c r="FDJ44" s="371"/>
      <c r="FDK44" s="371"/>
      <c r="FDL44" s="371"/>
      <c r="FDM44" s="371"/>
      <c r="FDN44" s="371"/>
      <c r="FDO44" s="371"/>
      <c r="FDP44" s="371"/>
      <c r="FDQ44" s="371"/>
      <c r="FDR44" s="371"/>
      <c r="FDS44" s="371"/>
      <c r="FDT44" s="371"/>
      <c r="FDU44" s="371"/>
      <c r="FDV44" s="371"/>
      <c r="FDW44" s="371"/>
      <c r="FDX44" s="371"/>
      <c r="FDY44" s="371"/>
      <c r="FDZ44" s="371"/>
      <c r="FEA44" s="371"/>
      <c r="FEB44" s="371"/>
      <c r="FEC44" s="371"/>
      <c r="FED44" s="371"/>
      <c r="FEE44" s="371"/>
      <c r="FEF44" s="371"/>
      <c r="FEG44" s="371"/>
      <c r="FEH44" s="371"/>
      <c r="FEI44" s="371"/>
      <c r="FEJ44" s="371"/>
      <c r="FEK44" s="371"/>
      <c r="FEL44" s="371"/>
      <c r="FEM44" s="371"/>
      <c r="FEN44" s="371"/>
      <c r="FEO44" s="371"/>
      <c r="FEP44" s="371"/>
      <c r="FEQ44" s="371"/>
      <c r="FER44" s="371"/>
      <c r="FES44" s="371"/>
      <c r="FET44" s="371"/>
      <c r="FEU44" s="371"/>
      <c r="FEV44" s="371"/>
      <c r="FEW44" s="371"/>
      <c r="FEX44" s="371"/>
      <c r="FEY44" s="371"/>
      <c r="FEZ44" s="371"/>
      <c r="FFA44" s="371"/>
      <c r="FFB44" s="371"/>
      <c r="FFC44" s="371"/>
      <c r="FFD44" s="371"/>
      <c r="FFE44" s="371"/>
      <c r="FFF44" s="371"/>
      <c r="FFG44" s="371"/>
      <c r="FFH44" s="371"/>
      <c r="FFI44" s="371"/>
      <c r="FFJ44" s="371"/>
      <c r="FFK44" s="371"/>
      <c r="FFL44" s="371"/>
      <c r="FFM44" s="371"/>
      <c r="FFN44" s="371"/>
      <c r="FFO44" s="371"/>
      <c r="FFP44" s="371"/>
      <c r="FFQ44" s="371"/>
      <c r="FFR44" s="371"/>
      <c r="FFS44" s="371"/>
      <c r="FFT44" s="371"/>
      <c r="FFU44" s="371"/>
      <c r="FFV44" s="371"/>
      <c r="FFW44" s="371"/>
      <c r="FFX44" s="371"/>
      <c r="FFY44" s="371"/>
      <c r="FFZ44" s="371"/>
      <c r="FGA44" s="371"/>
      <c r="FGB44" s="371"/>
      <c r="FGC44" s="371"/>
      <c r="FGD44" s="371"/>
      <c r="FGE44" s="371"/>
      <c r="FGF44" s="371"/>
      <c r="FGG44" s="371"/>
      <c r="FGH44" s="371"/>
      <c r="FGI44" s="371"/>
      <c r="FGJ44" s="371"/>
      <c r="FGK44" s="371"/>
      <c r="FGL44" s="371"/>
      <c r="FGM44" s="371"/>
      <c r="FGN44" s="371"/>
      <c r="FGO44" s="371"/>
      <c r="FGP44" s="371"/>
      <c r="FGQ44" s="371"/>
      <c r="FGR44" s="371"/>
      <c r="FGS44" s="371"/>
      <c r="FGT44" s="371"/>
      <c r="FGU44" s="371"/>
      <c r="FGV44" s="371"/>
      <c r="FGW44" s="371"/>
      <c r="FGX44" s="371"/>
      <c r="FGY44" s="371"/>
      <c r="FGZ44" s="371"/>
      <c r="FHA44" s="371"/>
      <c r="FHB44" s="371"/>
      <c r="FHC44" s="371"/>
      <c r="FHD44" s="371"/>
      <c r="FHE44" s="371"/>
      <c r="FHF44" s="371"/>
      <c r="FHG44" s="371"/>
      <c r="FHH44" s="371"/>
      <c r="FHI44" s="371"/>
      <c r="FHJ44" s="371"/>
      <c r="FHK44" s="371"/>
      <c r="FHL44" s="371"/>
      <c r="FHM44" s="371"/>
      <c r="FHN44" s="371"/>
      <c r="FHO44" s="371"/>
      <c r="FHP44" s="371"/>
      <c r="FHQ44" s="371"/>
      <c r="FHR44" s="371"/>
      <c r="FHS44" s="371"/>
      <c r="FHT44" s="371"/>
      <c r="FHU44" s="371"/>
      <c r="FHV44" s="371"/>
      <c r="FHW44" s="371"/>
      <c r="FHX44" s="371"/>
      <c r="FHY44" s="371"/>
      <c r="FHZ44" s="371"/>
      <c r="FIA44" s="371"/>
      <c r="FIB44" s="371"/>
      <c r="FIC44" s="371"/>
      <c r="FID44" s="371"/>
      <c r="FIE44" s="371"/>
      <c r="FIF44" s="371"/>
      <c r="FIG44" s="371"/>
      <c r="FIH44" s="371"/>
      <c r="FII44" s="371"/>
      <c r="FIJ44" s="371"/>
      <c r="FIK44" s="371"/>
      <c r="FIL44" s="371"/>
      <c r="FIM44" s="371"/>
      <c r="FIN44" s="371"/>
      <c r="FIO44" s="371"/>
      <c r="FIP44" s="371"/>
      <c r="FIQ44" s="371"/>
      <c r="FIR44" s="371"/>
      <c r="FIS44" s="371"/>
      <c r="FIT44" s="371"/>
      <c r="FIU44" s="371"/>
      <c r="FIV44" s="371"/>
      <c r="FIW44" s="371"/>
      <c r="FIX44" s="371"/>
      <c r="FIY44" s="371"/>
      <c r="FIZ44" s="371"/>
      <c r="FJA44" s="371"/>
      <c r="FJB44" s="371"/>
      <c r="FJC44" s="371"/>
      <c r="FJD44" s="371"/>
      <c r="FJE44" s="371"/>
      <c r="FJF44" s="371"/>
      <c r="FJG44" s="371"/>
      <c r="FJH44" s="371"/>
      <c r="FJI44" s="371"/>
      <c r="FJJ44" s="371"/>
      <c r="FJK44" s="371"/>
      <c r="FJL44" s="371"/>
      <c r="FJM44" s="371"/>
      <c r="FJN44" s="371"/>
      <c r="FJO44" s="371"/>
      <c r="FJP44" s="371"/>
      <c r="FJQ44" s="371"/>
      <c r="FJR44" s="371"/>
      <c r="FJS44" s="371"/>
      <c r="FJT44" s="371"/>
      <c r="FJU44" s="371"/>
      <c r="FJV44" s="371"/>
      <c r="FJW44" s="371"/>
      <c r="FJX44" s="371"/>
      <c r="FJY44" s="371"/>
      <c r="FJZ44" s="371"/>
      <c r="FKA44" s="371"/>
      <c r="FKB44" s="371"/>
      <c r="FKC44" s="371"/>
      <c r="FKD44" s="371"/>
      <c r="FKE44" s="371"/>
      <c r="FKF44" s="371"/>
      <c r="FKG44" s="371"/>
      <c r="FKH44" s="371"/>
      <c r="FKI44" s="371"/>
      <c r="FKJ44" s="371"/>
      <c r="FKK44" s="371"/>
      <c r="FKL44" s="371"/>
      <c r="FKM44" s="371"/>
      <c r="FKN44" s="371"/>
      <c r="FKO44" s="371"/>
      <c r="FKP44" s="371"/>
      <c r="FKQ44" s="371"/>
      <c r="FKR44" s="371"/>
      <c r="FKS44" s="371"/>
      <c r="FKT44" s="371"/>
      <c r="FKU44" s="371"/>
      <c r="FKV44" s="371"/>
      <c r="FKW44" s="371"/>
      <c r="FKX44" s="371"/>
      <c r="FKY44" s="371"/>
      <c r="FKZ44" s="371"/>
      <c r="FLA44" s="371"/>
      <c r="FLB44" s="371"/>
      <c r="FLC44" s="371"/>
      <c r="FLD44" s="371"/>
      <c r="FLE44" s="371"/>
      <c r="FLF44" s="371"/>
      <c r="FLG44" s="371"/>
      <c r="FLH44" s="371"/>
      <c r="FLI44" s="371"/>
      <c r="FLJ44" s="371"/>
      <c r="FLK44" s="371"/>
      <c r="FLL44" s="371"/>
      <c r="FLM44" s="371"/>
      <c r="FLN44" s="371"/>
      <c r="FLO44" s="371"/>
      <c r="FLP44" s="371"/>
      <c r="FLQ44" s="371"/>
      <c r="FLR44" s="371"/>
      <c r="FLS44" s="371"/>
      <c r="FLT44" s="371"/>
      <c r="FLU44" s="371"/>
      <c r="FLV44" s="371"/>
      <c r="FLW44" s="371"/>
      <c r="FLX44" s="371"/>
      <c r="FLY44" s="371"/>
      <c r="FLZ44" s="371"/>
      <c r="FMA44" s="371"/>
      <c r="FMB44" s="371"/>
      <c r="FMC44" s="371"/>
      <c r="FMD44" s="371"/>
      <c r="FME44" s="371"/>
      <c r="FMF44" s="371"/>
      <c r="FMG44" s="371"/>
      <c r="FMH44" s="371"/>
      <c r="FMI44" s="371"/>
      <c r="FMJ44" s="371"/>
      <c r="FMK44" s="371"/>
      <c r="FML44" s="371"/>
      <c r="FMM44" s="371"/>
      <c r="FMN44" s="371"/>
      <c r="FMO44" s="371"/>
      <c r="FMP44" s="371"/>
      <c r="FMQ44" s="371"/>
      <c r="FMR44" s="371"/>
      <c r="FMS44" s="371"/>
      <c r="FMT44" s="371"/>
      <c r="FMU44" s="371"/>
      <c r="FMV44" s="371"/>
      <c r="FMW44" s="371"/>
      <c r="FMX44" s="371"/>
      <c r="FMY44" s="371"/>
      <c r="FMZ44" s="371"/>
      <c r="FNA44" s="371"/>
      <c r="FNB44" s="371"/>
      <c r="FNC44" s="371"/>
      <c r="FND44" s="371"/>
      <c r="FNE44" s="371"/>
      <c r="FNF44" s="371"/>
      <c r="FNG44" s="371"/>
      <c r="FNH44" s="371"/>
      <c r="FNI44" s="371"/>
      <c r="FNJ44" s="371"/>
      <c r="FNK44" s="371"/>
      <c r="FNL44" s="371"/>
      <c r="FNM44" s="371"/>
      <c r="FNN44" s="371"/>
      <c r="FNO44" s="371"/>
      <c r="FNP44" s="371"/>
      <c r="FNQ44" s="371"/>
      <c r="FNR44" s="371"/>
      <c r="FNS44" s="371"/>
      <c r="FNT44" s="371"/>
      <c r="FNU44" s="371"/>
      <c r="FNV44" s="371"/>
      <c r="FNW44" s="371"/>
      <c r="FNX44" s="371"/>
      <c r="FNY44" s="371"/>
      <c r="FNZ44" s="371"/>
      <c r="FOA44" s="371"/>
      <c r="FOB44" s="371"/>
      <c r="FOC44" s="371"/>
      <c r="FOD44" s="371"/>
      <c r="FOE44" s="371"/>
      <c r="FOF44" s="371"/>
      <c r="FOG44" s="371"/>
      <c r="FOH44" s="371"/>
      <c r="FOI44" s="371"/>
      <c r="FOJ44" s="371"/>
      <c r="FOK44" s="371"/>
      <c r="FOL44" s="371"/>
      <c r="FOM44" s="371"/>
      <c r="FON44" s="371"/>
      <c r="FOO44" s="371"/>
      <c r="FOP44" s="371"/>
      <c r="FOQ44" s="371"/>
      <c r="FOR44" s="371"/>
      <c r="FOS44" s="371"/>
      <c r="FOT44" s="371"/>
      <c r="FOU44" s="371"/>
      <c r="FOV44" s="371"/>
      <c r="FOW44" s="371"/>
      <c r="FOX44" s="371"/>
      <c r="FOY44" s="371"/>
      <c r="FOZ44" s="371"/>
      <c r="FPA44" s="371"/>
      <c r="FPB44" s="371"/>
      <c r="FPC44" s="371"/>
      <c r="FPD44" s="371"/>
      <c r="FPE44" s="371"/>
      <c r="FPF44" s="371"/>
      <c r="FPG44" s="371"/>
      <c r="FPH44" s="371"/>
      <c r="FPI44" s="371"/>
      <c r="FPJ44" s="371"/>
      <c r="FPK44" s="371"/>
      <c r="FPL44" s="371"/>
      <c r="FPM44" s="371"/>
      <c r="FPN44" s="371"/>
      <c r="FPO44" s="371"/>
      <c r="FPP44" s="371"/>
      <c r="FPQ44" s="371"/>
      <c r="FPR44" s="371"/>
      <c r="FPS44" s="371"/>
      <c r="FPT44" s="371"/>
      <c r="FPU44" s="371"/>
      <c r="FPV44" s="371"/>
      <c r="FPW44" s="371"/>
      <c r="FPX44" s="371"/>
      <c r="FPY44" s="371"/>
      <c r="FPZ44" s="371"/>
      <c r="FQA44" s="371"/>
      <c r="FQB44" s="371"/>
      <c r="FQC44" s="371"/>
      <c r="FQD44" s="371"/>
      <c r="FQE44" s="371"/>
      <c r="FQF44" s="371"/>
      <c r="FQG44" s="371"/>
      <c r="FQH44" s="371"/>
      <c r="FQI44" s="371"/>
      <c r="FQJ44" s="371"/>
      <c r="FQK44" s="371"/>
      <c r="FQL44" s="371"/>
      <c r="FQM44" s="371"/>
      <c r="FQN44" s="371"/>
      <c r="FQO44" s="371"/>
      <c r="FQP44" s="371"/>
      <c r="FQQ44" s="371"/>
      <c r="FQR44" s="371"/>
      <c r="FQS44" s="371"/>
      <c r="FQT44" s="371"/>
      <c r="FQU44" s="371"/>
      <c r="FQV44" s="371"/>
      <c r="FQW44" s="371"/>
      <c r="FQX44" s="371"/>
      <c r="FQY44" s="371"/>
      <c r="FQZ44" s="371"/>
      <c r="FRA44" s="371"/>
      <c r="FRB44" s="371"/>
      <c r="FRC44" s="371"/>
      <c r="FRD44" s="371"/>
      <c r="FRE44" s="371"/>
      <c r="FRF44" s="371"/>
      <c r="FRG44" s="371"/>
      <c r="FRH44" s="371"/>
      <c r="FRI44" s="371"/>
      <c r="FRJ44" s="371"/>
      <c r="FRK44" s="371"/>
      <c r="FRL44" s="371"/>
      <c r="FRM44" s="371"/>
      <c r="FRN44" s="371"/>
      <c r="FRO44" s="371"/>
      <c r="FRP44" s="371"/>
      <c r="FRQ44" s="371"/>
      <c r="FRR44" s="371"/>
      <c r="FRS44" s="371"/>
      <c r="FRT44" s="371"/>
      <c r="FRU44" s="371"/>
      <c r="FRV44" s="371"/>
      <c r="FRW44" s="371"/>
      <c r="FRX44" s="371"/>
      <c r="FRY44" s="371"/>
      <c r="FRZ44" s="371"/>
      <c r="FSA44" s="371"/>
      <c r="FSB44" s="371"/>
      <c r="FSC44" s="371"/>
      <c r="FSD44" s="371"/>
      <c r="FSE44" s="371"/>
      <c r="FSF44" s="371"/>
      <c r="FSG44" s="371"/>
      <c r="FSH44" s="371"/>
      <c r="FSI44" s="371"/>
      <c r="FSJ44" s="371"/>
      <c r="FSK44" s="371"/>
      <c r="FSL44" s="371"/>
      <c r="FSM44" s="371"/>
      <c r="FSN44" s="371"/>
      <c r="FSO44" s="371"/>
      <c r="FSP44" s="371"/>
      <c r="FSQ44" s="371"/>
      <c r="FSR44" s="371"/>
      <c r="FSS44" s="371"/>
      <c r="FST44" s="371"/>
      <c r="FSU44" s="371"/>
      <c r="FSV44" s="371"/>
      <c r="FSW44" s="371"/>
      <c r="FSX44" s="371"/>
      <c r="FSY44" s="371"/>
      <c r="FSZ44" s="371"/>
      <c r="FTA44" s="371"/>
      <c r="FTB44" s="371"/>
      <c r="FTC44" s="371"/>
      <c r="FTD44" s="371"/>
      <c r="FTE44" s="371"/>
      <c r="FTF44" s="371"/>
      <c r="FTG44" s="371"/>
      <c r="FTH44" s="371"/>
      <c r="FTI44" s="371"/>
      <c r="FTJ44" s="371"/>
      <c r="FTK44" s="371"/>
      <c r="FTL44" s="371"/>
      <c r="FTM44" s="371"/>
      <c r="FTN44" s="371"/>
      <c r="FTO44" s="371"/>
      <c r="FTP44" s="371"/>
      <c r="FTQ44" s="371"/>
      <c r="FTR44" s="371"/>
      <c r="FTS44" s="371"/>
      <c r="FTT44" s="371"/>
      <c r="FTU44" s="371"/>
      <c r="FTV44" s="371"/>
      <c r="FTW44" s="371"/>
      <c r="FTX44" s="371"/>
      <c r="FTY44" s="371"/>
      <c r="FTZ44" s="371"/>
      <c r="FUA44" s="371"/>
      <c r="FUB44" s="371"/>
      <c r="FUC44" s="371"/>
      <c r="FUD44" s="371"/>
      <c r="FUE44" s="371"/>
      <c r="FUF44" s="371"/>
      <c r="FUG44" s="371"/>
      <c r="FUH44" s="371"/>
      <c r="FUI44" s="371"/>
      <c r="FUJ44" s="371"/>
      <c r="FUK44" s="371"/>
      <c r="FUL44" s="371"/>
      <c r="FUM44" s="371"/>
      <c r="FUN44" s="371"/>
      <c r="FUO44" s="371"/>
      <c r="FUP44" s="371"/>
      <c r="FUQ44" s="371"/>
      <c r="FUR44" s="371"/>
      <c r="FUS44" s="371"/>
      <c r="FUT44" s="371"/>
      <c r="FUU44" s="371"/>
      <c r="FUV44" s="371"/>
      <c r="FUW44" s="371"/>
      <c r="FUX44" s="371"/>
      <c r="FUY44" s="371"/>
      <c r="FUZ44" s="371"/>
      <c r="FVA44" s="371"/>
      <c r="FVB44" s="371"/>
      <c r="FVC44" s="371"/>
      <c r="FVD44" s="371"/>
      <c r="FVE44" s="371"/>
      <c r="FVF44" s="371"/>
      <c r="FVG44" s="371"/>
      <c r="FVH44" s="371"/>
      <c r="FVI44" s="371"/>
      <c r="FVJ44" s="371"/>
      <c r="FVK44" s="371"/>
      <c r="FVL44" s="371"/>
      <c r="FVM44" s="371"/>
      <c r="FVN44" s="371"/>
      <c r="FVO44" s="371"/>
      <c r="FVP44" s="371"/>
      <c r="FVQ44" s="371"/>
      <c r="FVR44" s="371"/>
      <c r="FVS44" s="371"/>
      <c r="FVT44" s="371"/>
      <c r="FVU44" s="371"/>
      <c r="FVV44" s="371"/>
      <c r="FVW44" s="371"/>
      <c r="FVX44" s="371"/>
      <c r="FVY44" s="371"/>
      <c r="FVZ44" s="371"/>
      <c r="FWA44" s="371"/>
      <c r="FWB44" s="371"/>
      <c r="FWC44" s="371"/>
      <c r="FWD44" s="371"/>
      <c r="FWE44" s="371"/>
      <c r="FWF44" s="371"/>
      <c r="FWG44" s="371"/>
      <c r="FWH44" s="371"/>
      <c r="FWI44" s="371"/>
      <c r="FWJ44" s="371"/>
      <c r="FWK44" s="371"/>
      <c r="FWL44" s="371"/>
      <c r="FWM44" s="371"/>
      <c r="FWN44" s="371"/>
      <c r="FWO44" s="371"/>
      <c r="FWP44" s="371"/>
      <c r="FWQ44" s="371"/>
      <c r="FWR44" s="371"/>
      <c r="FWS44" s="371"/>
      <c r="FWT44" s="371"/>
      <c r="FWU44" s="371"/>
      <c r="FWV44" s="371"/>
      <c r="FWW44" s="371"/>
      <c r="FWX44" s="371"/>
      <c r="FWY44" s="371"/>
      <c r="FWZ44" s="371"/>
      <c r="FXA44" s="371"/>
      <c r="FXB44" s="371"/>
      <c r="FXC44" s="371"/>
      <c r="FXD44" s="371"/>
      <c r="FXE44" s="371"/>
      <c r="FXF44" s="371"/>
      <c r="FXG44" s="371"/>
      <c r="FXH44" s="371"/>
      <c r="FXI44" s="371"/>
      <c r="FXJ44" s="371"/>
      <c r="FXK44" s="371"/>
      <c r="FXL44" s="371"/>
      <c r="FXM44" s="371"/>
      <c r="FXN44" s="371"/>
      <c r="FXO44" s="371"/>
      <c r="FXP44" s="371"/>
      <c r="FXQ44" s="371"/>
      <c r="FXR44" s="371"/>
      <c r="FXS44" s="371"/>
      <c r="FXT44" s="371"/>
      <c r="FXU44" s="371"/>
      <c r="FXV44" s="371"/>
      <c r="FXW44" s="371"/>
      <c r="FXX44" s="371"/>
      <c r="FXY44" s="371"/>
      <c r="FXZ44" s="371"/>
      <c r="FYA44" s="371"/>
      <c r="FYB44" s="371"/>
      <c r="FYC44" s="371"/>
      <c r="FYD44" s="371"/>
      <c r="FYE44" s="371"/>
      <c r="FYF44" s="371"/>
      <c r="FYG44" s="371"/>
      <c r="FYH44" s="371"/>
      <c r="FYI44" s="371"/>
      <c r="FYJ44" s="371"/>
      <c r="FYK44" s="371"/>
      <c r="FYL44" s="371"/>
      <c r="FYM44" s="371"/>
      <c r="FYN44" s="371"/>
      <c r="FYO44" s="371"/>
      <c r="FYP44" s="371"/>
      <c r="FYQ44" s="371"/>
      <c r="FYR44" s="371"/>
      <c r="FYS44" s="371"/>
      <c r="FYT44" s="371"/>
      <c r="FYU44" s="371"/>
      <c r="FYV44" s="371"/>
      <c r="FYW44" s="371"/>
      <c r="FYX44" s="371"/>
      <c r="FYY44" s="371"/>
      <c r="FYZ44" s="371"/>
      <c r="FZA44" s="371"/>
      <c r="FZB44" s="371"/>
      <c r="FZC44" s="371"/>
      <c r="FZD44" s="371"/>
      <c r="FZE44" s="371"/>
      <c r="FZF44" s="371"/>
      <c r="FZG44" s="371"/>
      <c r="FZH44" s="371"/>
      <c r="FZI44" s="371"/>
      <c r="FZJ44" s="371"/>
      <c r="FZK44" s="371"/>
      <c r="FZL44" s="371"/>
      <c r="FZM44" s="371"/>
      <c r="FZN44" s="371"/>
      <c r="FZO44" s="371"/>
      <c r="FZP44" s="371"/>
      <c r="FZQ44" s="371"/>
      <c r="FZR44" s="371"/>
      <c r="FZS44" s="371"/>
      <c r="FZT44" s="371"/>
      <c r="FZU44" s="371"/>
      <c r="FZV44" s="371"/>
      <c r="FZW44" s="371"/>
      <c r="FZX44" s="371"/>
      <c r="FZY44" s="371"/>
      <c r="FZZ44" s="371"/>
      <c r="GAA44" s="371"/>
      <c r="GAB44" s="371"/>
      <c r="GAC44" s="371"/>
      <c r="GAD44" s="371"/>
      <c r="GAE44" s="371"/>
      <c r="GAF44" s="371"/>
      <c r="GAG44" s="371"/>
      <c r="GAH44" s="371"/>
      <c r="GAI44" s="371"/>
      <c r="GAJ44" s="371"/>
      <c r="GAK44" s="371"/>
      <c r="GAL44" s="371"/>
      <c r="GAM44" s="371"/>
      <c r="GAN44" s="371"/>
      <c r="GAO44" s="371"/>
      <c r="GAP44" s="371"/>
      <c r="GAQ44" s="371"/>
      <c r="GAR44" s="371"/>
      <c r="GAS44" s="371"/>
      <c r="GAT44" s="371"/>
      <c r="GAU44" s="371"/>
      <c r="GAV44" s="371"/>
      <c r="GAW44" s="371"/>
      <c r="GAX44" s="371"/>
      <c r="GAY44" s="371"/>
      <c r="GAZ44" s="371"/>
      <c r="GBA44" s="371"/>
      <c r="GBB44" s="371"/>
      <c r="GBC44" s="371"/>
      <c r="GBD44" s="371"/>
      <c r="GBE44" s="371"/>
      <c r="GBF44" s="371"/>
      <c r="GBG44" s="371"/>
      <c r="GBH44" s="371"/>
      <c r="GBI44" s="371"/>
      <c r="GBJ44" s="371"/>
      <c r="GBK44" s="371"/>
      <c r="GBL44" s="371"/>
      <c r="GBM44" s="371"/>
      <c r="GBN44" s="371"/>
      <c r="GBO44" s="371"/>
      <c r="GBP44" s="371"/>
      <c r="GBQ44" s="371"/>
      <c r="GBR44" s="371"/>
      <c r="GBS44" s="371"/>
      <c r="GBT44" s="371"/>
      <c r="GBU44" s="371"/>
      <c r="GBV44" s="371"/>
      <c r="GBW44" s="371"/>
      <c r="GBX44" s="371"/>
      <c r="GBY44" s="371"/>
      <c r="GBZ44" s="371"/>
      <c r="GCA44" s="371"/>
      <c r="GCB44" s="371"/>
      <c r="GCC44" s="371"/>
      <c r="GCD44" s="371"/>
      <c r="GCE44" s="371"/>
      <c r="GCF44" s="371"/>
      <c r="GCG44" s="371"/>
      <c r="GCH44" s="371"/>
      <c r="GCI44" s="371"/>
      <c r="GCJ44" s="371"/>
      <c r="GCK44" s="371"/>
      <c r="GCL44" s="371"/>
      <c r="GCM44" s="371"/>
      <c r="GCN44" s="371"/>
      <c r="GCO44" s="371"/>
      <c r="GCP44" s="371"/>
      <c r="GCQ44" s="371"/>
      <c r="GCR44" s="371"/>
      <c r="GCS44" s="371"/>
      <c r="GCT44" s="371"/>
      <c r="GCU44" s="371"/>
      <c r="GCV44" s="371"/>
      <c r="GCW44" s="371"/>
      <c r="GCX44" s="371"/>
      <c r="GCY44" s="371"/>
      <c r="GCZ44" s="371"/>
      <c r="GDA44" s="371"/>
      <c r="GDB44" s="371"/>
      <c r="GDC44" s="371"/>
      <c r="GDD44" s="371"/>
      <c r="GDE44" s="371"/>
      <c r="GDF44" s="371"/>
      <c r="GDG44" s="371"/>
      <c r="GDH44" s="371"/>
      <c r="GDI44" s="371"/>
      <c r="GDJ44" s="371"/>
      <c r="GDK44" s="371"/>
      <c r="GDL44" s="371"/>
      <c r="GDM44" s="371"/>
      <c r="GDN44" s="371"/>
      <c r="GDO44" s="371"/>
      <c r="GDP44" s="371"/>
      <c r="GDQ44" s="371"/>
      <c r="GDR44" s="371"/>
      <c r="GDS44" s="371"/>
      <c r="GDT44" s="371"/>
      <c r="GDU44" s="371"/>
      <c r="GDV44" s="371"/>
      <c r="GDW44" s="371"/>
      <c r="GDX44" s="371"/>
      <c r="GDY44" s="371"/>
      <c r="GDZ44" s="371"/>
      <c r="GEA44" s="371"/>
      <c r="GEB44" s="371"/>
      <c r="GEC44" s="371"/>
      <c r="GED44" s="371"/>
      <c r="GEE44" s="371"/>
      <c r="GEF44" s="371"/>
      <c r="GEG44" s="371"/>
      <c r="GEH44" s="371"/>
      <c r="GEI44" s="371"/>
      <c r="GEJ44" s="371"/>
      <c r="GEK44" s="371"/>
      <c r="GEL44" s="371"/>
      <c r="GEM44" s="371"/>
      <c r="GEN44" s="371"/>
      <c r="GEO44" s="371"/>
      <c r="GEP44" s="371"/>
      <c r="GEQ44" s="371"/>
      <c r="GER44" s="371"/>
      <c r="GES44" s="371"/>
      <c r="GET44" s="371"/>
      <c r="GEU44" s="371"/>
      <c r="GEV44" s="371"/>
      <c r="GEW44" s="371"/>
      <c r="GEX44" s="371"/>
      <c r="GEY44" s="371"/>
      <c r="GEZ44" s="371"/>
      <c r="GFA44" s="371"/>
      <c r="GFB44" s="371"/>
      <c r="GFC44" s="371"/>
      <c r="GFD44" s="371"/>
      <c r="GFE44" s="371"/>
      <c r="GFF44" s="371"/>
      <c r="GFG44" s="371"/>
      <c r="GFH44" s="371"/>
      <c r="GFI44" s="371"/>
      <c r="GFJ44" s="371"/>
      <c r="GFK44" s="371"/>
      <c r="GFL44" s="371"/>
      <c r="GFM44" s="371"/>
      <c r="GFN44" s="371"/>
      <c r="GFO44" s="371"/>
      <c r="GFP44" s="371"/>
      <c r="GFQ44" s="371"/>
      <c r="GFR44" s="371"/>
      <c r="GFS44" s="371"/>
      <c r="GFT44" s="371"/>
      <c r="GFU44" s="371"/>
      <c r="GFV44" s="371"/>
      <c r="GFW44" s="371"/>
      <c r="GFX44" s="371"/>
      <c r="GFY44" s="371"/>
      <c r="GFZ44" s="371"/>
      <c r="GGA44" s="371"/>
      <c r="GGB44" s="371"/>
      <c r="GGC44" s="371"/>
      <c r="GGD44" s="371"/>
      <c r="GGE44" s="371"/>
      <c r="GGF44" s="371"/>
      <c r="GGG44" s="371"/>
      <c r="GGH44" s="371"/>
      <c r="GGI44" s="371"/>
      <c r="GGJ44" s="371"/>
      <c r="GGK44" s="371"/>
      <c r="GGL44" s="371"/>
      <c r="GGM44" s="371"/>
      <c r="GGN44" s="371"/>
      <c r="GGO44" s="371"/>
      <c r="GGP44" s="371"/>
      <c r="GGQ44" s="371"/>
      <c r="GGR44" s="371"/>
      <c r="GGS44" s="371"/>
      <c r="GGT44" s="371"/>
      <c r="GGU44" s="371"/>
      <c r="GGV44" s="371"/>
      <c r="GGW44" s="371"/>
      <c r="GGX44" s="371"/>
      <c r="GGY44" s="371"/>
      <c r="GGZ44" s="371"/>
      <c r="GHA44" s="371"/>
      <c r="GHB44" s="371"/>
      <c r="GHC44" s="371"/>
      <c r="GHD44" s="371"/>
      <c r="GHE44" s="371"/>
      <c r="GHF44" s="371"/>
      <c r="GHG44" s="371"/>
      <c r="GHH44" s="371"/>
      <c r="GHI44" s="371"/>
      <c r="GHJ44" s="371"/>
      <c r="GHK44" s="371"/>
      <c r="GHL44" s="371"/>
      <c r="GHM44" s="371"/>
      <c r="GHN44" s="371"/>
      <c r="GHO44" s="371"/>
      <c r="GHP44" s="371"/>
      <c r="GHQ44" s="371"/>
      <c r="GHR44" s="371"/>
      <c r="GHS44" s="371"/>
      <c r="GHT44" s="371"/>
      <c r="GHU44" s="371"/>
      <c r="GHV44" s="371"/>
      <c r="GHW44" s="371"/>
      <c r="GHX44" s="371"/>
      <c r="GHY44" s="371"/>
      <c r="GHZ44" s="371"/>
      <c r="GIA44" s="371"/>
      <c r="GIB44" s="371"/>
      <c r="GIC44" s="371"/>
      <c r="GID44" s="371"/>
      <c r="GIE44" s="371"/>
      <c r="GIF44" s="371"/>
      <c r="GIG44" s="371"/>
      <c r="GIH44" s="371"/>
      <c r="GII44" s="371"/>
      <c r="GIJ44" s="371"/>
      <c r="GIK44" s="371"/>
      <c r="GIL44" s="371"/>
      <c r="GIM44" s="371"/>
      <c r="GIN44" s="371"/>
      <c r="GIO44" s="371"/>
      <c r="GIP44" s="371"/>
      <c r="GIQ44" s="371"/>
      <c r="GIR44" s="371"/>
      <c r="GIS44" s="371"/>
      <c r="GIT44" s="371"/>
      <c r="GIU44" s="371"/>
      <c r="GIV44" s="371"/>
      <c r="GIW44" s="371"/>
      <c r="GIX44" s="371"/>
      <c r="GIY44" s="371"/>
      <c r="GIZ44" s="371"/>
      <c r="GJA44" s="371"/>
      <c r="GJB44" s="371"/>
      <c r="GJC44" s="371"/>
      <c r="GJD44" s="371"/>
      <c r="GJE44" s="371"/>
      <c r="GJF44" s="371"/>
      <c r="GJG44" s="371"/>
      <c r="GJH44" s="371"/>
      <c r="GJI44" s="371"/>
      <c r="GJJ44" s="371"/>
      <c r="GJK44" s="371"/>
      <c r="GJL44" s="371"/>
      <c r="GJM44" s="371"/>
      <c r="GJN44" s="371"/>
      <c r="GJO44" s="371"/>
      <c r="GJP44" s="371"/>
      <c r="GJQ44" s="371"/>
      <c r="GJR44" s="371"/>
      <c r="GJS44" s="371"/>
      <c r="GJT44" s="371"/>
      <c r="GJU44" s="371"/>
      <c r="GJV44" s="371"/>
      <c r="GJW44" s="371"/>
      <c r="GJX44" s="371"/>
      <c r="GJY44" s="371"/>
      <c r="GJZ44" s="371"/>
      <c r="GKA44" s="371"/>
      <c r="GKB44" s="371"/>
      <c r="GKC44" s="371"/>
      <c r="GKD44" s="371"/>
      <c r="GKE44" s="371"/>
      <c r="GKF44" s="371"/>
      <c r="GKG44" s="371"/>
      <c r="GKH44" s="371"/>
      <c r="GKI44" s="371"/>
      <c r="GKJ44" s="371"/>
      <c r="GKK44" s="371"/>
      <c r="GKL44" s="371"/>
      <c r="GKM44" s="371"/>
      <c r="GKN44" s="371"/>
      <c r="GKO44" s="371"/>
      <c r="GKP44" s="371"/>
      <c r="GKQ44" s="371"/>
      <c r="GKR44" s="371"/>
      <c r="GKS44" s="371"/>
      <c r="GKT44" s="371"/>
      <c r="GKU44" s="371"/>
      <c r="GKV44" s="371"/>
      <c r="GKW44" s="371"/>
      <c r="GKX44" s="371"/>
      <c r="GKY44" s="371"/>
      <c r="GKZ44" s="371"/>
      <c r="GLA44" s="371"/>
      <c r="GLB44" s="371"/>
      <c r="GLC44" s="371"/>
      <c r="GLD44" s="371"/>
      <c r="GLE44" s="371"/>
      <c r="GLF44" s="371"/>
      <c r="GLG44" s="371"/>
      <c r="GLH44" s="371"/>
      <c r="GLI44" s="371"/>
      <c r="GLJ44" s="371"/>
      <c r="GLK44" s="371"/>
      <c r="GLL44" s="371"/>
      <c r="GLM44" s="371"/>
      <c r="GLN44" s="371"/>
      <c r="GLO44" s="371"/>
      <c r="GLP44" s="371"/>
      <c r="GLQ44" s="371"/>
      <c r="GLR44" s="371"/>
      <c r="GLS44" s="371"/>
      <c r="GLT44" s="371"/>
      <c r="GLU44" s="371"/>
      <c r="GLV44" s="371"/>
      <c r="GLW44" s="371"/>
      <c r="GLX44" s="371"/>
      <c r="GLY44" s="371"/>
      <c r="GLZ44" s="371"/>
      <c r="GMA44" s="371"/>
      <c r="GMB44" s="371"/>
      <c r="GMC44" s="371"/>
      <c r="GMD44" s="371"/>
      <c r="GME44" s="371"/>
      <c r="GMF44" s="371"/>
      <c r="GMG44" s="371"/>
      <c r="GMH44" s="371"/>
      <c r="GMI44" s="371"/>
      <c r="GMJ44" s="371"/>
      <c r="GMK44" s="371"/>
      <c r="GML44" s="371"/>
      <c r="GMM44" s="371"/>
      <c r="GMN44" s="371"/>
      <c r="GMO44" s="371"/>
      <c r="GMP44" s="371"/>
      <c r="GMQ44" s="371"/>
      <c r="GMR44" s="371"/>
      <c r="GMS44" s="371"/>
      <c r="GMT44" s="371"/>
      <c r="GMU44" s="371"/>
      <c r="GMV44" s="371"/>
      <c r="GMW44" s="371"/>
      <c r="GMX44" s="371"/>
      <c r="GMY44" s="371"/>
      <c r="GMZ44" s="371"/>
      <c r="GNA44" s="371"/>
      <c r="GNB44" s="371"/>
      <c r="GNC44" s="371"/>
      <c r="GND44" s="371"/>
      <c r="GNE44" s="371"/>
      <c r="GNF44" s="371"/>
      <c r="GNG44" s="371"/>
      <c r="GNH44" s="371"/>
      <c r="GNI44" s="371"/>
      <c r="GNJ44" s="371"/>
      <c r="GNK44" s="371"/>
      <c r="GNL44" s="371"/>
      <c r="GNM44" s="371"/>
      <c r="GNN44" s="371"/>
      <c r="GNO44" s="371"/>
      <c r="GNP44" s="371"/>
      <c r="GNQ44" s="371"/>
      <c r="GNR44" s="371"/>
      <c r="GNS44" s="371"/>
      <c r="GNT44" s="371"/>
      <c r="GNU44" s="371"/>
      <c r="GNV44" s="371"/>
      <c r="GNW44" s="371"/>
      <c r="GNX44" s="371"/>
      <c r="GNY44" s="371"/>
      <c r="GNZ44" s="371"/>
      <c r="GOA44" s="371"/>
      <c r="GOB44" s="371"/>
      <c r="GOC44" s="371"/>
      <c r="GOD44" s="371"/>
      <c r="GOE44" s="371"/>
      <c r="GOF44" s="371"/>
      <c r="GOG44" s="371"/>
      <c r="GOH44" s="371"/>
      <c r="GOI44" s="371"/>
      <c r="GOJ44" s="371"/>
      <c r="GOK44" s="371"/>
      <c r="GOL44" s="371"/>
      <c r="GOM44" s="371"/>
      <c r="GON44" s="371"/>
      <c r="GOO44" s="371"/>
      <c r="GOP44" s="371"/>
      <c r="GOQ44" s="371"/>
      <c r="GOR44" s="371"/>
      <c r="GOS44" s="371"/>
      <c r="GOT44" s="371"/>
      <c r="GOU44" s="371"/>
      <c r="GOV44" s="371"/>
      <c r="GOW44" s="371"/>
      <c r="GOX44" s="371"/>
      <c r="GOY44" s="371"/>
      <c r="GOZ44" s="371"/>
      <c r="GPA44" s="371"/>
      <c r="GPB44" s="371"/>
      <c r="GPC44" s="371"/>
      <c r="GPD44" s="371"/>
      <c r="GPE44" s="371"/>
      <c r="GPF44" s="371"/>
      <c r="GPG44" s="371"/>
      <c r="GPH44" s="371"/>
      <c r="GPI44" s="371"/>
      <c r="GPJ44" s="371"/>
      <c r="GPK44" s="371"/>
      <c r="GPL44" s="371"/>
      <c r="GPM44" s="371"/>
      <c r="GPN44" s="371"/>
      <c r="GPO44" s="371"/>
      <c r="GPP44" s="371"/>
      <c r="GPQ44" s="371"/>
      <c r="GPR44" s="371"/>
      <c r="GPS44" s="371"/>
      <c r="GPT44" s="371"/>
      <c r="GPU44" s="371"/>
      <c r="GPV44" s="371"/>
      <c r="GPW44" s="371"/>
      <c r="GPX44" s="371"/>
      <c r="GPY44" s="371"/>
      <c r="GPZ44" s="371"/>
      <c r="GQA44" s="371"/>
      <c r="GQB44" s="371"/>
      <c r="GQC44" s="371"/>
      <c r="GQD44" s="371"/>
      <c r="GQE44" s="371"/>
      <c r="GQF44" s="371"/>
      <c r="GQG44" s="371"/>
      <c r="GQH44" s="371"/>
      <c r="GQI44" s="371"/>
      <c r="GQJ44" s="371"/>
      <c r="GQK44" s="371"/>
      <c r="GQL44" s="371"/>
      <c r="GQM44" s="371"/>
      <c r="GQN44" s="371"/>
      <c r="GQO44" s="371"/>
      <c r="GQP44" s="371"/>
      <c r="GQQ44" s="371"/>
      <c r="GQR44" s="371"/>
      <c r="GQS44" s="371"/>
      <c r="GQT44" s="371"/>
      <c r="GQU44" s="371"/>
      <c r="GQV44" s="371"/>
      <c r="GQW44" s="371"/>
      <c r="GQX44" s="371"/>
      <c r="GQY44" s="371"/>
      <c r="GQZ44" s="371"/>
      <c r="GRA44" s="371"/>
      <c r="GRB44" s="371"/>
      <c r="GRC44" s="371"/>
      <c r="GRD44" s="371"/>
      <c r="GRE44" s="371"/>
      <c r="GRF44" s="371"/>
      <c r="GRG44" s="371"/>
      <c r="GRH44" s="371"/>
      <c r="GRI44" s="371"/>
      <c r="GRJ44" s="371"/>
      <c r="GRK44" s="371"/>
      <c r="GRL44" s="371"/>
      <c r="GRM44" s="371"/>
      <c r="GRN44" s="371"/>
      <c r="GRO44" s="371"/>
      <c r="GRP44" s="371"/>
      <c r="GRQ44" s="371"/>
      <c r="GRR44" s="371"/>
      <c r="GRS44" s="371"/>
      <c r="GRT44" s="371"/>
      <c r="GRU44" s="371"/>
      <c r="GRV44" s="371"/>
      <c r="GRW44" s="371"/>
      <c r="GRX44" s="371"/>
      <c r="GRY44" s="371"/>
      <c r="GRZ44" s="371"/>
      <c r="GSA44" s="371"/>
      <c r="GSB44" s="371"/>
      <c r="GSC44" s="371"/>
      <c r="GSD44" s="371"/>
      <c r="GSE44" s="371"/>
      <c r="GSF44" s="371"/>
      <c r="GSG44" s="371"/>
      <c r="GSH44" s="371"/>
      <c r="GSI44" s="371"/>
      <c r="GSJ44" s="371"/>
      <c r="GSK44" s="371"/>
      <c r="GSL44" s="371"/>
      <c r="GSM44" s="371"/>
      <c r="GSN44" s="371"/>
      <c r="GSO44" s="371"/>
      <c r="GSP44" s="371"/>
      <c r="GSQ44" s="371"/>
      <c r="GSR44" s="371"/>
      <c r="GSS44" s="371"/>
      <c r="GST44" s="371"/>
      <c r="GSU44" s="371"/>
      <c r="GSV44" s="371"/>
      <c r="GSW44" s="371"/>
      <c r="GSX44" s="371"/>
      <c r="GSY44" s="371"/>
      <c r="GSZ44" s="371"/>
      <c r="GTA44" s="371"/>
      <c r="GTB44" s="371"/>
      <c r="GTC44" s="371"/>
      <c r="GTD44" s="371"/>
      <c r="GTE44" s="371"/>
      <c r="GTF44" s="371"/>
      <c r="GTG44" s="371"/>
      <c r="GTH44" s="371"/>
      <c r="GTI44" s="371"/>
      <c r="GTJ44" s="371"/>
      <c r="GTK44" s="371"/>
      <c r="GTL44" s="371"/>
      <c r="GTM44" s="371"/>
      <c r="GTN44" s="371"/>
      <c r="GTO44" s="371"/>
      <c r="GTP44" s="371"/>
      <c r="GTQ44" s="371"/>
      <c r="GTR44" s="371"/>
      <c r="GTS44" s="371"/>
      <c r="GTT44" s="371"/>
      <c r="GTU44" s="371"/>
      <c r="GTV44" s="371"/>
      <c r="GTW44" s="371"/>
      <c r="GTX44" s="371"/>
      <c r="GTY44" s="371"/>
      <c r="GTZ44" s="371"/>
      <c r="GUA44" s="371"/>
      <c r="GUB44" s="371"/>
      <c r="GUC44" s="371"/>
      <c r="GUD44" s="371"/>
      <c r="GUE44" s="371"/>
      <c r="GUF44" s="371"/>
      <c r="GUG44" s="371"/>
      <c r="GUH44" s="371"/>
      <c r="GUI44" s="371"/>
      <c r="GUJ44" s="371"/>
      <c r="GUK44" s="371"/>
      <c r="GUL44" s="371"/>
      <c r="GUM44" s="371"/>
      <c r="GUN44" s="371"/>
      <c r="GUO44" s="371"/>
      <c r="GUP44" s="371"/>
      <c r="GUQ44" s="371"/>
      <c r="GUR44" s="371"/>
      <c r="GUS44" s="371"/>
      <c r="GUT44" s="371"/>
      <c r="GUU44" s="371"/>
      <c r="GUV44" s="371"/>
      <c r="GUW44" s="371"/>
      <c r="GUX44" s="371"/>
      <c r="GUY44" s="371"/>
      <c r="GUZ44" s="371"/>
      <c r="GVA44" s="371"/>
      <c r="GVB44" s="371"/>
      <c r="GVC44" s="371"/>
      <c r="GVD44" s="371"/>
      <c r="GVE44" s="371"/>
      <c r="GVF44" s="371"/>
      <c r="GVG44" s="371"/>
      <c r="GVH44" s="371"/>
      <c r="GVI44" s="371"/>
      <c r="GVJ44" s="371"/>
      <c r="GVK44" s="371"/>
      <c r="GVL44" s="371"/>
      <c r="GVM44" s="371"/>
      <c r="GVN44" s="371"/>
      <c r="GVO44" s="371"/>
      <c r="GVP44" s="371"/>
      <c r="GVQ44" s="371"/>
      <c r="GVR44" s="371"/>
      <c r="GVS44" s="371"/>
      <c r="GVT44" s="371"/>
      <c r="GVU44" s="371"/>
      <c r="GVV44" s="371"/>
      <c r="GVW44" s="371"/>
      <c r="GVX44" s="371"/>
      <c r="GVY44" s="371"/>
      <c r="GVZ44" s="371"/>
      <c r="GWA44" s="371"/>
      <c r="GWB44" s="371"/>
      <c r="GWC44" s="371"/>
      <c r="GWD44" s="371"/>
      <c r="GWE44" s="371"/>
      <c r="GWF44" s="371"/>
      <c r="GWG44" s="371"/>
      <c r="GWH44" s="371"/>
      <c r="GWI44" s="371"/>
      <c r="GWJ44" s="371"/>
      <c r="GWK44" s="371"/>
      <c r="GWL44" s="371"/>
      <c r="GWM44" s="371"/>
      <c r="GWN44" s="371"/>
      <c r="GWO44" s="371"/>
      <c r="GWP44" s="371"/>
      <c r="GWQ44" s="371"/>
      <c r="GWR44" s="371"/>
      <c r="GWS44" s="371"/>
      <c r="GWT44" s="371"/>
      <c r="GWU44" s="371"/>
      <c r="GWV44" s="371"/>
      <c r="GWW44" s="371"/>
      <c r="GWX44" s="371"/>
      <c r="GWY44" s="371"/>
      <c r="GWZ44" s="371"/>
      <c r="GXA44" s="371"/>
      <c r="GXB44" s="371"/>
      <c r="GXC44" s="371"/>
      <c r="GXD44" s="371"/>
      <c r="GXE44" s="371"/>
      <c r="GXF44" s="371"/>
      <c r="GXG44" s="371"/>
      <c r="GXH44" s="371"/>
      <c r="GXI44" s="371"/>
      <c r="GXJ44" s="371"/>
      <c r="GXK44" s="371"/>
      <c r="GXL44" s="371"/>
      <c r="GXM44" s="371"/>
      <c r="GXN44" s="371"/>
      <c r="GXO44" s="371"/>
      <c r="GXP44" s="371"/>
      <c r="GXQ44" s="371"/>
      <c r="GXR44" s="371"/>
      <c r="GXS44" s="371"/>
      <c r="GXT44" s="371"/>
      <c r="GXU44" s="371"/>
      <c r="GXV44" s="371"/>
      <c r="GXW44" s="371"/>
      <c r="GXX44" s="371"/>
      <c r="GXY44" s="371"/>
      <c r="GXZ44" s="371"/>
      <c r="GYA44" s="371"/>
      <c r="GYB44" s="371"/>
      <c r="GYC44" s="371"/>
      <c r="GYD44" s="371"/>
      <c r="GYE44" s="371"/>
      <c r="GYF44" s="371"/>
      <c r="GYG44" s="371"/>
      <c r="GYH44" s="371"/>
      <c r="GYI44" s="371"/>
      <c r="GYJ44" s="371"/>
      <c r="GYK44" s="371"/>
      <c r="GYL44" s="371"/>
      <c r="GYM44" s="371"/>
      <c r="GYN44" s="371"/>
      <c r="GYO44" s="371"/>
      <c r="GYP44" s="371"/>
      <c r="GYQ44" s="371"/>
      <c r="GYR44" s="371"/>
      <c r="GYS44" s="371"/>
      <c r="GYT44" s="371"/>
      <c r="GYU44" s="371"/>
      <c r="GYV44" s="371"/>
      <c r="GYW44" s="371"/>
      <c r="GYX44" s="371"/>
      <c r="GYY44" s="371"/>
      <c r="GYZ44" s="371"/>
      <c r="GZA44" s="371"/>
      <c r="GZB44" s="371"/>
      <c r="GZC44" s="371"/>
      <c r="GZD44" s="371"/>
      <c r="GZE44" s="371"/>
      <c r="GZF44" s="371"/>
      <c r="GZG44" s="371"/>
      <c r="GZH44" s="371"/>
      <c r="GZI44" s="371"/>
      <c r="GZJ44" s="371"/>
      <c r="GZK44" s="371"/>
      <c r="GZL44" s="371"/>
      <c r="GZM44" s="371"/>
      <c r="GZN44" s="371"/>
      <c r="GZO44" s="371"/>
      <c r="GZP44" s="371"/>
      <c r="GZQ44" s="371"/>
      <c r="GZR44" s="371"/>
      <c r="GZS44" s="371"/>
      <c r="GZT44" s="371"/>
      <c r="GZU44" s="371"/>
      <c r="GZV44" s="371"/>
      <c r="GZW44" s="371"/>
      <c r="GZX44" s="371"/>
      <c r="GZY44" s="371"/>
      <c r="GZZ44" s="371"/>
      <c r="HAA44" s="371"/>
      <c r="HAB44" s="371"/>
      <c r="HAC44" s="371"/>
      <c r="HAD44" s="371"/>
      <c r="HAE44" s="371"/>
      <c r="HAF44" s="371"/>
      <c r="HAG44" s="371"/>
      <c r="HAH44" s="371"/>
      <c r="HAI44" s="371"/>
      <c r="HAJ44" s="371"/>
      <c r="HAK44" s="371"/>
      <c r="HAL44" s="371"/>
      <c r="HAM44" s="371"/>
      <c r="HAN44" s="371"/>
      <c r="HAO44" s="371"/>
      <c r="HAP44" s="371"/>
      <c r="HAQ44" s="371"/>
      <c r="HAR44" s="371"/>
      <c r="HAS44" s="371"/>
      <c r="HAT44" s="371"/>
      <c r="HAU44" s="371"/>
      <c r="HAV44" s="371"/>
      <c r="HAW44" s="371"/>
      <c r="HAX44" s="371"/>
      <c r="HAY44" s="371"/>
      <c r="HAZ44" s="371"/>
      <c r="HBA44" s="371"/>
      <c r="HBB44" s="371"/>
      <c r="HBC44" s="371"/>
      <c r="HBD44" s="371"/>
      <c r="HBE44" s="371"/>
      <c r="HBF44" s="371"/>
      <c r="HBG44" s="371"/>
      <c r="HBH44" s="371"/>
      <c r="HBI44" s="371"/>
      <c r="HBJ44" s="371"/>
      <c r="HBK44" s="371"/>
      <c r="HBL44" s="371"/>
      <c r="HBM44" s="371"/>
      <c r="HBN44" s="371"/>
      <c r="HBO44" s="371"/>
      <c r="HBP44" s="371"/>
      <c r="HBQ44" s="371"/>
      <c r="HBR44" s="371"/>
      <c r="HBS44" s="371"/>
      <c r="HBT44" s="371"/>
      <c r="HBU44" s="371"/>
      <c r="HBV44" s="371"/>
      <c r="HBW44" s="371"/>
      <c r="HBX44" s="371"/>
      <c r="HBY44" s="371"/>
      <c r="HBZ44" s="371"/>
      <c r="HCA44" s="371"/>
      <c r="HCB44" s="371"/>
      <c r="HCC44" s="371"/>
      <c r="HCD44" s="371"/>
      <c r="HCE44" s="371"/>
      <c r="HCF44" s="371"/>
      <c r="HCG44" s="371"/>
      <c r="HCH44" s="371"/>
      <c r="HCI44" s="371"/>
      <c r="HCJ44" s="371"/>
      <c r="HCK44" s="371"/>
      <c r="HCL44" s="371"/>
      <c r="HCM44" s="371"/>
      <c r="HCN44" s="371"/>
      <c r="HCO44" s="371"/>
      <c r="HCP44" s="371"/>
      <c r="HCQ44" s="371"/>
      <c r="HCR44" s="371"/>
      <c r="HCS44" s="371"/>
      <c r="HCT44" s="371"/>
      <c r="HCU44" s="371"/>
      <c r="HCV44" s="371"/>
      <c r="HCW44" s="371"/>
      <c r="HCX44" s="371"/>
      <c r="HCY44" s="371"/>
      <c r="HCZ44" s="371"/>
      <c r="HDA44" s="371"/>
      <c r="HDB44" s="371"/>
      <c r="HDC44" s="371"/>
      <c r="HDD44" s="371"/>
      <c r="HDE44" s="371"/>
      <c r="HDF44" s="371"/>
      <c r="HDG44" s="371"/>
      <c r="HDH44" s="371"/>
      <c r="HDI44" s="371"/>
      <c r="HDJ44" s="371"/>
      <c r="HDK44" s="371"/>
      <c r="HDL44" s="371"/>
      <c r="HDM44" s="371"/>
      <c r="HDN44" s="371"/>
      <c r="HDO44" s="371"/>
      <c r="HDP44" s="371"/>
      <c r="HDQ44" s="371"/>
      <c r="HDR44" s="371"/>
      <c r="HDS44" s="371"/>
      <c r="HDT44" s="371"/>
      <c r="HDU44" s="371"/>
      <c r="HDV44" s="371"/>
      <c r="HDW44" s="371"/>
      <c r="HDX44" s="371"/>
      <c r="HDY44" s="371"/>
      <c r="HDZ44" s="371"/>
      <c r="HEA44" s="371"/>
      <c r="HEB44" s="371"/>
      <c r="HEC44" s="371"/>
      <c r="HED44" s="371"/>
      <c r="HEE44" s="371"/>
      <c r="HEF44" s="371"/>
      <c r="HEG44" s="371"/>
      <c r="HEH44" s="371"/>
      <c r="HEI44" s="371"/>
      <c r="HEJ44" s="371"/>
      <c r="HEK44" s="371"/>
      <c r="HEL44" s="371"/>
      <c r="HEM44" s="371"/>
      <c r="HEN44" s="371"/>
      <c r="HEO44" s="371"/>
      <c r="HEP44" s="371"/>
      <c r="HEQ44" s="371"/>
      <c r="HER44" s="371"/>
      <c r="HES44" s="371"/>
      <c r="HET44" s="371"/>
      <c r="HEU44" s="371"/>
      <c r="HEV44" s="371"/>
      <c r="HEW44" s="371"/>
      <c r="HEX44" s="371"/>
      <c r="HEY44" s="371"/>
      <c r="HEZ44" s="371"/>
      <c r="HFA44" s="371"/>
      <c r="HFB44" s="371"/>
      <c r="HFC44" s="371"/>
      <c r="HFD44" s="371"/>
      <c r="HFE44" s="371"/>
      <c r="HFF44" s="371"/>
      <c r="HFG44" s="371"/>
      <c r="HFH44" s="371"/>
      <c r="HFI44" s="371"/>
      <c r="HFJ44" s="371"/>
      <c r="HFK44" s="371"/>
      <c r="HFL44" s="371"/>
      <c r="HFM44" s="371"/>
      <c r="HFN44" s="371"/>
      <c r="HFO44" s="371"/>
      <c r="HFP44" s="371"/>
      <c r="HFQ44" s="371"/>
      <c r="HFR44" s="371"/>
      <c r="HFS44" s="371"/>
      <c r="HFT44" s="371"/>
      <c r="HFU44" s="371"/>
      <c r="HFV44" s="371"/>
      <c r="HFW44" s="371"/>
      <c r="HFX44" s="371"/>
      <c r="HFY44" s="371"/>
      <c r="HFZ44" s="371"/>
      <c r="HGA44" s="371"/>
      <c r="HGB44" s="371"/>
      <c r="HGC44" s="371"/>
      <c r="HGD44" s="371"/>
      <c r="HGE44" s="371"/>
      <c r="HGF44" s="371"/>
      <c r="HGG44" s="371"/>
      <c r="HGH44" s="371"/>
      <c r="HGI44" s="371"/>
      <c r="HGJ44" s="371"/>
      <c r="HGK44" s="371"/>
      <c r="HGL44" s="371"/>
      <c r="HGM44" s="371"/>
      <c r="HGN44" s="371"/>
      <c r="HGO44" s="371"/>
      <c r="HGP44" s="371"/>
      <c r="HGQ44" s="371"/>
      <c r="HGR44" s="371"/>
      <c r="HGS44" s="371"/>
      <c r="HGT44" s="371"/>
      <c r="HGU44" s="371"/>
      <c r="HGV44" s="371"/>
      <c r="HGW44" s="371"/>
      <c r="HGX44" s="371"/>
      <c r="HGY44" s="371"/>
      <c r="HGZ44" s="371"/>
      <c r="HHA44" s="371"/>
      <c r="HHB44" s="371"/>
      <c r="HHC44" s="371"/>
      <c r="HHD44" s="371"/>
      <c r="HHE44" s="371"/>
      <c r="HHF44" s="371"/>
      <c r="HHG44" s="371"/>
      <c r="HHH44" s="371"/>
      <c r="HHI44" s="371"/>
      <c r="HHJ44" s="371"/>
      <c r="HHK44" s="371"/>
      <c r="HHL44" s="371"/>
      <c r="HHM44" s="371"/>
      <c r="HHN44" s="371"/>
      <c r="HHO44" s="371"/>
      <c r="HHP44" s="371"/>
      <c r="HHQ44" s="371"/>
      <c r="HHR44" s="371"/>
      <c r="HHS44" s="371"/>
      <c r="HHT44" s="371"/>
      <c r="HHU44" s="371"/>
      <c r="HHV44" s="371"/>
      <c r="HHW44" s="371"/>
      <c r="HHX44" s="371"/>
      <c r="HHY44" s="371"/>
      <c r="HHZ44" s="371"/>
      <c r="HIA44" s="371"/>
      <c r="HIB44" s="371"/>
      <c r="HIC44" s="371"/>
      <c r="HID44" s="371"/>
      <c r="HIE44" s="371"/>
      <c r="HIF44" s="371"/>
      <c r="HIG44" s="371"/>
      <c r="HIH44" s="371"/>
      <c r="HII44" s="371"/>
      <c r="HIJ44" s="371"/>
      <c r="HIK44" s="371"/>
      <c r="HIL44" s="371"/>
      <c r="HIM44" s="371"/>
      <c r="HIN44" s="371"/>
      <c r="HIO44" s="371"/>
      <c r="HIP44" s="371"/>
      <c r="HIQ44" s="371"/>
      <c r="HIR44" s="371"/>
      <c r="HIS44" s="371"/>
      <c r="HIT44" s="371"/>
      <c r="HIU44" s="371"/>
      <c r="HIV44" s="371"/>
      <c r="HIW44" s="371"/>
      <c r="HIX44" s="371"/>
      <c r="HIY44" s="371"/>
      <c r="HIZ44" s="371"/>
      <c r="HJA44" s="371"/>
      <c r="HJB44" s="371"/>
      <c r="HJC44" s="371"/>
      <c r="HJD44" s="371"/>
      <c r="HJE44" s="371"/>
      <c r="HJF44" s="371"/>
      <c r="HJG44" s="371"/>
      <c r="HJH44" s="371"/>
      <c r="HJI44" s="371"/>
      <c r="HJJ44" s="371"/>
      <c r="HJK44" s="371"/>
      <c r="HJL44" s="371"/>
      <c r="HJM44" s="371"/>
      <c r="HJN44" s="371"/>
      <c r="HJO44" s="371"/>
      <c r="HJP44" s="371"/>
      <c r="HJQ44" s="371"/>
      <c r="HJR44" s="371"/>
      <c r="HJS44" s="371"/>
      <c r="HJT44" s="371"/>
      <c r="HJU44" s="371"/>
      <c r="HJV44" s="371"/>
      <c r="HJW44" s="371"/>
      <c r="HJX44" s="371"/>
      <c r="HJY44" s="371"/>
      <c r="HJZ44" s="371"/>
      <c r="HKA44" s="371"/>
      <c r="HKB44" s="371"/>
      <c r="HKC44" s="371"/>
      <c r="HKD44" s="371"/>
      <c r="HKE44" s="371"/>
      <c r="HKF44" s="371"/>
      <c r="HKG44" s="371"/>
      <c r="HKH44" s="371"/>
      <c r="HKI44" s="371"/>
      <c r="HKJ44" s="371"/>
      <c r="HKK44" s="371"/>
      <c r="HKL44" s="371"/>
      <c r="HKM44" s="371"/>
      <c r="HKN44" s="371"/>
      <c r="HKO44" s="371"/>
      <c r="HKP44" s="371"/>
      <c r="HKQ44" s="371"/>
      <c r="HKR44" s="371"/>
      <c r="HKS44" s="371"/>
      <c r="HKT44" s="371"/>
      <c r="HKU44" s="371"/>
      <c r="HKV44" s="371"/>
      <c r="HKW44" s="371"/>
      <c r="HKX44" s="371"/>
      <c r="HKY44" s="371"/>
      <c r="HKZ44" s="371"/>
      <c r="HLA44" s="371"/>
      <c r="HLB44" s="371"/>
      <c r="HLC44" s="371"/>
      <c r="HLD44" s="371"/>
      <c r="HLE44" s="371"/>
      <c r="HLF44" s="371"/>
      <c r="HLG44" s="371"/>
      <c r="HLH44" s="371"/>
      <c r="HLI44" s="371"/>
      <c r="HLJ44" s="371"/>
      <c r="HLK44" s="371"/>
      <c r="HLL44" s="371"/>
      <c r="HLM44" s="371"/>
      <c r="HLN44" s="371"/>
      <c r="HLO44" s="371"/>
      <c r="HLP44" s="371"/>
      <c r="HLQ44" s="371"/>
      <c r="HLR44" s="371"/>
      <c r="HLS44" s="371"/>
      <c r="HLT44" s="371"/>
      <c r="HLU44" s="371"/>
      <c r="HLV44" s="371"/>
      <c r="HLW44" s="371"/>
      <c r="HLX44" s="371"/>
      <c r="HLY44" s="371"/>
      <c r="HLZ44" s="371"/>
      <c r="HMA44" s="371"/>
      <c r="HMB44" s="371"/>
      <c r="HMC44" s="371"/>
      <c r="HMD44" s="371"/>
      <c r="HME44" s="371"/>
      <c r="HMF44" s="371"/>
      <c r="HMG44" s="371"/>
      <c r="HMH44" s="371"/>
      <c r="HMI44" s="371"/>
      <c r="HMJ44" s="371"/>
      <c r="HMK44" s="371"/>
      <c r="HML44" s="371"/>
      <c r="HMM44" s="371"/>
      <c r="HMN44" s="371"/>
      <c r="HMO44" s="371"/>
      <c r="HMP44" s="371"/>
      <c r="HMQ44" s="371"/>
      <c r="HMR44" s="371"/>
      <c r="HMS44" s="371"/>
      <c r="HMT44" s="371"/>
      <c r="HMU44" s="371"/>
      <c r="HMV44" s="371"/>
      <c r="HMW44" s="371"/>
      <c r="HMX44" s="371"/>
      <c r="HMY44" s="371"/>
      <c r="HMZ44" s="371"/>
      <c r="HNA44" s="371"/>
      <c r="HNB44" s="371"/>
      <c r="HNC44" s="371"/>
      <c r="HND44" s="371"/>
      <c r="HNE44" s="371"/>
      <c r="HNF44" s="371"/>
      <c r="HNG44" s="371"/>
      <c r="HNH44" s="371"/>
      <c r="HNI44" s="371"/>
      <c r="HNJ44" s="371"/>
      <c r="HNK44" s="371"/>
      <c r="HNL44" s="371"/>
      <c r="HNM44" s="371"/>
      <c r="HNN44" s="371"/>
      <c r="HNO44" s="371"/>
      <c r="HNP44" s="371"/>
      <c r="HNQ44" s="371"/>
      <c r="HNR44" s="371"/>
      <c r="HNS44" s="371"/>
      <c r="HNT44" s="371"/>
      <c r="HNU44" s="371"/>
      <c r="HNV44" s="371"/>
      <c r="HNW44" s="371"/>
      <c r="HNX44" s="371"/>
      <c r="HNY44" s="371"/>
      <c r="HNZ44" s="371"/>
      <c r="HOA44" s="371"/>
      <c r="HOB44" s="371"/>
      <c r="HOC44" s="371"/>
      <c r="HOD44" s="371"/>
      <c r="HOE44" s="371"/>
      <c r="HOF44" s="371"/>
      <c r="HOG44" s="371"/>
      <c r="HOH44" s="371"/>
      <c r="HOI44" s="371"/>
      <c r="HOJ44" s="371"/>
      <c r="HOK44" s="371"/>
      <c r="HOL44" s="371"/>
      <c r="HOM44" s="371"/>
      <c r="HON44" s="371"/>
      <c r="HOO44" s="371"/>
      <c r="HOP44" s="371"/>
      <c r="HOQ44" s="371"/>
      <c r="HOR44" s="371"/>
      <c r="HOS44" s="371"/>
      <c r="HOT44" s="371"/>
      <c r="HOU44" s="371"/>
      <c r="HOV44" s="371"/>
      <c r="HOW44" s="371"/>
      <c r="HOX44" s="371"/>
      <c r="HOY44" s="371"/>
      <c r="HOZ44" s="371"/>
      <c r="HPA44" s="371"/>
      <c r="HPB44" s="371"/>
      <c r="HPC44" s="371"/>
      <c r="HPD44" s="371"/>
      <c r="HPE44" s="371"/>
      <c r="HPF44" s="371"/>
      <c r="HPG44" s="371"/>
      <c r="HPH44" s="371"/>
      <c r="HPI44" s="371"/>
      <c r="HPJ44" s="371"/>
      <c r="HPK44" s="371"/>
      <c r="HPL44" s="371"/>
      <c r="HPM44" s="371"/>
      <c r="HPN44" s="371"/>
      <c r="HPO44" s="371"/>
      <c r="HPP44" s="371"/>
      <c r="HPQ44" s="371"/>
      <c r="HPR44" s="371"/>
      <c r="HPS44" s="371"/>
      <c r="HPT44" s="371"/>
      <c r="HPU44" s="371"/>
      <c r="HPV44" s="371"/>
      <c r="HPW44" s="371"/>
      <c r="HPX44" s="371"/>
      <c r="HPY44" s="371"/>
      <c r="HPZ44" s="371"/>
      <c r="HQA44" s="371"/>
      <c r="HQB44" s="371"/>
      <c r="HQC44" s="371"/>
      <c r="HQD44" s="371"/>
      <c r="HQE44" s="371"/>
      <c r="HQF44" s="371"/>
      <c r="HQG44" s="371"/>
      <c r="HQH44" s="371"/>
      <c r="HQI44" s="371"/>
      <c r="HQJ44" s="371"/>
      <c r="HQK44" s="371"/>
      <c r="HQL44" s="371"/>
      <c r="HQM44" s="371"/>
      <c r="HQN44" s="371"/>
      <c r="HQO44" s="371"/>
      <c r="HQP44" s="371"/>
      <c r="HQQ44" s="371"/>
      <c r="HQR44" s="371"/>
      <c r="HQS44" s="371"/>
      <c r="HQT44" s="371"/>
      <c r="HQU44" s="371"/>
      <c r="HQV44" s="371"/>
      <c r="HQW44" s="371"/>
      <c r="HQX44" s="371"/>
      <c r="HQY44" s="371"/>
      <c r="HQZ44" s="371"/>
      <c r="HRA44" s="371"/>
      <c r="HRB44" s="371"/>
      <c r="HRC44" s="371"/>
      <c r="HRD44" s="371"/>
      <c r="HRE44" s="371"/>
      <c r="HRF44" s="371"/>
      <c r="HRG44" s="371"/>
      <c r="HRH44" s="371"/>
      <c r="HRI44" s="371"/>
      <c r="HRJ44" s="371"/>
      <c r="HRK44" s="371"/>
      <c r="HRL44" s="371"/>
      <c r="HRM44" s="371"/>
      <c r="HRN44" s="371"/>
      <c r="HRO44" s="371"/>
      <c r="HRP44" s="371"/>
      <c r="HRQ44" s="371"/>
      <c r="HRR44" s="371"/>
      <c r="HRS44" s="371"/>
      <c r="HRT44" s="371"/>
      <c r="HRU44" s="371"/>
      <c r="HRV44" s="371"/>
      <c r="HRW44" s="371"/>
      <c r="HRX44" s="371"/>
      <c r="HRY44" s="371"/>
      <c r="HRZ44" s="371"/>
      <c r="HSA44" s="371"/>
      <c r="HSB44" s="371"/>
      <c r="HSC44" s="371"/>
      <c r="HSD44" s="371"/>
      <c r="HSE44" s="371"/>
      <c r="HSF44" s="371"/>
      <c r="HSG44" s="371"/>
      <c r="HSH44" s="371"/>
      <c r="HSI44" s="371"/>
      <c r="HSJ44" s="371"/>
      <c r="HSK44" s="371"/>
      <c r="HSL44" s="371"/>
      <c r="HSM44" s="371"/>
      <c r="HSN44" s="371"/>
      <c r="HSO44" s="371"/>
      <c r="HSP44" s="371"/>
      <c r="HSQ44" s="371"/>
      <c r="HSR44" s="371"/>
      <c r="HSS44" s="371"/>
      <c r="HST44" s="371"/>
      <c r="HSU44" s="371"/>
      <c r="HSV44" s="371"/>
      <c r="HSW44" s="371"/>
      <c r="HSX44" s="371"/>
      <c r="HSY44" s="371"/>
      <c r="HSZ44" s="371"/>
      <c r="HTA44" s="371"/>
      <c r="HTB44" s="371"/>
      <c r="HTC44" s="371"/>
      <c r="HTD44" s="371"/>
      <c r="HTE44" s="371"/>
      <c r="HTF44" s="371"/>
      <c r="HTG44" s="371"/>
      <c r="HTH44" s="371"/>
      <c r="HTI44" s="371"/>
      <c r="HTJ44" s="371"/>
      <c r="HTK44" s="371"/>
      <c r="HTL44" s="371"/>
      <c r="HTM44" s="371"/>
      <c r="HTN44" s="371"/>
      <c r="HTO44" s="371"/>
      <c r="HTP44" s="371"/>
      <c r="HTQ44" s="371"/>
      <c r="HTR44" s="371"/>
      <c r="HTS44" s="371"/>
      <c r="HTT44" s="371"/>
      <c r="HTU44" s="371"/>
      <c r="HTV44" s="371"/>
      <c r="HTW44" s="371"/>
      <c r="HTX44" s="371"/>
      <c r="HTY44" s="371"/>
      <c r="HTZ44" s="371"/>
      <c r="HUA44" s="371"/>
      <c r="HUB44" s="371"/>
      <c r="HUC44" s="371"/>
      <c r="HUD44" s="371"/>
      <c r="HUE44" s="371"/>
      <c r="HUF44" s="371"/>
      <c r="HUG44" s="371"/>
      <c r="HUH44" s="371"/>
      <c r="HUI44" s="371"/>
      <c r="HUJ44" s="371"/>
      <c r="HUK44" s="371"/>
      <c r="HUL44" s="371"/>
      <c r="HUM44" s="371"/>
      <c r="HUN44" s="371"/>
      <c r="HUO44" s="371"/>
      <c r="HUP44" s="371"/>
      <c r="HUQ44" s="371"/>
      <c r="HUR44" s="371"/>
      <c r="HUS44" s="371"/>
      <c r="HUT44" s="371"/>
      <c r="HUU44" s="371"/>
      <c r="HUV44" s="371"/>
      <c r="HUW44" s="371"/>
      <c r="HUX44" s="371"/>
      <c r="HUY44" s="371"/>
      <c r="HUZ44" s="371"/>
      <c r="HVA44" s="371"/>
      <c r="HVB44" s="371"/>
      <c r="HVC44" s="371"/>
      <c r="HVD44" s="371"/>
      <c r="HVE44" s="371"/>
      <c r="HVF44" s="371"/>
      <c r="HVG44" s="371"/>
      <c r="HVH44" s="371"/>
      <c r="HVI44" s="371"/>
      <c r="HVJ44" s="371"/>
      <c r="HVK44" s="371"/>
      <c r="HVL44" s="371"/>
      <c r="HVM44" s="371"/>
      <c r="HVN44" s="371"/>
      <c r="HVO44" s="371"/>
      <c r="HVP44" s="371"/>
      <c r="HVQ44" s="371"/>
      <c r="HVR44" s="371"/>
      <c r="HVS44" s="371"/>
      <c r="HVT44" s="371"/>
      <c r="HVU44" s="371"/>
      <c r="HVV44" s="371"/>
      <c r="HVW44" s="371"/>
      <c r="HVX44" s="371"/>
      <c r="HVY44" s="371"/>
      <c r="HVZ44" s="371"/>
      <c r="HWA44" s="371"/>
      <c r="HWB44" s="371"/>
      <c r="HWC44" s="371"/>
      <c r="HWD44" s="371"/>
      <c r="HWE44" s="371"/>
      <c r="HWF44" s="371"/>
      <c r="HWG44" s="371"/>
      <c r="HWH44" s="371"/>
      <c r="HWI44" s="371"/>
      <c r="HWJ44" s="371"/>
      <c r="HWK44" s="371"/>
      <c r="HWL44" s="371"/>
      <c r="HWM44" s="371"/>
      <c r="HWN44" s="371"/>
      <c r="HWO44" s="371"/>
      <c r="HWP44" s="371"/>
      <c r="HWQ44" s="371"/>
      <c r="HWR44" s="371"/>
      <c r="HWS44" s="371"/>
      <c r="HWT44" s="371"/>
      <c r="HWU44" s="371"/>
      <c r="HWV44" s="371"/>
      <c r="HWW44" s="371"/>
      <c r="HWX44" s="371"/>
      <c r="HWY44" s="371"/>
      <c r="HWZ44" s="371"/>
      <c r="HXA44" s="371"/>
      <c r="HXB44" s="371"/>
      <c r="HXC44" s="371"/>
      <c r="HXD44" s="371"/>
      <c r="HXE44" s="371"/>
      <c r="HXF44" s="371"/>
      <c r="HXG44" s="371"/>
      <c r="HXH44" s="371"/>
      <c r="HXI44" s="371"/>
      <c r="HXJ44" s="371"/>
      <c r="HXK44" s="371"/>
      <c r="HXL44" s="371"/>
      <c r="HXM44" s="371"/>
      <c r="HXN44" s="371"/>
      <c r="HXO44" s="371"/>
      <c r="HXP44" s="371"/>
      <c r="HXQ44" s="371"/>
      <c r="HXR44" s="371"/>
      <c r="HXS44" s="371"/>
      <c r="HXT44" s="371"/>
      <c r="HXU44" s="371"/>
      <c r="HXV44" s="371"/>
      <c r="HXW44" s="371"/>
      <c r="HXX44" s="371"/>
      <c r="HXY44" s="371"/>
      <c r="HXZ44" s="371"/>
      <c r="HYA44" s="371"/>
      <c r="HYB44" s="371"/>
      <c r="HYC44" s="371"/>
      <c r="HYD44" s="371"/>
      <c r="HYE44" s="371"/>
      <c r="HYF44" s="371"/>
      <c r="HYG44" s="371"/>
      <c r="HYH44" s="371"/>
      <c r="HYI44" s="371"/>
      <c r="HYJ44" s="371"/>
      <c r="HYK44" s="371"/>
      <c r="HYL44" s="371"/>
      <c r="HYM44" s="371"/>
      <c r="HYN44" s="371"/>
      <c r="HYO44" s="371"/>
      <c r="HYP44" s="371"/>
      <c r="HYQ44" s="371"/>
      <c r="HYR44" s="371"/>
      <c r="HYS44" s="371"/>
      <c r="HYT44" s="371"/>
      <c r="HYU44" s="371"/>
      <c r="HYV44" s="371"/>
      <c r="HYW44" s="371"/>
      <c r="HYX44" s="371"/>
      <c r="HYY44" s="371"/>
      <c r="HYZ44" s="371"/>
      <c r="HZA44" s="371"/>
      <c r="HZB44" s="371"/>
      <c r="HZC44" s="371"/>
      <c r="HZD44" s="371"/>
      <c r="HZE44" s="371"/>
      <c r="HZF44" s="371"/>
      <c r="HZG44" s="371"/>
      <c r="HZH44" s="371"/>
      <c r="HZI44" s="371"/>
      <c r="HZJ44" s="371"/>
      <c r="HZK44" s="371"/>
      <c r="HZL44" s="371"/>
      <c r="HZM44" s="371"/>
      <c r="HZN44" s="371"/>
      <c r="HZO44" s="371"/>
      <c r="HZP44" s="371"/>
      <c r="HZQ44" s="371"/>
      <c r="HZR44" s="371"/>
      <c r="HZS44" s="371"/>
      <c r="HZT44" s="371"/>
      <c r="HZU44" s="371"/>
      <c r="HZV44" s="371"/>
      <c r="HZW44" s="371"/>
      <c r="HZX44" s="371"/>
      <c r="HZY44" s="371"/>
      <c r="HZZ44" s="371"/>
      <c r="IAA44" s="371"/>
      <c r="IAB44" s="371"/>
      <c r="IAC44" s="371"/>
      <c r="IAD44" s="371"/>
      <c r="IAE44" s="371"/>
      <c r="IAF44" s="371"/>
      <c r="IAG44" s="371"/>
      <c r="IAH44" s="371"/>
      <c r="IAI44" s="371"/>
      <c r="IAJ44" s="371"/>
      <c r="IAK44" s="371"/>
      <c r="IAL44" s="371"/>
      <c r="IAM44" s="371"/>
      <c r="IAN44" s="371"/>
      <c r="IAO44" s="371"/>
      <c r="IAP44" s="371"/>
      <c r="IAQ44" s="371"/>
      <c r="IAR44" s="371"/>
      <c r="IAS44" s="371"/>
      <c r="IAT44" s="371"/>
      <c r="IAU44" s="371"/>
      <c r="IAV44" s="371"/>
      <c r="IAW44" s="371"/>
      <c r="IAX44" s="371"/>
      <c r="IAY44" s="371"/>
      <c r="IAZ44" s="371"/>
      <c r="IBA44" s="371"/>
      <c r="IBB44" s="371"/>
      <c r="IBC44" s="371"/>
      <c r="IBD44" s="371"/>
      <c r="IBE44" s="371"/>
      <c r="IBF44" s="371"/>
      <c r="IBG44" s="371"/>
      <c r="IBH44" s="371"/>
      <c r="IBI44" s="371"/>
      <c r="IBJ44" s="371"/>
      <c r="IBK44" s="371"/>
      <c r="IBL44" s="371"/>
      <c r="IBM44" s="371"/>
      <c r="IBN44" s="371"/>
      <c r="IBO44" s="371"/>
      <c r="IBP44" s="371"/>
      <c r="IBQ44" s="371"/>
      <c r="IBR44" s="371"/>
      <c r="IBS44" s="371"/>
      <c r="IBT44" s="371"/>
      <c r="IBU44" s="371"/>
      <c r="IBV44" s="371"/>
      <c r="IBW44" s="371"/>
      <c r="IBX44" s="371"/>
      <c r="IBY44" s="371"/>
      <c r="IBZ44" s="371"/>
      <c r="ICA44" s="371"/>
      <c r="ICB44" s="371"/>
      <c r="ICC44" s="371"/>
      <c r="ICD44" s="371"/>
      <c r="ICE44" s="371"/>
      <c r="ICF44" s="371"/>
      <c r="ICG44" s="371"/>
      <c r="ICH44" s="371"/>
      <c r="ICI44" s="371"/>
      <c r="ICJ44" s="371"/>
      <c r="ICK44" s="371"/>
      <c r="ICL44" s="371"/>
      <c r="ICM44" s="371"/>
      <c r="ICN44" s="371"/>
      <c r="ICO44" s="371"/>
      <c r="ICP44" s="371"/>
      <c r="ICQ44" s="371"/>
      <c r="ICR44" s="371"/>
      <c r="ICS44" s="371"/>
      <c r="ICT44" s="371"/>
      <c r="ICU44" s="371"/>
      <c r="ICV44" s="371"/>
      <c r="ICW44" s="371"/>
      <c r="ICX44" s="371"/>
      <c r="ICY44" s="371"/>
      <c r="ICZ44" s="371"/>
      <c r="IDA44" s="371"/>
      <c r="IDB44" s="371"/>
      <c r="IDC44" s="371"/>
      <c r="IDD44" s="371"/>
      <c r="IDE44" s="371"/>
      <c r="IDF44" s="371"/>
      <c r="IDG44" s="371"/>
      <c r="IDH44" s="371"/>
      <c r="IDI44" s="371"/>
      <c r="IDJ44" s="371"/>
      <c r="IDK44" s="371"/>
      <c r="IDL44" s="371"/>
      <c r="IDM44" s="371"/>
      <c r="IDN44" s="371"/>
      <c r="IDO44" s="371"/>
      <c r="IDP44" s="371"/>
      <c r="IDQ44" s="371"/>
      <c r="IDR44" s="371"/>
      <c r="IDS44" s="371"/>
      <c r="IDT44" s="371"/>
      <c r="IDU44" s="371"/>
      <c r="IDV44" s="371"/>
      <c r="IDW44" s="371"/>
      <c r="IDX44" s="371"/>
      <c r="IDY44" s="371"/>
      <c r="IDZ44" s="371"/>
      <c r="IEA44" s="371"/>
      <c r="IEB44" s="371"/>
      <c r="IEC44" s="371"/>
      <c r="IED44" s="371"/>
      <c r="IEE44" s="371"/>
      <c r="IEF44" s="371"/>
      <c r="IEG44" s="371"/>
      <c r="IEH44" s="371"/>
      <c r="IEI44" s="371"/>
      <c r="IEJ44" s="371"/>
      <c r="IEK44" s="371"/>
      <c r="IEL44" s="371"/>
      <c r="IEM44" s="371"/>
      <c r="IEN44" s="371"/>
      <c r="IEO44" s="371"/>
      <c r="IEP44" s="371"/>
      <c r="IEQ44" s="371"/>
      <c r="IER44" s="371"/>
      <c r="IES44" s="371"/>
      <c r="IET44" s="371"/>
      <c r="IEU44" s="371"/>
      <c r="IEV44" s="371"/>
      <c r="IEW44" s="371"/>
      <c r="IEX44" s="371"/>
      <c r="IEY44" s="371"/>
      <c r="IEZ44" s="371"/>
      <c r="IFA44" s="371"/>
      <c r="IFB44" s="371"/>
      <c r="IFC44" s="371"/>
      <c r="IFD44" s="371"/>
      <c r="IFE44" s="371"/>
      <c r="IFF44" s="371"/>
      <c r="IFG44" s="371"/>
      <c r="IFH44" s="371"/>
      <c r="IFI44" s="371"/>
      <c r="IFJ44" s="371"/>
      <c r="IFK44" s="371"/>
      <c r="IFL44" s="371"/>
      <c r="IFM44" s="371"/>
      <c r="IFN44" s="371"/>
      <c r="IFO44" s="371"/>
      <c r="IFP44" s="371"/>
      <c r="IFQ44" s="371"/>
      <c r="IFR44" s="371"/>
      <c r="IFS44" s="371"/>
      <c r="IFT44" s="371"/>
      <c r="IFU44" s="371"/>
      <c r="IFV44" s="371"/>
      <c r="IFW44" s="371"/>
      <c r="IFX44" s="371"/>
      <c r="IFY44" s="371"/>
      <c r="IFZ44" s="371"/>
      <c r="IGA44" s="371"/>
      <c r="IGB44" s="371"/>
      <c r="IGC44" s="371"/>
      <c r="IGD44" s="371"/>
      <c r="IGE44" s="371"/>
      <c r="IGF44" s="371"/>
      <c r="IGG44" s="371"/>
      <c r="IGH44" s="371"/>
      <c r="IGI44" s="371"/>
      <c r="IGJ44" s="371"/>
      <c r="IGK44" s="371"/>
      <c r="IGL44" s="371"/>
      <c r="IGM44" s="371"/>
      <c r="IGN44" s="371"/>
      <c r="IGO44" s="371"/>
      <c r="IGP44" s="371"/>
      <c r="IGQ44" s="371"/>
      <c r="IGR44" s="371"/>
      <c r="IGS44" s="371"/>
      <c r="IGT44" s="371"/>
      <c r="IGU44" s="371"/>
      <c r="IGV44" s="371"/>
      <c r="IGW44" s="371"/>
      <c r="IGX44" s="371"/>
      <c r="IGY44" s="371"/>
      <c r="IGZ44" s="371"/>
      <c r="IHA44" s="371"/>
      <c r="IHB44" s="371"/>
      <c r="IHC44" s="371"/>
      <c r="IHD44" s="371"/>
      <c r="IHE44" s="371"/>
      <c r="IHF44" s="371"/>
      <c r="IHG44" s="371"/>
      <c r="IHH44" s="371"/>
      <c r="IHI44" s="371"/>
      <c r="IHJ44" s="371"/>
      <c r="IHK44" s="371"/>
      <c r="IHL44" s="371"/>
      <c r="IHM44" s="371"/>
      <c r="IHN44" s="371"/>
      <c r="IHO44" s="371"/>
      <c r="IHP44" s="371"/>
      <c r="IHQ44" s="371"/>
      <c r="IHR44" s="371"/>
      <c r="IHS44" s="371"/>
      <c r="IHT44" s="371"/>
      <c r="IHU44" s="371"/>
      <c r="IHV44" s="371"/>
      <c r="IHW44" s="371"/>
      <c r="IHX44" s="371"/>
      <c r="IHY44" s="371"/>
      <c r="IHZ44" s="371"/>
      <c r="IIA44" s="371"/>
      <c r="IIB44" s="371"/>
      <c r="IIC44" s="371"/>
      <c r="IID44" s="371"/>
      <c r="IIE44" s="371"/>
      <c r="IIF44" s="371"/>
      <c r="IIG44" s="371"/>
      <c r="IIH44" s="371"/>
      <c r="III44" s="371"/>
      <c r="IIJ44" s="371"/>
      <c r="IIK44" s="371"/>
      <c r="IIL44" s="371"/>
      <c r="IIM44" s="371"/>
      <c r="IIN44" s="371"/>
      <c r="IIO44" s="371"/>
      <c r="IIP44" s="371"/>
      <c r="IIQ44" s="371"/>
      <c r="IIR44" s="371"/>
      <c r="IIS44" s="371"/>
      <c r="IIT44" s="371"/>
      <c r="IIU44" s="371"/>
      <c r="IIV44" s="371"/>
      <c r="IIW44" s="371"/>
      <c r="IIX44" s="371"/>
      <c r="IIY44" s="371"/>
      <c r="IIZ44" s="371"/>
      <c r="IJA44" s="371"/>
      <c r="IJB44" s="371"/>
      <c r="IJC44" s="371"/>
      <c r="IJD44" s="371"/>
      <c r="IJE44" s="371"/>
      <c r="IJF44" s="371"/>
      <c r="IJG44" s="371"/>
      <c r="IJH44" s="371"/>
      <c r="IJI44" s="371"/>
      <c r="IJJ44" s="371"/>
      <c r="IJK44" s="371"/>
      <c r="IJL44" s="371"/>
      <c r="IJM44" s="371"/>
      <c r="IJN44" s="371"/>
      <c r="IJO44" s="371"/>
      <c r="IJP44" s="371"/>
      <c r="IJQ44" s="371"/>
      <c r="IJR44" s="371"/>
      <c r="IJS44" s="371"/>
      <c r="IJT44" s="371"/>
      <c r="IJU44" s="371"/>
      <c r="IJV44" s="371"/>
      <c r="IJW44" s="371"/>
      <c r="IJX44" s="371"/>
      <c r="IJY44" s="371"/>
      <c r="IJZ44" s="371"/>
      <c r="IKA44" s="371"/>
      <c r="IKB44" s="371"/>
      <c r="IKC44" s="371"/>
      <c r="IKD44" s="371"/>
      <c r="IKE44" s="371"/>
      <c r="IKF44" s="371"/>
      <c r="IKG44" s="371"/>
      <c r="IKH44" s="371"/>
      <c r="IKI44" s="371"/>
      <c r="IKJ44" s="371"/>
      <c r="IKK44" s="371"/>
      <c r="IKL44" s="371"/>
      <c r="IKM44" s="371"/>
      <c r="IKN44" s="371"/>
      <c r="IKO44" s="371"/>
      <c r="IKP44" s="371"/>
      <c r="IKQ44" s="371"/>
      <c r="IKR44" s="371"/>
      <c r="IKS44" s="371"/>
      <c r="IKT44" s="371"/>
      <c r="IKU44" s="371"/>
      <c r="IKV44" s="371"/>
      <c r="IKW44" s="371"/>
      <c r="IKX44" s="371"/>
      <c r="IKY44" s="371"/>
      <c r="IKZ44" s="371"/>
      <c r="ILA44" s="371"/>
      <c r="ILB44" s="371"/>
      <c r="ILC44" s="371"/>
      <c r="ILD44" s="371"/>
      <c r="ILE44" s="371"/>
      <c r="ILF44" s="371"/>
      <c r="ILG44" s="371"/>
      <c r="ILH44" s="371"/>
      <c r="ILI44" s="371"/>
      <c r="ILJ44" s="371"/>
      <c r="ILK44" s="371"/>
      <c r="ILL44" s="371"/>
      <c r="ILM44" s="371"/>
      <c r="ILN44" s="371"/>
      <c r="ILO44" s="371"/>
      <c r="ILP44" s="371"/>
      <c r="ILQ44" s="371"/>
      <c r="ILR44" s="371"/>
      <c r="ILS44" s="371"/>
      <c r="ILT44" s="371"/>
      <c r="ILU44" s="371"/>
      <c r="ILV44" s="371"/>
      <c r="ILW44" s="371"/>
      <c r="ILX44" s="371"/>
      <c r="ILY44" s="371"/>
      <c r="ILZ44" s="371"/>
      <c r="IMA44" s="371"/>
      <c r="IMB44" s="371"/>
      <c r="IMC44" s="371"/>
      <c r="IMD44" s="371"/>
      <c r="IME44" s="371"/>
      <c r="IMF44" s="371"/>
      <c r="IMG44" s="371"/>
      <c r="IMH44" s="371"/>
      <c r="IMI44" s="371"/>
      <c r="IMJ44" s="371"/>
      <c r="IMK44" s="371"/>
      <c r="IML44" s="371"/>
      <c r="IMM44" s="371"/>
      <c r="IMN44" s="371"/>
      <c r="IMO44" s="371"/>
      <c r="IMP44" s="371"/>
      <c r="IMQ44" s="371"/>
      <c r="IMR44" s="371"/>
      <c r="IMS44" s="371"/>
      <c r="IMT44" s="371"/>
      <c r="IMU44" s="371"/>
      <c r="IMV44" s="371"/>
      <c r="IMW44" s="371"/>
      <c r="IMX44" s="371"/>
      <c r="IMY44" s="371"/>
      <c r="IMZ44" s="371"/>
      <c r="INA44" s="371"/>
      <c r="INB44" s="371"/>
      <c r="INC44" s="371"/>
      <c r="IND44" s="371"/>
      <c r="INE44" s="371"/>
      <c r="INF44" s="371"/>
      <c r="ING44" s="371"/>
      <c r="INH44" s="371"/>
      <c r="INI44" s="371"/>
      <c r="INJ44" s="371"/>
      <c r="INK44" s="371"/>
      <c r="INL44" s="371"/>
      <c r="INM44" s="371"/>
      <c r="INN44" s="371"/>
      <c r="INO44" s="371"/>
      <c r="INP44" s="371"/>
      <c r="INQ44" s="371"/>
      <c r="INR44" s="371"/>
      <c r="INS44" s="371"/>
      <c r="INT44" s="371"/>
      <c r="INU44" s="371"/>
      <c r="INV44" s="371"/>
      <c r="INW44" s="371"/>
      <c r="INX44" s="371"/>
      <c r="INY44" s="371"/>
      <c r="INZ44" s="371"/>
      <c r="IOA44" s="371"/>
      <c r="IOB44" s="371"/>
      <c r="IOC44" s="371"/>
      <c r="IOD44" s="371"/>
      <c r="IOE44" s="371"/>
      <c r="IOF44" s="371"/>
      <c r="IOG44" s="371"/>
      <c r="IOH44" s="371"/>
      <c r="IOI44" s="371"/>
      <c r="IOJ44" s="371"/>
      <c r="IOK44" s="371"/>
      <c r="IOL44" s="371"/>
      <c r="IOM44" s="371"/>
      <c r="ION44" s="371"/>
      <c r="IOO44" s="371"/>
      <c r="IOP44" s="371"/>
      <c r="IOQ44" s="371"/>
      <c r="IOR44" s="371"/>
      <c r="IOS44" s="371"/>
      <c r="IOT44" s="371"/>
      <c r="IOU44" s="371"/>
      <c r="IOV44" s="371"/>
      <c r="IOW44" s="371"/>
      <c r="IOX44" s="371"/>
      <c r="IOY44" s="371"/>
      <c r="IOZ44" s="371"/>
      <c r="IPA44" s="371"/>
      <c r="IPB44" s="371"/>
      <c r="IPC44" s="371"/>
      <c r="IPD44" s="371"/>
      <c r="IPE44" s="371"/>
      <c r="IPF44" s="371"/>
      <c r="IPG44" s="371"/>
      <c r="IPH44" s="371"/>
      <c r="IPI44" s="371"/>
      <c r="IPJ44" s="371"/>
      <c r="IPK44" s="371"/>
      <c r="IPL44" s="371"/>
      <c r="IPM44" s="371"/>
      <c r="IPN44" s="371"/>
      <c r="IPO44" s="371"/>
      <c r="IPP44" s="371"/>
      <c r="IPQ44" s="371"/>
      <c r="IPR44" s="371"/>
      <c r="IPS44" s="371"/>
      <c r="IPT44" s="371"/>
      <c r="IPU44" s="371"/>
      <c r="IPV44" s="371"/>
      <c r="IPW44" s="371"/>
      <c r="IPX44" s="371"/>
      <c r="IPY44" s="371"/>
      <c r="IPZ44" s="371"/>
      <c r="IQA44" s="371"/>
      <c r="IQB44" s="371"/>
      <c r="IQC44" s="371"/>
      <c r="IQD44" s="371"/>
      <c r="IQE44" s="371"/>
      <c r="IQF44" s="371"/>
      <c r="IQG44" s="371"/>
      <c r="IQH44" s="371"/>
      <c r="IQI44" s="371"/>
      <c r="IQJ44" s="371"/>
      <c r="IQK44" s="371"/>
      <c r="IQL44" s="371"/>
      <c r="IQM44" s="371"/>
      <c r="IQN44" s="371"/>
      <c r="IQO44" s="371"/>
      <c r="IQP44" s="371"/>
      <c r="IQQ44" s="371"/>
      <c r="IQR44" s="371"/>
      <c r="IQS44" s="371"/>
      <c r="IQT44" s="371"/>
      <c r="IQU44" s="371"/>
      <c r="IQV44" s="371"/>
      <c r="IQW44" s="371"/>
      <c r="IQX44" s="371"/>
      <c r="IQY44" s="371"/>
      <c r="IQZ44" s="371"/>
      <c r="IRA44" s="371"/>
      <c r="IRB44" s="371"/>
      <c r="IRC44" s="371"/>
      <c r="IRD44" s="371"/>
      <c r="IRE44" s="371"/>
      <c r="IRF44" s="371"/>
      <c r="IRG44" s="371"/>
      <c r="IRH44" s="371"/>
      <c r="IRI44" s="371"/>
      <c r="IRJ44" s="371"/>
      <c r="IRK44" s="371"/>
      <c r="IRL44" s="371"/>
      <c r="IRM44" s="371"/>
      <c r="IRN44" s="371"/>
      <c r="IRO44" s="371"/>
      <c r="IRP44" s="371"/>
      <c r="IRQ44" s="371"/>
      <c r="IRR44" s="371"/>
      <c r="IRS44" s="371"/>
      <c r="IRT44" s="371"/>
      <c r="IRU44" s="371"/>
      <c r="IRV44" s="371"/>
      <c r="IRW44" s="371"/>
      <c r="IRX44" s="371"/>
      <c r="IRY44" s="371"/>
      <c r="IRZ44" s="371"/>
      <c r="ISA44" s="371"/>
      <c r="ISB44" s="371"/>
      <c r="ISC44" s="371"/>
      <c r="ISD44" s="371"/>
      <c r="ISE44" s="371"/>
      <c r="ISF44" s="371"/>
      <c r="ISG44" s="371"/>
      <c r="ISH44" s="371"/>
      <c r="ISI44" s="371"/>
      <c r="ISJ44" s="371"/>
      <c r="ISK44" s="371"/>
      <c r="ISL44" s="371"/>
      <c r="ISM44" s="371"/>
      <c r="ISN44" s="371"/>
      <c r="ISO44" s="371"/>
      <c r="ISP44" s="371"/>
      <c r="ISQ44" s="371"/>
      <c r="ISR44" s="371"/>
      <c r="ISS44" s="371"/>
      <c r="IST44" s="371"/>
      <c r="ISU44" s="371"/>
      <c r="ISV44" s="371"/>
      <c r="ISW44" s="371"/>
      <c r="ISX44" s="371"/>
      <c r="ISY44" s="371"/>
      <c r="ISZ44" s="371"/>
      <c r="ITA44" s="371"/>
      <c r="ITB44" s="371"/>
      <c r="ITC44" s="371"/>
      <c r="ITD44" s="371"/>
      <c r="ITE44" s="371"/>
      <c r="ITF44" s="371"/>
      <c r="ITG44" s="371"/>
      <c r="ITH44" s="371"/>
      <c r="ITI44" s="371"/>
      <c r="ITJ44" s="371"/>
      <c r="ITK44" s="371"/>
      <c r="ITL44" s="371"/>
      <c r="ITM44" s="371"/>
      <c r="ITN44" s="371"/>
      <c r="ITO44" s="371"/>
      <c r="ITP44" s="371"/>
      <c r="ITQ44" s="371"/>
      <c r="ITR44" s="371"/>
      <c r="ITS44" s="371"/>
      <c r="ITT44" s="371"/>
      <c r="ITU44" s="371"/>
      <c r="ITV44" s="371"/>
      <c r="ITW44" s="371"/>
      <c r="ITX44" s="371"/>
      <c r="ITY44" s="371"/>
      <c r="ITZ44" s="371"/>
      <c r="IUA44" s="371"/>
      <c r="IUB44" s="371"/>
      <c r="IUC44" s="371"/>
      <c r="IUD44" s="371"/>
      <c r="IUE44" s="371"/>
      <c r="IUF44" s="371"/>
      <c r="IUG44" s="371"/>
      <c r="IUH44" s="371"/>
      <c r="IUI44" s="371"/>
      <c r="IUJ44" s="371"/>
      <c r="IUK44" s="371"/>
      <c r="IUL44" s="371"/>
      <c r="IUM44" s="371"/>
      <c r="IUN44" s="371"/>
      <c r="IUO44" s="371"/>
      <c r="IUP44" s="371"/>
      <c r="IUQ44" s="371"/>
      <c r="IUR44" s="371"/>
      <c r="IUS44" s="371"/>
      <c r="IUT44" s="371"/>
      <c r="IUU44" s="371"/>
      <c r="IUV44" s="371"/>
      <c r="IUW44" s="371"/>
      <c r="IUX44" s="371"/>
      <c r="IUY44" s="371"/>
      <c r="IUZ44" s="371"/>
      <c r="IVA44" s="371"/>
      <c r="IVB44" s="371"/>
      <c r="IVC44" s="371"/>
      <c r="IVD44" s="371"/>
      <c r="IVE44" s="371"/>
      <c r="IVF44" s="371"/>
      <c r="IVG44" s="371"/>
      <c r="IVH44" s="371"/>
      <c r="IVI44" s="371"/>
      <c r="IVJ44" s="371"/>
      <c r="IVK44" s="371"/>
      <c r="IVL44" s="371"/>
      <c r="IVM44" s="371"/>
      <c r="IVN44" s="371"/>
      <c r="IVO44" s="371"/>
      <c r="IVP44" s="371"/>
      <c r="IVQ44" s="371"/>
      <c r="IVR44" s="371"/>
      <c r="IVS44" s="371"/>
      <c r="IVT44" s="371"/>
      <c r="IVU44" s="371"/>
      <c r="IVV44" s="371"/>
      <c r="IVW44" s="371"/>
      <c r="IVX44" s="371"/>
      <c r="IVY44" s="371"/>
      <c r="IVZ44" s="371"/>
      <c r="IWA44" s="371"/>
      <c r="IWB44" s="371"/>
      <c r="IWC44" s="371"/>
      <c r="IWD44" s="371"/>
      <c r="IWE44" s="371"/>
      <c r="IWF44" s="371"/>
      <c r="IWG44" s="371"/>
      <c r="IWH44" s="371"/>
      <c r="IWI44" s="371"/>
      <c r="IWJ44" s="371"/>
      <c r="IWK44" s="371"/>
      <c r="IWL44" s="371"/>
      <c r="IWM44" s="371"/>
      <c r="IWN44" s="371"/>
      <c r="IWO44" s="371"/>
      <c r="IWP44" s="371"/>
      <c r="IWQ44" s="371"/>
      <c r="IWR44" s="371"/>
      <c r="IWS44" s="371"/>
      <c r="IWT44" s="371"/>
      <c r="IWU44" s="371"/>
      <c r="IWV44" s="371"/>
      <c r="IWW44" s="371"/>
      <c r="IWX44" s="371"/>
      <c r="IWY44" s="371"/>
      <c r="IWZ44" s="371"/>
      <c r="IXA44" s="371"/>
      <c r="IXB44" s="371"/>
      <c r="IXC44" s="371"/>
      <c r="IXD44" s="371"/>
      <c r="IXE44" s="371"/>
      <c r="IXF44" s="371"/>
      <c r="IXG44" s="371"/>
      <c r="IXH44" s="371"/>
      <c r="IXI44" s="371"/>
      <c r="IXJ44" s="371"/>
      <c r="IXK44" s="371"/>
      <c r="IXL44" s="371"/>
      <c r="IXM44" s="371"/>
      <c r="IXN44" s="371"/>
      <c r="IXO44" s="371"/>
      <c r="IXP44" s="371"/>
      <c r="IXQ44" s="371"/>
      <c r="IXR44" s="371"/>
      <c r="IXS44" s="371"/>
      <c r="IXT44" s="371"/>
      <c r="IXU44" s="371"/>
      <c r="IXV44" s="371"/>
      <c r="IXW44" s="371"/>
      <c r="IXX44" s="371"/>
      <c r="IXY44" s="371"/>
      <c r="IXZ44" s="371"/>
      <c r="IYA44" s="371"/>
      <c r="IYB44" s="371"/>
      <c r="IYC44" s="371"/>
      <c r="IYD44" s="371"/>
      <c r="IYE44" s="371"/>
      <c r="IYF44" s="371"/>
      <c r="IYG44" s="371"/>
      <c r="IYH44" s="371"/>
      <c r="IYI44" s="371"/>
      <c r="IYJ44" s="371"/>
      <c r="IYK44" s="371"/>
      <c r="IYL44" s="371"/>
      <c r="IYM44" s="371"/>
      <c r="IYN44" s="371"/>
      <c r="IYO44" s="371"/>
      <c r="IYP44" s="371"/>
      <c r="IYQ44" s="371"/>
      <c r="IYR44" s="371"/>
      <c r="IYS44" s="371"/>
      <c r="IYT44" s="371"/>
      <c r="IYU44" s="371"/>
      <c r="IYV44" s="371"/>
      <c r="IYW44" s="371"/>
      <c r="IYX44" s="371"/>
      <c r="IYY44" s="371"/>
      <c r="IYZ44" s="371"/>
      <c r="IZA44" s="371"/>
      <c r="IZB44" s="371"/>
      <c r="IZC44" s="371"/>
      <c r="IZD44" s="371"/>
      <c r="IZE44" s="371"/>
      <c r="IZF44" s="371"/>
      <c r="IZG44" s="371"/>
      <c r="IZH44" s="371"/>
      <c r="IZI44" s="371"/>
      <c r="IZJ44" s="371"/>
      <c r="IZK44" s="371"/>
      <c r="IZL44" s="371"/>
      <c r="IZM44" s="371"/>
      <c r="IZN44" s="371"/>
      <c r="IZO44" s="371"/>
      <c r="IZP44" s="371"/>
      <c r="IZQ44" s="371"/>
      <c r="IZR44" s="371"/>
      <c r="IZS44" s="371"/>
      <c r="IZT44" s="371"/>
      <c r="IZU44" s="371"/>
      <c r="IZV44" s="371"/>
      <c r="IZW44" s="371"/>
      <c r="IZX44" s="371"/>
      <c r="IZY44" s="371"/>
      <c r="IZZ44" s="371"/>
      <c r="JAA44" s="371"/>
      <c r="JAB44" s="371"/>
      <c r="JAC44" s="371"/>
      <c r="JAD44" s="371"/>
      <c r="JAE44" s="371"/>
      <c r="JAF44" s="371"/>
      <c r="JAG44" s="371"/>
      <c r="JAH44" s="371"/>
      <c r="JAI44" s="371"/>
      <c r="JAJ44" s="371"/>
      <c r="JAK44" s="371"/>
      <c r="JAL44" s="371"/>
      <c r="JAM44" s="371"/>
      <c r="JAN44" s="371"/>
      <c r="JAO44" s="371"/>
      <c r="JAP44" s="371"/>
      <c r="JAQ44" s="371"/>
      <c r="JAR44" s="371"/>
      <c r="JAS44" s="371"/>
      <c r="JAT44" s="371"/>
      <c r="JAU44" s="371"/>
      <c r="JAV44" s="371"/>
      <c r="JAW44" s="371"/>
      <c r="JAX44" s="371"/>
      <c r="JAY44" s="371"/>
      <c r="JAZ44" s="371"/>
      <c r="JBA44" s="371"/>
      <c r="JBB44" s="371"/>
      <c r="JBC44" s="371"/>
      <c r="JBD44" s="371"/>
      <c r="JBE44" s="371"/>
      <c r="JBF44" s="371"/>
      <c r="JBG44" s="371"/>
      <c r="JBH44" s="371"/>
      <c r="JBI44" s="371"/>
      <c r="JBJ44" s="371"/>
      <c r="JBK44" s="371"/>
      <c r="JBL44" s="371"/>
      <c r="JBM44" s="371"/>
      <c r="JBN44" s="371"/>
      <c r="JBO44" s="371"/>
      <c r="JBP44" s="371"/>
      <c r="JBQ44" s="371"/>
      <c r="JBR44" s="371"/>
      <c r="JBS44" s="371"/>
      <c r="JBT44" s="371"/>
      <c r="JBU44" s="371"/>
      <c r="JBV44" s="371"/>
      <c r="JBW44" s="371"/>
      <c r="JBX44" s="371"/>
      <c r="JBY44" s="371"/>
      <c r="JBZ44" s="371"/>
      <c r="JCA44" s="371"/>
      <c r="JCB44" s="371"/>
      <c r="JCC44" s="371"/>
      <c r="JCD44" s="371"/>
      <c r="JCE44" s="371"/>
      <c r="JCF44" s="371"/>
      <c r="JCG44" s="371"/>
      <c r="JCH44" s="371"/>
      <c r="JCI44" s="371"/>
      <c r="JCJ44" s="371"/>
      <c r="JCK44" s="371"/>
      <c r="JCL44" s="371"/>
      <c r="JCM44" s="371"/>
      <c r="JCN44" s="371"/>
      <c r="JCO44" s="371"/>
      <c r="JCP44" s="371"/>
      <c r="JCQ44" s="371"/>
      <c r="JCR44" s="371"/>
      <c r="JCS44" s="371"/>
      <c r="JCT44" s="371"/>
      <c r="JCU44" s="371"/>
      <c r="JCV44" s="371"/>
      <c r="JCW44" s="371"/>
      <c r="JCX44" s="371"/>
      <c r="JCY44" s="371"/>
      <c r="JCZ44" s="371"/>
      <c r="JDA44" s="371"/>
      <c r="JDB44" s="371"/>
      <c r="JDC44" s="371"/>
      <c r="JDD44" s="371"/>
      <c r="JDE44" s="371"/>
      <c r="JDF44" s="371"/>
      <c r="JDG44" s="371"/>
      <c r="JDH44" s="371"/>
      <c r="JDI44" s="371"/>
      <c r="JDJ44" s="371"/>
      <c r="JDK44" s="371"/>
      <c r="JDL44" s="371"/>
      <c r="JDM44" s="371"/>
      <c r="JDN44" s="371"/>
      <c r="JDO44" s="371"/>
      <c r="JDP44" s="371"/>
      <c r="JDQ44" s="371"/>
      <c r="JDR44" s="371"/>
      <c r="JDS44" s="371"/>
      <c r="JDT44" s="371"/>
      <c r="JDU44" s="371"/>
      <c r="JDV44" s="371"/>
      <c r="JDW44" s="371"/>
      <c r="JDX44" s="371"/>
      <c r="JDY44" s="371"/>
      <c r="JDZ44" s="371"/>
      <c r="JEA44" s="371"/>
      <c r="JEB44" s="371"/>
      <c r="JEC44" s="371"/>
      <c r="JED44" s="371"/>
      <c r="JEE44" s="371"/>
      <c r="JEF44" s="371"/>
      <c r="JEG44" s="371"/>
      <c r="JEH44" s="371"/>
      <c r="JEI44" s="371"/>
      <c r="JEJ44" s="371"/>
      <c r="JEK44" s="371"/>
      <c r="JEL44" s="371"/>
      <c r="JEM44" s="371"/>
      <c r="JEN44" s="371"/>
      <c r="JEO44" s="371"/>
      <c r="JEP44" s="371"/>
      <c r="JEQ44" s="371"/>
      <c r="JER44" s="371"/>
      <c r="JES44" s="371"/>
      <c r="JET44" s="371"/>
      <c r="JEU44" s="371"/>
      <c r="JEV44" s="371"/>
      <c r="JEW44" s="371"/>
      <c r="JEX44" s="371"/>
      <c r="JEY44" s="371"/>
      <c r="JEZ44" s="371"/>
      <c r="JFA44" s="371"/>
      <c r="JFB44" s="371"/>
      <c r="JFC44" s="371"/>
      <c r="JFD44" s="371"/>
      <c r="JFE44" s="371"/>
      <c r="JFF44" s="371"/>
      <c r="JFG44" s="371"/>
      <c r="JFH44" s="371"/>
      <c r="JFI44" s="371"/>
      <c r="JFJ44" s="371"/>
      <c r="JFK44" s="371"/>
      <c r="JFL44" s="371"/>
      <c r="JFM44" s="371"/>
      <c r="JFN44" s="371"/>
      <c r="JFO44" s="371"/>
      <c r="JFP44" s="371"/>
      <c r="JFQ44" s="371"/>
      <c r="JFR44" s="371"/>
      <c r="JFS44" s="371"/>
      <c r="JFT44" s="371"/>
      <c r="JFU44" s="371"/>
      <c r="JFV44" s="371"/>
      <c r="JFW44" s="371"/>
      <c r="JFX44" s="371"/>
      <c r="JFY44" s="371"/>
      <c r="JFZ44" s="371"/>
      <c r="JGA44" s="371"/>
      <c r="JGB44" s="371"/>
      <c r="JGC44" s="371"/>
      <c r="JGD44" s="371"/>
      <c r="JGE44" s="371"/>
      <c r="JGF44" s="371"/>
      <c r="JGG44" s="371"/>
      <c r="JGH44" s="371"/>
      <c r="JGI44" s="371"/>
      <c r="JGJ44" s="371"/>
      <c r="JGK44" s="371"/>
      <c r="JGL44" s="371"/>
      <c r="JGM44" s="371"/>
      <c r="JGN44" s="371"/>
      <c r="JGO44" s="371"/>
      <c r="JGP44" s="371"/>
      <c r="JGQ44" s="371"/>
      <c r="JGR44" s="371"/>
      <c r="JGS44" s="371"/>
      <c r="JGT44" s="371"/>
      <c r="JGU44" s="371"/>
      <c r="JGV44" s="371"/>
      <c r="JGW44" s="371"/>
      <c r="JGX44" s="371"/>
      <c r="JGY44" s="371"/>
      <c r="JGZ44" s="371"/>
      <c r="JHA44" s="371"/>
      <c r="JHB44" s="371"/>
      <c r="JHC44" s="371"/>
      <c r="JHD44" s="371"/>
      <c r="JHE44" s="371"/>
      <c r="JHF44" s="371"/>
      <c r="JHG44" s="371"/>
      <c r="JHH44" s="371"/>
      <c r="JHI44" s="371"/>
      <c r="JHJ44" s="371"/>
      <c r="JHK44" s="371"/>
      <c r="JHL44" s="371"/>
      <c r="JHM44" s="371"/>
      <c r="JHN44" s="371"/>
      <c r="JHO44" s="371"/>
      <c r="JHP44" s="371"/>
      <c r="JHQ44" s="371"/>
      <c r="JHR44" s="371"/>
      <c r="JHS44" s="371"/>
      <c r="JHT44" s="371"/>
      <c r="JHU44" s="371"/>
      <c r="JHV44" s="371"/>
      <c r="JHW44" s="371"/>
      <c r="JHX44" s="371"/>
      <c r="JHY44" s="371"/>
      <c r="JHZ44" s="371"/>
      <c r="JIA44" s="371"/>
      <c r="JIB44" s="371"/>
      <c r="JIC44" s="371"/>
      <c r="JID44" s="371"/>
      <c r="JIE44" s="371"/>
      <c r="JIF44" s="371"/>
      <c r="JIG44" s="371"/>
      <c r="JIH44" s="371"/>
      <c r="JII44" s="371"/>
      <c r="JIJ44" s="371"/>
      <c r="JIK44" s="371"/>
      <c r="JIL44" s="371"/>
      <c r="JIM44" s="371"/>
      <c r="JIN44" s="371"/>
      <c r="JIO44" s="371"/>
      <c r="JIP44" s="371"/>
      <c r="JIQ44" s="371"/>
      <c r="JIR44" s="371"/>
      <c r="JIS44" s="371"/>
      <c r="JIT44" s="371"/>
      <c r="JIU44" s="371"/>
      <c r="JIV44" s="371"/>
      <c r="JIW44" s="371"/>
      <c r="JIX44" s="371"/>
      <c r="JIY44" s="371"/>
      <c r="JIZ44" s="371"/>
      <c r="JJA44" s="371"/>
      <c r="JJB44" s="371"/>
      <c r="JJC44" s="371"/>
      <c r="JJD44" s="371"/>
      <c r="JJE44" s="371"/>
      <c r="JJF44" s="371"/>
      <c r="JJG44" s="371"/>
      <c r="JJH44" s="371"/>
      <c r="JJI44" s="371"/>
      <c r="JJJ44" s="371"/>
      <c r="JJK44" s="371"/>
      <c r="JJL44" s="371"/>
      <c r="JJM44" s="371"/>
      <c r="JJN44" s="371"/>
      <c r="JJO44" s="371"/>
      <c r="JJP44" s="371"/>
      <c r="JJQ44" s="371"/>
      <c r="JJR44" s="371"/>
      <c r="JJS44" s="371"/>
      <c r="JJT44" s="371"/>
      <c r="JJU44" s="371"/>
      <c r="JJV44" s="371"/>
      <c r="JJW44" s="371"/>
      <c r="JJX44" s="371"/>
      <c r="JJY44" s="371"/>
      <c r="JJZ44" s="371"/>
      <c r="JKA44" s="371"/>
      <c r="JKB44" s="371"/>
      <c r="JKC44" s="371"/>
      <c r="JKD44" s="371"/>
      <c r="JKE44" s="371"/>
      <c r="JKF44" s="371"/>
      <c r="JKG44" s="371"/>
      <c r="JKH44" s="371"/>
      <c r="JKI44" s="371"/>
      <c r="JKJ44" s="371"/>
      <c r="JKK44" s="371"/>
      <c r="JKL44" s="371"/>
      <c r="JKM44" s="371"/>
      <c r="JKN44" s="371"/>
      <c r="JKO44" s="371"/>
      <c r="JKP44" s="371"/>
      <c r="JKQ44" s="371"/>
      <c r="JKR44" s="371"/>
      <c r="JKS44" s="371"/>
      <c r="JKT44" s="371"/>
      <c r="JKU44" s="371"/>
      <c r="JKV44" s="371"/>
      <c r="JKW44" s="371"/>
      <c r="JKX44" s="371"/>
      <c r="JKY44" s="371"/>
      <c r="JKZ44" s="371"/>
      <c r="JLA44" s="371"/>
      <c r="JLB44" s="371"/>
      <c r="JLC44" s="371"/>
      <c r="JLD44" s="371"/>
      <c r="JLE44" s="371"/>
      <c r="JLF44" s="371"/>
      <c r="JLG44" s="371"/>
      <c r="JLH44" s="371"/>
      <c r="JLI44" s="371"/>
      <c r="JLJ44" s="371"/>
      <c r="JLK44" s="371"/>
      <c r="JLL44" s="371"/>
      <c r="JLM44" s="371"/>
      <c r="JLN44" s="371"/>
      <c r="JLO44" s="371"/>
      <c r="JLP44" s="371"/>
      <c r="JLQ44" s="371"/>
      <c r="JLR44" s="371"/>
      <c r="JLS44" s="371"/>
      <c r="JLT44" s="371"/>
      <c r="JLU44" s="371"/>
      <c r="JLV44" s="371"/>
      <c r="JLW44" s="371"/>
      <c r="JLX44" s="371"/>
      <c r="JLY44" s="371"/>
      <c r="JLZ44" s="371"/>
      <c r="JMA44" s="371"/>
      <c r="JMB44" s="371"/>
      <c r="JMC44" s="371"/>
      <c r="JMD44" s="371"/>
      <c r="JME44" s="371"/>
      <c r="JMF44" s="371"/>
      <c r="JMG44" s="371"/>
      <c r="JMH44" s="371"/>
      <c r="JMI44" s="371"/>
      <c r="JMJ44" s="371"/>
      <c r="JMK44" s="371"/>
      <c r="JML44" s="371"/>
      <c r="JMM44" s="371"/>
      <c r="JMN44" s="371"/>
      <c r="JMO44" s="371"/>
      <c r="JMP44" s="371"/>
      <c r="JMQ44" s="371"/>
      <c r="JMR44" s="371"/>
      <c r="JMS44" s="371"/>
      <c r="JMT44" s="371"/>
      <c r="JMU44" s="371"/>
      <c r="JMV44" s="371"/>
      <c r="JMW44" s="371"/>
      <c r="JMX44" s="371"/>
      <c r="JMY44" s="371"/>
      <c r="JMZ44" s="371"/>
      <c r="JNA44" s="371"/>
      <c r="JNB44" s="371"/>
      <c r="JNC44" s="371"/>
      <c r="JND44" s="371"/>
      <c r="JNE44" s="371"/>
      <c r="JNF44" s="371"/>
      <c r="JNG44" s="371"/>
      <c r="JNH44" s="371"/>
      <c r="JNI44" s="371"/>
      <c r="JNJ44" s="371"/>
      <c r="JNK44" s="371"/>
      <c r="JNL44" s="371"/>
      <c r="JNM44" s="371"/>
      <c r="JNN44" s="371"/>
      <c r="JNO44" s="371"/>
      <c r="JNP44" s="371"/>
      <c r="JNQ44" s="371"/>
      <c r="JNR44" s="371"/>
      <c r="JNS44" s="371"/>
      <c r="JNT44" s="371"/>
      <c r="JNU44" s="371"/>
      <c r="JNV44" s="371"/>
      <c r="JNW44" s="371"/>
      <c r="JNX44" s="371"/>
      <c r="JNY44" s="371"/>
      <c r="JNZ44" s="371"/>
      <c r="JOA44" s="371"/>
      <c r="JOB44" s="371"/>
      <c r="JOC44" s="371"/>
      <c r="JOD44" s="371"/>
      <c r="JOE44" s="371"/>
      <c r="JOF44" s="371"/>
      <c r="JOG44" s="371"/>
      <c r="JOH44" s="371"/>
      <c r="JOI44" s="371"/>
      <c r="JOJ44" s="371"/>
      <c r="JOK44" s="371"/>
      <c r="JOL44" s="371"/>
      <c r="JOM44" s="371"/>
      <c r="JON44" s="371"/>
      <c r="JOO44" s="371"/>
      <c r="JOP44" s="371"/>
      <c r="JOQ44" s="371"/>
      <c r="JOR44" s="371"/>
      <c r="JOS44" s="371"/>
      <c r="JOT44" s="371"/>
      <c r="JOU44" s="371"/>
      <c r="JOV44" s="371"/>
      <c r="JOW44" s="371"/>
      <c r="JOX44" s="371"/>
      <c r="JOY44" s="371"/>
      <c r="JOZ44" s="371"/>
      <c r="JPA44" s="371"/>
      <c r="JPB44" s="371"/>
      <c r="JPC44" s="371"/>
      <c r="JPD44" s="371"/>
      <c r="JPE44" s="371"/>
      <c r="JPF44" s="371"/>
      <c r="JPG44" s="371"/>
      <c r="JPH44" s="371"/>
      <c r="JPI44" s="371"/>
      <c r="JPJ44" s="371"/>
      <c r="JPK44" s="371"/>
      <c r="JPL44" s="371"/>
      <c r="JPM44" s="371"/>
      <c r="JPN44" s="371"/>
      <c r="JPO44" s="371"/>
      <c r="JPP44" s="371"/>
      <c r="JPQ44" s="371"/>
      <c r="JPR44" s="371"/>
      <c r="JPS44" s="371"/>
      <c r="JPT44" s="371"/>
      <c r="JPU44" s="371"/>
      <c r="JPV44" s="371"/>
      <c r="JPW44" s="371"/>
      <c r="JPX44" s="371"/>
      <c r="JPY44" s="371"/>
      <c r="JPZ44" s="371"/>
      <c r="JQA44" s="371"/>
      <c r="JQB44" s="371"/>
      <c r="JQC44" s="371"/>
      <c r="JQD44" s="371"/>
      <c r="JQE44" s="371"/>
      <c r="JQF44" s="371"/>
      <c r="JQG44" s="371"/>
      <c r="JQH44" s="371"/>
      <c r="JQI44" s="371"/>
      <c r="JQJ44" s="371"/>
      <c r="JQK44" s="371"/>
      <c r="JQL44" s="371"/>
      <c r="JQM44" s="371"/>
      <c r="JQN44" s="371"/>
      <c r="JQO44" s="371"/>
      <c r="JQP44" s="371"/>
      <c r="JQQ44" s="371"/>
      <c r="JQR44" s="371"/>
      <c r="JQS44" s="371"/>
      <c r="JQT44" s="371"/>
      <c r="JQU44" s="371"/>
      <c r="JQV44" s="371"/>
      <c r="JQW44" s="371"/>
      <c r="JQX44" s="371"/>
      <c r="JQY44" s="371"/>
      <c r="JQZ44" s="371"/>
      <c r="JRA44" s="371"/>
      <c r="JRB44" s="371"/>
      <c r="JRC44" s="371"/>
      <c r="JRD44" s="371"/>
      <c r="JRE44" s="371"/>
      <c r="JRF44" s="371"/>
      <c r="JRG44" s="371"/>
      <c r="JRH44" s="371"/>
      <c r="JRI44" s="371"/>
      <c r="JRJ44" s="371"/>
      <c r="JRK44" s="371"/>
      <c r="JRL44" s="371"/>
      <c r="JRM44" s="371"/>
      <c r="JRN44" s="371"/>
      <c r="JRO44" s="371"/>
      <c r="JRP44" s="371"/>
      <c r="JRQ44" s="371"/>
      <c r="JRR44" s="371"/>
      <c r="JRS44" s="371"/>
      <c r="JRT44" s="371"/>
      <c r="JRU44" s="371"/>
      <c r="JRV44" s="371"/>
      <c r="JRW44" s="371"/>
      <c r="JRX44" s="371"/>
      <c r="JRY44" s="371"/>
      <c r="JRZ44" s="371"/>
      <c r="JSA44" s="371"/>
      <c r="JSB44" s="371"/>
      <c r="JSC44" s="371"/>
      <c r="JSD44" s="371"/>
      <c r="JSE44" s="371"/>
      <c r="JSF44" s="371"/>
      <c r="JSG44" s="371"/>
      <c r="JSH44" s="371"/>
      <c r="JSI44" s="371"/>
      <c r="JSJ44" s="371"/>
      <c r="JSK44" s="371"/>
      <c r="JSL44" s="371"/>
      <c r="JSM44" s="371"/>
      <c r="JSN44" s="371"/>
      <c r="JSO44" s="371"/>
      <c r="JSP44" s="371"/>
      <c r="JSQ44" s="371"/>
      <c r="JSR44" s="371"/>
      <c r="JSS44" s="371"/>
      <c r="JST44" s="371"/>
      <c r="JSU44" s="371"/>
      <c r="JSV44" s="371"/>
      <c r="JSW44" s="371"/>
      <c r="JSX44" s="371"/>
      <c r="JSY44" s="371"/>
      <c r="JSZ44" s="371"/>
      <c r="JTA44" s="371"/>
      <c r="JTB44" s="371"/>
      <c r="JTC44" s="371"/>
      <c r="JTD44" s="371"/>
      <c r="JTE44" s="371"/>
      <c r="JTF44" s="371"/>
      <c r="JTG44" s="371"/>
      <c r="JTH44" s="371"/>
      <c r="JTI44" s="371"/>
      <c r="JTJ44" s="371"/>
      <c r="JTK44" s="371"/>
      <c r="JTL44" s="371"/>
      <c r="JTM44" s="371"/>
      <c r="JTN44" s="371"/>
      <c r="JTO44" s="371"/>
      <c r="JTP44" s="371"/>
      <c r="JTQ44" s="371"/>
      <c r="JTR44" s="371"/>
      <c r="JTS44" s="371"/>
      <c r="JTT44" s="371"/>
      <c r="JTU44" s="371"/>
      <c r="JTV44" s="371"/>
      <c r="JTW44" s="371"/>
      <c r="JTX44" s="371"/>
      <c r="JTY44" s="371"/>
      <c r="JTZ44" s="371"/>
      <c r="JUA44" s="371"/>
      <c r="JUB44" s="371"/>
      <c r="JUC44" s="371"/>
      <c r="JUD44" s="371"/>
      <c r="JUE44" s="371"/>
      <c r="JUF44" s="371"/>
      <c r="JUG44" s="371"/>
      <c r="JUH44" s="371"/>
      <c r="JUI44" s="371"/>
      <c r="JUJ44" s="371"/>
      <c r="JUK44" s="371"/>
      <c r="JUL44" s="371"/>
      <c r="JUM44" s="371"/>
      <c r="JUN44" s="371"/>
      <c r="JUO44" s="371"/>
      <c r="JUP44" s="371"/>
      <c r="JUQ44" s="371"/>
      <c r="JUR44" s="371"/>
      <c r="JUS44" s="371"/>
      <c r="JUT44" s="371"/>
      <c r="JUU44" s="371"/>
      <c r="JUV44" s="371"/>
      <c r="JUW44" s="371"/>
      <c r="JUX44" s="371"/>
      <c r="JUY44" s="371"/>
      <c r="JUZ44" s="371"/>
      <c r="JVA44" s="371"/>
      <c r="JVB44" s="371"/>
      <c r="JVC44" s="371"/>
      <c r="JVD44" s="371"/>
      <c r="JVE44" s="371"/>
      <c r="JVF44" s="371"/>
      <c r="JVG44" s="371"/>
      <c r="JVH44" s="371"/>
      <c r="JVI44" s="371"/>
      <c r="JVJ44" s="371"/>
      <c r="JVK44" s="371"/>
      <c r="JVL44" s="371"/>
      <c r="JVM44" s="371"/>
      <c r="JVN44" s="371"/>
      <c r="JVO44" s="371"/>
      <c r="JVP44" s="371"/>
      <c r="JVQ44" s="371"/>
      <c r="JVR44" s="371"/>
      <c r="JVS44" s="371"/>
      <c r="JVT44" s="371"/>
      <c r="JVU44" s="371"/>
      <c r="JVV44" s="371"/>
      <c r="JVW44" s="371"/>
      <c r="JVX44" s="371"/>
      <c r="JVY44" s="371"/>
      <c r="JVZ44" s="371"/>
      <c r="JWA44" s="371"/>
      <c r="JWB44" s="371"/>
      <c r="JWC44" s="371"/>
      <c r="JWD44" s="371"/>
      <c r="JWE44" s="371"/>
      <c r="JWF44" s="371"/>
      <c r="JWG44" s="371"/>
      <c r="JWH44" s="371"/>
      <c r="JWI44" s="371"/>
      <c r="JWJ44" s="371"/>
      <c r="JWK44" s="371"/>
      <c r="JWL44" s="371"/>
      <c r="JWM44" s="371"/>
      <c r="JWN44" s="371"/>
      <c r="JWO44" s="371"/>
      <c r="JWP44" s="371"/>
      <c r="JWQ44" s="371"/>
      <c r="JWR44" s="371"/>
      <c r="JWS44" s="371"/>
      <c r="JWT44" s="371"/>
      <c r="JWU44" s="371"/>
      <c r="JWV44" s="371"/>
      <c r="JWW44" s="371"/>
      <c r="JWX44" s="371"/>
      <c r="JWY44" s="371"/>
      <c r="JWZ44" s="371"/>
      <c r="JXA44" s="371"/>
      <c r="JXB44" s="371"/>
      <c r="JXC44" s="371"/>
      <c r="JXD44" s="371"/>
      <c r="JXE44" s="371"/>
      <c r="JXF44" s="371"/>
      <c r="JXG44" s="371"/>
      <c r="JXH44" s="371"/>
      <c r="JXI44" s="371"/>
      <c r="JXJ44" s="371"/>
      <c r="JXK44" s="371"/>
      <c r="JXL44" s="371"/>
      <c r="JXM44" s="371"/>
      <c r="JXN44" s="371"/>
      <c r="JXO44" s="371"/>
      <c r="JXP44" s="371"/>
      <c r="JXQ44" s="371"/>
      <c r="JXR44" s="371"/>
      <c r="JXS44" s="371"/>
      <c r="JXT44" s="371"/>
      <c r="JXU44" s="371"/>
      <c r="JXV44" s="371"/>
      <c r="JXW44" s="371"/>
      <c r="JXX44" s="371"/>
      <c r="JXY44" s="371"/>
      <c r="JXZ44" s="371"/>
      <c r="JYA44" s="371"/>
      <c r="JYB44" s="371"/>
      <c r="JYC44" s="371"/>
      <c r="JYD44" s="371"/>
      <c r="JYE44" s="371"/>
      <c r="JYF44" s="371"/>
      <c r="JYG44" s="371"/>
      <c r="JYH44" s="371"/>
      <c r="JYI44" s="371"/>
      <c r="JYJ44" s="371"/>
      <c r="JYK44" s="371"/>
      <c r="JYL44" s="371"/>
      <c r="JYM44" s="371"/>
      <c r="JYN44" s="371"/>
      <c r="JYO44" s="371"/>
      <c r="JYP44" s="371"/>
      <c r="JYQ44" s="371"/>
      <c r="JYR44" s="371"/>
      <c r="JYS44" s="371"/>
      <c r="JYT44" s="371"/>
      <c r="JYU44" s="371"/>
      <c r="JYV44" s="371"/>
      <c r="JYW44" s="371"/>
      <c r="JYX44" s="371"/>
      <c r="JYY44" s="371"/>
      <c r="JYZ44" s="371"/>
      <c r="JZA44" s="371"/>
      <c r="JZB44" s="371"/>
      <c r="JZC44" s="371"/>
      <c r="JZD44" s="371"/>
      <c r="JZE44" s="371"/>
      <c r="JZF44" s="371"/>
      <c r="JZG44" s="371"/>
      <c r="JZH44" s="371"/>
      <c r="JZI44" s="371"/>
      <c r="JZJ44" s="371"/>
      <c r="JZK44" s="371"/>
      <c r="JZL44" s="371"/>
      <c r="JZM44" s="371"/>
      <c r="JZN44" s="371"/>
      <c r="JZO44" s="371"/>
      <c r="JZP44" s="371"/>
      <c r="JZQ44" s="371"/>
      <c r="JZR44" s="371"/>
      <c r="JZS44" s="371"/>
      <c r="JZT44" s="371"/>
      <c r="JZU44" s="371"/>
      <c r="JZV44" s="371"/>
      <c r="JZW44" s="371"/>
      <c r="JZX44" s="371"/>
      <c r="JZY44" s="371"/>
      <c r="JZZ44" s="371"/>
      <c r="KAA44" s="371"/>
      <c r="KAB44" s="371"/>
      <c r="KAC44" s="371"/>
      <c r="KAD44" s="371"/>
      <c r="KAE44" s="371"/>
      <c r="KAF44" s="371"/>
      <c r="KAG44" s="371"/>
      <c r="KAH44" s="371"/>
      <c r="KAI44" s="371"/>
      <c r="KAJ44" s="371"/>
      <c r="KAK44" s="371"/>
      <c r="KAL44" s="371"/>
      <c r="KAM44" s="371"/>
      <c r="KAN44" s="371"/>
      <c r="KAO44" s="371"/>
      <c r="KAP44" s="371"/>
      <c r="KAQ44" s="371"/>
      <c r="KAR44" s="371"/>
      <c r="KAS44" s="371"/>
      <c r="KAT44" s="371"/>
      <c r="KAU44" s="371"/>
      <c r="KAV44" s="371"/>
      <c r="KAW44" s="371"/>
      <c r="KAX44" s="371"/>
      <c r="KAY44" s="371"/>
      <c r="KAZ44" s="371"/>
      <c r="KBA44" s="371"/>
      <c r="KBB44" s="371"/>
      <c r="KBC44" s="371"/>
      <c r="KBD44" s="371"/>
      <c r="KBE44" s="371"/>
      <c r="KBF44" s="371"/>
      <c r="KBG44" s="371"/>
      <c r="KBH44" s="371"/>
      <c r="KBI44" s="371"/>
      <c r="KBJ44" s="371"/>
      <c r="KBK44" s="371"/>
      <c r="KBL44" s="371"/>
      <c r="KBM44" s="371"/>
      <c r="KBN44" s="371"/>
      <c r="KBO44" s="371"/>
      <c r="KBP44" s="371"/>
      <c r="KBQ44" s="371"/>
      <c r="KBR44" s="371"/>
      <c r="KBS44" s="371"/>
      <c r="KBT44" s="371"/>
      <c r="KBU44" s="371"/>
      <c r="KBV44" s="371"/>
      <c r="KBW44" s="371"/>
      <c r="KBX44" s="371"/>
      <c r="KBY44" s="371"/>
      <c r="KBZ44" s="371"/>
      <c r="KCA44" s="371"/>
      <c r="KCB44" s="371"/>
      <c r="KCC44" s="371"/>
      <c r="KCD44" s="371"/>
      <c r="KCE44" s="371"/>
      <c r="KCF44" s="371"/>
      <c r="KCG44" s="371"/>
      <c r="KCH44" s="371"/>
      <c r="KCI44" s="371"/>
      <c r="KCJ44" s="371"/>
      <c r="KCK44" s="371"/>
      <c r="KCL44" s="371"/>
      <c r="KCM44" s="371"/>
      <c r="KCN44" s="371"/>
      <c r="KCO44" s="371"/>
      <c r="KCP44" s="371"/>
      <c r="KCQ44" s="371"/>
      <c r="KCR44" s="371"/>
      <c r="KCS44" s="371"/>
      <c r="KCT44" s="371"/>
      <c r="KCU44" s="371"/>
      <c r="KCV44" s="371"/>
      <c r="KCW44" s="371"/>
      <c r="KCX44" s="371"/>
      <c r="KCY44" s="371"/>
      <c r="KCZ44" s="371"/>
      <c r="KDA44" s="371"/>
      <c r="KDB44" s="371"/>
      <c r="KDC44" s="371"/>
      <c r="KDD44" s="371"/>
      <c r="KDE44" s="371"/>
      <c r="KDF44" s="371"/>
      <c r="KDG44" s="371"/>
      <c r="KDH44" s="371"/>
      <c r="KDI44" s="371"/>
      <c r="KDJ44" s="371"/>
      <c r="KDK44" s="371"/>
      <c r="KDL44" s="371"/>
      <c r="KDM44" s="371"/>
      <c r="KDN44" s="371"/>
      <c r="KDO44" s="371"/>
      <c r="KDP44" s="371"/>
      <c r="KDQ44" s="371"/>
      <c r="KDR44" s="371"/>
      <c r="KDS44" s="371"/>
      <c r="KDT44" s="371"/>
      <c r="KDU44" s="371"/>
      <c r="KDV44" s="371"/>
      <c r="KDW44" s="371"/>
      <c r="KDX44" s="371"/>
      <c r="KDY44" s="371"/>
      <c r="KDZ44" s="371"/>
      <c r="KEA44" s="371"/>
      <c r="KEB44" s="371"/>
      <c r="KEC44" s="371"/>
      <c r="KED44" s="371"/>
      <c r="KEE44" s="371"/>
      <c r="KEF44" s="371"/>
      <c r="KEG44" s="371"/>
      <c r="KEH44" s="371"/>
      <c r="KEI44" s="371"/>
      <c r="KEJ44" s="371"/>
      <c r="KEK44" s="371"/>
      <c r="KEL44" s="371"/>
      <c r="KEM44" s="371"/>
      <c r="KEN44" s="371"/>
      <c r="KEO44" s="371"/>
      <c r="KEP44" s="371"/>
      <c r="KEQ44" s="371"/>
      <c r="KER44" s="371"/>
      <c r="KES44" s="371"/>
      <c r="KET44" s="371"/>
      <c r="KEU44" s="371"/>
      <c r="KEV44" s="371"/>
      <c r="KEW44" s="371"/>
      <c r="KEX44" s="371"/>
      <c r="KEY44" s="371"/>
      <c r="KEZ44" s="371"/>
      <c r="KFA44" s="371"/>
      <c r="KFB44" s="371"/>
      <c r="KFC44" s="371"/>
      <c r="KFD44" s="371"/>
      <c r="KFE44" s="371"/>
      <c r="KFF44" s="371"/>
      <c r="KFG44" s="371"/>
      <c r="KFH44" s="371"/>
      <c r="KFI44" s="371"/>
      <c r="KFJ44" s="371"/>
      <c r="KFK44" s="371"/>
      <c r="KFL44" s="371"/>
      <c r="KFM44" s="371"/>
      <c r="KFN44" s="371"/>
      <c r="KFO44" s="371"/>
      <c r="KFP44" s="371"/>
      <c r="KFQ44" s="371"/>
      <c r="KFR44" s="371"/>
      <c r="KFS44" s="371"/>
      <c r="KFT44" s="371"/>
      <c r="KFU44" s="371"/>
      <c r="KFV44" s="371"/>
      <c r="KFW44" s="371"/>
      <c r="KFX44" s="371"/>
      <c r="KFY44" s="371"/>
      <c r="KFZ44" s="371"/>
      <c r="KGA44" s="371"/>
      <c r="KGB44" s="371"/>
      <c r="KGC44" s="371"/>
      <c r="KGD44" s="371"/>
      <c r="KGE44" s="371"/>
      <c r="KGF44" s="371"/>
      <c r="KGG44" s="371"/>
      <c r="KGH44" s="371"/>
      <c r="KGI44" s="371"/>
      <c r="KGJ44" s="371"/>
      <c r="KGK44" s="371"/>
      <c r="KGL44" s="371"/>
      <c r="KGM44" s="371"/>
      <c r="KGN44" s="371"/>
      <c r="KGO44" s="371"/>
      <c r="KGP44" s="371"/>
      <c r="KGQ44" s="371"/>
      <c r="KGR44" s="371"/>
      <c r="KGS44" s="371"/>
      <c r="KGT44" s="371"/>
      <c r="KGU44" s="371"/>
      <c r="KGV44" s="371"/>
      <c r="KGW44" s="371"/>
      <c r="KGX44" s="371"/>
      <c r="KGY44" s="371"/>
      <c r="KGZ44" s="371"/>
      <c r="KHA44" s="371"/>
      <c r="KHB44" s="371"/>
      <c r="KHC44" s="371"/>
      <c r="KHD44" s="371"/>
      <c r="KHE44" s="371"/>
      <c r="KHF44" s="371"/>
      <c r="KHG44" s="371"/>
      <c r="KHH44" s="371"/>
      <c r="KHI44" s="371"/>
      <c r="KHJ44" s="371"/>
      <c r="KHK44" s="371"/>
      <c r="KHL44" s="371"/>
      <c r="KHM44" s="371"/>
      <c r="KHN44" s="371"/>
      <c r="KHO44" s="371"/>
      <c r="KHP44" s="371"/>
      <c r="KHQ44" s="371"/>
      <c r="KHR44" s="371"/>
      <c r="KHS44" s="371"/>
      <c r="KHT44" s="371"/>
      <c r="KHU44" s="371"/>
      <c r="KHV44" s="371"/>
      <c r="KHW44" s="371"/>
      <c r="KHX44" s="371"/>
      <c r="KHY44" s="371"/>
      <c r="KHZ44" s="371"/>
      <c r="KIA44" s="371"/>
      <c r="KIB44" s="371"/>
      <c r="KIC44" s="371"/>
      <c r="KID44" s="371"/>
      <c r="KIE44" s="371"/>
      <c r="KIF44" s="371"/>
      <c r="KIG44" s="371"/>
      <c r="KIH44" s="371"/>
      <c r="KII44" s="371"/>
      <c r="KIJ44" s="371"/>
      <c r="KIK44" s="371"/>
      <c r="KIL44" s="371"/>
      <c r="KIM44" s="371"/>
      <c r="KIN44" s="371"/>
      <c r="KIO44" s="371"/>
      <c r="KIP44" s="371"/>
      <c r="KIQ44" s="371"/>
      <c r="KIR44" s="371"/>
      <c r="KIS44" s="371"/>
      <c r="KIT44" s="371"/>
      <c r="KIU44" s="371"/>
      <c r="KIV44" s="371"/>
      <c r="KIW44" s="371"/>
      <c r="KIX44" s="371"/>
      <c r="KIY44" s="371"/>
      <c r="KIZ44" s="371"/>
      <c r="KJA44" s="371"/>
      <c r="KJB44" s="371"/>
      <c r="KJC44" s="371"/>
      <c r="KJD44" s="371"/>
      <c r="KJE44" s="371"/>
      <c r="KJF44" s="371"/>
      <c r="KJG44" s="371"/>
      <c r="KJH44" s="371"/>
      <c r="KJI44" s="371"/>
      <c r="KJJ44" s="371"/>
      <c r="KJK44" s="371"/>
      <c r="KJL44" s="371"/>
      <c r="KJM44" s="371"/>
      <c r="KJN44" s="371"/>
      <c r="KJO44" s="371"/>
      <c r="KJP44" s="371"/>
      <c r="KJQ44" s="371"/>
      <c r="KJR44" s="371"/>
      <c r="KJS44" s="371"/>
      <c r="KJT44" s="371"/>
      <c r="KJU44" s="371"/>
      <c r="KJV44" s="371"/>
      <c r="KJW44" s="371"/>
      <c r="KJX44" s="371"/>
      <c r="KJY44" s="371"/>
      <c r="KJZ44" s="371"/>
      <c r="KKA44" s="371"/>
      <c r="KKB44" s="371"/>
      <c r="KKC44" s="371"/>
      <c r="KKD44" s="371"/>
      <c r="KKE44" s="371"/>
      <c r="KKF44" s="371"/>
      <c r="KKG44" s="371"/>
      <c r="KKH44" s="371"/>
      <c r="KKI44" s="371"/>
      <c r="KKJ44" s="371"/>
      <c r="KKK44" s="371"/>
      <c r="KKL44" s="371"/>
      <c r="KKM44" s="371"/>
      <c r="KKN44" s="371"/>
      <c r="KKO44" s="371"/>
      <c r="KKP44" s="371"/>
      <c r="KKQ44" s="371"/>
      <c r="KKR44" s="371"/>
      <c r="KKS44" s="371"/>
      <c r="KKT44" s="371"/>
      <c r="KKU44" s="371"/>
      <c r="KKV44" s="371"/>
      <c r="KKW44" s="371"/>
      <c r="KKX44" s="371"/>
      <c r="KKY44" s="371"/>
      <c r="KKZ44" s="371"/>
      <c r="KLA44" s="371"/>
      <c r="KLB44" s="371"/>
      <c r="KLC44" s="371"/>
      <c r="KLD44" s="371"/>
      <c r="KLE44" s="371"/>
      <c r="KLF44" s="371"/>
      <c r="KLG44" s="371"/>
      <c r="KLH44" s="371"/>
      <c r="KLI44" s="371"/>
      <c r="KLJ44" s="371"/>
      <c r="KLK44" s="371"/>
      <c r="KLL44" s="371"/>
      <c r="KLM44" s="371"/>
      <c r="KLN44" s="371"/>
      <c r="KLO44" s="371"/>
      <c r="KLP44" s="371"/>
      <c r="KLQ44" s="371"/>
      <c r="KLR44" s="371"/>
      <c r="KLS44" s="371"/>
      <c r="KLT44" s="371"/>
      <c r="KLU44" s="371"/>
      <c r="KLV44" s="371"/>
      <c r="KLW44" s="371"/>
      <c r="KLX44" s="371"/>
      <c r="KLY44" s="371"/>
      <c r="KLZ44" s="371"/>
      <c r="KMA44" s="371"/>
      <c r="KMB44" s="371"/>
      <c r="KMC44" s="371"/>
      <c r="KMD44" s="371"/>
      <c r="KME44" s="371"/>
      <c r="KMF44" s="371"/>
      <c r="KMG44" s="371"/>
      <c r="KMH44" s="371"/>
      <c r="KMI44" s="371"/>
      <c r="KMJ44" s="371"/>
      <c r="KMK44" s="371"/>
      <c r="KML44" s="371"/>
      <c r="KMM44" s="371"/>
      <c r="KMN44" s="371"/>
      <c r="KMO44" s="371"/>
      <c r="KMP44" s="371"/>
      <c r="KMQ44" s="371"/>
      <c r="KMR44" s="371"/>
      <c r="KMS44" s="371"/>
      <c r="KMT44" s="371"/>
      <c r="KMU44" s="371"/>
      <c r="KMV44" s="371"/>
      <c r="KMW44" s="371"/>
      <c r="KMX44" s="371"/>
      <c r="KMY44" s="371"/>
      <c r="KMZ44" s="371"/>
      <c r="KNA44" s="371"/>
      <c r="KNB44" s="371"/>
      <c r="KNC44" s="371"/>
      <c r="KND44" s="371"/>
      <c r="KNE44" s="371"/>
      <c r="KNF44" s="371"/>
      <c r="KNG44" s="371"/>
      <c r="KNH44" s="371"/>
      <c r="KNI44" s="371"/>
      <c r="KNJ44" s="371"/>
      <c r="KNK44" s="371"/>
      <c r="KNL44" s="371"/>
      <c r="KNM44" s="371"/>
      <c r="KNN44" s="371"/>
      <c r="KNO44" s="371"/>
      <c r="KNP44" s="371"/>
      <c r="KNQ44" s="371"/>
      <c r="KNR44" s="371"/>
      <c r="KNS44" s="371"/>
      <c r="KNT44" s="371"/>
      <c r="KNU44" s="371"/>
      <c r="KNV44" s="371"/>
      <c r="KNW44" s="371"/>
      <c r="KNX44" s="371"/>
      <c r="KNY44" s="371"/>
      <c r="KNZ44" s="371"/>
      <c r="KOA44" s="371"/>
      <c r="KOB44" s="371"/>
      <c r="KOC44" s="371"/>
      <c r="KOD44" s="371"/>
      <c r="KOE44" s="371"/>
      <c r="KOF44" s="371"/>
      <c r="KOG44" s="371"/>
      <c r="KOH44" s="371"/>
      <c r="KOI44" s="371"/>
      <c r="KOJ44" s="371"/>
      <c r="KOK44" s="371"/>
      <c r="KOL44" s="371"/>
      <c r="KOM44" s="371"/>
      <c r="KON44" s="371"/>
      <c r="KOO44" s="371"/>
      <c r="KOP44" s="371"/>
      <c r="KOQ44" s="371"/>
      <c r="KOR44" s="371"/>
      <c r="KOS44" s="371"/>
      <c r="KOT44" s="371"/>
      <c r="KOU44" s="371"/>
      <c r="KOV44" s="371"/>
      <c r="KOW44" s="371"/>
      <c r="KOX44" s="371"/>
      <c r="KOY44" s="371"/>
      <c r="KOZ44" s="371"/>
      <c r="KPA44" s="371"/>
      <c r="KPB44" s="371"/>
      <c r="KPC44" s="371"/>
      <c r="KPD44" s="371"/>
      <c r="KPE44" s="371"/>
      <c r="KPF44" s="371"/>
      <c r="KPG44" s="371"/>
      <c r="KPH44" s="371"/>
      <c r="KPI44" s="371"/>
      <c r="KPJ44" s="371"/>
      <c r="KPK44" s="371"/>
      <c r="KPL44" s="371"/>
      <c r="KPM44" s="371"/>
      <c r="KPN44" s="371"/>
      <c r="KPO44" s="371"/>
      <c r="KPP44" s="371"/>
      <c r="KPQ44" s="371"/>
      <c r="KPR44" s="371"/>
      <c r="KPS44" s="371"/>
      <c r="KPT44" s="371"/>
      <c r="KPU44" s="371"/>
      <c r="KPV44" s="371"/>
      <c r="KPW44" s="371"/>
      <c r="KPX44" s="371"/>
      <c r="KPY44" s="371"/>
      <c r="KPZ44" s="371"/>
      <c r="KQA44" s="371"/>
      <c r="KQB44" s="371"/>
      <c r="KQC44" s="371"/>
      <c r="KQD44" s="371"/>
      <c r="KQE44" s="371"/>
      <c r="KQF44" s="371"/>
      <c r="KQG44" s="371"/>
      <c r="KQH44" s="371"/>
      <c r="KQI44" s="371"/>
      <c r="KQJ44" s="371"/>
      <c r="KQK44" s="371"/>
      <c r="KQL44" s="371"/>
      <c r="KQM44" s="371"/>
      <c r="KQN44" s="371"/>
      <c r="KQO44" s="371"/>
      <c r="KQP44" s="371"/>
      <c r="KQQ44" s="371"/>
      <c r="KQR44" s="371"/>
      <c r="KQS44" s="371"/>
      <c r="KQT44" s="371"/>
      <c r="KQU44" s="371"/>
      <c r="KQV44" s="371"/>
      <c r="KQW44" s="371"/>
      <c r="KQX44" s="371"/>
      <c r="KQY44" s="371"/>
      <c r="KQZ44" s="371"/>
      <c r="KRA44" s="371"/>
      <c r="KRB44" s="371"/>
      <c r="KRC44" s="371"/>
      <c r="KRD44" s="371"/>
      <c r="KRE44" s="371"/>
      <c r="KRF44" s="371"/>
      <c r="KRG44" s="371"/>
      <c r="KRH44" s="371"/>
      <c r="KRI44" s="371"/>
      <c r="KRJ44" s="371"/>
      <c r="KRK44" s="371"/>
      <c r="KRL44" s="371"/>
      <c r="KRM44" s="371"/>
      <c r="KRN44" s="371"/>
      <c r="KRO44" s="371"/>
      <c r="KRP44" s="371"/>
      <c r="KRQ44" s="371"/>
      <c r="KRR44" s="371"/>
      <c r="KRS44" s="371"/>
      <c r="KRT44" s="371"/>
      <c r="KRU44" s="371"/>
      <c r="KRV44" s="371"/>
      <c r="KRW44" s="371"/>
      <c r="KRX44" s="371"/>
      <c r="KRY44" s="371"/>
      <c r="KRZ44" s="371"/>
      <c r="KSA44" s="371"/>
      <c r="KSB44" s="371"/>
      <c r="KSC44" s="371"/>
      <c r="KSD44" s="371"/>
      <c r="KSE44" s="371"/>
      <c r="KSF44" s="371"/>
      <c r="KSG44" s="371"/>
      <c r="KSH44" s="371"/>
      <c r="KSI44" s="371"/>
      <c r="KSJ44" s="371"/>
      <c r="KSK44" s="371"/>
      <c r="KSL44" s="371"/>
      <c r="KSM44" s="371"/>
      <c r="KSN44" s="371"/>
      <c r="KSO44" s="371"/>
      <c r="KSP44" s="371"/>
      <c r="KSQ44" s="371"/>
      <c r="KSR44" s="371"/>
      <c r="KSS44" s="371"/>
      <c r="KST44" s="371"/>
      <c r="KSU44" s="371"/>
      <c r="KSV44" s="371"/>
      <c r="KSW44" s="371"/>
      <c r="KSX44" s="371"/>
      <c r="KSY44" s="371"/>
      <c r="KSZ44" s="371"/>
      <c r="KTA44" s="371"/>
      <c r="KTB44" s="371"/>
      <c r="KTC44" s="371"/>
      <c r="KTD44" s="371"/>
      <c r="KTE44" s="371"/>
      <c r="KTF44" s="371"/>
      <c r="KTG44" s="371"/>
      <c r="KTH44" s="371"/>
      <c r="KTI44" s="371"/>
      <c r="KTJ44" s="371"/>
      <c r="KTK44" s="371"/>
      <c r="KTL44" s="371"/>
      <c r="KTM44" s="371"/>
      <c r="KTN44" s="371"/>
      <c r="KTO44" s="371"/>
      <c r="KTP44" s="371"/>
      <c r="KTQ44" s="371"/>
      <c r="KTR44" s="371"/>
      <c r="KTS44" s="371"/>
      <c r="KTT44" s="371"/>
      <c r="KTU44" s="371"/>
      <c r="KTV44" s="371"/>
      <c r="KTW44" s="371"/>
      <c r="KTX44" s="371"/>
      <c r="KTY44" s="371"/>
      <c r="KTZ44" s="371"/>
      <c r="KUA44" s="371"/>
      <c r="KUB44" s="371"/>
      <c r="KUC44" s="371"/>
      <c r="KUD44" s="371"/>
      <c r="KUE44" s="371"/>
      <c r="KUF44" s="371"/>
      <c r="KUG44" s="371"/>
      <c r="KUH44" s="371"/>
      <c r="KUI44" s="371"/>
      <c r="KUJ44" s="371"/>
      <c r="KUK44" s="371"/>
      <c r="KUL44" s="371"/>
      <c r="KUM44" s="371"/>
      <c r="KUN44" s="371"/>
      <c r="KUO44" s="371"/>
      <c r="KUP44" s="371"/>
      <c r="KUQ44" s="371"/>
      <c r="KUR44" s="371"/>
      <c r="KUS44" s="371"/>
      <c r="KUT44" s="371"/>
      <c r="KUU44" s="371"/>
      <c r="KUV44" s="371"/>
      <c r="KUW44" s="371"/>
      <c r="KUX44" s="371"/>
      <c r="KUY44" s="371"/>
      <c r="KUZ44" s="371"/>
      <c r="KVA44" s="371"/>
      <c r="KVB44" s="371"/>
      <c r="KVC44" s="371"/>
      <c r="KVD44" s="371"/>
      <c r="KVE44" s="371"/>
      <c r="KVF44" s="371"/>
      <c r="KVG44" s="371"/>
      <c r="KVH44" s="371"/>
      <c r="KVI44" s="371"/>
      <c r="KVJ44" s="371"/>
      <c r="KVK44" s="371"/>
      <c r="KVL44" s="371"/>
      <c r="KVM44" s="371"/>
      <c r="KVN44" s="371"/>
      <c r="KVO44" s="371"/>
      <c r="KVP44" s="371"/>
      <c r="KVQ44" s="371"/>
      <c r="KVR44" s="371"/>
      <c r="KVS44" s="371"/>
      <c r="KVT44" s="371"/>
      <c r="KVU44" s="371"/>
      <c r="KVV44" s="371"/>
      <c r="KVW44" s="371"/>
      <c r="KVX44" s="371"/>
      <c r="KVY44" s="371"/>
      <c r="KVZ44" s="371"/>
      <c r="KWA44" s="371"/>
      <c r="KWB44" s="371"/>
      <c r="KWC44" s="371"/>
      <c r="KWD44" s="371"/>
      <c r="KWE44" s="371"/>
      <c r="KWF44" s="371"/>
      <c r="KWG44" s="371"/>
      <c r="KWH44" s="371"/>
      <c r="KWI44" s="371"/>
      <c r="KWJ44" s="371"/>
      <c r="KWK44" s="371"/>
      <c r="KWL44" s="371"/>
      <c r="KWM44" s="371"/>
      <c r="KWN44" s="371"/>
      <c r="KWO44" s="371"/>
      <c r="KWP44" s="371"/>
      <c r="KWQ44" s="371"/>
      <c r="KWR44" s="371"/>
      <c r="KWS44" s="371"/>
      <c r="KWT44" s="371"/>
      <c r="KWU44" s="371"/>
      <c r="KWV44" s="371"/>
      <c r="KWW44" s="371"/>
      <c r="KWX44" s="371"/>
      <c r="KWY44" s="371"/>
      <c r="KWZ44" s="371"/>
      <c r="KXA44" s="371"/>
      <c r="KXB44" s="371"/>
      <c r="KXC44" s="371"/>
      <c r="KXD44" s="371"/>
      <c r="KXE44" s="371"/>
      <c r="KXF44" s="371"/>
      <c r="KXG44" s="371"/>
      <c r="KXH44" s="371"/>
      <c r="KXI44" s="371"/>
      <c r="KXJ44" s="371"/>
      <c r="KXK44" s="371"/>
      <c r="KXL44" s="371"/>
      <c r="KXM44" s="371"/>
      <c r="KXN44" s="371"/>
      <c r="KXO44" s="371"/>
      <c r="KXP44" s="371"/>
      <c r="KXQ44" s="371"/>
      <c r="KXR44" s="371"/>
      <c r="KXS44" s="371"/>
      <c r="KXT44" s="371"/>
      <c r="KXU44" s="371"/>
      <c r="KXV44" s="371"/>
      <c r="KXW44" s="371"/>
      <c r="KXX44" s="371"/>
      <c r="KXY44" s="371"/>
      <c r="KXZ44" s="371"/>
      <c r="KYA44" s="371"/>
      <c r="KYB44" s="371"/>
      <c r="KYC44" s="371"/>
      <c r="KYD44" s="371"/>
      <c r="KYE44" s="371"/>
      <c r="KYF44" s="371"/>
      <c r="KYG44" s="371"/>
      <c r="KYH44" s="371"/>
      <c r="KYI44" s="371"/>
      <c r="KYJ44" s="371"/>
      <c r="KYK44" s="371"/>
      <c r="KYL44" s="371"/>
      <c r="KYM44" s="371"/>
      <c r="KYN44" s="371"/>
      <c r="KYO44" s="371"/>
      <c r="KYP44" s="371"/>
      <c r="KYQ44" s="371"/>
      <c r="KYR44" s="371"/>
      <c r="KYS44" s="371"/>
      <c r="KYT44" s="371"/>
      <c r="KYU44" s="371"/>
      <c r="KYV44" s="371"/>
      <c r="KYW44" s="371"/>
      <c r="KYX44" s="371"/>
      <c r="KYY44" s="371"/>
      <c r="KYZ44" s="371"/>
      <c r="KZA44" s="371"/>
      <c r="KZB44" s="371"/>
      <c r="KZC44" s="371"/>
      <c r="KZD44" s="371"/>
      <c r="KZE44" s="371"/>
      <c r="KZF44" s="371"/>
      <c r="KZG44" s="371"/>
      <c r="KZH44" s="371"/>
      <c r="KZI44" s="371"/>
      <c r="KZJ44" s="371"/>
      <c r="KZK44" s="371"/>
      <c r="KZL44" s="371"/>
      <c r="KZM44" s="371"/>
      <c r="KZN44" s="371"/>
      <c r="KZO44" s="371"/>
      <c r="KZP44" s="371"/>
      <c r="KZQ44" s="371"/>
      <c r="KZR44" s="371"/>
      <c r="KZS44" s="371"/>
      <c r="KZT44" s="371"/>
      <c r="KZU44" s="371"/>
      <c r="KZV44" s="371"/>
      <c r="KZW44" s="371"/>
      <c r="KZX44" s="371"/>
      <c r="KZY44" s="371"/>
      <c r="KZZ44" s="371"/>
      <c r="LAA44" s="371"/>
      <c r="LAB44" s="371"/>
      <c r="LAC44" s="371"/>
      <c r="LAD44" s="371"/>
      <c r="LAE44" s="371"/>
      <c r="LAF44" s="371"/>
      <c r="LAG44" s="371"/>
      <c r="LAH44" s="371"/>
      <c r="LAI44" s="371"/>
      <c r="LAJ44" s="371"/>
      <c r="LAK44" s="371"/>
      <c r="LAL44" s="371"/>
      <c r="LAM44" s="371"/>
      <c r="LAN44" s="371"/>
      <c r="LAO44" s="371"/>
      <c r="LAP44" s="371"/>
      <c r="LAQ44" s="371"/>
      <c r="LAR44" s="371"/>
      <c r="LAS44" s="371"/>
      <c r="LAT44" s="371"/>
      <c r="LAU44" s="371"/>
      <c r="LAV44" s="371"/>
      <c r="LAW44" s="371"/>
      <c r="LAX44" s="371"/>
      <c r="LAY44" s="371"/>
      <c r="LAZ44" s="371"/>
      <c r="LBA44" s="371"/>
      <c r="LBB44" s="371"/>
      <c r="LBC44" s="371"/>
      <c r="LBD44" s="371"/>
      <c r="LBE44" s="371"/>
      <c r="LBF44" s="371"/>
      <c r="LBG44" s="371"/>
      <c r="LBH44" s="371"/>
      <c r="LBI44" s="371"/>
      <c r="LBJ44" s="371"/>
      <c r="LBK44" s="371"/>
      <c r="LBL44" s="371"/>
      <c r="LBM44" s="371"/>
      <c r="LBN44" s="371"/>
      <c r="LBO44" s="371"/>
      <c r="LBP44" s="371"/>
      <c r="LBQ44" s="371"/>
      <c r="LBR44" s="371"/>
      <c r="LBS44" s="371"/>
      <c r="LBT44" s="371"/>
      <c r="LBU44" s="371"/>
      <c r="LBV44" s="371"/>
      <c r="LBW44" s="371"/>
      <c r="LBX44" s="371"/>
      <c r="LBY44" s="371"/>
      <c r="LBZ44" s="371"/>
      <c r="LCA44" s="371"/>
      <c r="LCB44" s="371"/>
      <c r="LCC44" s="371"/>
      <c r="LCD44" s="371"/>
      <c r="LCE44" s="371"/>
      <c r="LCF44" s="371"/>
      <c r="LCG44" s="371"/>
      <c r="LCH44" s="371"/>
      <c r="LCI44" s="371"/>
      <c r="LCJ44" s="371"/>
      <c r="LCK44" s="371"/>
      <c r="LCL44" s="371"/>
      <c r="LCM44" s="371"/>
      <c r="LCN44" s="371"/>
      <c r="LCO44" s="371"/>
      <c r="LCP44" s="371"/>
      <c r="LCQ44" s="371"/>
      <c r="LCR44" s="371"/>
      <c r="LCS44" s="371"/>
      <c r="LCT44" s="371"/>
      <c r="LCU44" s="371"/>
      <c r="LCV44" s="371"/>
      <c r="LCW44" s="371"/>
      <c r="LCX44" s="371"/>
      <c r="LCY44" s="371"/>
      <c r="LCZ44" s="371"/>
      <c r="LDA44" s="371"/>
      <c r="LDB44" s="371"/>
      <c r="LDC44" s="371"/>
      <c r="LDD44" s="371"/>
      <c r="LDE44" s="371"/>
      <c r="LDF44" s="371"/>
      <c r="LDG44" s="371"/>
      <c r="LDH44" s="371"/>
      <c r="LDI44" s="371"/>
      <c r="LDJ44" s="371"/>
      <c r="LDK44" s="371"/>
      <c r="LDL44" s="371"/>
      <c r="LDM44" s="371"/>
      <c r="LDN44" s="371"/>
      <c r="LDO44" s="371"/>
      <c r="LDP44" s="371"/>
      <c r="LDQ44" s="371"/>
      <c r="LDR44" s="371"/>
      <c r="LDS44" s="371"/>
      <c r="LDT44" s="371"/>
      <c r="LDU44" s="371"/>
      <c r="LDV44" s="371"/>
      <c r="LDW44" s="371"/>
      <c r="LDX44" s="371"/>
      <c r="LDY44" s="371"/>
      <c r="LDZ44" s="371"/>
      <c r="LEA44" s="371"/>
      <c r="LEB44" s="371"/>
      <c r="LEC44" s="371"/>
      <c r="LED44" s="371"/>
      <c r="LEE44" s="371"/>
      <c r="LEF44" s="371"/>
      <c r="LEG44" s="371"/>
      <c r="LEH44" s="371"/>
      <c r="LEI44" s="371"/>
      <c r="LEJ44" s="371"/>
      <c r="LEK44" s="371"/>
      <c r="LEL44" s="371"/>
      <c r="LEM44" s="371"/>
      <c r="LEN44" s="371"/>
      <c r="LEO44" s="371"/>
      <c r="LEP44" s="371"/>
      <c r="LEQ44" s="371"/>
      <c r="LER44" s="371"/>
      <c r="LES44" s="371"/>
      <c r="LET44" s="371"/>
      <c r="LEU44" s="371"/>
      <c r="LEV44" s="371"/>
      <c r="LEW44" s="371"/>
      <c r="LEX44" s="371"/>
      <c r="LEY44" s="371"/>
      <c r="LEZ44" s="371"/>
      <c r="LFA44" s="371"/>
      <c r="LFB44" s="371"/>
      <c r="LFC44" s="371"/>
      <c r="LFD44" s="371"/>
      <c r="LFE44" s="371"/>
      <c r="LFF44" s="371"/>
      <c r="LFG44" s="371"/>
      <c r="LFH44" s="371"/>
      <c r="LFI44" s="371"/>
      <c r="LFJ44" s="371"/>
      <c r="LFK44" s="371"/>
      <c r="LFL44" s="371"/>
      <c r="LFM44" s="371"/>
      <c r="LFN44" s="371"/>
      <c r="LFO44" s="371"/>
      <c r="LFP44" s="371"/>
      <c r="LFQ44" s="371"/>
      <c r="LFR44" s="371"/>
      <c r="LFS44" s="371"/>
      <c r="LFT44" s="371"/>
      <c r="LFU44" s="371"/>
      <c r="LFV44" s="371"/>
      <c r="LFW44" s="371"/>
      <c r="LFX44" s="371"/>
      <c r="LFY44" s="371"/>
      <c r="LFZ44" s="371"/>
      <c r="LGA44" s="371"/>
      <c r="LGB44" s="371"/>
      <c r="LGC44" s="371"/>
      <c r="LGD44" s="371"/>
      <c r="LGE44" s="371"/>
      <c r="LGF44" s="371"/>
      <c r="LGG44" s="371"/>
      <c r="LGH44" s="371"/>
      <c r="LGI44" s="371"/>
      <c r="LGJ44" s="371"/>
      <c r="LGK44" s="371"/>
      <c r="LGL44" s="371"/>
      <c r="LGM44" s="371"/>
      <c r="LGN44" s="371"/>
      <c r="LGO44" s="371"/>
      <c r="LGP44" s="371"/>
      <c r="LGQ44" s="371"/>
      <c r="LGR44" s="371"/>
      <c r="LGS44" s="371"/>
      <c r="LGT44" s="371"/>
      <c r="LGU44" s="371"/>
      <c r="LGV44" s="371"/>
      <c r="LGW44" s="371"/>
      <c r="LGX44" s="371"/>
      <c r="LGY44" s="371"/>
      <c r="LGZ44" s="371"/>
      <c r="LHA44" s="371"/>
      <c r="LHB44" s="371"/>
      <c r="LHC44" s="371"/>
      <c r="LHD44" s="371"/>
      <c r="LHE44" s="371"/>
      <c r="LHF44" s="371"/>
      <c r="LHG44" s="371"/>
      <c r="LHH44" s="371"/>
      <c r="LHI44" s="371"/>
      <c r="LHJ44" s="371"/>
      <c r="LHK44" s="371"/>
      <c r="LHL44" s="371"/>
      <c r="LHM44" s="371"/>
      <c r="LHN44" s="371"/>
      <c r="LHO44" s="371"/>
      <c r="LHP44" s="371"/>
      <c r="LHQ44" s="371"/>
      <c r="LHR44" s="371"/>
      <c r="LHS44" s="371"/>
      <c r="LHT44" s="371"/>
      <c r="LHU44" s="371"/>
      <c r="LHV44" s="371"/>
      <c r="LHW44" s="371"/>
      <c r="LHX44" s="371"/>
      <c r="LHY44" s="371"/>
      <c r="LHZ44" s="371"/>
      <c r="LIA44" s="371"/>
      <c r="LIB44" s="371"/>
      <c r="LIC44" s="371"/>
      <c r="LID44" s="371"/>
      <c r="LIE44" s="371"/>
      <c r="LIF44" s="371"/>
      <c r="LIG44" s="371"/>
      <c r="LIH44" s="371"/>
      <c r="LII44" s="371"/>
      <c r="LIJ44" s="371"/>
      <c r="LIK44" s="371"/>
      <c r="LIL44" s="371"/>
      <c r="LIM44" s="371"/>
      <c r="LIN44" s="371"/>
      <c r="LIO44" s="371"/>
      <c r="LIP44" s="371"/>
      <c r="LIQ44" s="371"/>
      <c r="LIR44" s="371"/>
      <c r="LIS44" s="371"/>
      <c r="LIT44" s="371"/>
      <c r="LIU44" s="371"/>
      <c r="LIV44" s="371"/>
      <c r="LIW44" s="371"/>
      <c r="LIX44" s="371"/>
      <c r="LIY44" s="371"/>
      <c r="LIZ44" s="371"/>
      <c r="LJA44" s="371"/>
      <c r="LJB44" s="371"/>
      <c r="LJC44" s="371"/>
      <c r="LJD44" s="371"/>
      <c r="LJE44" s="371"/>
      <c r="LJF44" s="371"/>
      <c r="LJG44" s="371"/>
      <c r="LJH44" s="371"/>
      <c r="LJI44" s="371"/>
      <c r="LJJ44" s="371"/>
      <c r="LJK44" s="371"/>
      <c r="LJL44" s="371"/>
      <c r="LJM44" s="371"/>
      <c r="LJN44" s="371"/>
      <c r="LJO44" s="371"/>
      <c r="LJP44" s="371"/>
      <c r="LJQ44" s="371"/>
      <c r="LJR44" s="371"/>
      <c r="LJS44" s="371"/>
      <c r="LJT44" s="371"/>
      <c r="LJU44" s="371"/>
      <c r="LJV44" s="371"/>
      <c r="LJW44" s="371"/>
      <c r="LJX44" s="371"/>
      <c r="LJY44" s="371"/>
      <c r="LJZ44" s="371"/>
      <c r="LKA44" s="371"/>
      <c r="LKB44" s="371"/>
      <c r="LKC44" s="371"/>
      <c r="LKD44" s="371"/>
      <c r="LKE44" s="371"/>
      <c r="LKF44" s="371"/>
      <c r="LKG44" s="371"/>
      <c r="LKH44" s="371"/>
      <c r="LKI44" s="371"/>
      <c r="LKJ44" s="371"/>
      <c r="LKK44" s="371"/>
      <c r="LKL44" s="371"/>
      <c r="LKM44" s="371"/>
      <c r="LKN44" s="371"/>
      <c r="LKO44" s="371"/>
      <c r="LKP44" s="371"/>
      <c r="LKQ44" s="371"/>
      <c r="LKR44" s="371"/>
      <c r="LKS44" s="371"/>
      <c r="LKT44" s="371"/>
      <c r="LKU44" s="371"/>
      <c r="LKV44" s="371"/>
      <c r="LKW44" s="371"/>
      <c r="LKX44" s="371"/>
      <c r="LKY44" s="371"/>
      <c r="LKZ44" s="371"/>
      <c r="LLA44" s="371"/>
      <c r="LLB44" s="371"/>
      <c r="LLC44" s="371"/>
      <c r="LLD44" s="371"/>
      <c r="LLE44" s="371"/>
      <c r="LLF44" s="371"/>
      <c r="LLG44" s="371"/>
      <c r="LLH44" s="371"/>
      <c r="LLI44" s="371"/>
      <c r="LLJ44" s="371"/>
      <c r="LLK44" s="371"/>
      <c r="LLL44" s="371"/>
      <c r="LLM44" s="371"/>
      <c r="LLN44" s="371"/>
      <c r="LLO44" s="371"/>
      <c r="LLP44" s="371"/>
      <c r="LLQ44" s="371"/>
      <c r="LLR44" s="371"/>
      <c r="LLS44" s="371"/>
      <c r="LLT44" s="371"/>
      <c r="LLU44" s="371"/>
      <c r="LLV44" s="371"/>
      <c r="LLW44" s="371"/>
      <c r="LLX44" s="371"/>
      <c r="LLY44" s="371"/>
      <c r="LLZ44" s="371"/>
      <c r="LMA44" s="371"/>
      <c r="LMB44" s="371"/>
      <c r="LMC44" s="371"/>
      <c r="LMD44" s="371"/>
      <c r="LME44" s="371"/>
      <c r="LMF44" s="371"/>
      <c r="LMG44" s="371"/>
      <c r="LMH44" s="371"/>
      <c r="LMI44" s="371"/>
      <c r="LMJ44" s="371"/>
      <c r="LMK44" s="371"/>
      <c r="LML44" s="371"/>
      <c r="LMM44" s="371"/>
      <c r="LMN44" s="371"/>
      <c r="LMO44" s="371"/>
      <c r="LMP44" s="371"/>
      <c r="LMQ44" s="371"/>
      <c r="LMR44" s="371"/>
      <c r="LMS44" s="371"/>
      <c r="LMT44" s="371"/>
      <c r="LMU44" s="371"/>
      <c r="LMV44" s="371"/>
      <c r="LMW44" s="371"/>
      <c r="LMX44" s="371"/>
      <c r="LMY44" s="371"/>
      <c r="LMZ44" s="371"/>
      <c r="LNA44" s="371"/>
      <c r="LNB44" s="371"/>
      <c r="LNC44" s="371"/>
      <c r="LND44" s="371"/>
      <c r="LNE44" s="371"/>
      <c r="LNF44" s="371"/>
      <c r="LNG44" s="371"/>
      <c r="LNH44" s="371"/>
      <c r="LNI44" s="371"/>
      <c r="LNJ44" s="371"/>
      <c r="LNK44" s="371"/>
      <c r="LNL44" s="371"/>
      <c r="LNM44" s="371"/>
      <c r="LNN44" s="371"/>
      <c r="LNO44" s="371"/>
      <c r="LNP44" s="371"/>
      <c r="LNQ44" s="371"/>
      <c r="LNR44" s="371"/>
      <c r="LNS44" s="371"/>
      <c r="LNT44" s="371"/>
      <c r="LNU44" s="371"/>
      <c r="LNV44" s="371"/>
      <c r="LNW44" s="371"/>
      <c r="LNX44" s="371"/>
      <c r="LNY44" s="371"/>
      <c r="LNZ44" s="371"/>
      <c r="LOA44" s="371"/>
      <c r="LOB44" s="371"/>
      <c r="LOC44" s="371"/>
      <c r="LOD44" s="371"/>
      <c r="LOE44" s="371"/>
      <c r="LOF44" s="371"/>
      <c r="LOG44" s="371"/>
      <c r="LOH44" s="371"/>
      <c r="LOI44" s="371"/>
      <c r="LOJ44" s="371"/>
      <c r="LOK44" s="371"/>
      <c r="LOL44" s="371"/>
      <c r="LOM44" s="371"/>
      <c r="LON44" s="371"/>
      <c r="LOO44" s="371"/>
      <c r="LOP44" s="371"/>
      <c r="LOQ44" s="371"/>
      <c r="LOR44" s="371"/>
      <c r="LOS44" s="371"/>
      <c r="LOT44" s="371"/>
      <c r="LOU44" s="371"/>
      <c r="LOV44" s="371"/>
      <c r="LOW44" s="371"/>
      <c r="LOX44" s="371"/>
      <c r="LOY44" s="371"/>
      <c r="LOZ44" s="371"/>
      <c r="LPA44" s="371"/>
      <c r="LPB44" s="371"/>
      <c r="LPC44" s="371"/>
      <c r="LPD44" s="371"/>
      <c r="LPE44" s="371"/>
      <c r="LPF44" s="371"/>
      <c r="LPG44" s="371"/>
      <c r="LPH44" s="371"/>
      <c r="LPI44" s="371"/>
      <c r="LPJ44" s="371"/>
      <c r="LPK44" s="371"/>
      <c r="LPL44" s="371"/>
      <c r="LPM44" s="371"/>
      <c r="LPN44" s="371"/>
      <c r="LPO44" s="371"/>
      <c r="LPP44" s="371"/>
      <c r="LPQ44" s="371"/>
      <c r="LPR44" s="371"/>
      <c r="LPS44" s="371"/>
      <c r="LPT44" s="371"/>
      <c r="LPU44" s="371"/>
      <c r="LPV44" s="371"/>
      <c r="LPW44" s="371"/>
      <c r="LPX44" s="371"/>
      <c r="LPY44" s="371"/>
      <c r="LPZ44" s="371"/>
      <c r="LQA44" s="371"/>
      <c r="LQB44" s="371"/>
      <c r="LQC44" s="371"/>
      <c r="LQD44" s="371"/>
      <c r="LQE44" s="371"/>
      <c r="LQF44" s="371"/>
      <c r="LQG44" s="371"/>
      <c r="LQH44" s="371"/>
      <c r="LQI44" s="371"/>
      <c r="LQJ44" s="371"/>
      <c r="LQK44" s="371"/>
      <c r="LQL44" s="371"/>
      <c r="LQM44" s="371"/>
      <c r="LQN44" s="371"/>
      <c r="LQO44" s="371"/>
      <c r="LQP44" s="371"/>
      <c r="LQQ44" s="371"/>
      <c r="LQR44" s="371"/>
      <c r="LQS44" s="371"/>
      <c r="LQT44" s="371"/>
      <c r="LQU44" s="371"/>
      <c r="LQV44" s="371"/>
      <c r="LQW44" s="371"/>
      <c r="LQX44" s="371"/>
      <c r="LQY44" s="371"/>
      <c r="LQZ44" s="371"/>
      <c r="LRA44" s="371"/>
      <c r="LRB44" s="371"/>
      <c r="LRC44" s="371"/>
      <c r="LRD44" s="371"/>
      <c r="LRE44" s="371"/>
      <c r="LRF44" s="371"/>
      <c r="LRG44" s="371"/>
      <c r="LRH44" s="371"/>
      <c r="LRI44" s="371"/>
      <c r="LRJ44" s="371"/>
      <c r="LRK44" s="371"/>
      <c r="LRL44" s="371"/>
      <c r="LRM44" s="371"/>
      <c r="LRN44" s="371"/>
      <c r="LRO44" s="371"/>
      <c r="LRP44" s="371"/>
      <c r="LRQ44" s="371"/>
      <c r="LRR44" s="371"/>
      <c r="LRS44" s="371"/>
      <c r="LRT44" s="371"/>
      <c r="LRU44" s="371"/>
      <c r="LRV44" s="371"/>
      <c r="LRW44" s="371"/>
      <c r="LRX44" s="371"/>
      <c r="LRY44" s="371"/>
      <c r="LRZ44" s="371"/>
      <c r="LSA44" s="371"/>
      <c r="LSB44" s="371"/>
      <c r="LSC44" s="371"/>
      <c r="LSD44" s="371"/>
      <c r="LSE44" s="371"/>
      <c r="LSF44" s="371"/>
      <c r="LSG44" s="371"/>
      <c r="LSH44" s="371"/>
      <c r="LSI44" s="371"/>
      <c r="LSJ44" s="371"/>
      <c r="LSK44" s="371"/>
      <c r="LSL44" s="371"/>
      <c r="LSM44" s="371"/>
      <c r="LSN44" s="371"/>
      <c r="LSO44" s="371"/>
      <c r="LSP44" s="371"/>
      <c r="LSQ44" s="371"/>
      <c r="LSR44" s="371"/>
      <c r="LSS44" s="371"/>
      <c r="LST44" s="371"/>
      <c r="LSU44" s="371"/>
      <c r="LSV44" s="371"/>
      <c r="LSW44" s="371"/>
      <c r="LSX44" s="371"/>
      <c r="LSY44" s="371"/>
      <c r="LSZ44" s="371"/>
      <c r="LTA44" s="371"/>
      <c r="LTB44" s="371"/>
      <c r="LTC44" s="371"/>
      <c r="LTD44" s="371"/>
      <c r="LTE44" s="371"/>
      <c r="LTF44" s="371"/>
      <c r="LTG44" s="371"/>
      <c r="LTH44" s="371"/>
      <c r="LTI44" s="371"/>
      <c r="LTJ44" s="371"/>
      <c r="LTK44" s="371"/>
      <c r="LTL44" s="371"/>
      <c r="LTM44" s="371"/>
      <c r="LTN44" s="371"/>
      <c r="LTO44" s="371"/>
      <c r="LTP44" s="371"/>
      <c r="LTQ44" s="371"/>
      <c r="LTR44" s="371"/>
      <c r="LTS44" s="371"/>
      <c r="LTT44" s="371"/>
      <c r="LTU44" s="371"/>
      <c r="LTV44" s="371"/>
      <c r="LTW44" s="371"/>
      <c r="LTX44" s="371"/>
      <c r="LTY44" s="371"/>
      <c r="LTZ44" s="371"/>
      <c r="LUA44" s="371"/>
      <c r="LUB44" s="371"/>
      <c r="LUC44" s="371"/>
      <c r="LUD44" s="371"/>
      <c r="LUE44" s="371"/>
      <c r="LUF44" s="371"/>
      <c r="LUG44" s="371"/>
      <c r="LUH44" s="371"/>
      <c r="LUI44" s="371"/>
      <c r="LUJ44" s="371"/>
      <c r="LUK44" s="371"/>
      <c r="LUL44" s="371"/>
      <c r="LUM44" s="371"/>
      <c r="LUN44" s="371"/>
      <c r="LUO44" s="371"/>
      <c r="LUP44" s="371"/>
      <c r="LUQ44" s="371"/>
      <c r="LUR44" s="371"/>
      <c r="LUS44" s="371"/>
      <c r="LUT44" s="371"/>
      <c r="LUU44" s="371"/>
      <c r="LUV44" s="371"/>
      <c r="LUW44" s="371"/>
      <c r="LUX44" s="371"/>
      <c r="LUY44" s="371"/>
      <c r="LUZ44" s="371"/>
      <c r="LVA44" s="371"/>
      <c r="LVB44" s="371"/>
      <c r="LVC44" s="371"/>
      <c r="LVD44" s="371"/>
      <c r="LVE44" s="371"/>
      <c r="LVF44" s="371"/>
      <c r="LVG44" s="371"/>
      <c r="LVH44" s="371"/>
      <c r="LVI44" s="371"/>
      <c r="LVJ44" s="371"/>
      <c r="LVK44" s="371"/>
      <c r="LVL44" s="371"/>
      <c r="LVM44" s="371"/>
      <c r="LVN44" s="371"/>
      <c r="LVO44" s="371"/>
      <c r="LVP44" s="371"/>
      <c r="LVQ44" s="371"/>
      <c r="LVR44" s="371"/>
      <c r="LVS44" s="371"/>
      <c r="LVT44" s="371"/>
      <c r="LVU44" s="371"/>
      <c r="LVV44" s="371"/>
      <c r="LVW44" s="371"/>
      <c r="LVX44" s="371"/>
      <c r="LVY44" s="371"/>
      <c r="LVZ44" s="371"/>
      <c r="LWA44" s="371"/>
      <c r="LWB44" s="371"/>
      <c r="LWC44" s="371"/>
      <c r="LWD44" s="371"/>
      <c r="LWE44" s="371"/>
      <c r="LWF44" s="371"/>
      <c r="LWG44" s="371"/>
      <c r="LWH44" s="371"/>
      <c r="LWI44" s="371"/>
      <c r="LWJ44" s="371"/>
      <c r="LWK44" s="371"/>
      <c r="LWL44" s="371"/>
      <c r="LWM44" s="371"/>
      <c r="LWN44" s="371"/>
      <c r="LWO44" s="371"/>
      <c r="LWP44" s="371"/>
      <c r="LWQ44" s="371"/>
      <c r="LWR44" s="371"/>
      <c r="LWS44" s="371"/>
      <c r="LWT44" s="371"/>
      <c r="LWU44" s="371"/>
      <c r="LWV44" s="371"/>
      <c r="LWW44" s="371"/>
      <c r="LWX44" s="371"/>
      <c r="LWY44" s="371"/>
      <c r="LWZ44" s="371"/>
      <c r="LXA44" s="371"/>
      <c r="LXB44" s="371"/>
      <c r="LXC44" s="371"/>
      <c r="LXD44" s="371"/>
      <c r="LXE44" s="371"/>
      <c r="LXF44" s="371"/>
      <c r="LXG44" s="371"/>
      <c r="LXH44" s="371"/>
      <c r="LXI44" s="371"/>
      <c r="LXJ44" s="371"/>
      <c r="LXK44" s="371"/>
      <c r="LXL44" s="371"/>
      <c r="LXM44" s="371"/>
      <c r="LXN44" s="371"/>
      <c r="LXO44" s="371"/>
      <c r="LXP44" s="371"/>
      <c r="LXQ44" s="371"/>
      <c r="LXR44" s="371"/>
      <c r="LXS44" s="371"/>
      <c r="LXT44" s="371"/>
      <c r="LXU44" s="371"/>
      <c r="LXV44" s="371"/>
      <c r="LXW44" s="371"/>
      <c r="LXX44" s="371"/>
      <c r="LXY44" s="371"/>
      <c r="LXZ44" s="371"/>
      <c r="LYA44" s="371"/>
      <c r="LYB44" s="371"/>
      <c r="LYC44" s="371"/>
      <c r="LYD44" s="371"/>
      <c r="LYE44" s="371"/>
      <c r="LYF44" s="371"/>
      <c r="LYG44" s="371"/>
      <c r="LYH44" s="371"/>
      <c r="LYI44" s="371"/>
      <c r="LYJ44" s="371"/>
      <c r="LYK44" s="371"/>
      <c r="LYL44" s="371"/>
      <c r="LYM44" s="371"/>
      <c r="LYN44" s="371"/>
      <c r="LYO44" s="371"/>
      <c r="LYP44" s="371"/>
      <c r="LYQ44" s="371"/>
      <c r="LYR44" s="371"/>
      <c r="LYS44" s="371"/>
      <c r="LYT44" s="371"/>
      <c r="LYU44" s="371"/>
      <c r="LYV44" s="371"/>
      <c r="LYW44" s="371"/>
      <c r="LYX44" s="371"/>
      <c r="LYY44" s="371"/>
      <c r="LYZ44" s="371"/>
      <c r="LZA44" s="371"/>
      <c r="LZB44" s="371"/>
      <c r="LZC44" s="371"/>
      <c r="LZD44" s="371"/>
      <c r="LZE44" s="371"/>
      <c r="LZF44" s="371"/>
      <c r="LZG44" s="371"/>
      <c r="LZH44" s="371"/>
      <c r="LZI44" s="371"/>
      <c r="LZJ44" s="371"/>
      <c r="LZK44" s="371"/>
      <c r="LZL44" s="371"/>
      <c r="LZM44" s="371"/>
      <c r="LZN44" s="371"/>
      <c r="LZO44" s="371"/>
      <c r="LZP44" s="371"/>
      <c r="LZQ44" s="371"/>
      <c r="LZR44" s="371"/>
      <c r="LZS44" s="371"/>
      <c r="LZT44" s="371"/>
      <c r="LZU44" s="371"/>
      <c r="LZV44" s="371"/>
      <c r="LZW44" s="371"/>
      <c r="LZX44" s="371"/>
      <c r="LZY44" s="371"/>
      <c r="LZZ44" s="371"/>
      <c r="MAA44" s="371"/>
      <c r="MAB44" s="371"/>
      <c r="MAC44" s="371"/>
      <c r="MAD44" s="371"/>
      <c r="MAE44" s="371"/>
      <c r="MAF44" s="371"/>
      <c r="MAG44" s="371"/>
      <c r="MAH44" s="371"/>
      <c r="MAI44" s="371"/>
      <c r="MAJ44" s="371"/>
      <c r="MAK44" s="371"/>
      <c r="MAL44" s="371"/>
      <c r="MAM44" s="371"/>
      <c r="MAN44" s="371"/>
      <c r="MAO44" s="371"/>
      <c r="MAP44" s="371"/>
      <c r="MAQ44" s="371"/>
      <c r="MAR44" s="371"/>
      <c r="MAS44" s="371"/>
      <c r="MAT44" s="371"/>
      <c r="MAU44" s="371"/>
      <c r="MAV44" s="371"/>
      <c r="MAW44" s="371"/>
      <c r="MAX44" s="371"/>
      <c r="MAY44" s="371"/>
      <c r="MAZ44" s="371"/>
      <c r="MBA44" s="371"/>
      <c r="MBB44" s="371"/>
      <c r="MBC44" s="371"/>
      <c r="MBD44" s="371"/>
      <c r="MBE44" s="371"/>
      <c r="MBF44" s="371"/>
      <c r="MBG44" s="371"/>
      <c r="MBH44" s="371"/>
      <c r="MBI44" s="371"/>
      <c r="MBJ44" s="371"/>
      <c r="MBK44" s="371"/>
      <c r="MBL44" s="371"/>
      <c r="MBM44" s="371"/>
      <c r="MBN44" s="371"/>
      <c r="MBO44" s="371"/>
      <c r="MBP44" s="371"/>
      <c r="MBQ44" s="371"/>
      <c r="MBR44" s="371"/>
      <c r="MBS44" s="371"/>
      <c r="MBT44" s="371"/>
      <c r="MBU44" s="371"/>
      <c r="MBV44" s="371"/>
      <c r="MBW44" s="371"/>
      <c r="MBX44" s="371"/>
      <c r="MBY44" s="371"/>
      <c r="MBZ44" s="371"/>
      <c r="MCA44" s="371"/>
      <c r="MCB44" s="371"/>
      <c r="MCC44" s="371"/>
      <c r="MCD44" s="371"/>
      <c r="MCE44" s="371"/>
      <c r="MCF44" s="371"/>
      <c r="MCG44" s="371"/>
      <c r="MCH44" s="371"/>
      <c r="MCI44" s="371"/>
      <c r="MCJ44" s="371"/>
      <c r="MCK44" s="371"/>
      <c r="MCL44" s="371"/>
      <c r="MCM44" s="371"/>
      <c r="MCN44" s="371"/>
      <c r="MCO44" s="371"/>
      <c r="MCP44" s="371"/>
      <c r="MCQ44" s="371"/>
      <c r="MCR44" s="371"/>
      <c r="MCS44" s="371"/>
      <c r="MCT44" s="371"/>
      <c r="MCU44" s="371"/>
      <c r="MCV44" s="371"/>
      <c r="MCW44" s="371"/>
      <c r="MCX44" s="371"/>
      <c r="MCY44" s="371"/>
      <c r="MCZ44" s="371"/>
      <c r="MDA44" s="371"/>
      <c r="MDB44" s="371"/>
      <c r="MDC44" s="371"/>
      <c r="MDD44" s="371"/>
      <c r="MDE44" s="371"/>
      <c r="MDF44" s="371"/>
      <c r="MDG44" s="371"/>
      <c r="MDH44" s="371"/>
      <c r="MDI44" s="371"/>
      <c r="MDJ44" s="371"/>
      <c r="MDK44" s="371"/>
      <c r="MDL44" s="371"/>
      <c r="MDM44" s="371"/>
      <c r="MDN44" s="371"/>
      <c r="MDO44" s="371"/>
      <c r="MDP44" s="371"/>
      <c r="MDQ44" s="371"/>
      <c r="MDR44" s="371"/>
      <c r="MDS44" s="371"/>
      <c r="MDT44" s="371"/>
      <c r="MDU44" s="371"/>
      <c r="MDV44" s="371"/>
      <c r="MDW44" s="371"/>
      <c r="MDX44" s="371"/>
      <c r="MDY44" s="371"/>
      <c r="MDZ44" s="371"/>
      <c r="MEA44" s="371"/>
      <c r="MEB44" s="371"/>
      <c r="MEC44" s="371"/>
      <c r="MED44" s="371"/>
      <c r="MEE44" s="371"/>
      <c r="MEF44" s="371"/>
      <c r="MEG44" s="371"/>
      <c r="MEH44" s="371"/>
      <c r="MEI44" s="371"/>
      <c r="MEJ44" s="371"/>
      <c r="MEK44" s="371"/>
      <c r="MEL44" s="371"/>
      <c r="MEM44" s="371"/>
      <c r="MEN44" s="371"/>
      <c r="MEO44" s="371"/>
      <c r="MEP44" s="371"/>
      <c r="MEQ44" s="371"/>
      <c r="MER44" s="371"/>
      <c r="MES44" s="371"/>
      <c r="MET44" s="371"/>
      <c r="MEU44" s="371"/>
      <c r="MEV44" s="371"/>
      <c r="MEW44" s="371"/>
      <c r="MEX44" s="371"/>
      <c r="MEY44" s="371"/>
      <c r="MEZ44" s="371"/>
      <c r="MFA44" s="371"/>
      <c r="MFB44" s="371"/>
      <c r="MFC44" s="371"/>
      <c r="MFD44" s="371"/>
      <c r="MFE44" s="371"/>
      <c r="MFF44" s="371"/>
      <c r="MFG44" s="371"/>
      <c r="MFH44" s="371"/>
      <c r="MFI44" s="371"/>
      <c r="MFJ44" s="371"/>
      <c r="MFK44" s="371"/>
      <c r="MFL44" s="371"/>
      <c r="MFM44" s="371"/>
      <c r="MFN44" s="371"/>
      <c r="MFO44" s="371"/>
      <c r="MFP44" s="371"/>
      <c r="MFQ44" s="371"/>
      <c r="MFR44" s="371"/>
      <c r="MFS44" s="371"/>
      <c r="MFT44" s="371"/>
      <c r="MFU44" s="371"/>
      <c r="MFV44" s="371"/>
      <c r="MFW44" s="371"/>
      <c r="MFX44" s="371"/>
      <c r="MFY44" s="371"/>
      <c r="MFZ44" s="371"/>
      <c r="MGA44" s="371"/>
      <c r="MGB44" s="371"/>
      <c r="MGC44" s="371"/>
      <c r="MGD44" s="371"/>
      <c r="MGE44" s="371"/>
      <c r="MGF44" s="371"/>
      <c r="MGG44" s="371"/>
      <c r="MGH44" s="371"/>
      <c r="MGI44" s="371"/>
      <c r="MGJ44" s="371"/>
      <c r="MGK44" s="371"/>
      <c r="MGL44" s="371"/>
      <c r="MGM44" s="371"/>
      <c r="MGN44" s="371"/>
      <c r="MGO44" s="371"/>
      <c r="MGP44" s="371"/>
      <c r="MGQ44" s="371"/>
      <c r="MGR44" s="371"/>
      <c r="MGS44" s="371"/>
      <c r="MGT44" s="371"/>
      <c r="MGU44" s="371"/>
      <c r="MGV44" s="371"/>
      <c r="MGW44" s="371"/>
      <c r="MGX44" s="371"/>
      <c r="MGY44" s="371"/>
      <c r="MGZ44" s="371"/>
      <c r="MHA44" s="371"/>
      <c r="MHB44" s="371"/>
      <c r="MHC44" s="371"/>
      <c r="MHD44" s="371"/>
      <c r="MHE44" s="371"/>
      <c r="MHF44" s="371"/>
      <c r="MHG44" s="371"/>
      <c r="MHH44" s="371"/>
      <c r="MHI44" s="371"/>
      <c r="MHJ44" s="371"/>
      <c r="MHK44" s="371"/>
      <c r="MHL44" s="371"/>
      <c r="MHM44" s="371"/>
      <c r="MHN44" s="371"/>
      <c r="MHO44" s="371"/>
      <c r="MHP44" s="371"/>
      <c r="MHQ44" s="371"/>
      <c r="MHR44" s="371"/>
      <c r="MHS44" s="371"/>
      <c r="MHT44" s="371"/>
      <c r="MHU44" s="371"/>
      <c r="MHV44" s="371"/>
      <c r="MHW44" s="371"/>
      <c r="MHX44" s="371"/>
      <c r="MHY44" s="371"/>
      <c r="MHZ44" s="371"/>
      <c r="MIA44" s="371"/>
      <c r="MIB44" s="371"/>
      <c r="MIC44" s="371"/>
      <c r="MID44" s="371"/>
      <c r="MIE44" s="371"/>
      <c r="MIF44" s="371"/>
      <c r="MIG44" s="371"/>
      <c r="MIH44" s="371"/>
      <c r="MII44" s="371"/>
      <c r="MIJ44" s="371"/>
      <c r="MIK44" s="371"/>
      <c r="MIL44" s="371"/>
      <c r="MIM44" s="371"/>
      <c r="MIN44" s="371"/>
      <c r="MIO44" s="371"/>
      <c r="MIP44" s="371"/>
      <c r="MIQ44" s="371"/>
      <c r="MIR44" s="371"/>
      <c r="MIS44" s="371"/>
      <c r="MIT44" s="371"/>
      <c r="MIU44" s="371"/>
      <c r="MIV44" s="371"/>
      <c r="MIW44" s="371"/>
      <c r="MIX44" s="371"/>
      <c r="MIY44" s="371"/>
      <c r="MIZ44" s="371"/>
      <c r="MJA44" s="371"/>
      <c r="MJB44" s="371"/>
      <c r="MJC44" s="371"/>
      <c r="MJD44" s="371"/>
      <c r="MJE44" s="371"/>
      <c r="MJF44" s="371"/>
      <c r="MJG44" s="371"/>
      <c r="MJH44" s="371"/>
      <c r="MJI44" s="371"/>
      <c r="MJJ44" s="371"/>
      <c r="MJK44" s="371"/>
      <c r="MJL44" s="371"/>
      <c r="MJM44" s="371"/>
      <c r="MJN44" s="371"/>
      <c r="MJO44" s="371"/>
      <c r="MJP44" s="371"/>
      <c r="MJQ44" s="371"/>
      <c r="MJR44" s="371"/>
      <c r="MJS44" s="371"/>
      <c r="MJT44" s="371"/>
      <c r="MJU44" s="371"/>
      <c r="MJV44" s="371"/>
      <c r="MJW44" s="371"/>
      <c r="MJX44" s="371"/>
      <c r="MJY44" s="371"/>
      <c r="MJZ44" s="371"/>
      <c r="MKA44" s="371"/>
      <c r="MKB44" s="371"/>
      <c r="MKC44" s="371"/>
      <c r="MKD44" s="371"/>
      <c r="MKE44" s="371"/>
      <c r="MKF44" s="371"/>
      <c r="MKG44" s="371"/>
      <c r="MKH44" s="371"/>
      <c r="MKI44" s="371"/>
      <c r="MKJ44" s="371"/>
      <c r="MKK44" s="371"/>
      <c r="MKL44" s="371"/>
      <c r="MKM44" s="371"/>
      <c r="MKN44" s="371"/>
      <c r="MKO44" s="371"/>
      <c r="MKP44" s="371"/>
      <c r="MKQ44" s="371"/>
      <c r="MKR44" s="371"/>
      <c r="MKS44" s="371"/>
      <c r="MKT44" s="371"/>
      <c r="MKU44" s="371"/>
      <c r="MKV44" s="371"/>
      <c r="MKW44" s="371"/>
      <c r="MKX44" s="371"/>
      <c r="MKY44" s="371"/>
      <c r="MKZ44" s="371"/>
      <c r="MLA44" s="371"/>
      <c r="MLB44" s="371"/>
      <c r="MLC44" s="371"/>
      <c r="MLD44" s="371"/>
      <c r="MLE44" s="371"/>
      <c r="MLF44" s="371"/>
      <c r="MLG44" s="371"/>
      <c r="MLH44" s="371"/>
      <c r="MLI44" s="371"/>
      <c r="MLJ44" s="371"/>
      <c r="MLK44" s="371"/>
      <c r="MLL44" s="371"/>
      <c r="MLM44" s="371"/>
      <c r="MLN44" s="371"/>
      <c r="MLO44" s="371"/>
      <c r="MLP44" s="371"/>
      <c r="MLQ44" s="371"/>
      <c r="MLR44" s="371"/>
      <c r="MLS44" s="371"/>
      <c r="MLT44" s="371"/>
      <c r="MLU44" s="371"/>
      <c r="MLV44" s="371"/>
      <c r="MLW44" s="371"/>
      <c r="MLX44" s="371"/>
      <c r="MLY44" s="371"/>
      <c r="MLZ44" s="371"/>
      <c r="MMA44" s="371"/>
      <c r="MMB44" s="371"/>
      <c r="MMC44" s="371"/>
      <c r="MMD44" s="371"/>
      <c r="MME44" s="371"/>
      <c r="MMF44" s="371"/>
      <c r="MMG44" s="371"/>
      <c r="MMH44" s="371"/>
      <c r="MMI44" s="371"/>
      <c r="MMJ44" s="371"/>
      <c r="MMK44" s="371"/>
      <c r="MML44" s="371"/>
      <c r="MMM44" s="371"/>
      <c r="MMN44" s="371"/>
      <c r="MMO44" s="371"/>
      <c r="MMP44" s="371"/>
      <c r="MMQ44" s="371"/>
      <c r="MMR44" s="371"/>
      <c r="MMS44" s="371"/>
      <c r="MMT44" s="371"/>
      <c r="MMU44" s="371"/>
      <c r="MMV44" s="371"/>
      <c r="MMW44" s="371"/>
      <c r="MMX44" s="371"/>
      <c r="MMY44" s="371"/>
      <c r="MMZ44" s="371"/>
      <c r="MNA44" s="371"/>
      <c r="MNB44" s="371"/>
      <c r="MNC44" s="371"/>
      <c r="MND44" s="371"/>
      <c r="MNE44" s="371"/>
      <c r="MNF44" s="371"/>
      <c r="MNG44" s="371"/>
      <c r="MNH44" s="371"/>
      <c r="MNI44" s="371"/>
      <c r="MNJ44" s="371"/>
      <c r="MNK44" s="371"/>
      <c r="MNL44" s="371"/>
      <c r="MNM44" s="371"/>
      <c r="MNN44" s="371"/>
      <c r="MNO44" s="371"/>
      <c r="MNP44" s="371"/>
      <c r="MNQ44" s="371"/>
      <c r="MNR44" s="371"/>
      <c r="MNS44" s="371"/>
      <c r="MNT44" s="371"/>
      <c r="MNU44" s="371"/>
      <c r="MNV44" s="371"/>
      <c r="MNW44" s="371"/>
      <c r="MNX44" s="371"/>
      <c r="MNY44" s="371"/>
      <c r="MNZ44" s="371"/>
      <c r="MOA44" s="371"/>
      <c r="MOB44" s="371"/>
      <c r="MOC44" s="371"/>
      <c r="MOD44" s="371"/>
      <c r="MOE44" s="371"/>
      <c r="MOF44" s="371"/>
      <c r="MOG44" s="371"/>
      <c r="MOH44" s="371"/>
      <c r="MOI44" s="371"/>
      <c r="MOJ44" s="371"/>
      <c r="MOK44" s="371"/>
      <c r="MOL44" s="371"/>
      <c r="MOM44" s="371"/>
      <c r="MON44" s="371"/>
      <c r="MOO44" s="371"/>
      <c r="MOP44" s="371"/>
      <c r="MOQ44" s="371"/>
      <c r="MOR44" s="371"/>
      <c r="MOS44" s="371"/>
      <c r="MOT44" s="371"/>
      <c r="MOU44" s="371"/>
      <c r="MOV44" s="371"/>
      <c r="MOW44" s="371"/>
      <c r="MOX44" s="371"/>
      <c r="MOY44" s="371"/>
      <c r="MOZ44" s="371"/>
      <c r="MPA44" s="371"/>
      <c r="MPB44" s="371"/>
      <c r="MPC44" s="371"/>
      <c r="MPD44" s="371"/>
      <c r="MPE44" s="371"/>
      <c r="MPF44" s="371"/>
      <c r="MPG44" s="371"/>
      <c r="MPH44" s="371"/>
      <c r="MPI44" s="371"/>
      <c r="MPJ44" s="371"/>
      <c r="MPK44" s="371"/>
      <c r="MPL44" s="371"/>
      <c r="MPM44" s="371"/>
      <c r="MPN44" s="371"/>
      <c r="MPO44" s="371"/>
      <c r="MPP44" s="371"/>
      <c r="MPQ44" s="371"/>
      <c r="MPR44" s="371"/>
      <c r="MPS44" s="371"/>
      <c r="MPT44" s="371"/>
      <c r="MPU44" s="371"/>
      <c r="MPV44" s="371"/>
      <c r="MPW44" s="371"/>
      <c r="MPX44" s="371"/>
      <c r="MPY44" s="371"/>
      <c r="MPZ44" s="371"/>
      <c r="MQA44" s="371"/>
      <c r="MQB44" s="371"/>
      <c r="MQC44" s="371"/>
      <c r="MQD44" s="371"/>
      <c r="MQE44" s="371"/>
      <c r="MQF44" s="371"/>
      <c r="MQG44" s="371"/>
      <c r="MQH44" s="371"/>
      <c r="MQI44" s="371"/>
      <c r="MQJ44" s="371"/>
      <c r="MQK44" s="371"/>
      <c r="MQL44" s="371"/>
      <c r="MQM44" s="371"/>
      <c r="MQN44" s="371"/>
      <c r="MQO44" s="371"/>
      <c r="MQP44" s="371"/>
      <c r="MQQ44" s="371"/>
      <c r="MQR44" s="371"/>
      <c r="MQS44" s="371"/>
      <c r="MQT44" s="371"/>
      <c r="MQU44" s="371"/>
      <c r="MQV44" s="371"/>
      <c r="MQW44" s="371"/>
      <c r="MQX44" s="371"/>
      <c r="MQY44" s="371"/>
      <c r="MQZ44" s="371"/>
      <c r="MRA44" s="371"/>
      <c r="MRB44" s="371"/>
      <c r="MRC44" s="371"/>
      <c r="MRD44" s="371"/>
      <c r="MRE44" s="371"/>
      <c r="MRF44" s="371"/>
      <c r="MRG44" s="371"/>
      <c r="MRH44" s="371"/>
      <c r="MRI44" s="371"/>
      <c r="MRJ44" s="371"/>
      <c r="MRK44" s="371"/>
      <c r="MRL44" s="371"/>
      <c r="MRM44" s="371"/>
      <c r="MRN44" s="371"/>
      <c r="MRO44" s="371"/>
      <c r="MRP44" s="371"/>
      <c r="MRQ44" s="371"/>
      <c r="MRR44" s="371"/>
      <c r="MRS44" s="371"/>
      <c r="MRT44" s="371"/>
      <c r="MRU44" s="371"/>
      <c r="MRV44" s="371"/>
      <c r="MRW44" s="371"/>
      <c r="MRX44" s="371"/>
      <c r="MRY44" s="371"/>
      <c r="MRZ44" s="371"/>
      <c r="MSA44" s="371"/>
      <c r="MSB44" s="371"/>
      <c r="MSC44" s="371"/>
      <c r="MSD44" s="371"/>
      <c r="MSE44" s="371"/>
      <c r="MSF44" s="371"/>
      <c r="MSG44" s="371"/>
      <c r="MSH44" s="371"/>
      <c r="MSI44" s="371"/>
      <c r="MSJ44" s="371"/>
      <c r="MSK44" s="371"/>
      <c r="MSL44" s="371"/>
      <c r="MSM44" s="371"/>
      <c r="MSN44" s="371"/>
      <c r="MSO44" s="371"/>
      <c r="MSP44" s="371"/>
      <c r="MSQ44" s="371"/>
      <c r="MSR44" s="371"/>
      <c r="MSS44" s="371"/>
      <c r="MST44" s="371"/>
      <c r="MSU44" s="371"/>
      <c r="MSV44" s="371"/>
      <c r="MSW44" s="371"/>
      <c r="MSX44" s="371"/>
      <c r="MSY44" s="371"/>
      <c r="MSZ44" s="371"/>
      <c r="MTA44" s="371"/>
      <c r="MTB44" s="371"/>
      <c r="MTC44" s="371"/>
      <c r="MTD44" s="371"/>
      <c r="MTE44" s="371"/>
      <c r="MTF44" s="371"/>
      <c r="MTG44" s="371"/>
      <c r="MTH44" s="371"/>
      <c r="MTI44" s="371"/>
      <c r="MTJ44" s="371"/>
      <c r="MTK44" s="371"/>
      <c r="MTL44" s="371"/>
      <c r="MTM44" s="371"/>
      <c r="MTN44" s="371"/>
      <c r="MTO44" s="371"/>
      <c r="MTP44" s="371"/>
      <c r="MTQ44" s="371"/>
      <c r="MTR44" s="371"/>
      <c r="MTS44" s="371"/>
      <c r="MTT44" s="371"/>
      <c r="MTU44" s="371"/>
      <c r="MTV44" s="371"/>
      <c r="MTW44" s="371"/>
      <c r="MTX44" s="371"/>
      <c r="MTY44" s="371"/>
      <c r="MTZ44" s="371"/>
      <c r="MUA44" s="371"/>
      <c r="MUB44" s="371"/>
      <c r="MUC44" s="371"/>
      <c r="MUD44" s="371"/>
      <c r="MUE44" s="371"/>
      <c r="MUF44" s="371"/>
      <c r="MUG44" s="371"/>
      <c r="MUH44" s="371"/>
      <c r="MUI44" s="371"/>
      <c r="MUJ44" s="371"/>
      <c r="MUK44" s="371"/>
      <c r="MUL44" s="371"/>
      <c r="MUM44" s="371"/>
      <c r="MUN44" s="371"/>
      <c r="MUO44" s="371"/>
      <c r="MUP44" s="371"/>
      <c r="MUQ44" s="371"/>
      <c r="MUR44" s="371"/>
      <c r="MUS44" s="371"/>
      <c r="MUT44" s="371"/>
      <c r="MUU44" s="371"/>
      <c r="MUV44" s="371"/>
      <c r="MUW44" s="371"/>
      <c r="MUX44" s="371"/>
      <c r="MUY44" s="371"/>
      <c r="MUZ44" s="371"/>
      <c r="MVA44" s="371"/>
      <c r="MVB44" s="371"/>
      <c r="MVC44" s="371"/>
      <c r="MVD44" s="371"/>
      <c r="MVE44" s="371"/>
      <c r="MVF44" s="371"/>
      <c r="MVG44" s="371"/>
      <c r="MVH44" s="371"/>
      <c r="MVI44" s="371"/>
      <c r="MVJ44" s="371"/>
      <c r="MVK44" s="371"/>
      <c r="MVL44" s="371"/>
      <c r="MVM44" s="371"/>
      <c r="MVN44" s="371"/>
      <c r="MVO44" s="371"/>
      <c r="MVP44" s="371"/>
      <c r="MVQ44" s="371"/>
      <c r="MVR44" s="371"/>
      <c r="MVS44" s="371"/>
      <c r="MVT44" s="371"/>
      <c r="MVU44" s="371"/>
      <c r="MVV44" s="371"/>
      <c r="MVW44" s="371"/>
      <c r="MVX44" s="371"/>
      <c r="MVY44" s="371"/>
      <c r="MVZ44" s="371"/>
      <c r="MWA44" s="371"/>
      <c r="MWB44" s="371"/>
      <c r="MWC44" s="371"/>
      <c r="MWD44" s="371"/>
      <c r="MWE44" s="371"/>
      <c r="MWF44" s="371"/>
      <c r="MWG44" s="371"/>
      <c r="MWH44" s="371"/>
      <c r="MWI44" s="371"/>
      <c r="MWJ44" s="371"/>
      <c r="MWK44" s="371"/>
      <c r="MWL44" s="371"/>
      <c r="MWM44" s="371"/>
      <c r="MWN44" s="371"/>
      <c r="MWO44" s="371"/>
      <c r="MWP44" s="371"/>
      <c r="MWQ44" s="371"/>
      <c r="MWR44" s="371"/>
      <c r="MWS44" s="371"/>
      <c r="MWT44" s="371"/>
      <c r="MWU44" s="371"/>
      <c r="MWV44" s="371"/>
      <c r="MWW44" s="371"/>
      <c r="MWX44" s="371"/>
      <c r="MWY44" s="371"/>
      <c r="MWZ44" s="371"/>
      <c r="MXA44" s="371"/>
      <c r="MXB44" s="371"/>
      <c r="MXC44" s="371"/>
      <c r="MXD44" s="371"/>
      <c r="MXE44" s="371"/>
      <c r="MXF44" s="371"/>
      <c r="MXG44" s="371"/>
      <c r="MXH44" s="371"/>
      <c r="MXI44" s="371"/>
      <c r="MXJ44" s="371"/>
      <c r="MXK44" s="371"/>
      <c r="MXL44" s="371"/>
      <c r="MXM44" s="371"/>
      <c r="MXN44" s="371"/>
      <c r="MXO44" s="371"/>
      <c r="MXP44" s="371"/>
      <c r="MXQ44" s="371"/>
      <c r="MXR44" s="371"/>
      <c r="MXS44" s="371"/>
      <c r="MXT44" s="371"/>
      <c r="MXU44" s="371"/>
      <c r="MXV44" s="371"/>
      <c r="MXW44" s="371"/>
      <c r="MXX44" s="371"/>
      <c r="MXY44" s="371"/>
      <c r="MXZ44" s="371"/>
      <c r="MYA44" s="371"/>
      <c r="MYB44" s="371"/>
      <c r="MYC44" s="371"/>
      <c r="MYD44" s="371"/>
      <c r="MYE44" s="371"/>
      <c r="MYF44" s="371"/>
      <c r="MYG44" s="371"/>
      <c r="MYH44" s="371"/>
      <c r="MYI44" s="371"/>
      <c r="MYJ44" s="371"/>
      <c r="MYK44" s="371"/>
      <c r="MYL44" s="371"/>
      <c r="MYM44" s="371"/>
      <c r="MYN44" s="371"/>
      <c r="MYO44" s="371"/>
      <c r="MYP44" s="371"/>
      <c r="MYQ44" s="371"/>
      <c r="MYR44" s="371"/>
      <c r="MYS44" s="371"/>
      <c r="MYT44" s="371"/>
      <c r="MYU44" s="371"/>
      <c r="MYV44" s="371"/>
      <c r="MYW44" s="371"/>
      <c r="MYX44" s="371"/>
      <c r="MYY44" s="371"/>
      <c r="MYZ44" s="371"/>
      <c r="MZA44" s="371"/>
      <c r="MZB44" s="371"/>
      <c r="MZC44" s="371"/>
      <c r="MZD44" s="371"/>
      <c r="MZE44" s="371"/>
      <c r="MZF44" s="371"/>
      <c r="MZG44" s="371"/>
      <c r="MZH44" s="371"/>
      <c r="MZI44" s="371"/>
      <c r="MZJ44" s="371"/>
      <c r="MZK44" s="371"/>
      <c r="MZL44" s="371"/>
      <c r="MZM44" s="371"/>
      <c r="MZN44" s="371"/>
      <c r="MZO44" s="371"/>
      <c r="MZP44" s="371"/>
      <c r="MZQ44" s="371"/>
      <c r="MZR44" s="371"/>
      <c r="MZS44" s="371"/>
      <c r="MZT44" s="371"/>
      <c r="MZU44" s="371"/>
      <c r="MZV44" s="371"/>
      <c r="MZW44" s="371"/>
      <c r="MZX44" s="371"/>
      <c r="MZY44" s="371"/>
      <c r="MZZ44" s="371"/>
      <c r="NAA44" s="371"/>
      <c r="NAB44" s="371"/>
      <c r="NAC44" s="371"/>
      <c r="NAD44" s="371"/>
      <c r="NAE44" s="371"/>
      <c r="NAF44" s="371"/>
      <c r="NAG44" s="371"/>
      <c r="NAH44" s="371"/>
      <c r="NAI44" s="371"/>
      <c r="NAJ44" s="371"/>
      <c r="NAK44" s="371"/>
      <c r="NAL44" s="371"/>
      <c r="NAM44" s="371"/>
      <c r="NAN44" s="371"/>
      <c r="NAO44" s="371"/>
      <c r="NAP44" s="371"/>
      <c r="NAQ44" s="371"/>
      <c r="NAR44" s="371"/>
      <c r="NAS44" s="371"/>
      <c r="NAT44" s="371"/>
      <c r="NAU44" s="371"/>
      <c r="NAV44" s="371"/>
      <c r="NAW44" s="371"/>
      <c r="NAX44" s="371"/>
      <c r="NAY44" s="371"/>
      <c r="NAZ44" s="371"/>
      <c r="NBA44" s="371"/>
      <c r="NBB44" s="371"/>
      <c r="NBC44" s="371"/>
      <c r="NBD44" s="371"/>
      <c r="NBE44" s="371"/>
      <c r="NBF44" s="371"/>
      <c r="NBG44" s="371"/>
      <c r="NBH44" s="371"/>
      <c r="NBI44" s="371"/>
      <c r="NBJ44" s="371"/>
      <c r="NBK44" s="371"/>
      <c r="NBL44" s="371"/>
      <c r="NBM44" s="371"/>
      <c r="NBN44" s="371"/>
      <c r="NBO44" s="371"/>
      <c r="NBP44" s="371"/>
      <c r="NBQ44" s="371"/>
      <c r="NBR44" s="371"/>
      <c r="NBS44" s="371"/>
      <c r="NBT44" s="371"/>
      <c r="NBU44" s="371"/>
      <c r="NBV44" s="371"/>
      <c r="NBW44" s="371"/>
      <c r="NBX44" s="371"/>
      <c r="NBY44" s="371"/>
      <c r="NBZ44" s="371"/>
      <c r="NCA44" s="371"/>
      <c r="NCB44" s="371"/>
      <c r="NCC44" s="371"/>
      <c r="NCD44" s="371"/>
      <c r="NCE44" s="371"/>
      <c r="NCF44" s="371"/>
      <c r="NCG44" s="371"/>
      <c r="NCH44" s="371"/>
      <c r="NCI44" s="371"/>
      <c r="NCJ44" s="371"/>
      <c r="NCK44" s="371"/>
      <c r="NCL44" s="371"/>
      <c r="NCM44" s="371"/>
      <c r="NCN44" s="371"/>
      <c r="NCO44" s="371"/>
      <c r="NCP44" s="371"/>
      <c r="NCQ44" s="371"/>
      <c r="NCR44" s="371"/>
      <c r="NCS44" s="371"/>
      <c r="NCT44" s="371"/>
      <c r="NCU44" s="371"/>
      <c r="NCV44" s="371"/>
      <c r="NCW44" s="371"/>
      <c r="NCX44" s="371"/>
      <c r="NCY44" s="371"/>
      <c r="NCZ44" s="371"/>
      <c r="NDA44" s="371"/>
      <c r="NDB44" s="371"/>
      <c r="NDC44" s="371"/>
      <c r="NDD44" s="371"/>
      <c r="NDE44" s="371"/>
      <c r="NDF44" s="371"/>
      <c r="NDG44" s="371"/>
      <c r="NDH44" s="371"/>
      <c r="NDI44" s="371"/>
      <c r="NDJ44" s="371"/>
      <c r="NDK44" s="371"/>
      <c r="NDL44" s="371"/>
      <c r="NDM44" s="371"/>
      <c r="NDN44" s="371"/>
      <c r="NDO44" s="371"/>
      <c r="NDP44" s="371"/>
      <c r="NDQ44" s="371"/>
      <c r="NDR44" s="371"/>
      <c r="NDS44" s="371"/>
      <c r="NDT44" s="371"/>
      <c r="NDU44" s="371"/>
      <c r="NDV44" s="371"/>
      <c r="NDW44" s="371"/>
      <c r="NDX44" s="371"/>
      <c r="NDY44" s="371"/>
      <c r="NDZ44" s="371"/>
      <c r="NEA44" s="371"/>
      <c r="NEB44" s="371"/>
      <c r="NEC44" s="371"/>
      <c r="NED44" s="371"/>
      <c r="NEE44" s="371"/>
      <c r="NEF44" s="371"/>
      <c r="NEG44" s="371"/>
      <c r="NEH44" s="371"/>
      <c r="NEI44" s="371"/>
      <c r="NEJ44" s="371"/>
      <c r="NEK44" s="371"/>
      <c r="NEL44" s="371"/>
      <c r="NEM44" s="371"/>
      <c r="NEN44" s="371"/>
      <c r="NEO44" s="371"/>
      <c r="NEP44" s="371"/>
      <c r="NEQ44" s="371"/>
      <c r="NER44" s="371"/>
      <c r="NES44" s="371"/>
      <c r="NET44" s="371"/>
      <c r="NEU44" s="371"/>
      <c r="NEV44" s="371"/>
      <c r="NEW44" s="371"/>
      <c r="NEX44" s="371"/>
      <c r="NEY44" s="371"/>
      <c r="NEZ44" s="371"/>
      <c r="NFA44" s="371"/>
      <c r="NFB44" s="371"/>
      <c r="NFC44" s="371"/>
      <c r="NFD44" s="371"/>
      <c r="NFE44" s="371"/>
      <c r="NFF44" s="371"/>
      <c r="NFG44" s="371"/>
      <c r="NFH44" s="371"/>
      <c r="NFI44" s="371"/>
      <c r="NFJ44" s="371"/>
      <c r="NFK44" s="371"/>
      <c r="NFL44" s="371"/>
      <c r="NFM44" s="371"/>
      <c r="NFN44" s="371"/>
      <c r="NFO44" s="371"/>
      <c r="NFP44" s="371"/>
      <c r="NFQ44" s="371"/>
      <c r="NFR44" s="371"/>
      <c r="NFS44" s="371"/>
      <c r="NFT44" s="371"/>
      <c r="NFU44" s="371"/>
      <c r="NFV44" s="371"/>
      <c r="NFW44" s="371"/>
      <c r="NFX44" s="371"/>
      <c r="NFY44" s="371"/>
      <c r="NFZ44" s="371"/>
      <c r="NGA44" s="371"/>
      <c r="NGB44" s="371"/>
      <c r="NGC44" s="371"/>
      <c r="NGD44" s="371"/>
      <c r="NGE44" s="371"/>
      <c r="NGF44" s="371"/>
      <c r="NGG44" s="371"/>
      <c r="NGH44" s="371"/>
      <c r="NGI44" s="371"/>
      <c r="NGJ44" s="371"/>
      <c r="NGK44" s="371"/>
      <c r="NGL44" s="371"/>
      <c r="NGM44" s="371"/>
      <c r="NGN44" s="371"/>
      <c r="NGO44" s="371"/>
      <c r="NGP44" s="371"/>
      <c r="NGQ44" s="371"/>
      <c r="NGR44" s="371"/>
      <c r="NGS44" s="371"/>
      <c r="NGT44" s="371"/>
      <c r="NGU44" s="371"/>
      <c r="NGV44" s="371"/>
      <c r="NGW44" s="371"/>
      <c r="NGX44" s="371"/>
      <c r="NGY44" s="371"/>
      <c r="NGZ44" s="371"/>
      <c r="NHA44" s="371"/>
      <c r="NHB44" s="371"/>
      <c r="NHC44" s="371"/>
      <c r="NHD44" s="371"/>
      <c r="NHE44" s="371"/>
      <c r="NHF44" s="371"/>
      <c r="NHG44" s="371"/>
      <c r="NHH44" s="371"/>
      <c r="NHI44" s="371"/>
      <c r="NHJ44" s="371"/>
      <c r="NHK44" s="371"/>
      <c r="NHL44" s="371"/>
      <c r="NHM44" s="371"/>
      <c r="NHN44" s="371"/>
      <c r="NHO44" s="371"/>
      <c r="NHP44" s="371"/>
      <c r="NHQ44" s="371"/>
      <c r="NHR44" s="371"/>
      <c r="NHS44" s="371"/>
      <c r="NHT44" s="371"/>
      <c r="NHU44" s="371"/>
      <c r="NHV44" s="371"/>
      <c r="NHW44" s="371"/>
      <c r="NHX44" s="371"/>
      <c r="NHY44" s="371"/>
      <c r="NHZ44" s="371"/>
      <c r="NIA44" s="371"/>
      <c r="NIB44" s="371"/>
      <c r="NIC44" s="371"/>
      <c r="NID44" s="371"/>
      <c r="NIE44" s="371"/>
      <c r="NIF44" s="371"/>
      <c r="NIG44" s="371"/>
      <c r="NIH44" s="371"/>
      <c r="NII44" s="371"/>
      <c r="NIJ44" s="371"/>
      <c r="NIK44" s="371"/>
      <c r="NIL44" s="371"/>
      <c r="NIM44" s="371"/>
      <c r="NIN44" s="371"/>
      <c r="NIO44" s="371"/>
      <c r="NIP44" s="371"/>
      <c r="NIQ44" s="371"/>
      <c r="NIR44" s="371"/>
      <c r="NIS44" s="371"/>
      <c r="NIT44" s="371"/>
      <c r="NIU44" s="371"/>
      <c r="NIV44" s="371"/>
      <c r="NIW44" s="371"/>
      <c r="NIX44" s="371"/>
      <c r="NIY44" s="371"/>
      <c r="NIZ44" s="371"/>
      <c r="NJA44" s="371"/>
      <c r="NJB44" s="371"/>
      <c r="NJC44" s="371"/>
      <c r="NJD44" s="371"/>
      <c r="NJE44" s="371"/>
      <c r="NJF44" s="371"/>
      <c r="NJG44" s="371"/>
      <c r="NJH44" s="371"/>
      <c r="NJI44" s="371"/>
      <c r="NJJ44" s="371"/>
      <c r="NJK44" s="371"/>
      <c r="NJL44" s="371"/>
      <c r="NJM44" s="371"/>
      <c r="NJN44" s="371"/>
      <c r="NJO44" s="371"/>
      <c r="NJP44" s="371"/>
      <c r="NJQ44" s="371"/>
      <c r="NJR44" s="371"/>
      <c r="NJS44" s="371"/>
      <c r="NJT44" s="371"/>
      <c r="NJU44" s="371"/>
      <c r="NJV44" s="371"/>
      <c r="NJW44" s="371"/>
      <c r="NJX44" s="371"/>
      <c r="NJY44" s="371"/>
      <c r="NJZ44" s="371"/>
      <c r="NKA44" s="371"/>
      <c r="NKB44" s="371"/>
      <c r="NKC44" s="371"/>
      <c r="NKD44" s="371"/>
      <c r="NKE44" s="371"/>
      <c r="NKF44" s="371"/>
      <c r="NKG44" s="371"/>
      <c r="NKH44" s="371"/>
      <c r="NKI44" s="371"/>
      <c r="NKJ44" s="371"/>
      <c r="NKK44" s="371"/>
      <c r="NKL44" s="371"/>
      <c r="NKM44" s="371"/>
      <c r="NKN44" s="371"/>
      <c r="NKO44" s="371"/>
      <c r="NKP44" s="371"/>
      <c r="NKQ44" s="371"/>
      <c r="NKR44" s="371"/>
      <c r="NKS44" s="371"/>
      <c r="NKT44" s="371"/>
      <c r="NKU44" s="371"/>
      <c r="NKV44" s="371"/>
      <c r="NKW44" s="371"/>
      <c r="NKX44" s="371"/>
      <c r="NKY44" s="371"/>
      <c r="NKZ44" s="371"/>
      <c r="NLA44" s="371"/>
      <c r="NLB44" s="371"/>
      <c r="NLC44" s="371"/>
      <c r="NLD44" s="371"/>
      <c r="NLE44" s="371"/>
      <c r="NLF44" s="371"/>
      <c r="NLG44" s="371"/>
      <c r="NLH44" s="371"/>
      <c r="NLI44" s="371"/>
      <c r="NLJ44" s="371"/>
      <c r="NLK44" s="371"/>
      <c r="NLL44" s="371"/>
      <c r="NLM44" s="371"/>
      <c r="NLN44" s="371"/>
      <c r="NLO44" s="371"/>
      <c r="NLP44" s="371"/>
      <c r="NLQ44" s="371"/>
      <c r="NLR44" s="371"/>
      <c r="NLS44" s="371"/>
      <c r="NLT44" s="371"/>
      <c r="NLU44" s="371"/>
      <c r="NLV44" s="371"/>
      <c r="NLW44" s="371"/>
      <c r="NLX44" s="371"/>
      <c r="NLY44" s="371"/>
      <c r="NLZ44" s="371"/>
      <c r="NMA44" s="371"/>
      <c r="NMB44" s="371"/>
      <c r="NMC44" s="371"/>
      <c r="NMD44" s="371"/>
      <c r="NME44" s="371"/>
      <c r="NMF44" s="371"/>
      <c r="NMG44" s="371"/>
      <c r="NMH44" s="371"/>
      <c r="NMI44" s="371"/>
      <c r="NMJ44" s="371"/>
      <c r="NMK44" s="371"/>
      <c r="NML44" s="371"/>
      <c r="NMM44" s="371"/>
      <c r="NMN44" s="371"/>
      <c r="NMO44" s="371"/>
      <c r="NMP44" s="371"/>
      <c r="NMQ44" s="371"/>
      <c r="NMR44" s="371"/>
      <c r="NMS44" s="371"/>
      <c r="NMT44" s="371"/>
      <c r="NMU44" s="371"/>
      <c r="NMV44" s="371"/>
      <c r="NMW44" s="371"/>
      <c r="NMX44" s="371"/>
      <c r="NMY44" s="371"/>
      <c r="NMZ44" s="371"/>
      <c r="NNA44" s="371"/>
      <c r="NNB44" s="371"/>
      <c r="NNC44" s="371"/>
      <c r="NND44" s="371"/>
      <c r="NNE44" s="371"/>
      <c r="NNF44" s="371"/>
      <c r="NNG44" s="371"/>
      <c r="NNH44" s="371"/>
      <c r="NNI44" s="371"/>
      <c r="NNJ44" s="371"/>
      <c r="NNK44" s="371"/>
      <c r="NNL44" s="371"/>
      <c r="NNM44" s="371"/>
      <c r="NNN44" s="371"/>
      <c r="NNO44" s="371"/>
      <c r="NNP44" s="371"/>
      <c r="NNQ44" s="371"/>
      <c r="NNR44" s="371"/>
      <c r="NNS44" s="371"/>
      <c r="NNT44" s="371"/>
      <c r="NNU44" s="371"/>
      <c r="NNV44" s="371"/>
      <c r="NNW44" s="371"/>
      <c r="NNX44" s="371"/>
      <c r="NNY44" s="371"/>
      <c r="NNZ44" s="371"/>
      <c r="NOA44" s="371"/>
      <c r="NOB44" s="371"/>
      <c r="NOC44" s="371"/>
      <c r="NOD44" s="371"/>
      <c r="NOE44" s="371"/>
      <c r="NOF44" s="371"/>
      <c r="NOG44" s="371"/>
      <c r="NOH44" s="371"/>
      <c r="NOI44" s="371"/>
      <c r="NOJ44" s="371"/>
      <c r="NOK44" s="371"/>
      <c r="NOL44" s="371"/>
      <c r="NOM44" s="371"/>
      <c r="NON44" s="371"/>
      <c r="NOO44" s="371"/>
      <c r="NOP44" s="371"/>
      <c r="NOQ44" s="371"/>
      <c r="NOR44" s="371"/>
      <c r="NOS44" s="371"/>
      <c r="NOT44" s="371"/>
      <c r="NOU44" s="371"/>
      <c r="NOV44" s="371"/>
      <c r="NOW44" s="371"/>
      <c r="NOX44" s="371"/>
      <c r="NOY44" s="371"/>
      <c r="NOZ44" s="371"/>
      <c r="NPA44" s="371"/>
      <c r="NPB44" s="371"/>
      <c r="NPC44" s="371"/>
      <c r="NPD44" s="371"/>
      <c r="NPE44" s="371"/>
      <c r="NPF44" s="371"/>
      <c r="NPG44" s="371"/>
      <c r="NPH44" s="371"/>
      <c r="NPI44" s="371"/>
      <c r="NPJ44" s="371"/>
      <c r="NPK44" s="371"/>
      <c r="NPL44" s="371"/>
      <c r="NPM44" s="371"/>
      <c r="NPN44" s="371"/>
      <c r="NPO44" s="371"/>
      <c r="NPP44" s="371"/>
      <c r="NPQ44" s="371"/>
      <c r="NPR44" s="371"/>
      <c r="NPS44" s="371"/>
      <c r="NPT44" s="371"/>
      <c r="NPU44" s="371"/>
      <c r="NPV44" s="371"/>
      <c r="NPW44" s="371"/>
      <c r="NPX44" s="371"/>
      <c r="NPY44" s="371"/>
      <c r="NPZ44" s="371"/>
      <c r="NQA44" s="371"/>
      <c r="NQB44" s="371"/>
      <c r="NQC44" s="371"/>
      <c r="NQD44" s="371"/>
      <c r="NQE44" s="371"/>
      <c r="NQF44" s="371"/>
      <c r="NQG44" s="371"/>
      <c r="NQH44" s="371"/>
      <c r="NQI44" s="371"/>
      <c r="NQJ44" s="371"/>
      <c r="NQK44" s="371"/>
      <c r="NQL44" s="371"/>
      <c r="NQM44" s="371"/>
      <c r="NQN44" s="371"/>
      <c r="NQO44" s="371"/>
      <c r="NQP44" s="371"/>
      <c r="NQQ44" s="371"/>
      <c r="NQR44" s="371"/>
      <c r="NQS44" s="371"/>
      <c r="NQT44" s="371"/>
      <c r="NQU44" s="371"/>
      <c r="NQV44" s="371"/>
      <c r="NQW44" s="371"/>
      <c r="NQX44" s="371"/>
      <c r="NQY44" s="371"/>
      <c r="NQZ44" s="371"/>
      <c r="NRA44" s="371"/>
      <c r="NRB44" s="371"/>
      <c r="NRC44" s="371"/>
      <c r="NRD44" s="371"/>
      <c r="NRE44" s="371"/>
      <c r="NRF44" s="371"/>
      <c r="NRG44" s="371"/>
      <c r="NRH44" s="371"/>
      <c r="NRI44" s="371"/>
      <c r="NRJ44" s="371"/>
      <c r="NRK44" s="371"/>
      <c r="NRL44" s="371"/>
      <c r="NRM44" s="371"/>
      <c r="NRN44" s="371"/>
      <c r="NRO44" s="371"/>
      <c r="NRP44" s="371"/>
      <c r="NRQ44" s="371"/>
      <c r="NRR44" s="371"/>
      <c r="NRS44" s="371"/>
      <c r="NRT44" s="371"/>
      <c r="NRU44" s="371"/>
      <c r="NRV44" s="371"/>
      <c r="NRW44" s="371"/>
      <c r="NRX44" s="371"/>
      <c r="NRY44" s="371"/>
      <c r="NRZ44" s="371"/>
      <c r="NSA44" s="371"/>
      <c r="NSB44" s="371"/>
      <c r="NSC44" s="371"/>
      <c r="NSD44" s="371"/>
      <c r="NSE44" s="371"/>
      <c r="NSF44" s="371"/>
      <c r="NSG44" s="371"/>
      <c r="NSH44" s="371"/>
      <c r="NSI44" s="371"/>
      <c r="NSJ44" s="371"/>
      <c r="NSK44" s="371"/>
      <c r="NSL44" s="371"/>
      <c r="NSM44" s="371"/>
      <c r="NSN44" s="371"/>
      <c r="NSO44" s="371"/>
      <c r="NSP44" s="371"/>
      <c r="NSQ44" s="371"/>
      <c r="NSR44" s="371"/>
      <c r="NSS44" s="371"/>
      <c r="NST44" s="371"/>
      <c r="NSU44" s="371"/>
      <c r="NSV44" s="371"/>
      <c r="NSW44" s="371"/>
      <c r="NSX44" s="371"/>
      <c r="NSY44" s="371"/>
      <c r="NSZ44" s="371"/>
      <c r="NTA44" s="371"/>
      <c r="NTB44" s="371"/>
      <c r="NTC44" s="371"/>
      <c r="NTD44" s="371"/>
      <c r="NTE44" s="371"/>
      <c r="NTF44" s="371"/>
      <c r="NTG44" s="371"/>
      <c r="NTH44" s="371"/>
      <c r="NTI44" s="371"/>
      <c r="NTJ44" s="371"/>
      <c r="NTK44" s="371"/>
      <c r="NTL44" s="371"/>
      <c r="NTM44" s="371"/>
      <c r="NTN44" s="371"/>
      <c r="NTO44" s="371"/>
      <c r="NTP44" s="371"/>
      <c r="NTQ44" s="371"/>
      <c r="NTR44" s="371"/>
      <c r="NTS44" s="371"/>
      <c r="NTT44" s="371"/>
      <c r="NTU44" s="371"/>
      <c r="NTV44" s="371"/>
      <c r="NTW44" s="371"/>
      <c r="NTX44" s="371"/>
      <c r="NTY44" s="371"/>
      <c r="NTZ44" s="371"/>
      <c r="NUA44" s="371"/>
      <c r="NUB44" s="371"/>
      <c r="NUC44" s="371"/>
      <c r="NUD44" s="371"/>
      <c r="NUE44" s="371"/>
      <c r="NUF44" s="371"/>
      <c r="NUG44" s="371"/>
      <c r="NUH44" s="371"/>
      <c r="NUI44" s="371"/>
      <c r="NUJ44" s="371"/>
      <c r="NUK44" s="371"/>
      <c r="NUL44" s="371"/>
      <c r="NUM44" s="371"/>
      <c r="NUN44" s="371"/>
      <c r="NUO44" s="371"/>
      <c r="NUP44" s="371"/>
      <c r="NUQ44" s="371"/>
      <c r="NUR44" s="371"/>
      <c r="NUS44" s="371"/>
      <c r="NUT44" s="371"/>
      <c r="NUU44" s="371"/>
      <c r="NUV44" s="371"/>
      <c r="NUW44" s="371"/>
      <c r="NUX44" s="371"/>
      <c r="NUY44" s="371"/>
      <c r="NUZ44" s="371"/>
      <c r="NVA44" s="371"/>
      <c r="NVB44" s="371"/>
      <c r="NVC44" s="371"/>
      <c r="NVD44" s="371"/>
      <c r="NVE44" s="371"/>
      <c r="NVF44" s="371"/>
      <c r="NVG44" s="371"/>
      <c r="NVH44" s="371"/>
      <c r="NVI44" s="371"/>
      <c r="NVJ44" s="371"/>
      <c r="NVK44" s="371"/>
      <c r="NVL44" s="371"/>
      <c r="NVM44" s="371"/>
      <c r="NVN44" s="371"/>
      <c r="NVO44" s="371"/>
      <c r="NVP44" s="371"/>
      <c r="NVQ44" s="371"/>
      <c r="NVR44" s="371"/>
      <c r="NVS44" s="371"/>
      <c r="NVT44" s="371"/>
      <c r="NVU44" s="371"/>
      <c r="NVV44" s="371"/>
      <c r="NVW44" s="371"/>
      <c r="NVX44" s="371"/>
      <c r="NVY44" s="371"/>
      <c r="NVZ44" s="371"/>
      <c r="NWA44" s="371"/>
      <c r="NWB44" s="371"/>
      <c r="NWC44" s="371"/>
      <c r="NWD44" s="371"/>
      <c r="NWE44" s="371"/>
      <c r="NWF44" s="371"/>
      <c r="NWG44" s="371"/>
      <c r="NWH44" s="371"/>
      <c r="NWI44" s="371"/>
      <c r="NWJ44" s="371"/>
      <c r="NWK44" s="371"/>
      <c r="NWL44" s="371"/>
      <c r="NWM44" s="371"/>
      <c r="NWN44" s="371"/>
      <c r="NWO44" s="371"/>
      <c r="NWP44" s="371"/>
      <c r="NWQ44" s="371"/>
      <c r="NWR44" s="371"/>
      <c r="NWS44" s="371"/>
      <c r="NWT44" s="371"/>
      <c r="NWU44" s="371"/>
      <c r="NWV44" s="371"/>
      <c r="NWW44" s="371"/>
      <c r="NWX44" s="371"/>
      <c r="NWY44" s="371"/>
      <c r="NWZ44" s="371"/>
      <c r="NXA44" s="371"/>
      <c r="NXB44" s="371"/>
      <c r="NXC44" s="371"/>
      <c r="NXD44" s="371"/>
      <c r="NXE44" s="371"/>
      <c r="NXF44" s="371"/>
      <c r="NXG44" s="371"/>
      <c r="NXH44" s="371"/>
      <c r="NXI44" s="371"/>
      <c r="NXJ44" s="371"/>
      <c r="NXK44" s="371"/>
      <c r="NXL44" s="371"/>
      <c r="NXM44" s="371"/>
      <c r="NXN44" s="371"/>
      <c r="NXO44" s="371"/>
      <c r="NXP44" s="371"/>
      <c r="NXQ44" s="371"/>
      <c r="NXR44" s="371"/>
      <c r="NXS44" s="371"/>
      <c r="NXT44" s="371"/>
      <c r="NXU44" s="371"/>
      <c r="NXV44" s="371"/>
      <c r="NXW44" s="371"/>
      <c r="NXX44" s="371"/>
      <c r="NXY44" s="371"/>
      <c r="NXZ44" s="371"/>
      <c r="NYA44" s="371"/>
      <c r="NYB44" s="371"/>
      <c r="NYC44" s="371"/>
      <c r="NYD44" s="371"/>
      <c r="NYE44" s="371"/>
      <c r="NYF44" s="371"/>
      <c r="NYG44" s="371"/>
      <c r="NYH44" s="371"/>
      <c r="NYI44" s="371"/>
      <c r="NYJ44" s="371"/>
      <c r="NYK44" s="371"/>
      <c r="NYL44" s="371"/>
      <c r="NYM44" s="371"/>
      <c r="NYN44" s="371"/>
      <c r="NYO44" s="371"/>
      <c r="NYP44" s="371"/>
      <c r="NYQ44" s="371"/>
      <c r="NYR44" s="371"/>
      <c r="NYS44" s="371"/>
      <c r="NYT44" s="371"/>
      <c r="NYU44" s="371"/>
      <c r="NYV44" s="371"/>
      <c r="NYW44" s="371"/>
      <c r="NYX44" s="371"/>
      <c r="NYY44" s="371"/>
      <c r="NYZ44" s="371"/>
      <c r="NZA44" s="371"/>
      <c r="NZB44" s="371"/>
      <c r="NZC44" s="371"/>
      <c r="NZD44" s="371"/>
      <c r="NZE44" s="371"/>
      <c r="NZF44" s="371"/>
      <c r="NZG44" s="371"/>
      <c r="NZH44" s="371"/>
      <c r="NZI44" s="371"/>
      <c r="NZJ44" s="371"/>
      <c r="NZK44" s="371"/>
      <c r="NZL44" s="371"/>
      <c r="NZM44" s="371"/>
      <c r="NZN44" s="371"/>
      <c r="NZO44" s="371"/>
      <c r="NZP44" s="371"/>
      <c r="NZQ44" s="371"/>
      <c r="NZR44" s="371"/>
      <c r="NZS44" s="371"/>
      <c r="NZT44" s="371"/>
      <c r="NZU44" s="371"/>
      <c r="NZV44" s="371"/>
      <c r="NZW44" s="371"/>
      <c r="NZX44" s="371"/>
      <c r="NZY44" s="371"/>
      <c r="NZZ44" s="371"/>
      <c r="OAA44" s="371"/>
      <c r="OAB44" s="371"/>
      <c r="OAC44" s="371"/>
      <c r="OAD44" s="371"/>
      <c r="OAE44" s="371"/>
      <c r="OAF44" s="371"/>
      <c r="OAG44" s="371"/>
      <c r="OAH44" s="371"/>
      <c r="OAI44" s="371"/>
      <c r="OAJ44" s="371"/>
      <c r="OAK44" s="371"/>
      <c r="OAL44" s="371"/>
      <c r="OAM44" s="371"/>
      <c r="OAN44" s="371"/>
      <c r="OAO44" s="371"/>
      <c r="OAP44" s="371"/>
      <c r="OAQ44" s="371"/>
      <c r="OAR44" s="371"/>
      <c r="OAS44" s="371"/>
      <c r="OAT44" s="371"/>
      <c r="OAU44" s="371"/>
      <c r="OAV44" s="371"/>
      <c r="OAW44" s="371"/>
      <c r="OAX44" s="371"/>
      <c r="OAY44" s="371"/>
      <c r="OAZ44" s="371"/>
      <c r="OBA44" s="371"/>
      <c r="OBB44" s="371"/>
      <c r="OBC44" s="371"/>
      <c r="OBD44" s="371"/>
      <c r="OBE44" s="371"/>
      <c r="OBF44" s="371"/>
      <c r="OBG44" s="371"/>
      <c r="OBH44" s="371"/>
      <c r="OBI44" s="371"/>
      <c r="OBJ44" s="371"/>
      <c r="OBK44" s="371"/>
      <c r="OBL44" s="371"/>
      <c r="OBM44" s="371"/>
      <c r="OBN44" s="371"/>
      <c r="OBO44" s="371"/>
      <c r="OBP44" s="371"/>
      <c r="OBQ44" s="371"/>
      <c r="OBR44" s="371"/>
      <c r="OBS44" s="371"/>
      <c r="OBT44" s="371"/>
      <c r="OBU44" s="371"/>
      <c r="OBV44" s="371"/>
      <c r="OBW44" s="371"/>
      <c r="OBX44" s="371"/>
      <c r="OBY44" s="371"/>
      <c r="OBZ44" s="371"/>
      <c r="OCA44" s="371"/>
      <c r="OCB44" s="371"/>
      <c r="OCC44" s="371"/>
      <c r="OCD44" s="371"/>
      <c r="OCE44" s="371"/>
      <c r="OCF44" s="371"/>
      <c r="OCG44" s="371"/>
      <c r="OCH44" s="371"/>
      <c r="OCI44" s="371"/>
      <c r="OCJ44" s="371"/>
      <c r="OCK44" s="371"/>
      <c r="OCL44" s="371"/>
      <c r="OCM44" s="371"/>
      <c r="OCN44" s="371"/>
      <c r="OCO44" s="371"/>
      <c r="OCP44" s="371"/>
      <c r="OCQ44" s="371"/>
      <c r="OCR44" s="371"/>
      <c r="OCS44" s="371"/>
      <c r="OCT44" s="371"/>
      <c r="OCU44" s="371"/>
      <c r="OCV44" s="371"/>
      <c r="OCW44" s="371"/>
      <c r="OCX44" s="371"/>
      <c r="OCY44" s="371"/>
      <c r="OCZ44" s="371"/>
      <c r="ODA44" s="371"/>
      <c r="ODB44" s="371"/>
      <c r="ODC44" s="371"/>
      <c r="ODD44" s="371"/>
      <c r="ODE44" s="371"/>
      <c r="ODF44" s="371"/>
      <c r="ODG44" s="371"/>
      <c r="ODH44" s="371"/>
      <c r="ODI44" s="371"/>
      <c r="ODJ44" s="371"/>
      <c r="ODK44" s="371"/>
      <c r="ODL44" s="371"/>
      <c r="ODM44" s="371"/>
      <c r="ODN44" s="371"/>
      <c r="ODO44" s="371"/>
      <c r="ODP44" s="371"/>
      <c r="ODQ44" s="371"/>
      <c r="ODR44" s="371"/>
      <c r="ODS44" s="371"/>
      <c r="ODT44" s="371"/>
      <c r="ODU44" s="371"/>
      <c r="ODV44" s="371"/>
      <c r="ODW44" s="371"/>
      <c r="ODX44" s="371"/>
      <c r="ODY44" s="371"/>
      <c r="ODZ44" s="371"/>
      <c r="OEA44" s="371"/>
      <c r="OEB44" s="371"/>
      <c r="OEC44" s="371"/>
      <c r="OED44" s="371"/>
      <c r="OEE44" s="371"/>
      <c r="OEF44" s="371"/>
      <c r="OEG44" s="371"/>
      <c r="OEH44" s="371"/>
      <c r="OEI44" s="371"/>
      <c r="OEJ44" s="371"/>
      <c r="OEK44" s="371"/>
      <c r="OEL44" s="371"/>
      <c r="OEM44" s="371"/>
      <c r="OEN44" s="371"/>
      <c r="OEO44" s="371"/>
      <c r="OEP44" s="371"/>
      <c r="OEQ44" s="371"/>
      <c r="OER44" s="371"/>
      <c r="OES44" s="371"/>
      <c r="OET44" s="371"/>
      <c r="OEU44" s="371"/>
      <c r="OEV44" s="371"/>
      <c r="OEW44" s="371"/>
      <c r="OEX44" s="371"/>
      <c r="OEY44" s="371"/>
      <c r="OEZ44" s="371"/>
      <c r="OFA44" s="371"/>
      <c r="OFB44" s="371"/>
      <c r="OFC44" s="371"/>
      <c r="OFD44" s="371"/>
      <c r="OFE44" s="371"/>
      <c r="OFF44" s="371"/>
      <c r="OFG44" s="371"/>
      <c r="OFH44" s="371"/>
      <c r="OFI44" s="371"/>
      <c r="OFJ44" s="371"/>
      <c r="OFK44" s="371"/>
      <c r="OFL44" s="371"/>
      <c r="OFM44" s="371"/>
      <c r="OFN44" s="371"/>
      <c r="OFO44" s="371"/>
      <c r="OFP44" s="371"/>
      <c r="OFQ44" s="371"/>
      <c r="OFR44" s="371"/>
      <c r="OFS44" s="371"/>
      <c r="OFT44" s="371"/>
      <c r="OFU44" s="371"/>
      <c r="OFV44" s="371"/>
      <c r="OFW44" s="371"/>
      <c r="OFX44" s="371"/>
      <c r="OFY44" s="371"/>
      <c r="OFZ44" s="371"/>
      <c r="OGA44" s="371"/>
      <c r="OGB44" s="371"/>
      <c r="OGC44" s="371"/>
      <c r="OGD44" s="371"/>
      <c r="OGE44" s="371"/>
      <c r="OGF44" s="371"/>
      <c r="OGG44" s="371"/>
      <c r="OGH44" s="371"/>
      <c r="OGI44" s="371"/>
      <c r="OGJ44" s="371"/>
      <c r="OGK44" s="371"/>
      <c r="OGL44" s="371"/>
      <c r="OGM44" s="371"/>
      <c r="OGN44" s="371"/>
      <c r="OGO44" s="371"/>
      <c r="OGP44" s="371"/>
      <c r="OGQ44" s="371"/>
      <c r="OGR44" s="371"/>
      <c r="OGS44" s="371"/>
      <c r="OGT44" s="371"/>
      <c r="OGU44" s="371"/>
      <c r="OGV44" s="371"/>
      <c r="OGW44" s="371"/>
      <c r="OGX44" s="371"/>
      <c r="OGY44" s="371"/>
      <c r="OGZ44" s="371"/>
      <c r="OHA44" s="371"/>
      <c r="OHB44" s="371"/>
      <c r="OHC44" s="371"/>
      <c r="OHD44" s="371"/>
      <c r="OHE44" s="371"/>
      <c r="OHF44" s="371"/>
      <c r="OHG44" s="371"/>
      <c r="OHH44" s="371"/>
      <c r="OHI44" s="371"/>
      <c r="OHJ44" s="371"/>
      <c r="OHK44" s="371"/>
      <c r="OHL44" s="371"/>
      <c r="OHM44" s="371"/>
      <c r="OHN44" s="371"/>
      <c r="OHO44" s="371"/>
      <c r="OHP44" s="371"/>
      <c r="OHQ44" s="371"/>
      <c r="OHR44" s="371"/>
      <c r="OHS44" s="371"/>
      <c r="OHT44" s="371"/>
      <c r="OHU44" s="371"/>
      <c r="OHV44" s="371"/>
      <c r="OHW44" s="371"/>
      <c r="OHX44" s="371"/>
      <c r="OHY44" s="371"/>
      <c r="OHZ44" s="371"/>
      <c r="OIA44" s="371"/>
      <c r="OIB44" s="371"/>
      <c r="OIC44" s="371"/>
      <c r="OID44" s="371"/>
      <c r="OIE44" s="371"/>
      <c r="OIF44" s="371"/>
      <c r="OIG44" s="371"/>
      <c r="OIH44" s="371"/>
      <c r="OII44" s="371"/>
      <c r="OIJ44" s="371"/>
      <c r="OIK44" s="371"/>
      <c r="OIL44" s="371"/>
      <c r="OIM44" s="371"/>
      <c r="OIN44" s="371"/>
      <c r="OIO44" s="371"/>
      <c r="OIP44" s="371"/>
      <c r="OIQ44" s="371"/>
      <c r="OIR44" s="371"/>
      <c r="OIS44" s="371"/>
      <c r="OIT44" s="371"/>
      <c r="OIU44" s="371"/>
      <c r="OIV44" s="371"/>
      <c r="OIW44" s="371"/>
      <c r="OIX44" s="371"/>
      <c r="OIY44" s="371"/>
      <c r="OIZ44" s="371"/>
      <c r="OJA44" s="371"/>
      <c r="OJB44" s="371"/>
      <c r="OJC44" s="371"/>
      <c r="OJD44" s="371"/>
      <c r="OJE44" s="371"/>
      <c r="OJF44" s="371"/>
      <c r="OJG44" s="371"/>
      <c r="OJH44" s="371"/>
      <c r="OJI44" s="371"/>
      <c r="OJJ44" s="371"/>
      <c r="OJK44" s="371"/>
      <c r="OJL44" s="371"/>
      <c r="OJM44" s="371"/>
      <c r="OJN44" s="371"/>
      <c r="OJO44" s="371"/>
      <c r="OJP44" s="371"/>
      <c r="OJQ44" s="371"/>
      <c r="OJR44" s="371"/>
      <c r="OJS44" s="371"/>
      <c r="OJT44" s="371"/>
      <c r="OJU44" s="371"/>
      <c r="OJV44" s="371"/>
      <c r="OJW44" s="371"/>
      <c r="OJX44" s="371"/>
      <c r="OJY44" s="371"/>
      <c r="OJZ44" s="371"/>
      <c r="OKA44" s="371"/>
      <c r="OKB44" s="371"/>
      <c r="OKC44" s="371"/>
      <c r="OKD44" s="371"/>
      <c r="OKE44" s="371"/>
      <c r="OKF44" s="371"/>
      <c r="OKG44" s="371"/>
      <c r="OKH44" s="371"/>
      <c r="OKI44" s="371"/>
      <c r="OKJ44" s="371"/>
      <c r="OKK44" s="371"/>
      <c r="OKL44" s="371"/>
      <c r="OKM44" s="371"/>
      <c r="OKN44" s="371"/>
      <c r="OKO44" s="371"/>
      <c r="OKP44" s="371"/>
      <c r="OKQ44" s="371"/>
      <c r="OKR44" s="371"/>
      <c r="OKS44" s="371"/>
      <c r="OKT44" s="371"/>
      <c r="OKU44" s="371"/>
      <c r="OKV44" s="371"/>
      <c r="OKW44" s="371"/>
      <c r="OKX44" s="371"/>
      <c r="OKY44" s="371"/>
      <c r="OKZ44" s="371"/>
      <c r="OLA44" s="371"/>
      <c r="OLB44" s="371"/>
      <c r="OLC44" s="371"/>
      <c r="OLD44" s="371"/>
      <c r="OLE44" s="371"/>
      <c r="OLF44" s="371"/>
      <c r="OLG44" s="371"/>
      <c r="OLH44" s="371"/>
      <c r="OLI44" s="371"/>
      <c r="OLJ44" s="371"/>
      <c r="OLK44" s="371"/>
      <c r="OLL44" s="371"/>
      <c r="OLM44" s="371"/>
      <c r="OLN44" s="371"/>
      <c r="OLO44" s="371"/>
      <c r="OLP44" s="371"/>
      <c r="OLQ44" s="371"/>
      <c r="OLR44" s="371"/>
      <c r="OLS44" s="371"/>
      <c r="OLT44" s="371"/>
      <c r="OLU44" s="371"/>
      <c r="OLV44" s="371"/>
      <c r="OLW44" s="371"/>
      <c r="OLX44" s="371"/>
      <c r="OLY44" s="371"/>
      <c r="OLZ44" s="371"/>
      <c r="OMA44" s="371"/>
      <c r="OMB44" s="371"/>
      <c r="OMC44" s="371"/>
      <c r="OMD44" s="371"/>
      <c r="OME44" s="371"/>
      <c r="OMF44" s="371"/>
      <c r="OMG44" s="371"/>
      <c r="OMH44" s="371"/>
      <c r="OMI44" s="371"/>
      <c r="OMJ44" s="371"/>
      <c r="OMK44" s="371"/>
      <c r="OML44" s="371"/>
      <c r="OMM44" s="371"/>
      <c r="OMN44" s="371"/>
      <c r="OMO44" s="371"/>
      <c r="OMP44" s="371"/>
      <c r="OMQ44" s="371"/>
      <c r="OMR44" s="371"/>
      <c r="OMS44" s="371"/>
      <c r="OMT44" s="371"/>
      <c r="OMU44" s="371"/>
      <c r="OMV44" s="371"/>
      <c r="OMW44" s="371"/>
      <c r="OMX44" s="371"/>
      <c r="OMY44" s="371"/>
      <c r="OMZ44" s="371"/>
      <c r="ONA44" s="371"/>
      <c r="ONB44" s="371"/>
      <c r="ONC44" s="371"/>
      <c r="OND44" s="371"/>
      <c r="ONE44" s="371"/>
      <c r="ONF44" s="371"/>
      <c r="ONG44" s="371"/>
      <c r="ONH44" s="371"/>
      <c r="ONI44" s="371"/>
      <c r="ONJ44" s="371"/>
      <c r="ONK44" s="371"/>
      <c r="ONL44" s="371"/>
      <c r="ONM44" s="371"/>
      <c r="ONN44" s="371"/>
      <c r="ONO44" s="371"/>
      <c r="ONP44" s="371"/>
      <c r="ONQ44" s="371"/>
      <c r="ONR44" s="371"/>
      <c r="ONS44" s="371"/>
      <c r="ONT44" s="371"/>
      <c r="ONU44" s="371"/>
      <c r="ONV44" s="371"/>
      <c r="ONW44" s="371"/>
      <c r="ONX44" s="371"/>
      <c r="ONY44" s="371"/>
      <c r="ONZ44" s="371"/>
      <c r="OOA44" s="371"/>
      <c r="OOB44" s="371"/>
      <c r="OOC44" s="371"/>
      <c r="OOD44" s="371"/>
      <c r="OOE44" s="371"/>
      <c r="OOF44" s="371"/>
      <c r="OOG44" s="371"/>
      <c r="OOH44" s="371"/>
      <c r="OOI44" s="371"/>
      <c r="OOJ44" s="371"/>
      <c r="OOK44" s="371"/>
      <c r="OOL44" s="371"/>
      <c r="OOM44" s="371"/>
      <c r="OON44" s="371"/>
      <c r="OOO44" s="371"/>
      <c r="OOP44" s="371"/>
      <c r="OOQ44" s="371"/>
      <c r="OOR44" s="371"/>
      <c r="OOS44" s="371"/>
      <c r="OOT44" s="371"/>
      <c r="OOU44" s="371"/>
      <c r="OOV44" s="371"/>
      <c r="OOW44" s="371"/>
      <c r="OOX44" s="371"/>
      <c r="OOY44" s="371"/>
      <c r="OOZ44" s="371"/>
      <c r="OPA44" s="371"/>
      <c r="OPB44" s="371"/>
      <c r="OPC44" s="371"/>
      <c r="OPD44" s="371"/>
      <c r="OPE44" s="371"/>
      <c r="OPF44" s="371"/>
      <c r="OPG44" s="371"/>
      <c r="OPH44" s="371"/>
      <c r="OPI44" s="371"/>
      <c r="OPJ44" s="371"/>
      <c r="OPK44" s="371"/>
      <c r="OPL44" s="371"/>
      <c r="OPM44" s="371"/>
      <c r="OPN44" s="371"/>
      <c r="OPO44" s="371"/>
      <c r="OPP44" s="371"/>
      <c r="OPQ44" s="371"/>
      <c r="OPR44" s="371"/>
      <c r="OPS44" s="371"/>
      <c r="OPT44" s="371"/>
      <c r="OPU44" s="371"/>
      <c r="OPV44" s="371"/>
      <c r="OPW44" s="371"/>
      <c r="OPX44" s="371"/>
      <c r="OPY44" s="371"/>
      <c r="OPZ44" s="371"/>
      <c r="OQA44" s="371"/>
      <c r="OQB44" s="371"/>
      <c r="OQC44" s="371"/>
      <c r="OQD44" s="371"/>
      <c r="OQE44" s="371"/>
      <c r="OQF44" s="371"/>
      <c r="OQG44" s="371"/>
      <c r="OQH44" s="371"/>
      <c r="OQI44" s="371"/>
      <c r="OQJ44" s="371"/>
      <c r="OQK44" s="371"/>
      <c r="OQL44" s="371"/>
      <c r="OQM44" s="371"/>
      <c r="OQN44" s="371"/>
      <c r="OQO44" s="371"/>
      <c r="OQP44" s="371"/>
      <c r="OQQ44" s="371"/>
      <c r="OQR44" s="371"/>
      <c r="OQS44" s="371"/>
      <c r="OQT44" s="371"/>
      <c r="OQU44" s="371"/>
      <c r="OQV44" s="371"/>
      <c r="OQW44" s="371"/>
      <c r="OQX44" s="371"/>
      <c r="OQY44" s="371"/>
      <c r="OQZ44" s="371"/>
      <c r="ORA44" s="371"/>
      <c r="ORB44" s="371"/>
      <c r="ORC44" s="371"/>
      <c r="ORD44" s="371"/>
      <c r="ORE44" s="371"/>
      <c r="ORF44" s="371"/>
      <c r="ORG44" s="371"/>
      <c r="ORH44" s="371"/>
      <c r="ORI44" s="371"/>
      <c r="ORJ44" s="371"/>
      <c r="ORK44" s="371"/>
      <c r="ORL44" s="371"/>
      <c r="ORM44" s="371"/>
      <c r="ORN44" s="371"/>
      <c r="ORO44" s="371"/>
      <c r="ORP44" s="371"/>
      <c r="ORQ44" s="371"/>
      <c r="ORR44" s="371"/>
      <c r="ORS44" s="371"/>
      <c r="ORT44" s="371"/>
      <c r="ORU44" s="371"/>
      <c r="ORV44" s="371"/>
      <c r="ORW44" s="371"/>
      <c r="ORX44" s="371"/>
      <c r="ORY44" s="371"/>
      <c r="ORZ44" s="371"/>
      <c r="OSA44" s="371"/>
      <c r="OSB44" s="371"/>
      <c r="OSC44" s="371"/>
      <c r="OSD44" s="371"/>
      <c r="OSE44" s="371"/>
      <c r="OSF44" s="371"/>
      <c r="OSG44" s="371"/>
      <c r="OSH44" s="371"/>
      <c r="OSI44" s="371"/>
      <c r="OSJ44" s="371"/>
      <c r="OSK44" s="371"/>
      <c r="OSL44" s="371"/>
      <c r="OSM44" s="371"/>
      <c r="OSN44" s="371"/>
      <c r="OSO44" s="371"/>
      <c r="OSP44" s="371"/>
      <c r="OSQ44" s="371"/>
      <c r="OSR44" s="371"/>
      <c r="OSS44" s="371"/>
      <c r="OST44" s="371"/>
      <c r="OSU44" s="371"/>
      <c r="OSV44" s="371"/>
      <c r="OSW44" s="371"/>
      <c r="OSX44" s="371"/>
      <c r="OSY44" s="371"/>
      <c r="OSZ44" s="371"/>
      <c r="OTA44" s="371"/>
      <c r="OTB44" s="371"/>
      <c r="OTC44" s="371"/>
      <c r="OTD44" s="371"/>
      <c r="OTE44" s="371"/>
      <c r="OTF44" s="371"/>
      <c r="OTG44" s="371"/>
      <c r="OTH44" s="371"/>
      <c r="OTI44" s="371"/>
      <c r="OTJ44" s="371"/>
      <c r="OTK44" s="371"/>
      <c r="OTL44" s="371"/>
      <c r="OTM44" s="371"/>
      <c r="OTN44" s="371"/>
      <c r="OTO44" s="371"/>
      <c r="OTP44" s="371"/>
      <c r="OTQ44" s="371"/>
      <c r="OTR44" s="371"/>
      <c r="OTS44" s="371"/>
      <c r="OTT44" s="371"/>
      <c r="OTU44" s="371"/>
      <c r="OTV44" s="371"/>
      <c r="OTW44" s="371"/>
      <c r="OTX44" s="371"/>
      <c r="OTY44" s="371"/>
      <c r="OTZ44" s="371"/>
      <c r="OUA44" s="371"/>
      <c r="OUB44" s="371"/>
      <c r="OUC44" s="371"/>
      <c r="OUD44" s="371"/>
      <c r="OUE44" s="371"/>
      <c r="OUF44" s="371"/>
      <c r="OUG44" s="371"/>
      <c r="OUH44" s="371"/>
      <c r="OUI44" s="371"/>
      <c r="OUJ44" s="371"/>
      <c r="OUK44" s="371"/>
      <c r="OUL44" s="371"/>
      <c r="OUM44" s="371"/>
      <c r="OUN44" s="371"/>
      <c r="OUO44" s="371"/>
      <c r="OUP44" s="371"/>
      <c r="OUQ44" s="371"/>
      <c r="OUR44" s="371"/>
      <c r="OUS44" s="371"/>
      <c r="OUT44" s="371"/>
      <c r="OUU44" s="371"/>
      <c r="OUV44" s="371"/>
      <c r="OUW44" s="371"/>
      <c r="OUX44" s="371"/>
      <c r="OUY44" s="371"/>
      <c r="OUZ44" s="371"/>
      <c r="OVA44" s="371"/>
      <c r="OVB44" s="371"/>
      <c r="OVC44" s="371"/>
      <c r="OVD44" s="371"/>
      <c r="OVE44" s="371"/>
      <c r="OVF44" s="371"/>
      <c r="OVG44" s="371"/>
      <c r="OVH44" s="371"/>
      <c r="OVI44" s="371"/>
      <c r="OVJ44" s="371"/>
      <c r="OVK44" s="371"/>
      <c r="OVL44" s="371"/>
      <c r="OVM44" s="371"/>
      <c r="OVN44" s="371"/>
      <c r="OVO44" s="371"/>
      <c r="OVP44" s="371"/>
      <c r="OVQ44" s="371"/>
      <c r="OVR44" s="371"/>
      <c r="OVS44" s="371"/>
      <c r="OVT44" s="371"/>
      <c r="OVU44" s="371"/>
      <c r="OVV44" s="371"/>
      <c r="OVW44" s="371"/>
      <c r="OVX44" s="371"/>
      <c r="OVY44" s="371"/>
      <c r="OVZ44" s="371"/>
      <c r="OWA44" s="371"/>
      <c r="OWB44" s="371"/>
      <c r="OWC44" s="371"/>
      <c r="OWD44" s="371"/>
      <c r="OWE44" s="371"/>
      <c r="OWF44" s="371"/>
      <c r="OWG44" s="371"/>
      <c r="OWH44" s="371"/>
      <c r="OWI44" s="371"/>
      <c r="OWJ44" s="371"/>
      <c r="OWK44" s="371"/>
      <c r="OWL44" s="371"/>
      <c r="OWM44" s="371"/>
      <c r="OWN44" s="371"/>
      <c r="OWO44" s="371"/>
      <c r="OWP44" s="371"/>
      <c r="OWQ44" s="371"/>
      <c r="OWR44" s="371"/>
      <c r="OWS44" s="371"/>
      <c r="OWT44" s="371"/>
      <c r="OWU44" s="371"/>
      <c r="OWV44" s="371"/>
      <c r="OWW44" s="371"/>
      <c r="OWX44" s="371"/>
      <c r="OWY44" s="371"/>
      <c r="OWZ44" s="371"/>
      <c r="OXA44" s="371"/>
      <c r="OXB44" s="371"/>
      <c r="OXC44" s="371"/>
      <c r="OXD44" s="371"/>
      <c r="OXE44" s="371"/>
      <c r="OXF44" s="371"/>
      <c r="OXG44" s="371"/>
      <c r="OXH44" s="371"/>
      <c r="OXI44" s="371"/>
      <c r="OXJ44" s="371"/>
      <c r="OXK44" s="371"/>
      <c r="OXL44" s="371"/>
      <c r="OXM44" s="371"/>
      <c r="OXN44" s="371"/>
      <c r="OXO44" s="371"/>
      <c r="OXP44" s="371"/>
      <c r="OXQ44" s="371"/>
      <c r="OXR44" s="371"/>
      <c r="OXS44" s="371"/>
      <c r="OXT44" s="371"/>
      <c r="OXU44" s="371"/>
      <c r="OXV44" s="371"/>
      <c r="OXW44" s="371"/>
      <c r="OXX44" s="371"/>
      <c r="OXY44" s="371"/>
      <c r="OXZ44" s="371"/>
      <c r="OYA44" s="371"/>
      <c r="OYB44" s="371"/>
      <c r="OYC44" s="371"/>
      <c r="OYD44" s="371"/>
      <c r="OYE44" s="371"/>
      <c r="OYF44" s="371"/>
      <c r="OYG44" s="371"/>
      <c r="OYH44" s="371"/>
      <c r="OYI44" s="371"/>
      <c r="OYJ44" s="371"/>
      <c r="OYK44" s="371"/>
      <c r="OYL44" s="371"/>
      <c r="OYM44" s="371"/>
      <c r="OYN44" s="371"/>
      <c r="OYO44" s="371"/>
      <c r="OYP44" s="371"/>
      <c r="OYQ44" s="371"/>
      <c r="OYR44" s="371"/>
      <c r="OYS44" s="371"/>
      <c r="OYT44" s="371"/>
      <c r="OYU44" s="371"/>
      <c r="OYV44" s="371"/>
      <c r="OYW44" s="371"/>
      <c r="OYX44" s="371"/>
      <c r="OYY44" s="371"/>
      <c r="OYZ44" s="371"/>
      <c r="OZA44" s="371"/>
      <c r="OZB44" s="371"/>
      <c r="OZC44" s="371"/>
      <c r="OZD44" s="371"/>
      <c r="OZE44" s="371"/>
      <c r="OZF44" s="371"/>
      <c r="OZG44" s="371"/>
      <c r="OZH44" s="371"/>
      <c r="OZI44" s="371"/>
      <c r="OZJ44" s="371"/>
      <c r="OZK44" s="371"/>
      <c r="OZL44" s="371"/>
      <c r="OZM44" s="371"/>
      <c r="OZN44" s="371"/>
      <c r="OZO44" s="371"/>
      <c r="OZP44" s="371"/>
      <c r="OZQ44" s="371"/>
      <c r="OZR44" s="371"/>
      <c r="OZS44" s="371"/>
      <c r="OZT44" s="371"/>
      <c r="OZU44" s="371"/>
      <c r="OZV44" s="371"/>
      <c r="OZW44" s="371"/>
      <c r="OZX44" s="371"/>
      <c r="OZY44" s="371"/>
      <c r="OZZ44" s="371"/>
      <c r="PAA44" s="371"/>
      <c r="PAB44" s="371"/>
      <c r="PAC44" s="371"/>
      <c r="PAD44" s="371"/>
      <c r="PAE44" s="371"/>
      <c r="PAF44" s="371"/>
      <c r="PAG44" s="371"/>
      <c r="PAH44" s="371"/>
      <c r="PAI44" s="371"/>
      <c r="PAJ44" s="371"/>
      <c r="PAK44" s="371"/>
      <c r="PAL44" s="371"/>
      <c r="PAM44" s="371"/>
      <c r="PAN44" s="371"/>
      <c r="PAO44" s="371"/>
      <c r="PAP44" s="371"/>
      <c r="PAQ44" s="371"/>
      <c r="PAR44" s="371"/>
      <c r="PAS44" s="371"/>
      <c r="PAT44" s="371"/>
      <c r="PAU44" s="371"/>
      <c r="PAV44" s="371"/>
      <c r="PAW44" s="371"/>
      <c r="PAX44" s="371"/>
      <c r="PAY44" s="371"/>
      <c r="PAZ44" s="371"/>
      <c r="PBA44" s="371"/>
      <c r="PBB44" s="371"/>
      <c r="PBC44" s="371"/>
      <c r="PBD44" s="371"/>
      <c r="PBE44" s="371"/>
      <c r="PBF44" s="371"/>
      <c r="PBG44" s="371"/>
      <c r="PBH44" s="371"/>
      <c r="PBI44" s="371"/>
      <c r="PBJ44" s="371"/>
      <c r="PBK44" s="371"/>
      <c r="PBL44" s="371"/>
      <c r="PBM44" s="371"/>
      <c r="PBN44" s="371"/>
      <c r="PBO44" s="371"/>
      <c r="PBP44" s="371"/>
      <c r="PBQ44" s="371"/>
      <c r="PBR44" s="371"/>
      <c r="PBS44" s="371"/>
      <c r="PBT44" s="371"/>
      <c r="PBU44" s="371"/>
      <c r="PBV44" s="371"/>
      <c r="PBW44" s="371"/>
      <c r="PBX44" s="371"/>
      <c r="PBY44" s="371"/>
      <c r="PBZ44" s="371"/>
      <c r="PCA44" s="371"/>
      <c r="PCB44" s="371"/>
      <c r="PCC44" s="371"/>
      <c r="PCD44" s="371"/>
      <c r="PCE44" s="371"/>
      <c r="PCF44" s="371"/>
      <c r="PCG44" s="371"/>
      <c r="PCH44" s="371"/>
      <c r="PCI44" s="371"/>
      <c r="PCJ44" s="371"/>
      <c r="PCK44" s="371"/>
      <c r="PCL44" s="371"/>
      <c r="PCM44" s="371"/>
      <c r="PCN44" s="371"/>
      <c r="PCO44" s="371"/>
      <c r="PCP44" s="371"/>
      <c r="PCQ44" s="371"/>
      <c r="PCR44" s="371"/>
      <c r="PCS44" s="371"/>
      <c r="PCT44" s="371"/>
      <c r="PCU44" s="371"/>
      <c r="PCV44" s="371"/>
      <c r="PCW44" s="371"/>
      <c r="PCX44" s="371"/>
      <c r="PCY44" s="371"/>
      <c r="PCZ44" s="371"/>
      <c r="PDA44" s="371"/>
      <c r="PDB44" s="371"/>
      <c r="PDC44" s="371"/>
      <c r="PDD44" s="371"/>
      <c r="PDE44" s="371"/>
      <c r="PDF44" s="371"/>
      <c r="PDG44" s="371"/>
      <c r="PDH44" s="371"/>
      <c r="PDI44" s="371"/>
      <c r="PDJ44" s="371"/>
      <c r="PDK44" s="371"/>
      <c r="PDL44" s="371"/>
      <c r="PDM44" s="371"/>
      <c r="PDN44" s="371"/>
      <c r="PDO44" s="371"/>
      <c r="PDP44" s="371"/>
      <c r="PDQ44" s="371"/>
      <c r="PDR44" s="371"/>
      <c r="PDS44" s="371"/>
      <c r="PDT44" s="371"/>
      <c r="PDU44" s="371"/>
      <c r="PDV44" s="371"/>
      <c r="PDW44" s="371"/>
      <c r="PDX44" s="371"/>
      <c r="PDY44" s="371"/>
      <c r="PDZ44" s="371"/>
      <c r="PEA44" s="371"/>
      <c r="PEB44" s="371"/>
      <c r="PEC44" s="371"/>
      <c r="PED44" s="371"/>
      <c r="PEE44" s="371"/>
      <c r="PEF44" s="371"/>
      <c r="PEG44" s="371"/>
      <c r="PEH44" s="371"/>
      <c r="PEI44" s="371"/>
      <c r="PEJ44" s="371"/>
      <c r="PEK44" s="371"/>
      <c r="PEL44" s="371"/>
      <c r="PEM44" s="371"/>
      <c r="PEN44" s="371"/>
      <c r="PEO44" s="371"/>
      <c r="PEP44" s="371"/>
      <c r="PEQ44" s="371"/>
      <c r="PER44" s="371"/>
      <c r="PES44" s="371"/>
      <c r="PET44" s="371"/>
      <c r="PEU44" s="371"/>
      <c r="PEV44" s="371"/>
      <c r="PEW44" s="371"/>
      <c r="PEX44" s="371"/>
      <c r="PEY44" s="371"/>
      <c r="PEZ44" s="371"/>
      <c r="PFA44" s="371"/>
      <c r="PFB44" s="371"/>
      <c r="PFC44" s="371"/>
      <c r="PFD44" s="371"/>
      <c r="PFE44" s="371"/>
      <c r="PFF44" s="371"/>
      <c r="PFG44" s="371"/>
      <c r="PFH44" s="371"/>
      <c r="PFI44" s="371"/>
      <c r="PFJ44" s="371"/>
      <c r="PFK44" s="371"/>
      <c r="PFL44" s="371"/>
      <c r="PFM44" s="371"/>
      <c r="PFN44" s="371"/>
      <c r="PFO44" s="371"/>
      <c r="PFP44" s="371"/>
      <c r="PFQ44" s="371"/>
      <c r="PFR44" s="371"/>
      <c r="PFS44" s="371"/>
      <c r="PFT44" s="371"/>
      <c r="PFU44" s="371"/>
      <c r="PFV44" s="371"/>
      <c r="PFW44" s="371"/>
      <c r="PFX44" s="371"/>
      <c r="PFY44" s="371"/>
      <c r="PFZ44" s="371"/>
      <c r="PGA44" s="371"/>
      <c r="PGB44" s="371"/>
      <c r="PGC44" s="371"/>
      <c r="PGD44" s="371"/>
      <c r="PGE44" s="371"/>
      <c r="PGF44" s="371"/>
      <c r="PGG44" s="371"/>
      <c r="PGH44" s="371"/>
      <c r="PGI44" s="371"/>
      <c r="PGJ44" s="371"/>
      <c r="PGK44" s="371"/>
      <c r="PGL44" s="371"/>
      <c r="PGM44" s="371"/>
      <c r="PGN44" s="371"/>
      <c r="PGO44" s="371"/>
      <c r="PGP44" s="371"/>
      <c r="PGQ44" s="371"/>
      <c r="PGR44" s="371"/>
      <c r="PGS44" s="371"/>
      <c r="PGT44" s="371"/>
      <c r="PGU44" s="371"/>
      <c r="PGV44" s="371"/>
      <c r="PGW44" s="371"/>
      <c r="PGX44" s="371"/>
      <c r="PGY44" s="371"/>
      <c r="PGZ44" s="371"/>
      <c r="PHA44" s="371"/>
      <c r="PHB44" s="371"/>
      <c r="PHC44" s="371"/>
      <c r="PHD44" s="371"/>
      <c r="PHE44" s="371"/>
      <c r="PHF44" s="371"/>
      <c r="PHG44" s="371"/>
      <c r="PHH44" s="371"/>
      <c r="PHI44" s="371"/>
      <c r="PHJ44" s="371"/>
      <c r="PHK44" s="371"/>
      <c r="PHL44" s="371"/>
      <c r="PHM44" s="371"/>
      <c r="PHN44" s="371"/>
      <c r="PHO44" s="371"/>
      <c r="PHP44" s="371"/>
      <c r="PHQ44" s="371"/>
      <c r="PHR44" s="371"/>
      <c r="PHS44" s="371"/>
      <c r="PHT44" s="371"/>
      <c r="PHU44" s="371"/>
      <c r="PHV44" s="371"/>
      <c r="PHW44" s="371"/>
      <c r="PHX44" s="371"/>
      <c r="PHY44" s="371"/>
      <c r="PHZ44" s="371"/>
      <c r="PIA44" s="371"/>
      <c r="PIB44" s="371"/>
      <c r="PIC44" s="371"/>
      <c r="PID44" s="371"/>
      <c r="PIE44" s="371"/>
      <c r="PIF44" s="371"/>
      <c r="PIG44" s="371"/>
      <c r="PIH44" s="371"/>
      <c r="PII44" s="371"/>
      <c r="PIJ44" s="371"/>
      <c r="PIK44" s="371"/>
      <c r="PIL44" s="371"/>
      <c r="PIM44" s="371"/>
      <c r="PIN44" s="371"/>
      <c r="PIO44" s="371"/>
      <c r="PIP44" s="371"/>
      <c r="PIQ44" s="371"/>
      <c r="PIR44" s="371"/>
      <c r="PIS44" s="371"/>
      <c r="PIT44" s="371"/>
      <c r="PIU44" s="371"/>
      <c r="PIV44" s="371"/>
      <c r="PIW44" s="371"/>
      <c r="PIX44" s="371"/>
      <c r="PIY44" s="371"/>
      <c r="PIZ44" s="371"/>
      <c r="PJA44" s="371"/>
      <c r="PJB44" s="371"/>
      <c r="PJC44" s="371"/>
      <c r="PJD44" s="371"/>
      <c r="PJE44" s="371"/>
      <c r="PJF44" s="371"/>
      <c r="PJG44" s="371"/>
      <c r="PJH44" s="371"/>
      <c r="PJI44" s="371"/>
      <c r="PJJ44" s="371"/>
      <c r="PJK44" s="371"/>
      <c r="PJL44" s="371"/>
      <c r="PJM44" s="371"/>
      <c r="PJN44" s="371"/>
      <c r="PJO44" s="371"/>
      <c r="PJP44" s="371"/>
      <c r="PJQ44" s="371"/>
      <c r="PJR44" s="371"/>
      <c r="PJS44" s="371"/>
      <c r="PJT44" s="371"/>
      <c r="PJU44" s="371"/>
      <c r="PJV44" s="371"/>
      <c r="PJW44" s="371"/>
      <c r="PJX44" s="371"/>
      <c r="PJY44" s="371"/>
      <c r="PJZ44" s="371"/>
      <c r="PKA44" s="371"/>
      <c r="PKB44" s="371"/>
      <c r="PKC44" s="371"/>
      <c r="PKD44" s="371"/>
      <c r="PKE44" s="371"/>
      <c r="PKF44" s="371"/>
      <c r="PKG44" s="371"/>
      <c r="PKH44" s="371"/>
      <c r="PKI44" s="371"/>
      <c r="PKJ44" s="371"/>
      <c r="PKK44" s="371"/>
      <c r="PKL44" s="371"/>
      <c r="PKM44" s="371"/>
      <c r="PKN44" s="371"/>
      <c r="PKO44" s="371"/>
      <c r="PKP44" s="371"/>
      <c r="PKQ44" s="371"/>
      <c r="PKR44" s="371"/>
      <c r="PKS44" s="371"/>
      <c r="PKT44" s="371"/>
      <c r="PKU44" s="371"/>
      <c r="PKV44" s="371"/>
      <c r="PKW44" s="371"/>
      <c r="PKX44" s="371"/>
      <c r="PKY44" s="371"/>
      <c r="PKZ44" s="371"/>
      <c r="PLA44" s="371"/>
      <c r="PLB44" s="371"/>
      <c r="PLC44" s="371"/>
      <c r="PLD44" s="371"/>
      <c r="PLE44" s="371"/>
      <c r="PLF44" s="371"/>
      <c r="PLG44" s="371"/>
      <c r="PLH44" s="371"/>
      <c r="PLI44" s="371"/>
      <c r="PLJ44" s="371"/>
      <c r="PLK44" s="371"/>
      <c r="PLL44" s="371"/>
      <c r="PLM44" s="371"/>
      <c r="PLN44" s="371"/>
      <c r="PLO44" s="371"/>
      <c r="PLP44" s="371"/>
      <c r="PLQ44" s="371"/>
      <c r="PLR44" s="371"/>
      <c r="PLS44" s="371"/>
      <c r="PLT44" s="371"/>
      <c r="PLU44" s="371"/>
      <c r="PLV44" s="371"/>
      <c r="PLW44" s="371"/>
      <c r="PLX44" s="371"/>
      <c r="PLY44" s="371"/>
      <c r="PLZ44" s="371"/>
      <c r="PMA44" s="371"/>
      <c r="PMB44" s="371"/>
      <c r="PMC44" s="371"/>
      <c r="PMD44" s="371"/>
      <c r="PME44" s="371"/>
      <c r="PMF44" s="371"/>
      <c r="PMG44" s="371"/>
      <c r="PMH44" s="371"/>
      <c r="PMI44" s="371"/>
      <c r="PMJ44" s="371"/>
      <c r="PMK44" s="371"/>
      <c r="PML44" s="371"/>
      <c r="PMM44" s="371"/>
      <c r="PMN44" s="371"/>
      <c r="PMO44" s="371"/>
      <c r="PMP44" s="371"/>
      <c r="PMQ44" s="371"/>
      <c r="PMR44" s="371"/>
      <c r="PMS44" s="371"/>
      <c r="PMT44" s="371"/>
      <c r="PMU44" s="371"/>
      <c r="PMV44" s="371"/>
      <c r="PMW44" s="371"/>
      <c r="PMX44" s="371"/>
      <c r="PMY44" s="371"/>
      <c r="PMZ44" s="371"/>
      <c r="PNA44" s="371"/>
      <c r="PNB44" s="371"/>
      <c r="PNC44" s="371"/>
      <c r="PND44" s="371"/>
      <c r="PNE44" s="371"/>
      <c r="PNF44" s="371"/>
      <c r="PNG44" s="371"/>
      <c r="PNH44" s="371"/>
      <c r="PNI44" s="371"/>
      <c r="PNJ44" s="371"/>
      <c r="PNK44" s="371"/>
      <c r="PNL44" s="371"/>
      <c r="PNM44" s="371"/>
      <c r="PNN44" s="371"/>
      <c r="PNO44" s="371"/>
      <c r="PNP44" s="371"/>
      <c r="PNQ44" s="371"/>
      <c r="PNR44" s="371"/>
      <c r="PNS44" s="371"/>
      <c r="PNT44" s="371"/>
      <c r="PNU44" s="371"/>
      <c r="PNV44" s="371"/>
      <c r="PNW44" s="371"/>
      <c r="PNX44" s="371"/>
      <c r="PNY44" s="371"/>
      <c r="PNZ44" s="371"/>
      <c r="POA44" s="371"/>
      <c r="POB44" s="371"/>
      <c r="POC44" s="371"/>
      <c r="POD44" s="371"/>
      <c r="POE44" s="371"/>
      <c r="POF44" s="371"/>
      <c r="POG44" s="371"/>
      <c r="POH44" s="371"/>
      <c r="POI44" s="371"/>
      <c r="POJ44" s="371"/>
      <c r="POK44" s="371"/>
      <c r="POL44" s="371"/>
      <c r="POM44" s="371"/>
      <c r="PON44" s="371"/>
      <c r="POO44" s="371"/>
      <c r="POP44" s="371"/>
      <c r="POQ44" s="371"/>
      <c r="POR44" s="371"/>
      <c r="POS44" s="371"/>
      <c r="POT44" s="371"/>
      <c r="POU44" s="371"/>
      <c r="POV44" s="371"/>
      <c r="POW44" s="371"/>
      <c r="POX44" s="371"/>
      <c r="POY44" s="371"/>
      <c r="POZ44" s="371"/>
      <c r="PPA44" s="371"/>
      <c r="PPB44" s="371"/>
      <c r="PPC44" s="371"/>
      <c r="PPD44" s="371"/>
      <c r="PPE44" s="371"/>
      <c r="PPF44" s="371"/>
      <c r="PPG44" s="371"/>
      <c r="PPH44" s="371"/>
      <c r="PPI44" s="371"/>
      <c r="PPJ44" s="371"/>
      <c r="PPK44" s="371"/>
      <c r="PPL44" s="371"/>
      <c r="PPM44" s="371"/>
      <c r="PPN44" s="371"/>
      <c r="PPO44" s="371"/>
      <c r="PPP44" s="371"/>
      <c r="PPQ44" s="371"/>
      <c r="PPR44" s="371"/>
      <c r="PPS44" s="371"/>
      <c r="PPT44" s="371"/>
      <c r="PPU44" s="371"/>
      <c r="PPV44" s="371"/>
      <c r="PPW44" s="371"/>
      <c r="PPX44" s="371"/>
      <c r="PPY44" s="371"/>
      <c r="PPZ44" s="371"/>
      <c r="PQA44" s="371"/>
      <c r="PQB44" s="371"/>
      <c r="PQC44" s="371"/>
      <c r="PQD44" s="371"/>
      <c r="PQE44" s="371"/>
      <c r="PQF44" s="371"/>
      <c r="PQG44" s="371"/>
      <c r="PQH44" s="371"/>
      <c r="PQI44" s="371"/>
      <c r="PQJ44" s="371"/>
      <c r="PQK44" s="371"/>
      <c r="PQL44" s="371"/>
      <c r="PQM44" s="371"/>
      <c r="PQN44" s="371"/>
      <c r="PQO44" s="371"/>
      <c r="PQP44" s="371"/>
      <c r="PQQ44" s="371"/>
      <c r="PQR44" s="371"/>
      <c r="PQS44" s="371"/>
      <c r="PQT44" s="371"/>
      <c r="PQU44" s="371"/>
      <c r="PQV44" s="371"/>
      <c r="PQW44" s="371"/>
      <c r="PQX44" s="371"/>
      <c r="PQY44" s="371"/>
      <c r="PQZ44" s="371"/>
      <c r="PRA44" s="371"/>
      <c r="PRB44" s="371"/>
      <c r="PRC44" s="371"/>
      <c r="PRD44" s="371"/>
      <c r="PRE44" s="371"/>
      <c r="PRF44" s="371"/>
      <c r="PRG44" s="371"/>
      <c r="PRH44" s="371"/>
      <c r="PRI44" s="371"/>
      <c r="PRJ44" s="371"/>
      <c r="PRK44" s="371"/>
      <c r="PRL44" s="371"/>
      <c r="PRM44" s="371"/>
      <c r="PRN44" s="371"/>
      <c r="PRO44" s="371"/>
      <c r="PRP44" s="371"/>
      <c r="PRQ44" s="371"/>
      <c r="PRR44" s="371"/>
      <c r="PRS44" s="371"/>
      <c r="PRT44" s="371"/>
      <c r="PRU44" s="371"/>
      <c r="PRV44" s="371"/>
      <c r="PRW44" s="371"/>
      <c r="PRX44" s="371"/>
      <c r="PRY44" s="371"/>
      <c r="PRZ44" s="371"/>
      <c r="PSA44" s="371"/>
      <c r="PSB44" s="371"/>
      <c r="PSC44" s="371"/>
      <c r="PSD44" s="371"/>
      <c r="PSE44" s="371"/>
      <c r="PSF44" s="371"/>
      <c r="PSG44" s="371"/>
      <c r="PSH44" s="371"/>
      <c r="PSI44" s="371"/>
      <c r="PSJ44" s="371"/>
      <c r="PSK44" s="371"/>
      <c r="PSL44" s="371"/>
      <c r="PSM44" s="371"/>
      <c r="PSN44" s="371"/>
      <c r="PSO44" s="371"/>
      <c r="PSP44" s="371"/>
      <c r="PSQ44" s="371"/>
      <c r="PSR44" s="371"/>
      <c r="PSS44" s="371"/>
      <c r="PST44" s="371"/>
      <c r="PSU44" s="371"/>
      <c r="PSV44" s="371"/>
      <c r="PSW44" s="371"/>
      <c r="PSX44" s="371"/>
      <c r="PSY44" s="371"/>
      <c r="PSZ44" s="371"/>
      <c r="PTA44" s="371"/>
      <c r="PTB44" s="371"/>
      <c r="PTC44" s="371"/>
      <c r="PTD44" s="371"/>
      <c r="PTE44" s="371"/>
      <c r="PTF44" s="371"/>
      <c r="PTG44" s="371"/>
      <c r="PTH44" s="371"/>
      <c r="PTI44" s="371"/>
      <c r="PTJ44" s="371"/>
      <c r="PTK44" s="371"/>
      <c r="PTL44" s="371"/>
      <c r="PTM44" s="371"/>
      <c r="PTN44" s="371"/>
      <c r="PTO44" s="371"/>
      <c r="PTP44" s="371"/>
      <c r="PTQ44" s="371"/>
      <c r="PTR44" s="371"/>
      <c r="PTS44" s="371"/>
      <c r="PTT44" s="371"/>
      <c r="PTU44" s="371"/>
      <c r="PTV44" s="371"/>
      <c r="PTW44" s="371"/>
      <c r="PTX44" s="371"/>
      <c r="PTY44" s="371"/>
      <c r="PTZ44" s="371"/>
      <c r="PUA44" s="371"/>
      <c r="PUB44" s="371"/>
      <c r="PUC44" s="371"/>
      <c r="PUD44" s="371"/>
      <c r="PUE44" s="371"/>
      <c r="PUF44" s="371"/>
      <c r="PUG44" s="371"/>
      <c r="PUH44" s="371"/>
      <c r="PUI44" s="371"/>
      <c r="PUJ44" s="371"/>
      <c r="PUK44" s="371"/>
      <c r="PUL44" s="371"/>
      <c r="PUM44" s="371"/>
      <c r="PUN44" s="371"/>
      <c r="PUO44" s="371"/>
      <c r="PUP44" s="371"/>
      <c r="PUQ44" s="371"/>
      <c r="PUR44" s="371"/>
      <c r="PUS44" s="371"/>
      <c r="PUT44" s="371"/>
      <c r="PUU44" s="371"/>
      <c r="PUV44" s="371"/>
      <c r="PUW44" s="371"/>
      <c r="PUX44" s="371"/>
      <c r="PUY44" s="371"/>
      <c r="PUZ44" s="371"/>
      <c r="PVA44" s="371"/>
      <c r="PVB44" s="371"/>
      <c r="PVC44" s="371"/>
      <c r="PVD44" s="371"/>
      <c r="PVE44" s="371"/>
      <c r="PVF44" s="371"/>
      <c r="PVG44" s="371"/>
      <c r="PVH44" s="371"/>
      <c r="PVI44" s="371"/>
      <c r="PVJ44" s="371"/>
      <c r="PVK44" s="371"/>
      <c r="PVL44" s="371"/>
      <c r="PVM44" s="371"/>
      <c r="PVN44" s="371"/>
      <c r="PVO44" s="371"/>
      <c r="PVP44" s="371"/>
      <c r="PVQ44" s="371"/>
      <c r="PVR44" s="371"/>
      <c r="PVS44" s="371"/>
      <c r="PVT44" s="371"/>
      <c r="PVU44" s="371"/>
      <c r="PVV44" s="371"/>
      <c r="PVW44" s="371"/>
      <c r="PVX44" s="371"/>
      <c r="PVY44" s="371"/>
      <c r="PVZ44" s="371"/>
      <c r="PWA44" s="371"/>
      <c r="PWB44" s="371"/>
      <c r="PWC44" s="371"/>
      <c r="PWD44" s="371"/>
      <c r="PWE44" s="371"/>
      <c r="PWF44" s="371"/>
      <c r="PWG44" s="371"/>
      <c r="PWH44" s="371"/>
      <c r="PWI44" s="371"/>
      <c r="PWJ44" s="371"/>
      <c r="PWK44" s="371"/>
      <c r="PWL44" s="371"/>
      <c r="PWM44" s="371"/>
      <c r="PWN44" s="371"/>
      <c r="PWO44" s="371"/>
      <c r="PWP44" s="371"/>
      <c r="PWQ44" s="371"/>
      <c r="PWR44" s="371"/>
      <c r="PWS44" s="371"/>
      <c r="PWT44" s="371"/>
      <c r="PWU44" s="371"/>
      <c r="PWV44" s="371"/>
      <c r="PWW44" s="371"/>
      <c r="PWX44" s="371"/>
      <c r="PWY44" s="371"/>
      <c r="PWZ44" s="371"/>
      <c r="PXA44" s="371"/>
      <c r="PXB44" s="371"/>
      <c r="PXC44" s="371"/>
      <c r="PXD44" s="371"/>
      <c r="PXE44" s="371"/>
      <c r="PXF44" s="371"/>
      <c r="PXG44" s="371"/>
      <c r="PXH44" s="371"/>
      <c r="PXI44" s="371"/>
      <c r="PXJ44" s="371"/>
      <c r="PXK44" s="371"/>
      <c r="PXL44" s="371"/>
      <c r="PXM44" s="371"/>
      <c r="PXN44" s="371"/>
      <c r="PXO44" s="371"/>
      <c r="PXP44" s="371"/>
      <c r="PXQ44" s="371"/>
      <c r="PXR44" s="371"/>
      <c r="PXS44" s="371"/>
      <c r="PXT44" s="371"/>
      <c r="PXU44" s="371"/>
      <c r="PXV44" s="371"/>
      <c r="PXW44" s="371"/>
      <c r="PXX44" s="371"/>
      <c r="PXY44" s="371"/>
      <c r="PXZ44" s="371"/>
      <c r="PYA44" s="371"/>
      <c r="PYB44" s="371"/>
      <c r="PYC44" s="371"/>
      <c r="PYD44" s="371"/>
      <c r="PYE44" s="371"/>
      <c r="PYF44" s="371"/>
      <c r="PYG44" s="371"/>
      <c r="PYH44" s="371"/>
      <c r="PYI44" s="371"/>
      <c r="PYJ44" s="371"/>
      <c r="PYK44" s="371"/>
      <c r="PYL44" s="371"/>
      <c r="PYM44" s="371"/>
      <c r="PYN44" s="371"/>
      <c r="PYO44" s="371"/>
      <c r="PYP44" s="371"/>
      <c r="PYQ44" s="371"/>
      <c r="PYR44" s="371"/>
      <c r="PYS44" s="371"/>
      <c r="PYT44" s="371"/>
      <c r="PYU44" s="371"/>
      <c r="PYV44" s="371"/>
      <c r="PYW44" s="371"/>
      <c r="PYX44" s="371"/>
      <c r="PYY44" s="371"/>
      <c r="PYZ44" s="371"/>
      <c r="PZA44" s="371"/>
      <c r="PZB44" s="371"/>
      <c r="PZC44" s="371"/>
      <c r="PZD44" s="371"/>
      <c r="PZE44" s="371"/>
      <c r="PZF44" s="371"/>
      <c r="PZG44" s="371"/>
      <c r="PZH44" s="371"/>
      <c r="PZI44" s="371"/>
      <c r="PZJ44" s="371"/>
      <c r="PZK44" s="371"/>
      <c r="PZL44" s="371"/>
      <c r="PZM44" s="371"/>
      <c r="PZN44" s="371"/>
      <c r="PZO44" s="371"/>
      <c r="PZP44" s="371"/>
      <c r="PZQ44" s="371"/>
      <c r="PZR44" s="371"/>
      <c r="PZS44" s="371"/>
      <c r="PZT44" s="371"/>
      <c r="PZU44" s="371"/>
      <c r="PZV44" s="371"/>
      <c r="PZW44" s="371"/>
      <c r="PZX44" s="371"/>
      <c r="PZY44" s="371"/>
      <c r="PZZ44" s="371"/>
      <c r="QAA44" s="371"/>
      <c r="QAB44" s="371"/>
      <c r="QAC44" s="371"/>
      <c r="QAD44" s="371"/>
      <c r="QAE44" s="371"/>
      <c r="QAF44" s="371"/>
      <c r="QAG44" s="371"/>
      <c r="QAH44" s="371"/>
      <c r="QAI44" s="371"/>
      <c r="QAJ44" s="371"/>
      <c r="QAK44" s="371"/>
      <c r="QAL44" s="371"/>
      <c r="QAM44" s="371"/>
      <c r="QAN44" s="371"/>
      <c r="QAO44" s="371"/>
      <c r="QAP44" s="371"/>
      <c r="QAQ44" s="371"/>
      <c r="QAR44" s="371"/>
      <c r="QAS44" s="371"/>
      <c r="QAT44" s="371"/>
      <c r="QAU44" s="371"/>
      <c r="QAV44" s="371"/>
      <c r="QAW44" s="371"/>
      <c r="QAX44" s="371"/>
      <c r="QAY44" s="371"/>
      <c r="QAZ44" s="371"/>
      <c r="QBA44" s="371"/>
      <c r="QBB44" s="371"/>
      <c r="QBC44" s="371"/>
      <c r="QBD44" s="371"/>
      <c r="QBE44" s="371"/>
      <c r="QBF44" s="371"/>
      <c r="QBG44" s="371"/>
      <c r="QBH44" s="371"/>
      <c r="QBI44" s="371"/>
      <c r="QBJ44" s="371"/>
      <c r="QBK44" s="371"/>
      <c r="QBL44" s="371"/>
      <c r="QBM44" s="371"/>
      <c r="QBN44" s="371"/>
      <c r="QBO44" s="371"/>
      <c r="QBP44" s="371"/>
      <c r="QBQ44" s="371"/>
      <c r="QBR44" s="371"/>
      <c r="QBS44" s="371"/>
      <c r="QBT44" s="371"/>
      <c r="QBU44" s="371"/>
      <c r="QBV44" s="371"/>
      <c r="QBW44" s="371"/>
      <c r="QBX44" s="371"/>
      <c r="QBY44" s="371"/>
      <c r="QBZ44" s="371"/>
      <c r="QCA44" s="371"/>
      <c r="QCB44" s="371"/>
      <c r="QCC44" s="371"/>
      <c r="QCD44" s="371"/>
      <c r="QCE44" s="371"/>
      <c r="QCF44" s="371"/>
      <c r="QCG44" s="371"/>
      <c r="QCH44" s="371"/>
      <c r="QCI44" s="371"/>
      <c r="QCJ44" s="371"/>
      <c r="QCK44" s="371"/>
      <c r="QCL44" s="371"/>
      <c r="QCM44" s="371"/>
      <c r="QCN44" s="371"/>
      <c r="QCO44" s="371"/>
      <c r="QCP44" s="371"/>
      <c r="QCQ44" s="371"/>
      <c r="QCR44" s="371"/>
      <c r="QCS44" s="371"/>
      <c r="QCT44" s="371"/>
      <c r="QCU44" s="371"/>
      <c r="QCV44" s="371"/>
      <c r="QCW44" s="371"/>
      <c r="QCX44" s="371"/>
      <c r="QCY44" s="371"/>
      <c r="QCZ44" s="371"/>
      <c r="QDA44" s="371"/>
      <c r="QDB44" s="371"/>
      <c r="QDC44" s="371"/>
      <c r="QDD44" s="371"/>
      <c r="QDE44" s="371"/>
      <c r="QDF44" s="371"/>
      <c r="QDG44" s="371"/>
      <c r="QDH44" s="371"/>
      <c r="QDI44" s="371"/>
      <c r="QDJ44" s="371"/>
      <c r="QDK44" s="371"/>
      <c r="QDL44" s="371"/>
      <c r="QDM44" s="371"/>
      <c r="QDN44" s="371"/>
      <c r="QDO44" s="371"/>
      <c r="QDP44" s="371"/>
      <c r="QDQ44" s="371"/>
      <c r="QDR44" s="371"/>
      <c r="QDS44" s="371"/>
      <c r="QDT44" s="371"/>
      <c r="QDU44" s="371"/>
      <c r="QDV44" s="371"/>
      <c r="QDW44" s="371"/>
      <c r="QDX44" s="371"/>
      <c r="QDY44" s="371"/>
      <c r="QDZ44" s="371"/>
      <c r="QEA44" s="371"/>
      <c r="QEB44" s="371"/>
      <c r="QEC44" s="371"/>
      <c r="QED44" s="371"/>
      <c r="QEE44" s="371"/>
      <c r="QEF44" s="371"/>
      <c r="QEG44" s="371"/>
      <c r="QEH44" s="371"/>
      <c r="QEI44" s="371"/>
      <c r="QEJ44" s="371"/>
      <c r="QEK44" s="371"/>
      <c r="QEL44" s="371"/>
      <c r="QEM44" s="371"/>
      <c r="QEN44" s="371"/>
      <c r="QEO44" s="371"/>
      <c r="QEP44" s="371"/>
      <c r="QEQ44" s="371"/>
      <c r="QER44" s="371"/>
      <c r="QES44" s="371"/>
      <c r="QET44" s="371"/>
      <c r="QEU44" s="371"/>
      <c r="QEV44" s="371"/>
      <c r="QEW44" s="371"/>
      <c r="QEX44" s="371"/>
      <c r="QEY44" s="371"/>
      <c r="QEZ44" s="371"/>
      <c r="QFA44" s="371"/>
      <c r="QFB44" s="371"/>
      <c r="QFC44" s="371"/>
      <c r="QFD44" s="371"/>
      <c r="QFE44" s="371"/>
      <c r="QFF44" s="371"/>
      <c r="QFG44" s="371"/>
      <c r="QFH44" s="371"/>
      <c r="QFI44" s="371"/>
      <c r="QFJ44" s="371"/>
      <c r="QFK44" s="371"/>
      <c r="QFL44" s="371"/>
      <c r="QFM44" s="371"/>
      <c r="QFN44" s="371"/>
      <c r="QFO44" s="371"/>
      <c r="QFP44" s="371"/>
      <c r="QFQ44" s="371"/>
      <c r="QFR44" s="371"/>
      <c r="QFS44" s="371"/>
      <c r="QFT44" s="371"/>
      <c r="QFU44" s="371"/>
      <c r="QFV44" s="371"/>
      <c r="QFW44" s="371"/>
      <c r="QFX44" s="371"/>
      <c r="QFY44" s="371"/>
      <c r="QFZ44" s="371"/>
      <c r="QGA44" s="371"/>
      <c r="QGB44" s="371"/>
      <c r="QGC44" s="371"/>
      <c r="QGD44" s="371"/>
      <c r="QGE44" s="371"/>
      <c r="QGF44" s="371"/>
      <c r="QGG44" s="371"/>
      <c r="QGH44" s="371"/>
      <c r="QGI44" s="371"/>
      <c r="QGJ44" s="371"/>
      <c r="QGK44" s="371"/>
      <c r="QGL44" s="371"/>
      <c r="QGM44" s="371"/>
      <c r="QGN44" s="371"/>
      <c r="QGO44" s="371"/>
      <c r="QGP44" s="371"/>
      <c r="QGQ44" s="371"/>
      <c r="QGR44" s="371"/>
      <c r="QGS44" s="371"/>
      <c r="QGT44" s="371"/>
      <c r="QGU44" s="371"/>
      <c r="QGV44" s="371"/>
      <c r="QGW44" s="371"/>
      <c r="QGX44" s="371"/>
      <c r="QGY44" s="371"/>
      <c r="QGZ44" s="371"/>
      <c r="QHA44" s="371"/>
      <c r="QHB44" s="371"/>
      <c r="QHC44" s="371"/>
      <c r="QHD44" s="371"/>
      <c r="QHE44" s="371"/>
      <c r="QHF44" s="371"/>
      <c r="QHG44" s="371"/>
      <c r="QHH44" s="371"/>
      <c r="QHI44" s="371"/>
      <c r="QHJ44" s="371"/>
      <c r="QHK44" s="371"/>
      <c r="QHL44" s="371"/>
      <c r="QHM44" s="371"/>
      <c r="QHN44" s="371"/>
      <c r="QHO44" s="371"/>
      <c r="QHP44" s="371"/>
      <c r="QHQ44" s="371"/>
      <c r="QHR44" s="371"/>
      <c r="QHS44" s="371"/>
      <c r="QHT44" s="371"/>
      <c r="QHU44" s="371"/>
      <c r="QHV44" s="371"/>
      <c r="QHW44" s="371"/>
      <c r="QHX44" s="371"/>
      <c r="QHY44" s="371"/>
      <c r="QHZ44" s="371"/>
      <c r="QIA44" s="371"/>
      <c r="QIB44" s="371"/>
      <c r="QIC44" s="371"/>
      <c r="QID44" s="371"/>
      <c r="QIE44" s="371"/>
      <c r="QIF44" s="371"/>
      <c r="QIG44" s="371"/>
      <c r="QIH44" s="371"/>
      <c r="QII44" s="371"/>
      <c r="QIJ44" s="371"/>
      <c r="QIK44" s="371"/>
      <c r="QIL44" s="371"/>
      <c r="QIM44" s="371"/>
      <c r="QIN44" s="371"/>
      <c r="QIO44" s="371"/>
      <c r="QIP44" s="371"/>
      <c r="QIQ44" s="371"/>
      <c r="QIR44" s="371"/>
      <c r="QIS44" s="371"/>
      <c r="QIT44" s="371"/>
      <c r="QIU44" s="371"/>
      <c r="QIV44" s="371"/>
      <c r="QIW44" s="371"/>
      <c r="QIX44" s="371"/>
      <c r="QIY44" s="371"/>
      <c r="QIZ44" s="371"/>
      <c r="QJA44" s="371"/>
      <c r="QJB44" s="371"/>
      <c r="QJC44" s="371"/>
      <c r="QJD44" s="371"/>
      <c r="QJE44" s="371"/>
      <c r="QJF44" s="371"/>
      <c r="QJG44" s="371"/>
      <c r="QJH44" s="371"/>
      <c r="QJI44" s="371"/>
      <c r="QJJ44" s="371"/>
      <c r="QJK44" s="371"/>
      <c r="QJL44" s="371"/>
      <c r="QJM44" s="371"/>
      <c r="QJN44" s="371"/>
      <c r="QJO44" s="371"/>
      <c r="QJP44" s="371"/>
      <c r="QJQ44" s="371"/>
      <c r="QJR44" s="371"/>
      <c r="QJS44" s="371"/>
      <c r="QJT44" s="371"/>
      <c r="QJU44" s="371"/>
      <c r="QJV44" s="371"/>
      <c r="QJW44" s="371"/>
      <c r="QJX44" s="371"/>
      <c r="QJY44" s="371"/>
      <c r="QJZ44" s="371"/>
      <c r="QKA44" s="371"/>
      <c r="QKB44" s="371"/>
      <c r="QKC44" s="371"/>
      <c r="QKD44" s="371"/>
      <c r="QKE44" s="371"/>
      <c r="QKF44" s="371"/>
      <c r="QKG44" s="371"/>
      <c r="QKH44" s="371"/>
      <c r="QKI44" s="371"/>
      <c r="QKJ44" s="371"/>
      <c r="QKK44" s="371"/>
      <c r="QKL44" s="371"/>
      <c r="QKM44" s="371"/>
      <c r="QKN44" s="371"/>
      <c r="QKO44" s="371"/>
      <c r="QKP44" s="371"/>
      <c r="QKQ44" s="371"/>
      <c r="QKR44" s="371"/>
      <c r="QKS44" s="371"/>
      <c r="QKT44" s="371"/>
      <c r="QKU44" s="371"/>
      <c r="QKV44" s="371"/>
      <c r="QKW44" s="371"/>
      <c r="QKX44" s="371"/>
      <c r="QKY44" s="371"/>
      <c r="QKZ44" s="371"/>
      <c r="QLA44" s="371"/>
      <c r="QLB44" s="371"/>
      <c r="QLC44" s="371"/>
      <c r="QLD44" s="371"/>
      <c r="QLE44" s="371"/>
      <c r="QLF44" s="371"/>
      <c r="QLG44" s="371"/>
      <c r="QLH44" s="371"/>
      <c r="QLI44" s="371"/>
      <c r="QLJ44" s="371"/>
      <c r="QLK44" s="371"/>
      <c r="QLL44" s="371"/>
      <c r="QLM44" s="371"/>
      <c r="QLN44" s="371"/>
      <c r="QLO44" s="371"/>
      <c r="QLP44" s="371"/>
      <c r="QLQ44" s="371"/>
      <c r="QLR44" s="371"/>
      <c r="QLS44" s="371"/>
      <c r="QLT44" s="371"/>
      <c r="QLU44" s="371"/>
      <c r="QLV44" s="371"/>
      <c r="QLW44" s="371"/>
      <c r="QLX44" s="371"/>
      <c r="QLY44" s="371"/>
      <c r="QLZ44" s="371"/>
      <c r="QMA44" s="371"/>
      <c r="QMB44" s="371"/>
      <c r="QMC44" s="371"/>
      <c r="QMD44" s="371"/>
      <c r="QME44" s="371"/>
      <c r="QMF44" s="371"/>
      <c r="QMG44" s="371"/>
      <c r="QMH44" s="371"/>
      <c r="QMI44" s="371"/>
      <c r="QMJ44" s="371"/>
      <c r="QMK44" s="371"/>
      <c r="QML44" s="371"/>
      <c r="QMM44" s="371"/>
      <c r="QMN44" s="371"/>
      <c r="QMO44" s="371"/>
      <c r="QMP44" s="371"/>
      <c r="QMQ44" s="371"/>
      <c r="QMR44" s="371"/>
      <c r="QMS44" s="371"/>
      <c r="QMT44" s="371"/>
      <c r="QMU44" s="371"/>
      <c r="QMV44" s="371"/>
      <c r="QMW44" s="371"/>
      <c r="QMX44" s="371"/>
      <c r="QMY44" s="371"/>
      <c r="QMZ44" s="371"/>
      <c r="QNA44" s="371"/>
      <c r="QNB44" s="371"/>
      <c r="QNC44" s="371"/>
      <c r="QND44" s="371"/>
      <c r="QNE44" s="371"/>
      <c r="QNF44" s="371"/>
      <c r="QNG44" s="371"/>
      <c r="QNH44" s="371"/>
      <c r="QNI44" s="371"/>
      <c r="QNJ44" s="371"/>
      <c r="QNK44" s="371"/>
      <c r="QNL44" s="371"/>
      <c r="QNM44" s="371"/>
      <c r="QNN44" s="371"/>
      <c r="QNO44" s="371"/>
      <c r="QNP44" s="371"/>
      <c r="QNQ44" s="371"/>
      <c r="QNR44" s="371"/>
      <c r="QNS44" s="371"/>
      <c r="QNT44" s="371"/>
      <c r="QNU44" s="371"/>
      <c r="QNV44" s="371"/>
      <c r="QNW44" s="371"/>
      <c r="QNX44" s="371"/>
      <c r="QNY44" s="371"/>
      <c r="QNZ44" s="371"/>
      <c r="QOA44" s="371"/>
      <c r="QOB44" s="371"/>
      <c r="QOC44" s="371"/>
      <c r="QOD44" s="371"/>
      <c r="QOE44" s="371"/>
      <c r="QOF44" s="371"/>
      <c r="QOG44" s="371"/>
      <c r="QOH44" s="371"/>
      <c r="QOI44" s="371"/>
      <c r="QOJ44" s="371"/>
      <c r="QOK44" s="371"/>
      <c r="QOL44" s="371"/>
      <c r="QOM44" s="371"/>
      <c r="QON44" s="371"/>
      <c r="QOO44" s="371"/>
      <c r="QOP44" s="371"/>
      <c r="QOQ44" s="371"/>
      <c r="QOR44" s="371"/>
      <c r="QOS44" s="371"/>
      <c r="QOT44" s="371"/>
      <c r="QOU44" s="371"/>
      <c r="QOV44" s="371"/>
      <c r="QOW44" s="371"/>
      <c r="QOX44" s="371"/>
      <c r="QOY44" s="371"/>
      <c r="QOZ44" s="371"/>
      <c r="QPA44" s="371"/>
      <c r="QPB44" s="371"/>
      <c r="QPC44" s="371"/>
      <c r="QPD44" s="371"/>
      <c r="QPE44" s="371"/>
      <c r="QPF44" s="371"/>
      <c r="QPG44" s="371"/>
      <c r="QPH44" s="371"/>
      <c r="QPI44" s="371"/>
      <c r="QPJ44" s="371"/>
      <c r="QPK44" s="371"/>
      <c r="QPL44" s="371"/>
      <c r="QPM44" s="371"/>
      <c r="QPN44" s="371"/>
      <c r="QPO44" s="371"/>
      <c r="QPP44" s="371"/>
      <c r="QPQ44" s="371"/>
      <c r="QPR44" s="371"/>
      <c r="QPS44" s="371"/>
      <c r="QPT44" s="371"/>
      <c r="QPU44" s="371"/>
      <c r="QPV44" s="371"/>
      <c r="QPW44" s="371"/>
      <c r="QPX44" s="371"/>
      <c r="QPY44" s="371"/>
      <c r="QPZ44" s="371"/>
      <c r="QQA44" s="371"/>
      <c r="QQB44" s="371"/>
      <c r="QQC44" s="371"/>
      <c r="QQD44" s="371"/>
      <c r="QQE44" s="371"/>
      <c r="QQF44" s="371"/>
      <c r="QQG44" s="371"/>
      <c r="QQH44" s="371"/>
      <c r="QQI44" s="371"/>
      <c r="QQJ44" s="371"/>
      <c r="QQK44" s="371"/>
      <c r="QQL44" s="371"/>
      <c r="QQM44" s="371"/>
      <c r="QQN44" s="371"/>
      <c r="QQO44" s="371"/>
      <c r="QQP44" s="371"/>
      <c r="QQQ44" s="371"/>
      <c r="QQR44" s="371"/>
      <c r="QQS44" s="371"/>
      <c r="QQT44" s="371"/>
      <c r="QQU44" s="371"/>
      <c r="QQV44" s="371"/>
      <c r="QQW44" s="371"/>
      <c r="QQX44" s="371"/>
      <c r="QQY44" s="371"/>
      <c r="QQZ44" s="371"/>
      <c r="QRA44" s="371"/>
      <c r="QRB44" s="371"/>
      <c r="QRC44" s="371"/>
      <c r="QRD44" s="371"/>
      <c r="QRE44" s="371"/>
      <c r="QRF44" s="371"/>
      <c r="QRG44" s="371"/>
      <c r="QRH44" s="371"/>
      <c r="QRI44" s="371"/>
      <c r="QRJ44" s="371"/>
      <c r="QRK44" s="371"/>
      <c r="QRL44" s="371"/>
      <c r="QRM44" s="371"/>
      <c r="QRN44" s="371"/>
      <c r="QRO44" s="371"/>
      <c r="QRP44" s="371"/>
      <c r="QRQ44" s="371"/>
      <c r="QRR44" s="371"/>
      <c r="QRS44" s="371"/>
      <c r="QRT44" s="371"/>
      <c r="QRU44" s="371"/>
      <c r="QRV44" s="371"/>
      <c r="QRW44" s="371"/>
      <c r="QRX44" s="371"/>
      <c r="QRY44" s="371"/>
      <c r="QRZ44" s="371"/>
      <c r="QSA44" s="371"/>
      <c r="QSB44" s="371"/>
      <c r="QSC44" s="371"/>
      <c r="QSD44" s="371"/>
      <c r="QSE44" s="371"/>
      <c r="QSF44" s="371"/>
      <c r="QSG44" s="371"/>
      <c r="QSH44" s="371"/>
      <c r="QSI44" s="371"/>
      <c r="QSJ44" s="371"/>
      <c r="QSK44" s="371"/>
      <c r="QSL44" s="371"/>
      <c r="QSM44" s="371"/>
      <c r="QSN44" s="371"/>
      <c r="QSO44" s="371"/>
      <c r="QSP44" s="371"/>
      <c r="QSQ44" s="371"/>
      <c r="QSR44" s="371"/>
      <c r="QSS44" s="371"/>
      <c r="QST44" s="371"/>
      <c r="QSU44" s="371"/>
      <c r="QSV44" s="371"/>
      <c r="QSW44" s="371"/>
      <c r="QSX44" s="371"/>
      <c r="QSY44" s="371"/>
      <c r="QSZ44" s="371"/>
      <c r="QTA44" s="371"/>
      <c r="QTB44" s="371"/>
      <c r="QTC44" s="371"/>
      <c r="QTD44" s="371"/>
      <c r="QTE44" s="371"/>
      <c r="QTF44" s="371"/>
      <c r="QTG44" s="371"/>
      <c r="QTH44" s="371"/>
      <c r="QTI44" s="371"/>
      <c r="QTJ44" s="371"/>
      <c r="QTK44" s="371"/>
      <c r="QTL44" s="371"/>
      <c r="QTM44" s="371"/>
      <c r="QTN44" s="371"/>
      <c r="QTO44" s="371"/>
      <c r="QTP44" s="371"/>
      <c r="QTQ44" s="371"/>
      <c r="QTR44" s="371"/>
      <c r="QTS44" s="371"/>
      <c r="QTT44" s="371"/>
      <c r="QTU44" s="371"/>
      <c r="QTV44" s="371"/>
      <c r="QTW44" s="371"/>
      <c r="QTX44" s="371"/>
      <c r="QTY44" s="371"/>
      <c r="QTZ44" s="371"/>
      <c r="QUA44" s="371"/>
      <c r="QUB44" s="371"/>
      <c r="QUC44" s="371"/>
      <c r="QUD44" s="371"/>
      <c r="QUE44" s="371"/>
      <c r="QUF44" s="371"/>
      <c r="QUG44" s="371"/>
      <c r="QUH44" s="371"/>
      <c r="QUI44" s="371"/>
      <c r="QUJ44" s="371"/>
      <c r="QUK44" s="371"/>
      <c r="QUL44" s="371"/>
      <c r="QUM44" s="371"/>
      <c r="QUN44" s="371"/>
      <c r="QUO44" s="371"/>
      <c r="QUP44" s="371"/>
      <c r="QUQ44" s="371"/>
      <c r="QUR44" s="371"/>
      <c r="QUS44" s="371"/>
      <c r="QUT44" s="371"/>
      <c r="QUU44" s="371"/>
      <c r="QUV44" s="371"/>
      <c r="QUW44" s="371"/>
      <c r="QUX44" s="371"/>
      <c r="QUY44" s="371"/>
      <c r="QUZ44" s="371"/>
      <c r="QVA44" s="371"/>
      <c r="QVB44" s="371"/>
      <c r="QVC44" s="371"/>
      <c r="QVD44" s="371"/>
      <c r="QVE44" s="371"/>
      <c r="QVF44" s="371"/>
      <c r="QVG44" s="371"/>
      <c r="QVH44" s="371"/>
      <c r="QVI44" s="371"/>
      <c r="QVJ44" s="371"/>
      <c r="QVK44" s="371"/>
      <c r="QVL44" s="371"/>
      <c r="QVM44" s="371"/>
      <c r="QVN44" s="371"/>
      <c r="QVO44" s="371"/>
      <c r="QVP44" s="371"/>
      <c r="QVQ44" s="371"/>
      <c r="QVR44" s="371"/>
      <c r="QVS44" s="371"/>
      <c r="QVT44" s="371"/>
      <c r="QVU44" s="371"/>
      <c r="QVV44" s="371"/>
      <c r="QVW44" s="371"/>
      <c r="QVX44" s="371"/>
      <c r="QVY44" s="371"/>
      <c r="QVZ44" s="371"/>
      <c r="QWA44" s="371"/>
      <c r="QWB44" s="371"/>
      <c r="QWC44" s="371"/>
      <c r="QWD44" s="371"/>
      <c r="QWE44" s="371"/>
      <c r="QWF44" s="371"/>
      <c r="QWG44" s="371"/>
      <c r="QWH44" s="371"/>
      <c r="QWI44" s="371"/>
      <c r="QWJ44" s="371"/>
      <c r="QWK44" s="371"/>
      <c r="QWL44" s="371"/>
      <c r="QWM44" s="371"/>
      <c r="QWN44" s="371"/>
      <c r="QWO44" s="371"/>
      <c r="QWP44" s="371"/>
      <c r="QWQ44" s="371"/>
      <c r="QWR44" s="371"/>
      <c r="QWS44" s="371"/>
      <c r="QWT44" s="371"/>
      <c r="QWU44" s="371"/>
      <c r="QWV44" s="371"/>
      <c r="QWW44" s="371"/>
      <c r="QWX44" s="371"/>
      <c r="QWY44" s="371"/>
      <c r="QWZ44" s="371"/>
      <c r="QXA44" s="371"/>
      <c r="QXB44" s="371"/>
      <c r="QXC44" s="371"/>
      <c r="QXD44" s="371"/>
      <c r="QXE44" s="371"/>
      <c r="QXF44" s="371"/>
      <c r="QXG44" s="371"/>
      <c r="QXH44" s="371"/>
      <c r="QXI44" s="371"/>
      <c r="QXJ44" s="371"/>
      <c r="QXK44" s="371"/>
      <c r="QXL44" s="371"/>
      <c r="QXM44" s="371"/>
      <c r="QXN44" s="371"/>
      <c r="QXO44" s="371"/>
      <c r="QXP44" s="371"/>
      <c r="QXQ44" s="371"/>
      <c r="QXR44" s="371"/>
      <c r="QXS44" s="371"/>
      <c r="QXT44" s="371"/>
      <c r="QXU44" s="371"/>
      <c r="QXV44" s="371"/>
      <c r="QXW44" s="371"/>
      <c r="QXX44" s="371"/>
      <c r="QXY44" s="371"/>
      <c r="QXZ44" s="371"/>
      <c r="QYA44" s="371"/>
      <c r="QYB44" s="371"/>
      <c r="QYC44" s="371"/>
      <c r="QYD44" s="371"/>
      <c r="QYE44" s="371"/>
      <c r="QYF44" s="371"/>
      <c r="QYG44" s="371"/>
      <c r="QYH44" s="371"/>
      <c r="QYI44" s="371"/>
      <c r="QYJ44" s="371"/>
      <c r="QYK44" s="371"/>
      <c r="QYL44" s="371"/>
      <c r="QYM44" s="371"/>
      <c r="QYN44" s="371"/>
      <c r="QYO44" s="371"/>
      <c r="QYP44" s="371"/>
      <c r="QYQ44" s="371"/>
      <c r="QYR44" s="371"/>
      <c r="QYS44" s="371"/>
      <c r="QYT44" s="371"/>
      <c r="QYU44" s="371"/>
      <c r="QYV44" s="371"/>
      <c r="QYW44" s="371"/>
      <c r="QYX44" s="371"/>
      <c r="QYY44" s="371"/>
      <c r="QYZ44" s="371"/>
      <c r="QZA44" s="371"/>
      <c r="QZB44" s="371"/>
      <c r="QZC44" s="371"/>
      <c r="QZD44" s="371"/>
      <c r="QZE44" s="371"/>
      <c r="QZF44" s="371"/>
      <c r="QZG44" s="371"/>
      <c r="QZH44" s="371"/>
      <c r="QZI44" s="371"/>
      <c r="QZJ44" s="371"/>
      <c r="QZK44" s="371"/>
      <c r="QZL44" s="371"/>
      <c r="QZM44" s="371"/>
      <c r="QZN44" s="371"/>
      <c r="QZO44" s="371"/>
      <c r="QZP44" s="371"/>
      <c r="QZQ44" s="371"/>
      <c r="QZR44" s="371"/>
      <c r="QZS44" s="371"/>
      <c r="QZT44" s="371"/>
      <c r="QZU44" s="371"/>
      <c r="QZV44" s="371"/>
      <c r="QZW44" s="371"/>
      <c r="QZX44" s="371"/>
      <c r="QZY44" s="371"/>
      <c r="QZZ44" s="371"/>
      <c r="RAA44" s="371"/>
      <c r="RAB44" s="371"/>
      <c r="RAC44" s="371"/>
      <c r="RAD44" s="371"/>
      <c r="RAE44" s="371"/>
      <c r="RAF44" s="371"/>
      <c r="RAG44" s="371"/>
      <c r="RAH44" s="371"/>
      <c r="RAI44" s="371"/>
      <c r="RAJ44" s="371"/>
      <c r="RAK44" s="371"/>
      <c r="RAL44" s="371"/>
      <c r="RAM44" s="371"/>
      <c r="RAN44" s="371"/>
      <c r="RAO44" s="371"/>
      <c r="RAP44" s="371"/>
      <c r="RAQ44" s="371"/>
      <c r="RAR44" s="371"/>
      <c r="RAS44" s="371"/>
      <c r="RAT44" s="371"/>
      <c r="RAU44" s="371"/>
      <c r="RAV44" s="371"/>
      <c r="RAW44" s="371"/>
      <c r="RAX44" s="371"/>
      <c r="RAY44" s="371"/>
      <c r="RAZ44" s="371"/>
      <c r="RBA44" s="371"/>
      <c r="RBB44" s="371"/>
      <c r="RBC44" s="371"/>
      <c r="RBD44" s="371"/>
      <c r="RBE44" s="371"/>
      <c r="RBF44" s="371"/>
      <c r="RBG44" s="371"/>
      <c r="RBH44" s="371"/>
      <c r="RBI44" s="371"/>
      <c r="RBJ44" s="371"/>
      <c r="RBK44" s="371"/>
      <c r="RBL44" s="371"/>
      <c r="RBM44" s="371"/>
      <c r="RBN44" s="371"/>
      <c r="RBO44" s="371"/>
      <c r="RBP44" s="371"/>
      <c r="RBQ44" s="371"/>
      <c r="RBR44" s="371"/>
      <c r="RBS44" s="371"/>
      <c r="RBT44" s="371"/>
      <c r="RBU44" s="371"/>
      <c r="RBV44" s="371"/>
      <c r="RBW44" s="371"/>
      <c r="RBX44" s="371"/>
      <c r="RBY44" s="371"/>
      <c r="RBZ44" s="371"/>
      <c r="RCA44" s="371"/>
      <c r="RCB44" s="371"/>
      <c r="RCC44" s="371"/>
      <c r="RCD44" s="371"/>
      <c r="RCE44" s="371"/>
      <c r="RCF44" s="371"/>
      <c r="RCG44" s="371"/>
      <c r="RCH44" s="371"/>
      <c r="RCI44" s="371"/>
      <c r="RCJ44" s="371"/>
      <c r="RCK44" s="371"/>
      <c r="RCL44" s="371"/>
      <c r="RCM44" s="371"/>
      <c r="RCN44" s="371"/>
      <c r="RCO44" s="371"/>
      <c r="RCP44" s="371"/>
      <c r="RCQ44" s="371"/>
      <c r="RCR44" s="371"/>
      <c r="RCS44" s="371"/>
      <c r="RCT44" s="371"/>
      <c r="RCU44" s="371"/>
      <c r="RCV44" s="371"/>
      <c r="RCW44" s="371"/>
      <c r="RCX44" s="371"/>
      <c r="RCY44" s="371"/>
      <c r="RCZ44" s="371"/>
      <c r="RDA44" s="371"/>
      <c r="RDB44" s="371"/>
      <c r="RDC44" s="371"/>
      <c r="RDD44" s="371"/>
      <c r="RDE44" s="371"/>
      <c r="RDF44" s="371"/>
      <c r="RDG44" s="371"/>
      <c r="RDH44" s="371"/>
      <c r="RDI44" s="371"/>
      <c r="RDJ44" s="371"/>
      <c r="RDK44" s="371"/>
      <c r="RDL44" s="371"/>
      <c r="RDM44" s="371"/>
      <c r="RDN44" s="371"/>
      <c r="RDO44" s="371"/>
      <c r="RDP44" s="371"/>
      <c r="RDQ44" s="371"/>
      <c r="RDR44" s="371"/>
      <c r="RDS44" s="371"/>
      <c r="RDT44" s="371"/>
      <c r="RDU44" s="371"/>
      <c r="RDV44" s="371"/>
      <c r="RDW44" s="371"/>
      <c r="RDX44" s="371"/>
      <c r="RDY44" s="371"/>
      <c r="RDZ44" s="371"/>
      <c r="REA44" s="371"/>
      <c r="REB44" s="371"/>
      <c r="REC44" s="371"/>
      <c r="RED44" s="371"/>
      <c r="REE44" s="371"/>
      <c r="REF44" s="371"/>
      <c r="REG44" s="371"/>
      <c r="REH44" s="371"/>
      <c r="REI44" s="371"/>
      <c r="REJ44" s="371"/>
      <c r="REK44" s="371"/>
      <c r="REL44" s="371"/>
      <c r="REM44" s="371"/>
      <c r="REN44" s="371"/>
      <c r="REO44" s="371"/>
      <c r="REP44" s="371"/>
      <c r="REQ44" s="371"/>
      <c r="RER44" s="371"/>
      <c r="RES44" s="371"/>
      <c r="RET44" s="371"/>
      <c r="REU44" s="371"/>
      <c r="REV44" s="371"/>
      <c r="REW44" s="371"/>
      <c r="REX44" s="371"/>
      <c r="REY44" s="371"/>
      <c r="REZ44" s="371"/>
      <c r="RFA44" s="371"/>
      <c r="RFB44" s="371"/>
      <c r="RFC44" s="371"/>
      <c r="RFD44" s="371"/>
      <c r="RFE44" s="371"/>
      <c r="RFF44" s="371"/>
      <c r="RFG44" s="371"/>
      <c r="RFH44" s="371"/>
      <c r="RFI44" s="371"/>
      <c r="RFJ44" s="371"/>
      <c r="RFK44" s="371"/>
      <c r="RFL44" s="371"/>
      <c r="RFM44" s="371"/>
      <c r="RFN44" s="371"/>
      <c r="RFO44" s="371"/>
      <c r="RFP44" s="371"/>
      <c r="RFQ44" s="371"/>
      <c r="RFR44" s="371"/>
      <c r="RFS44" s="371"/>
      <c r="RFT44" s="371"/>
      <c r="RFU44" s="371"/>
      <c r="RFV44" s="371"/>
      <c r="RFW44" s="371"/>
      <c r="RFX44" s="371"/>
      <c r="RFY44" s="371"/>
      <c r="RFZ44" s="371"/>
      <c r="RGA44" s="371"/>
      <c r="RGB44" s="371"/>
      <c r="RGC44" s="371"/>
      <c r="RGD44" s="371"/>
      <c r="RGE44" s="371"/>
      <c r="RGF44" s="371"/>
      <c r="RGG44" s="371"/>
      <c r="RGH44" s="371"/>
      <c r="RGI44" s="371"/>
      <c r="RGJ44" s="371"/>
      <c r="RGK44" s="371"/>
      <c r="RGL44" s="371"/>
      <c r="RGM44" s="371"/>
      <c r="RGN44" s="371"/>
      <c r="RGO44" s="371"/>
      <c r="RGP44" s="371"/>
      <c r="RGQ44" s="371"/>
      <c r="RGR44" s="371"/>
      <c r="RGS44" s="371"/>
      <c r="RGT44" s="371"/>
      <c r="RGU44" s="371"/>
      <c r="RGV44" s="371"/>
      <c r="RGW44" s="371"/>
      <c r="RGX44" s="371"/>
      <c r="RGY44" s="371"/>
      <c r="RGZ44" s="371"/>
      <c r="RHA44" s="371"/>
      <c r="RHB44" s="371"/>
      <c r="RHC44" s="371"/>
      <c r="RHD44" s="371"/>
      <c r="RHE44" s="371"/>
      <c r="RHF44" s="371"/>
      <c r="RHG44" s="371"/>
      <c r="RHH44" s="371"/>
      <c r="RHI44" s="371"/>
      <c r="RHJ44" s="371"/>
      <c r="RHK44" s="371"/>
      <c r="RHL44" s="371"/>
      <c r="RHM44" s="371"/>
      <c r="RHN44" s="371"/>
      <c r="RHO44" s="371"/>
      <c r="RHP44" s="371"/>
      <c r="RHQ44" s="371"/>
      <c r="RHR44" s="371"/>
      <c r="RHS44" s="371"/>
      <c r="RHT44" s="371"/>
      <c r="RHU44" s="371"/>
      <c r="RHV44" s="371"/>
      <c r="RHW44" s="371"/>
      <c r="RHX44" s="371"/>
      <c r="RHY44" s="371"/>
      <c r="RHZ44" s="371"/>
      <c r="RIA44" s="371"/>
      <c r="RIB44" s="371"/>
      <c r="RIC44" s="371"/>
      <c r="RID44" s="371"/>
      <c r="RIE44" s="371"/>
      <c r="RIF44" s="371"/>
      <c r="RIG44" s="371"/>
      <c r="RIH44" s="371"/>
      <c r="RII44" s="371"/>
      <c r="RIJ44" s="371"/>
      <c r="RIK44" s="371"/>
      <c r="RIL44" s="371"/>
      <c r="RIM44" s="371"/>
      <c r="RIN44" s="371"/>
      <c r="RIO44" s="371"/>
      <c r="RIP44" s="371"/>
      <c r="RIQ44" s="371"/>
      <c r="RIR44" s="371"/>
      <c r="RIS44" s="371"/>
      <c r="RIT44" s="371"/>
      <c r="RIU44" s="371"/>
      <c r="RIV44" s="371"/>
      <c r="RIW44" s="371"/>
      <c r="RIX44" s="371"/>
      <c r="RIY44" s="371"/>
      <c r="RIZ44" s="371"/>
      <c r="RJA44" s="371"/>
      <c r="RJB44" s="371"/>
      <c r="RJC44" s="371"/>
      <c r="RJD44" s="371"/>
      <c r="RJE44" s="371"/>
      <c r="RJF44" s="371"/>
      <c r="RJG44" s="371"/>
      <c r="RJH44" s="371"/>
      <c r="RJI44" s="371"/>
      <c r="RJJ44" s="371"/>
      <c r="RJK44" s="371"/>
      <c r="RJL44" s="371"/>
      <c r="RJM44" s="371"/>
      <c r="RJN44" s="371"/>
      <c r="RJO44" s="371"/>
      <c r="RJP44" s="371"/>
      <c r="RJQ44" s="371"/>
      <c r="RJR44" s="371"/>
      <c r="RJS44" s="371"/>
      <c r="RJT44" s="371"/>
      <c r="RJU44" s="371"/>
      <c r="RJV44" s="371"/>
      <c r="RJW44" s="371"/>
      <c r="RJX44" s="371"/>
      <c r="RJY44" s="371"/>
      <c r="RJZ44" s="371"/>
      <c r="RKA44" s="371"/>
      <c r="RKB44" s="371"/>
      <c r="RKC44" s="371"/>
      <c r="RKD44" s="371"/>
      <c r="RKE44" s="371"/>
      <c r="RKF44" s="371"/>
      <c r="RKG44" s="371"/>
      <c r="RKH44" s="371"/>
      <c r="RKI44" s="371"/>
      <c r="RKJ44" s="371"/>
      <c r="RKK44" s="371"/>
      <c r="RKL44" s="371"/>
      <c r="RKM44" s="371"/>
      <c r="RKN44" s="371"/>
      <c r="RKO44" s="371"/>
      <c r="RKP44" s="371"/>
      <c r="RKQ44" s="371"/>
      <c r="RKR44" s="371"/>
      <c r="RKS44" s="371"/>
      <c r="RKT44" s="371"/>
      <c r="RKU44" s="371"/>
      <c r="RKV44" s="371"/>
      <c r="RKW44" s="371"/>
      <c r="RKX44" s="371"/>
      <c r="RKY44" s="371"/>
      <c r="RKZ44" s="371"/>
      <c r="RLA44" s="371"/>
      <c r="RLB44" s="371"/>
      <c r="RLC44" s="371"/>
      <c r="RLD44" s="371"/>
      <c r="RLE44" s="371"/>
      <c r="RLF44" s="371"/>
      <c r="RLG44" s="371"/>
      <c r="RLH44" s="371"/>
      <c r="RLI44" s="371"/>
      <c r="RLJ44" s="371"/>
      <c r="RLK44" s="371"/>
      <c r="RLL44" s="371"/>
      <c r="RLM44" s="371"/>
      <c r="RLN44" s="371"/>
      <c r="RLO44" s="371"/>
      <c r="RLP44" s="371"/>
      <c r="RLQ44" s="371"/>
      <c r="RLR44" s="371"/>
      <c r="RLS44" s="371"/>
      <c r="RLT44" s="371"/>
      <c r="RLU44" s="371"/>
      <c r="RLV44" s="371"/>
      <c r="RLW44" s="371"/>
      <c r="RLX44" s="371"/>
      <c r="RLY44" s="371"/>
      <c r="RLZ44" s="371"/>
      <c r="RMA44" s="371"/>
      <c r="RMB44" s="371"/>
      <c r="RMC44" s="371"/>
      <c r="RMD44" s="371"/>
      <c r="RME44" s="371"/>
      <c r="RMF44" s="371"/>
      <c r="RMG44" s="371"/>
      <c r="RMH44" s="371"/>
      <c r="RMI44" s="371"/>
      <c r="RMJ44" s="371"/>
      <c r="RMK44" s="371"/>
      <c r="RML44" s="371"/>
      <c r="RMM44" s="371"/>
      <c r="RMN44" s="371"/>
      <c r="RMO44" s="371"/>
      <c r="RMP44" s="371"/>
      <c r="RMQ44" s="371"/>
      <c r="RMR44" s="371"/>
      <c r="RMS44" s="371"/>
      <c r="RMT44" s="371"/>
      <c r="RMU44" s="371"/>
      <c r="RMV44" s="371"/>
      <c r="RMW44" s="371"/>
      <c r="RMX44" s="371"/>
      <c r="RMY44" s="371"/>
      <c r="RMZ44" s="371"/>
      <c r="RNA44" s="371"/>
      <c r="RNB44" s="371"/>
      <c r="RNC44" s="371"/>
      <c r="RND44" s="371"/>
      <c r="RNE44" s="371"/>
      <c r="RNF44" s="371"/>
      <c r="RNG44" s="371"/>
      <c r="RNH44" s="371"/>
      <c r="RNI44" s="371"/>
      <c r="RNJ44" s="371"/>
      <c r="RNK44" s="371"/>
      <c r="RNL44" s="371"/>
      <c r="RNM44" s="371"/>
      <c r="RNN44" s="371"/>
      <c r="RNO44" s="371"/>
      <c r="RNP44" s="371"/>
      <c r="RNQ44" s="371"/>
      <c r="RNR44" s="371"/>
      <c r="RNS44" s="371"/>
      <c r="RNT44" s="371"/>
      <c r="RNU44" s="371"/>
      <c r="RNV44" s="371"/>
      <c r="RNW44" s="371"/>
      <c r="RNX44" s="371"/>
      <c r="RNY44" s="371"/>
      <c r="RNZ44" s="371"/>
      <c r="ROA44" s="371"/>
      <c r="ROB44" s="371"/>
      <c r="ROC44" s="371"/>
      <c r="ROD44" s="371"/>
      <c r="ROE44" s="371"/>
      <c r="ROF44" s="371"/>
      <c r="ROG44" s="371"/>
      <c r="ROH44" s="371"/>
      <c r="ROI44" s="371"/>
      <c r="ROJ44" s="371"/>
      <c r="ROK44" s="371"/>
      <c r="ROL44" s="371"/>
      <c r="ROM44" s="371"/>
      <c r="RON44" s="371"/>
      <c r="ROO44" s="371"/>
      <c r="ROP44" s="371"/>
      <c r="ROQ44" s="371"/>
      <c r="ROR44" s="371"/>
      <c r="ROS44" s="371"/>
      <c r="ROT44" s="371"/>
      <c r="ROU44" s="371"/>
      <c r="ROV44" s="371"/>
      <c r="ROW44" s="371"/>
      <c r="ROX44" s="371"/>
      <c r="ROY44" s="371"/>
      <c r="ROZ44" s="371"/>
      <c r="RPA44" s="371"/>
      <c r="RPB44" s="371"/>
      <c r="RPC44" s="371"/>
      <c r="RPD44" s="371"/>
      <c r="RPE44" s="371"/>
      <c r="RPF44" s="371"/>
      <c r="RPG44" s="371"/>
      <c r="RPH44" s="371"/>
      <c r="RPI44" s="371"/>
      <c r="RPJ44" s="371"/>
      <c r="RPK44" s="371"/>
      <c r="RPL44" s="371"/>
      <c r="RPM44" s="371"/>
      <c r="RPN44" s="371"/>
      <c r="RPO44" s="371"/>
      <c r="RPP44" s="371"/>
      <c r="RPQ44" s="371"/>
      <c r="RPR44" s="371"/>
      <c r="RPS44" s="371"/>
      <c r="RPT44" s="371"/>
      <c r="RPU44" s="371"/>
      <c r="RPV44" s="371"/>
      <c r="RPW44" s="371"/>
      <c r="RPX44" s="371"/>
      <c r="RPY44" s="371"/>
      <c r="RPZ44" s="371"/>
      <c r="RQA44" s="371"/>
      <c r="RQB44" s="371"/>
      <c r="RQC44" s="371"/>
      <c r="RQD44" s="371"/>
      <c r="RQE44" s="371"/>
      <c r="RQF44" s="371"/>
      <c r="RQG44" s="371"/>
      <c r="RQH44" s="371"/>
      <c r="RQI44" s="371"/>
      <c r="RQJ44" s="371"/>
      <c r="RQK44" s="371"/>
      <c r="RQL44" s="371"/>
      <c r="RQM44" s="371"/>
      <c r="RQN44" s="371"/>
      <c r="RQO44" s="371"/>
      <c r="RQP44" s="371"/>
      <c r="RQQ44" s="371"/>
      <c r="RQR44" s="371"/>
      <c r="RQS44" s="371"/>
      <c r="RQT44" s="371"/>
      <c r="RQU44" s="371"/>
      <c r="RQV44" s="371"/>
      <c r="RQW44" s="371"/>
      <c r="RQX44" s="371"/>
      <c r="RQY44" s="371"/>
      <c r="RQZ44" s="371"/>
      <c r="RRA44" s="371"/>
      <c r="RRB44" s="371"/>
      <c r="RRC44" s="371"/>
      <c r="RRD44" s="371"/>
      <c r="RRE44" s="371"/>
      <c r="RRF44" s="371"/>
      <c r="RRG44" s="371"/>
      <c r="RRH44" s="371"/>
      <c r="RRI44" s="371"/>
      <c r="RRJ44" s="371"/>
      <c r="RRK44" s="371"/>
      <c r="RRL44" s="371"/>
      <c r="RRM44" s="371"/>
      <c r="RRN44" s="371"/>
      <c r="RRO44" s="371"/>
      <c r="RRP44" s="371"/>
      <c r="RRQ44" s="371"/>
      <c r="RRR44" s="371"/>
      <c r="RRS44" s="371"/>
      <c r="RRT44" s="371"/>
      <c r="RRU44" s="371"/>
      <c r="RRV44" s="371"/>
      <c r="RRW44" s="371"/>
      <c r="RRX44" s="371"/>
      <c r="RRY44" s="371"/>
      <c r="RRZ44" s="371"/>
      <c r="RSA44" s="371"/>
      <c r="RSB44" s="371"/>
      <c r="RSC44" s="371"/>
      <c r="RSD44" s="371"/>
      <c r="RSE44" s="371"/>
      <c r="RSF44" s="371"/>
      <c r="RSG44" s="371"/>
      <c r="RSH44" s="371"/>
      <c r="RSI44" s="371"/>
      <c r="RSJ44" s="371"/>
      <c r="RSK44" s="371"/>
      <c r="RSL44" s="371"/>
      <c r="RSM44" s="371"/>
      <c r="RSN44" s="371"/>
      <c r="RSO44" s="371"/>
      <c r="RSP44" s="371"/>
      <c r="RSQ44" s="371"/>
      <c r="RSR44" s="371"/>
      <c r="RSS44" s="371"/>
      <c r="RST44" s="371"/>
      <c r="RSU44" s="371"/>
      <c r="RSV44" s="371"/>
      <c r="RSW44" s="371"/>
      <c r="RSX44" s="371"/>
      <c r="RSY44" s="371"/>
      <c r="RSZ44" s="371"/>
      <c r="RTA44" s="371"/>
      <c r="RTB44" s="371"/>
      <c r="RTC44" s="371"/>
      <c r="RTD44" s="371"/>
      <c r="RTE44" s="371"/>
      <c r="RTF44" s="371"/>
      <c r="RTG44" s="371"/>
      <c r="RTH44" s="371"/>
      <c r="RTI44" s="371"/>
      <c r="RTJ44" s="371"/>
      <c r="RTK44" s="371"/>
      <c r="RTL44" s="371"/>
      <c r="RTM44" s="371"/>
      <c r="RTN44" s="371"/>
      <c r="RTO44" s="371"/>
      <c r="RTP44" s="371"/>
      <c r="RTQ44" s="371"/>
      <c r="RTR44" s="371"/>
      <c r="RTS44" s="371"/>
      <c r="RTT44" s="371"/>
      <c r="RTU44" s="371"/>
      <c r="RTV44" s="371"/>
      <c r="RTW44" s="371"/>
      <c r="RTX44" s="371"/>
      <c r="RTY44" s="371"/>
      <c r="RTZ44" s="371"/>
      <c r="RUA44" s="371"/>
      <c r="RUB44" s="371"/>
      <c r="RUC44" s="371"/>
      <c r="RUD44" s="371"/>
      <c r="RUE44" s="371"/>
      <c r="RUF44" s="371"/>
      <c r="RUG44" s="371"/>
      <c r="RUH44" s="371"/>
      <c r="RUI44" s="371"/>
      <c r="RUJ44" s="371"/>
      <c r="RUK44" s="371"/>
      <c r="RUL44" s="371"/>
      <c r="RUM44" s="371"/>
      <c r="RUN44" s="371"/>
      <c r="RUO44" s="371"/>
      <c r="RUP44" s="371"/>
      <c r="RUQ44" s="371"/>
      <c r="RUR44" s="371"/>
      <c r="RUS44" s="371"/>
      <c r="RUT44" s="371"/>
      <c r="RUU44" s="371"/>
      <c r="RUV44" s="371"/>
      <c r="RUW44" s="371"/>
      <c r="RUX44" s="371"/>
      <c r="RUY44" s="371"/>
      <c r="RUZ44" s="371"/>
      <c r="RVA44" s="371"/>
      <c r="RVB44" s="371"/>
      <c r="RVC44" s="371"/>
      <c r="RVD44" s="371"/>
      <c r="RVE44" s="371"/>
      <c r="RVF44" s="371"/>
      <c r="RVG44" s="371"/>
      <c r="RVH44" s="371"/>
      <c r="RVI44" s="371"/>
      <c r="RVJ44" s="371"/>
      <c r="RVK44" s="371"/>
      <c r="RVL44" s="371"/>
      <c r="RVM44" s="371"/>
      <c r="RVN44" s="371"/>
      <c r="RVO44" s="371"/>
      <c r="RVP44" s="371"/>
      <c r="RVQ44" s="371"/>
      <c r="RVR44" s="371"/>
      <c r="RVS44" s="371"/>
      <c r="RVT44" s="371"/>
      <c r="RVU44" s="371"/>
      <c r="RVV44" s="371"/>
      <c r="RVW44" s="371"/>
      <c r="RVX44" s="371"/>
      <c r="RVY44" s="371"/>
      <c r="RVZ44" s="371"/>
      <c r="RWA44" s="371"/>
      <c r="RWB44" s="371"/>
      <c r="RWC44" s="371"/>
      <c r="RWD44" s="371"/>
      <c r="RWE44" s="371"/>
      <c r="RWF44" s="371"/>
      <c r="RWG44" s="371"/>
      <c r="RWH44" s="371"/>
      <c r="RWI44" s="371"/>
      <c r="RWJ44" s="371"/>
      <c r="RWK44" s="371"/>
      <c r="RWL44" s="371"/>
      <c r="RWM44" s="371"/>
      <c r="RWN44" s="371"/>
      <c r="RWO44" s="371"/>
      <c r="RWP44" s="371"/>
      <c r="RWQ44" s="371"/>
      <c r="RWR44" s="371"/>
      <c r="RWS44" s="371"/>
      <c r="RWT44" s="371"/>
      <c r="RWU44" s="371"/>
      <c r="RWV44" s="371"/>
      <c r="RWW44" s="371"/>
      <c r="RWX44" s="371"/>
      <c r="RWY44" s="371"/>
      <c r="RWZ44" s="371"/>
      <c r="RXA44" s="371"/>
      <c r="RXB44" s="371"/>
      <c r="RXC44" s="371"/>
      <c r="RXD44" s="371"/>
      <c r="RXE44" s="371"/>
      <c r="RXF44" s="371"/>
      <c r="RXG44" s="371"/>
      <c r="RXH44" s="371"/>
      <c r="RXI44" s="371"/>
      <c r="RXJ44" s="371"/>
      <c r="RXK44" s="371"/>
      <c r="RXL44" s="371"/>
      <c r="RXM44" s="371"/>
      <c r="RXN44" s="371"/>
      <c r="RXO44" s="371"/>
      <c r="RXP44" s="371"/>
      <c r="RXQ44" s="371"/>
      <c r="RXR44" s="371"/>
      <c r="RXS44" s="371"/>
      <c r="RXT44" s="371"/>
      <c r="RXU44" s="371"/>
      <c r="RXV44" s="371"/>
      <c r="RXW44" s="371"/>
      <c r="RXX44" s="371"/>
      <c r="RXY44" s="371"/>
      <c r="RXZ44" s="371"/>
      <c r="RYA44" s="371"/>
      <c r="RYB44" s="371"/>
      <c r="RYC44" s="371"/>
      <c r="RYD44" s="371"/>
      <c r="RYE44" s="371"/>
      <c r="RYF44" s="371"/>
      <c r="RYG44" s="371"/>
      <c r="RYH44" s="371"/>
      <c r="RYI44" s="371"/>
      <c r="RYJ44" s="371"/>
      <c r="RYK44" s="371"/>
      <c r="RYL44" s="371"/>
      <c r="RYM44" s="371"/>
      <c r="RYN44" s="371"/>
      <c r="RYO44" s="371"/>
      <c r="RYP44" s="371"/>
      <c r="RYQ44" s="371"/>
      <c r="RYR44" s="371"/>
      <c r="RYS44" s="371"/>
      <c r="RYT44" s="371"/>
      <c r="RYU44" s="371"/>
      <c r="RYV44" s="371"/>
      <c r="RYW44" s="371"/>
      <c r="RYX44" s="371"/>
      <c r="RYY44" s="371"/>
      <c r="RYZ44" s="371"/>
      <c r="RZA44" s="371"/>
      <c r="RZB44" s="371"/>
      <c r="RZC44" s="371"/>
      <c r="RZD44" s="371"/>
      <c r="RZE44" s="371"/>
      <c r="RZF44" s="371"/>
      <c r="RZG44" s="371"/>
      <c r="RZH44" s="371"/>
      <c r="RZI44" s="371"/>
      <c r="RZJ44" s="371"/>
      <c r="RZK44" s="371"/>
      <c r="RZL44" s="371"/>
      <c r="RZM44" s="371"/>
      <c r="RZN44" s="371"/>
      <c r="RZO44" s="371"/>
      <c r="RZP44" s="371"/>
      <c r="RZQ44" s="371"/>
      <c r="RZR44" s="371"/>
      <c r="RZS44" s="371"/>
      <c r="RZT44" s="371"/>
      <c r="RZU44" s="371"/>
      <c r="RZV44" s="371"/>
      <c r="RZW44" s="371"/>
      <c r="RZX44" s="371"/>
      <c r="RZY44" s="371"/>
      <c r="RZZ44" s="371"/>
      <c r="SAA44" s="371"/>
      <c r="SAB44" s="371"/>
      <c r="SAC44" s="371"/>
      <c r="SAD44" s="371"/>
      <c r="SAE44" s="371"/>
      <c r="SAF44" s="371"/>
      <c r="SAG44" s="371"/>
      <c r="SAH44" s="371"/>
      <c r="SAI44" s="371"/>
      <c r="SAJ44" s="371"/>
      <c r="SAK44" s="371"/>
      <c r="SAL44" s="371"/>
      <c r="SAM44" s="371"/>
      <c r="SAN44" s="371"/>
      <c r="SAO44" s="371"/>
      <c r="SAP44" s="371"/>
      <c r="SAQ44" s="371"/>
      <c r="SAR44" s="371"/>
      <c r="SAS44" s="371"/>
      <c r="SAT44" s="371"/>
      <c r="SAU44" s="371"/>
      <c r="SAV44" s="371"/>
      <c r="SAW44" s="371"/>
      <c r="SAX44" s="371"/>
      <c r="SAY44" s="371"/>
      <c r="SAZ44" s="371"/>
      <c r="SBA44" s="371"/>
      <c r="SBB44" s="371"/>
      <c r="SBC44" s="371"/>
      <c r="SBD44" s="371"/>
      <c r="SBE44" s="371"/>
      <c r="SBF44" s="371"/>
      <c r="SBG44" s="371"/>
      <c r="SBH44" s="371"/>
      <c r="SBI44" s="371"/>
      <c r="SBJ44" s="371"/>
      <c r="SBK44" s="371"/>
      <c r="SBL44" s="371"/>
      <c r="SBM44" s="371"/>
      <c r="SBN44" s="371"/>
      <c r="SBO44" s="371"/>
      <c r="SBP44" s="371"/>
      <c r="SBQ44" s="371"/>
      <c r="SBR44" s="371"/>
      <c r="SBS44" s="371"/>
      <c r="SBT44" s="371"/>
      <c r="SBU44" s="371"/>
      <c r="SBV44" s="371"/>
      <c r="SBW44" s="371"/>
      <c r="SBX44" s="371"/>
      <c r="SBY44" s="371"/>
      <c r="SBZ44" s="371"/>
      <c r="SCA44" s="371"/>
      <c r="SCB44" s="371"/>
      <c r="SCC44" s="371"/>
      <c r="SCD44" s="371"/>
      <c r="SCE44" s="371"/>
      <c r="SCF44" s="371"/>
      <c r="SCG44" s="371"/>
      <c r="SCH44" s="371"/>
      <c r="SCI44" s="371"/>
      <c r="SCJ44" s="371"/>
      <c r="SCK44" s="371"/>
      <c r="SCL44" s="371"/>
      <c r="SCM44" s="371"/>
      <c r="SCN44" s="371"/>
      <c r="SCO44" s="371"/>
      <c r="SCP44" s="371"/>
      <c r="SCQ44" s="371"/>
      <c r="SCR44" s="371"/>
      <c r="SCS44" s="371"/>
      <c r="SCT44" s="371"/>
      <c r="SCU44" s="371"/>
      <c r="SCV44" s="371"/>
      <c r="SCW44" s="371"/>
      <c r="SCX44" s="371"/>
      <c r="SCY44" s="371"/>
      <c r="SCZ44" s="371"/>
      <c r="SDA44" s="371"/>
      <c r="SDB44" s="371"/>
      <c r="SDC44" s="371"/>
      <c r="SDD44" s="371"/>
      <c r="SDE44" s="371"/>
      <c r="SDF44" s="371"/>
      <c r="SDG44" s="371"/>
      <c r="SDH44" s="371"/>
      <c r="SDI44" s="371"/>
      <c r="SDJ44" s="371"/>
      <c r="SDK44" s="371"/>
      <c r="SDL44" s="371"/>
      <c r="SDM44" s="371"/>
      <c r="SDN44" s="371"/>
      <c r="SDO44" s="371"/>
      <c r="SDP44" s="371"/>
      <c r="SDQ44" s="371"/>
      <c r="SDR44" s="371"/>
      <c r="SDS44" s="371"/>
      <c r="SDT44" s="371"/>
      <c r="SDU44" s="371"/>
      <c r="SDV44" s="371"/>
      <c r="SDW44" s="371"/>
      <c r="SDX44" s="371"/>
      <c r="SDY44" s="371"/>
      <c r="SDZ44" s="371"/>
      <c r="SEA44" s="371"/>
      <c r="SEB44" s="371"/>
      <c r="SEC44" s="371"/>
      <c r="SED44" s="371"/>
      <c r="SEE44" s="371"/>
      <c r="SEF44" s="371"/>
      <c r="SEG44" s="371"/>
      <c r="SEH44" s="371"/>
      <c r="SEI44" s="371"/>
      <c r="SEJ44" s="371"/>
      <c r="SEK44" s="371"/>
      <c r="SEL44" s="371"/>
      <c r="SEM44" s="371"/>
      <c r="SEN44" s="371"/>
      <c r="SEO44" s="371"/>
      <c r="SEP44" s="371"/>
      <c r="SEQ44" s="371"/>
      <c r="SER44" s="371"/>
      <c r="SES44" s="371"/>
      <c r="SET44" s="371"/>
      <c r="SEU44" s="371"/>
      <c r="SEV44" s="371"/>
      <c r="SEW44" s="371"/>
      <c r="SEX44" s="371"/>
      <c r="SEY44" s="371"/>
      <c r="SEZ44" s="371"/>
      <c r="SFA44" s="371"/>
      <c r="SFB44" s="371"/>
      <c r="SFC44" s="371"/>
      <c r="SFD44" s="371"/>
      <c r="SFE44" s="371"/>
      <c r="SFF44" s="371"/>
      <c r="SFG44" s="371"/>
      <c r="SFH44" s="371"/>
      <c r="SFI44" s="371"/>
      <c r="SFJ44" s="371"/>
      <c r="SFK44" s="371"/>
      <c r="SFL44" s="371"/>
      <c r="SFM44" s="371"/>
      <c r="SFN44" s="371"/>
      <c r="SFO44" s="371"/>
      <c r="SFP44" s="371"/>
      <c r="SFQ44" s="371"/>
      <c r="SFR44" s="371"/>
      <c r="SFS44" s="371"/>
      <c r="SFT44" s="371"/>
      <c r="SFU44" s="371"/>
      <c r="SFV44" s="371"/>
      <c r="SFW44" s="371"/>
      <c r="SFX44" s="371"/>
      <c r="SFY44" s="371"/>
      <c r="SFZ44" s="371"/>
      <c r="SGA44" s="371"/>
      <c r="SGB44" s="371"/>
      <c r="SGC44" s="371"/>
      <c r="SGD44" s="371"/>
      <c r="SGE44" s="371"/>
      <c r="SGF44" s="371"/>
      <c r="SGG44" s="371"/>
      <c r="SGH44" s="371"/>
      <c r="SGI44" s="371"/>
      <c r="SGJ44" s="371"/>
      <c r="SGK44" s="371"/>
      <c r="SGL44" s="371"/>
      <c r="SGM44" s="371"/>
      <c r="SGN44" s="371"/>
      <c r="SGO44" s="371"/>
      <c r="SGP44" s="371"/>
      <c r="SGQ44" s="371"/>
      <c r="SGR44" s="371"/>
      <c r="SGS44" s="371"/>
      <c r="SGT44" s="371"/>
      <c r="SGU44" s="371"/>
      <c r="SGV44" s="371"/>
      <c r="SGW44" s="371"/>
      <c r="SGX44" s="371"/>
      <c r="SGY44" s="371"/>
      <c r="SGZ44" s="371"/>
      <c r="SHA44" s="371"/>
      <c r="SHB44" s="371"/>
      <c r="SHC44" s="371"/>
      <c r="SHD44" s="371"/>
      <c r="SHE44" s="371"/>
      <c r="SHF44" s="371"/>
      <c r="SHG44" s="371"/>
      <c r="SHH44" s="371"/>
      <c r="SHI44" s="371"/>
      <c r="SHJ44" s="371"/>
      <c r="SHK44" s="371"/>
      <c r="SHL44" s="371"/>
      <c r="SHM44" s="371"/>
      <c r="SHN44" s="371"/>
      <c r="SHO44" s="371"/>
      <c r="SHP44" s="371"/>
      <c r="SHQ44" s="371"/>
      <c r="SHR44" s="371"/>
      <c r="SHS44" s="371"/>
      <c r="SHT44" s="371"/>
      <c r="SHU44" s="371"/>
      <c r="SHV44" s="371"/>
      <c r="SHW44" s="371"/>
      <c r="SHX44" s="371"/>
      <c r="SHY44" s="371"/>
      <c r="SHZ44" s="371"/>
      <c r="SIA44" s="371"/>
      <c r="SIB44" s="371"/>
      <c r="SIC44" s="371"/>
      <c r="SID44" s="371"/>
      <c r="SIE44" s="371"/>
      <c r="SIF44" s="371"/>
      <c r="SIG44" s="371"/>
      <c r="SIH44" s="371"/>
      <c r="SII44" s="371"/>
      <c r="SIJ44" s="371"/>
      <c r="SIK44" s="371"/>
      <c r="SIL44" s="371"/>
      <c r="SIM44" s="371"/>
      <c r="SIN44" s="371"/>
      <c r="SIO44" s="371"/>
      <c r="SIP44" s="371"/>
      <c r="SIQ44" s="371"/>
      <c r="SIR44" s="371"/>
      <c r="SIS44" s="371"/>
      <c r="SIT44" s="371"/>
      <c r="SIU44" s="371"/>
      <c r="SIV44" s="371"/>
      <c r="SIW44" s="371"/>
      <c r="SIX44" s="371"/>
      <c r="SIY44" s="371"/>
      <c r="SIZ44" s="371"/>
      <c r="SJA44" s="371"/>
      <c r="SJB44" s="371"/>
      <c r="SJC44" s="371"/>
      <c r="SJD44" s="371"/>
      <c r="SJE44" s="371"/>
      <c r="SJF44" s="371"/>
      <c r="SJG44" s="371"/>
      <c r="SJH44" s="371"/>
      <c r="SJI44" s="371"/>
      <c r="SJJ44" s="371"/>
      <c r="SJK44" s="371"/>
      <c r="SJL44" s="371"/>
      <c r="SJM44" s="371"/>
      <c r="SJN44" s="371"/>
      <c r="SJO44" s="371"/>
      <c r="SJP44" s="371"/>
      <c r="SJQ44" s="371"/>
      <c r="SJR44" s="371"/>
      <c r="SJS44" s="371"/>
      <c r="SJT44" s="371"/>
      <c r="SJU44" s="371"/>
      <c r="SJV44" s="371"/>
      <c r="SJW44" s="371"/>
      <c r="SJX44" s="371"/>
      <c r="SJY44" s="371"/>
      <c r="SJZ44" s="371"/>
      <c r="SKA44" s="371"/>
      <c r="SKB44" s="371"/>
      <c r="SKC44" s="371"/>
      <c r="SKD44" s="371"/>
      <c r="SKE44" s="371"/>
      <c r="SKF44" s="371"/>
      <c r="SKG44" s="371"/>
      <c r="SKH44" s="371"/>
      <c r="SKI44" s="371"/>
      <c r="SKJ44" s="371"/>
      <c r="SKK44" s="371"/>
      <c r="SKL44" s="371"/>
      <c r="SKM44" s="371"/>
      <c r="SKN44" s="371"/>
      <c r="SKO44" s="371"/>
      <c r="SKP44" s="371"/>
      <c r="SKQ44" s="371"/>
      <c r="SKR44" s="371"/>
      <c r="SKS44" s="371"/>
      <c r="SKT44" s="371"/>
      <c r="SKU44" s="371"/>
      <c r="SKV44" s="371"/>
      <c r="SKW44" s="371"/>
      <c r="SKX44" s="371"/>
      <c r="SKY44" s="371"/>
      <c r="SKZ44" s="371"/>
      <c r="SLA44" s="371"/>
      <c r="SLB44" s="371"/>
      <c r="SLC44" s="371"/>
      <c r="SLD44" s="371"/>
      <c r="SLE44" s="371"/>
      <c r="SLF44" s="371"/>
      <c r="SLG44" s="371"/>
      <c r="SLH44" s="371"/>
      <c r="SLI44" s="371"/>
      <c r="SLJ44" s="371"/>
      <c r="SLK44" s="371"/>
      <c r="SLL44" s="371"/>
      <c r="SLM44" s="371"/>
      <c r="SLN44" s="371"/>
      <c r="SLO44" s="371"/>
      <c r="SLP44" s="371"/>
      <c r="SLQ44" s="371"/>
      <c r="SLR44" s="371"/>
      <c r="SLS44" s="371"/>
      <c r="SLT44" s="371"/>
      <c r="SLU44" s="371"/>
      <c r="SLV44" s="371"/>
      <c r="SLW44" s="371"/>
      <c r="SLX44" s="371"/>
      <c r="SLY44" s="371"/>
      <c r="SLZ44" s="371"/>
      <c r="SMA44" s="371"/>
      <c r="SMB44" s="371"/>
      <c r="SMC44" s="371"/>
      <c r="SMD44" s="371"/>
      <c r="SME44" s="371"/>
      <c r="SMF44" s="371"/>
      <c r="SMG44" s="371"/>
      <c r="SMH44" s="371"/>
      <c r="SMI44" s="371"/>
      <c r="SMJ44" s="371"/>
      <c r="SMK44" s="371"/>
      <c r="SML44" s="371"/>
      <c r="SMM44" s="371"/>
      <c r="SMN44" s="371"/>
      <c r="SMO44" s="371"/>
      <c r="SMP44" s="371"/>
      <c r="SMQ44" s="371"/>
      <c r="SMR44" s="371"/>
      <c r="SMS44" s="371"/>
      <c r="SMT44" s="371"/>
      <c r="SMU44" s="371"/>
      <c r="SMV44" s="371"/>
      <c r="SMW44" s="371"/>
      <c r="SMX44" s="371"/>
      <c r="SMY44" s="371"/>
      <c r="SMZ44" s="371"/>
      <c r="SNA44" s="371"/>
      <c r="SNB44" s="371"/>
      <c r="SNC44" s="371"/>
      <c r="SND44" s="371"/>
      <c r="SNE44" s="371"/>
      <c r="SNF44" s="371"/>
      <c r="SNG44" s="371"/>
      <c r="SNH44" s="371"/>
      <c r="SNI44" s="371"/>
      <c r="SNJ44" s="371"/>
      <c r="SNK44" s="371"/>
      <c r="SNL44" s="371"/>
      <c r="SNM44" s="371"/>
      <c r="SNN44" s="371"/>
      <c r="SNO44" s="371"/>
      <c r="SNP44" s="371"/>
      <c r="SNQ44" s="371"/>
      <c r="SNR44" s="371"/>
      <c r="SNS44" s="371"/>
      <c r="SNT44" s="371"/>
      <c r="SNU44" s="371"/>
      <c r="SNV44" s="371"/>
      <c r="SNW44" s="371"/>
      <c r="SNX44" s="371"/>
      <c r="SNY44" s="371"/>
      <c r="SNZ44" s="371"/>
      <c r="SOA44" s="371"/>
      <c r="SOB44" s="371"/>
      <c r="SOC44" s="371"/>
      <c r="SOD44" s="371"/>
      <c r="SOE44" s="371"/>
      <c r="SOF44" s="371"/>
      <c r="SOG44" s="371"/>
      <c r="SOH44" s="371"/>
      <c r="SOI44" s="371"/>
      <c r="SOJ44" s="371"/>
      <c r="SOK44" s="371"/>
      <c r="SOL44" s="371"/>
      <c r="SOM44" s="371"/>
      <c r="SON44" s="371"/>
      <c r="SOO44" s="371"/>
      <c r="SOP44" s="371"/>
      <c r="SOQ44" s="371"/>
      <c r="SOR44" s="371"/>
      <c r="SOS44" s="371"/>
      <c r="SOT44" s="371"/>
      <c r="SOU44" s="371"/>
      <c r="SOV44" s="371"/>
      <c r="SOW44" s="371"/>
      <c r="SOX44" s="371"/>
      <c r="SOY44" s="371"/>
      <c r="SOZ44" s="371"/>
      <c r="SPA44" s="371"/>
      <c r="SPB44" s="371"/>
      <c r="SPC44" s="371"/>
      <c r="SPD44" s="371"/>
      <c r="SPE44" s="371"/>
      <c r="SPF44" s="371"/>
      <c r="SPG44" s="371"/>
      <c r="SPH44" s="371"/>
      <c r="SPI44" s="371"/>
      <c r="SPJ44" s="371"/>
      <c r="SPK44" s="371"/>
      <c r="SPL44" s="371"/>
      <c r="SPM44" s="371"/>
      <c r="SPN44" s="371"/>
      <c r="SPO44" s="371"/>
      <c r="SPP44" s="371"/>
      <c r="SPQ44" s="371"/>
      <c r="SPR44" s="371"/>
      <c r="SPS44" s="371"/>
      <c r="SPT44" s="371"/>
      <c r="SPU44" s="371"/>
      <c r="SPV44" s="371"/>
      <c r="SPW44" s="371"/>
      <c r="SPX44" s="371"/>
      <c r="SPY44" s="371"/>
      <c r="SPZ44" s="371"/>
      <c r="SQA44" s="371"/>
      <c r="SQB44" s="371"/>
      <c r="SQC44" s="371"/>
      <c r="SQD44" s="371"/>
      <c r="SQE44" s="371"/>
      <c r="SQF44" s="371"/>
      <c r="SQG44" s="371"/>
      <c r="SQH44" s="371"/>
      <c r="SQI44" s="371"/>
      <c r="SQJ44" s="371"/>
      <c r="SQK44" s="371"/>
      <c r="SQL44" s="371"/>
      <c r="SQM44" s="371"/>
      <c r="SQN44" s="371"/>
      <c r="SQO44" s="371"/>
      <c r="SQP44" s="371"/>
      <c r="SQQ44" s="371"/>
      <c r="SQR44" s="371"/>
      <c r="SQS44" s="371"/>
      <c r="SQT44" s="371"/>
      <c r="SQU44" s="371"/>
      <c r="SQV44" s="371"/>
      <c r="SQW44" s="371"/>
      <c r="SQX44" s="371"/>
      <c r="SQY44" s="371"/>
      <c r="SQZ44" s="371"/>
      <c r="SRA44" s="371"/>
      <c r="SRB44" s="371"/>
      <c r="SRC44" s="371"/>
      <c r="SRD44" s="371"/>
      <c r="SRE44" s="371"/>
      <c r="SRF44" s="371"/>
      <c r="SRG44" s="371"/>
      <c r="SRH44" s="371"/>
      <c r="SRI44" s="371"/>
      <c r="SRJ44" s="371"/>
      <c r="SRK44" s="371"/>
      <c r="SRL44" s="371"/>
      <c r="SRM44" s="371"/>
      <c r="SRN44" s="371"/>
      <c r="SRO44" s="371"/>
      <c r="SRP44" s="371"/>
      <c r="SRQ44" s="371"/>
      <c r="SRR44" s="371"/>
      <c r="SRS44" s="371"/>
      <c r="SRT44" s="371"/>
      <c r="SRU44" s="371"/>
      <c r="SRV44" s="371"/>
      <c r="SRW44" s="371"/>
      <c r="SRX44" s="371"/>
      <c r="SRY44" s="371"/>
      <c r="SRZ44" s="371"/>
      <c r="SSA44" s="371"/>
      <c r="SSB44" s="371"/>
      <c r="SSC44" s="371"/>
      <c r="SSD44" s="371"/>
      <c r="SSE44" s="371"/>
      <c r="SSF44" s="371"/>
      <c r="SSG44" s="371"/>
      <c r="SSH44" s="371"/>
      <c r="SSI44" s="371"/>
      <c r="SSJ44" s="371"/>
      <c r="SSK44" s="371"/>
      <c r="SSL44" s="371"/>
      <c r="SSM44" s="371"/>
      <c r="SSN44" s="371"/>
      <c r="SSO44" s="371"/>
      <c r="SSP44" s="371"/>
      <c r="SSQ44" s="371"/>
      <c r="SSR44" s="371"/>
      <c r="SSS44" s="371"/>
      <c r="SST44" s="371"/>
      <c r="SSU44" s="371"/>
      <c r="SSV44" s="371"/>
      <c r="SSW44" s="371"/>
      <c r="SSX44" s="371"/>
      <c r="SSY44" s="371"/>
      <c r="SSZ44" s="371"/>
      <c r="STA44" s="371"/>
      <c r="STB44" s="371"/>
      <c r="STC44" s="371"/>
      <c r="STD44" s="371"/>
      <c r="STE44" s="371"/>
      <c r="STF44" s="371"/>
      <c r="STG44" s="371"/>
      <c r="STH44" s="371"/>
      <c r="STI44" s="371"/>
      <c r="STJ44" s="371"/>
      <c r="STK44" s="371"/>
      <c r="STL44" s="371"/>
      <c r="STM44" s="371"/>
      <c r="STN44" s="371"/>
      <c r="STO44" s="371"/>
      <c r="STP44" s="371"/>
      <c r="STQ44" s="371"/>
      <c r="STR44" s="371"/>
      <c r="STS44" s="371"/>
      <c r="STT44" s="371"/>
      <c r="STU44" s="371"/>
      <c r="STV44" s="371"/>
      <c r="STW44" s="371"/>
      <c r="STX44" s="371"/>
      <c r="STY44" s="371"/>
      <c r="STZ44" s="371"/>
      <c r="SUA44" s="371"/>
      <c r="SUB44" s="371"/>
      <c r="SUC44" s="371"/>
      <c r="SUD44" s="371"/>
      <c r="SUE44" s="371"/>
      <c r="SUF44" s="371"/>
      <c r="SUG44" s="371"/>
      <c r="SUH44" s="371"/>
      <c r="SUI44" s="371"/>
      <c r="SUJ44" s="371"/>
      <c r="SUK44" s="371"/>
      <c r="SUL44" s="371"/>
      <c r="SUM44" s="371"/>
      <c r="SUN44" s="371"/>
      <c r="SUO44" s="371"/>
      <c r="SUP44" s="371"/>
      <c r="SUQ44" s="371"/>
      <c r="SUR44" s="371"/>
      <c r="SUS44" s="371"/>
      <c r="SUT44" s="371"/>
      <c r="SUU44" s="371"/>
      <c r="SUV44" s="371"/>
      <c r="SUW44" s="371"/>
      <c r="SUX44" s="371"/>
      <c r="SUY44" s="371"/>
      <c r="SUZ44" s="371"/>
      <c r="SVA44" s="371"/>
      <c r="SVB44" s="371"/>
      <c r="SVC44" s="371"/>
      <c r="SVD44" s="371"/>
      <c r="SVE44" s="371"/>
      <c r="SVF44" s="371"/>
      <c r="SVG44" s="371"/>
      <c r="SVH44" s="371"/>
      <c r="SVI44" s="371"/>
      <c r="SVJ44" s="371"/>
      <c r="SVK44" s="371"/>
      <c r="SVL44" s="371"/>
      <c r="SVM44" s="371"/>
      <c r="SVN44" s="371"/>
      <c r="SVO44" s="371"/>
      <c r="SVP44" s="371"/>
      <c r="SVQ44" s="371"/>
      <c r="SVR44" s="371"/>
      <c r="SVS44" s="371"/>
      <c r="SVT44" s="371"/>
      <c r="SVU44" s="371"/>
      <c r="SVV44" s="371"/>
      <c r="SVW44" s="371"/>
      <c r="SVX44" s="371"/>
      <c r="SVY44" s="371"/>
      <c r="SVZ44" s="371"/>
      <c r="SWA44" s="371"/>
      <c r="SWB44" s="371"/>
      <c r="SWC44" s="371"/>
      <c r="SWD44" s="371"/>
      <c r="SWE44" s="371"/>
      <c r="SWF44" s="371"/>
      <c r="SWG44" s="371"/>
      <c r="SWH44" s="371"/>
      <c r="SWI44" s="371"/>
      <c r="SWJ44" s="371"/>
      <c r="SWK44" s="371"/>
      <c r="SWL44" s="371"/>
      <c r="SWM44" s="371"/>
      <c r="SWN44" s="371"/>
      <c r="SWO44" s="371"/>
      <c r="SWP44" s="371"/>
      <c r="SWQ44" s="371"/>
      <c r="SWR44" s="371"/>
      <c r="SWS44" s="371"/>
      <c r="SWT44" s="371"/>
      <c r="SWU44" s="371"/>
      <c r="SWV44" s="371"/>
      <c r="SWW44" s="371"/>
      <c r="SWX44" s="371"/>
      <c r="SWY44" s="371"/>
      <c r="SWZ44" s="371"/>
      <c r="SXA44" s="371"/>
      <c r="SXB44" s="371"/>
      <c r="SXC44" s="371"/>
      <c r="SXD44" s="371"/>
      <c r="SXE44" s="371"/>
      <c r="SXF44" s="371"/>
      <c r="SXG44" s="371"/>
      <c r="SXH44" s="371"/>
      <c r="SXI44" s="371"/>
      <c r="SXJ44" s="371"/>
      <c r="SXK44" s="371"/>
      <c r="SXL44" s="371"/>
      <c r="SXM44" s="371"/>
      <c r="SXN44" s="371"/>
      <c r="SXO44" s="371"/>
      <c r="SXP44" s="371"/>
      <c r="SXQ44" s="371"/>
      <c r="SXR44" s="371"/>
      <c r="SXS44" s="371"/>
      <c r="SXT44" s="371"/>
      <c r="SXU44" s="371"/>
      <c r="SXV44" s="371"/>
      <c r="SXW44" s="371"/>
      <c r="SXX44" s="371"/>
      <c r="SXY44" s="371"/>
      <c r="SXZ44" s="371"/>
      <c r="SYA44" s="371"/>
      <c r="SYB44" s="371"/>
      <c r="SYC44" s="371"/>
      <c r="SYD44" s="371"/>
      <c r="SYE44" s="371"/>
      <c r="SYF44" s="371"/>
      <c r="SYG44" s="371"/>
      <c r="SYH44" s="371"/>
      <c r="SYI44" s="371"/>
      <c r="SYJ44" s="371"/>
      <c r="SYK44" s="371"/>
      <c r="SYL44" s="371"/>
      <c r="SYM44" s="371"/>
      <c r="SYN44" s="371"/>
      <c r="SYO44" s="371"/>
      <c r="SYP44" s="371"/>
      <c r="SYQ44" s="371"/>
      <c r="SYR44" s="371"/>
      <c r="SYS44" s="371"/>
      <c r="SYT44" s="371"/>
      <c r="SYU44" s="371"/>
      <c r="SYV44" s="371"/>
      <c r="SYW44" s="371"/>
      <c r="SYX44" s="371"/>
      <c r="SYY44" s="371"/>
      <c r="SYZ44" s="371"/>
      <c r="SZA44" s="371"/>
      <c r="SZB44" s="371"/>
      <c r="SZC44" s="371"/>
      <c r="SZD44" s="371"/>
      <c r="SZE44" s="371"/>
      <c r="SZF44" s="371"/>
      <c r="SZG44" s="371"/>
      <c r="SZH44" s="371"/>
      <c r="SZI44" s="371"/>
      <c r="SZJ44" s="371"/>
      <c r="SZK44" s="371"/>
      <c r="SZL44" s="371"/>
      <c r="SZM44" s="371"/>
      <c r="SZN44" s="371"/>
      <c r="SZO44" s="371"/>
      <c r="SZP44" s="371"/>
      <c r="SZQ44" s="371"/>
      <c r="SZR44" s="371"/>
      <c r="SZS44" s="371"/>
      <c r="SZT44" s="371"/>
      <c r="SZU44" s="371"/>
      <c r="SZV44" s="371"/>
      <c r="SZW44" s="371"/>
      <c r="SZX44" s="371"/>
      <c r="SZY44" s="371"/>
      <c r="SZZ44" s="371"/>
      <c r="TAA44" s="371"/>
      <c r="TAB44" s="371"/>
      <c r="TAC44" s="371"/>
      <c r="TAD44" s="371"/>
      <c r="TAE44" s="371"/>
      <c r="TAF44" s="371"/>
      <c r="TAG44" s="371"/>
      <c r="TAH44" s="371"/>
      <c r="TAI44" s="371"/>
      <c r="TAJ44" s="371"/>
      <c r="TAK44" s="371"/>
      <c r="TAL44" s="371"/>
      <c r="TAM44" s="371"/>
      <c r="TAN44" s="371"/>
      <c r="TAO44" s="371"/>
      <c r="TAP44" s="371"/>
      <c r="TAQ44" s="371"/>
      <c r="TAR44" s="371"/>
      <c r="TAS44" s="371"/>
      <c r="TAT44" s="371"/>
      <c r="TAU44" s="371"/>
      <c r="TAV44" s="371"/>
      <c r="TAW44" s="371"/>
      <c r="TAX44" s="371"/>
      <c r="TAY44" s="371"/>
      <c r="TAZ44" s="371"/>
      <c r="TBA44" s="371"/>
      <c r="TBB44" s="371"/>
      <c r="TBC44" s="371"/>
      <c r="TBD44" s="371"/>
      <c r="TBE44" s="371"/>
      <c r="TBF44" s="371"/>
      <c r="TBG44" s="371"/>
      <c r="TBH44" s="371"/>
      <c r="TBI44" s="371"/>
      <c r="TBJ44" s="371"/>
      <c r="TBK44" s="371"/>
      <c r="TBL44" s="371"/>
      <c r="TBM44" s="371"/>
      <c r="TBN44" s="371"/>
      <c r="TBO44" s="371"/>
      <c r="TBP44" s="371"/>
      <c r="TBQ44" s="371"/>
      <c r="TBR44" s="371"/>
      <c r="TBS44" s="371"/>
      <c r="TBT44" s="371"/>
      <c r="TBU44" s="371"/>
      <c r="TBV44" s="371"/>
      <c r="TBW44" s="371"/>
      <c r="TBX44" s="371"/>
      <c r="TBY44" s="371"/>
      <c r="TBZ44" s="371"/>
      <c r="TCA44" s="371"/>
      <c r="TCB44" s="371"/>
      <c r="TCC44" s="371"/>
      <c r="TCD44" s="371"/>
      <c r="TCE44" s="371"/>
      <c r="TCF44" s="371"/>
      <c r="TCG44" s="371"/>
      <c r="TCH44" s="371"/>
      <c r="TCI44" s="371"/>
      <c r="TCJ44" s="371"/>
      <c r="TCK44" s="371"/>
      <c r="TCL44" s="371"/>
      <c r="TCM44" s="371"/>
      <c r="TCN44" s="371"/>
      <c r="TCO44" s="371"/>
      <c r="TCP44" s="371"/>
      <c r="TCQ44" s="371"/>
      <c r="TCR44" s="371"/>
      <c r="TCS44" s="371"/>
      <c r="TCT44" s="371"/>
      <c r="TCU44" s="371"/>
      <c r="TCV44" s="371"/>
      <c r="TCW44" s="371"/>
      <c r="TCX44" s="371"/>
      <c r="TCY44" s="371"/>
      <c r="TCZ44" s="371"/>
      <c r="TDA44" s="371"/>
      <c r="TDB44" s="371"/>
      <c r="TDC44" s="371"/>
      <c r="TDD44" s="371"/>
      <c r="TDE44" s="371"/>
      <c r="TDF44" s="371"/>
      <c r="TDG44" s="371"/>
      <c r="TDH44" s="371"/>
      <c r="TDI44" s="371"/>
      <c r="TDJ44" s="371"/>
      <c r="TDK44" s="371"/>
      <c r="TDL44" s="371"/>
      <c r="TDM44" s="371"/>
      <c r="TDN44" s="371"/>
      <c r="TDO44" s="371"/>
      <c r="TDP44" s="371"/>
      <c r="TDQ44" s="371"/>
      <c r="TDR44" s="371"/>
      <c r="TDS44" s="371"/>
      <c r="TDT44" s="371"/>
      <c r="TDU44" s="371"/>
      <c r="TDV44" s="371"/>
      <c r="TDW44" s="371"/>
      <c r="TDX44" s="371"/>
      <c r="TDY44" s="371"/>
      <c r="TDZ44" s="371"/>
      <c r="TEA44" s="371"/>
      <c r="TEB44" s="371"/>
      <c r="TEC44" s="371"/>
      <c r="TED44" s="371"/>
      <c r="TEE44" s="371"/>
      <c r="TEF44" s="371"/>
      <c r="TEG44" s="371"/>
      <c r="TEH44" s="371"/>
      <c r="TEI44" s="371"/>
      <c r="TEJ44" s="371"/>
      <c r="TEK44" s="371"/>
      <c r="TEL44" s="371"/>
      <c r="TEM44" s="371"/>
      <c r="TEN44" s="371"/>
      <c r="TEO44" s="371"/>
      <c r="TEP44" s="371"/>
      <c r="TEQ44" s="371"/>
      <c r="TER44" s="371"/>
      <c r="TES44" s="371"/>
      <c r="TET44" s="371"/>
      <c r="TEU44" s="371"/>
      <c r="TEV44" s="371"/>
      <c r="TEW44" s="371"/>
      <c r="TEX44" s="371"/>
      <c r="TEY44" s="371"/>
      <c r="TEZ44" s="371"/>
      <c r="TFA44" s="371"/>
      <c r="TFB44" s="371"/>
      <c r="TFC44" s="371"/>
      <c r="TFD44" s="371"/>
      <c r="TFE44" s="371"/>
      <c r="TFF44" s="371"/>
      <c r="TFG44" s="371"/>
      <c r="TFH44" s="371"/>
      <c r="TFI44" s="371"/>
      <c r="TFJ44" s="371"/>
      <c r="TFK44" s="371"/>
      <c r="TFL44" s="371"/>
      <c r="TFM44" s="371"/>
      <c r="TFN44" s="371"/>
      <c r="TFO44" s="371"/>
      <c r="TFP44" s="371"/>
      <c r="TFQ44" s="371"/>
      <c r="TFR44" s="371"/>
      <c r="TFS44" s="371"/>
      <c r="TFT44" s="371"/>
      <c r="TFU44" s="371"/>
      <c r="TFV44" s="371"/>
      <c r="TFW44" s="371"/>
      <c r="TFX44" s="371"/>
      <c r="TFY44" s="371"/>
      <c r="TFZ44" s="371"/>
      <c r="TGA44" s="371"/>
      <c r="TGB44" s="371"/>
      <c r="TGC44" s="371"/>
      <c r="TGD44" s="371"/>
      <c r="TGE44" s="371"/>
      <c r="TGF44" s="371"/>
      <c r="TGG44" s="371"/>
      <c r="TGH44" s="371"/>
      <c r="TGI44" s="371"/>
      <c r="TGJ44" s="371"/>
      <c r="TGK44" s="371"/>
      <c r="TGL44" s="371"/>
      <c r="TGM44" s="371"/>
      <c r="TGN44" s="371"/>
      <c r="TGO44" s="371"/>
      <c r="TGP44" s="371"/>
      <c r="TGQ44" s="371"/>
      <c r="TGR44" s="371"/>
      <c r="TGS44" s="371"/>
      <c r="TGT44" s="371"/>
      <c r="TGU44" s="371"/>
      <c r="TGV44" s="371"/>
      <c r="TGW44" s="371"/>
      <c r="TGX44" s="371"/>
      <c r="TGY44" s="371"/>
      <c r="TGZ44" s="371"/>
      <c r="THA44" s="371"/>
      <c r="THB44" s="371"/>
      <c r="THC44" s="371"/>
      <c r="THD44" s="371"/>
      <c r="THE44" s="371"/>
      <c r="THF44" s="371"/>
      <c r="THG44" s="371"/>
      <c r="THH44" s="371"/>
      <c r="THI44" s="371"/>
      <c r="THJ44" s="371"/>
      <c r="THK44" s="371"/>
      <c r="THL44" s="371"/>
      <c r="THM44" s="371"/>
      <c r="THN44" s="371"/>
      <c r="THO44" s="371"/>
      <c r="THP44" s="371"/>
      <c r="THQ44" s="371"/>
      <c r="THR44" s="371"/>
      <c r="THS44" s="371"/>
      <c r="THT44" s="371"/>
      <c r="THU44" s="371"/>
      <c r="THV44" s="371"/>
      <c r="THW44" s="371"/>
      <c r="THX44" s="371"/>
      <c r="THY44" s="371"/>
      <c r="THZ44" s="371"/>
      <c r="TIA44" s="371"/>
      <c r="TIB44" s="371"/>
      <c r="TIC44" s="371"/>
      <c r="TID44" s="371"/>
      <c r="TIE44" s="371"/>
      <c r="TIF44" s="371"/>
      <c r="TIG44" s="371"/>
      <c r="TIH44" s="371"/>
      <c r="TII44" s="371"/>
      <c r="TIJ44" s="371"/>
      <c r="TIK44" s="371"/>
      <c r="TIL44" s="371"/>
      <c r="TIM44" s="371"/>
      <c r="TIN44" s="371"/>
      <c r="TIO44" s="371"/>
      <c r="TIP44" s="371"/>
      <c r="TIQ44" s="371"/>
      <c r="TIR44" s="371"/>
      <c r="TIS44" s="371"/>
      <c r="TIT44" s="371"/>
      <c r="TIU44" s="371"/>
      <c r="TIV44" s="371"/>
      <c r="TIW44" s="371"/>
      <c r="TIX44" s="371"/>
      <c r="TIY44" s="371"/>
      <c r="TIZ44" s="371"/>
      <c r="TJA44" s="371"/>
      <c r="TJB44" s="371"/>
      <c r="TJC44" s="371"/>
      <c r="TJD44" s="371"/>
      <c r="TJE44" s="371"/>
      <c r="TJF44" s="371"/>
      <c r="TJG44" s="371"/>
      <c r="TJH44" s="371"/>
      <c r="TJI44" s="371"/>
      <c r="TJJ44" s="371"/>
      <c r="TJK44" s="371"/>
      <c r="TJL44" s="371"/>
      <c r="TJM44" s="371"/>
      <c r="TJN44" s="371"/>
      <c r="TJO44" s="371"/>
      <c r="TJP44" s="371"/>
      <c r="TJQ44" s="371"/>
      <c r="TJR44" s="371"/>
      <c r="TJS44" s="371"/>
      <c r="TJT44" s="371"/>
      <c r="TJU44" s="371"/>
      <c r="TJV44" s="371"/>
      <c r="TJW44" s="371"/>
      <c r="TJX44" s="371"/>
      <c r="TJY44" s="371"/>
      <c r="TJZ44" s="371"/>
      <c r="TKA44" s="371"/>
      <c r="TKB44" s="371"/>
      <c r="TKC44" s="371"/>
      <c r="TKD44" s="371"/>
      <c r="TKE44" s="371"/>
      <c r="TKF44" s="371"/>
      <c r="TKG44" s="371"/>
      <c r="TKH44" s="371"/>
      <c r="TKI44" s="371"/>
      <c r="TKJ44" s="371"/>
      <c r="TKK44" s="371"/>
      <c r="TKL44" s="371"/>
      <c r="TKM44" s="371"/>
      <c r="TKN44" s="371"/>
      <c r="TKO44" s="371"/>
      <c r="TKP44" s="371"/>
      <c r="TKQ44" s="371"/>
      <c r="TKR44" s="371"/>
      <c r="TKS44" s="371"/>
      <c r="TKT44" s="371"/>
      <c r="TKU44" s="371"/>
      <c r="TKV44" s="371"/>
      <c r="TKW44" s="371"/>
      <c r="TKX44" s="371"/>
      <c r="TKY44" s="371"/>
      <c r="TKZ44" s="371"/>
      <c r="TLA44" s="371"/>
      <c r="TLB44" s="371"/>
      <c r="TLC44" s="371"/>
      <c r="TLD44" s="371"/>
      <c r="TLE44" s="371"/>
      <c r="TLF44" s="371"/>
      <c r="TLG44" s="371"/>
      <c r="TLH44" s="371"/>
      <c r="TLI44" s="371"/>
      <c r="TLJ44" s="371"/>
      <c r="TLK44" s="371"/>
      <c r="TLL44" s="371"/>
      <c r="TLM44" s="371"/>
      <c r="TLN44" s="371"/>
      <c r="TLO44" s="371"/>
      <c r="TLP44" s="371"/>
      <c r="TLQ44" s="371"/>
      <c r="TLR44" s="371"/>
      <c r="TLS44" s="371"/>
      <c r="TLT44" s="371"/>
      <c r="TLU44" s="371"/>
      <c r="TLV44" s="371"/>
      <c r="TLW44" s="371"/>
      <c r="TLX44" s="371"/>
      <c r="TLY44" s="371"/>
      <c r="TLZ44" s="371"/>
      <c r="TMA44" s="371"/>
      <c r="TMB44" s="371"/>
      <c r="TMC44" s="371"/>
      <c r="TMD44" s="371"/>
      <c r="TME44" s="371"/>
      <c r="TMF44" s="371"/>
      <c r="TMG44" s="371"/>
      <c r="TMH44" s="371"/>
      <c r="TMI44" s="371"/>
      <c r="TMJ44" s="371"/>
      <c r="TMK44" s="371"/>
      <c r="TML44" s="371"/>
      <c r="TMM44" s="371"/>
      <c r="TMN44" s="371"/>
      <c r="TMO44" s="371"/>
      <c r="TMP44" s="371"/>
      <c r="TMQ44" s="371"/>
      <c r="TMR44" s="371"/>
      <c r="TMS44" s="371"/>
      <c r="TMT44" s="371"/>
      <c r="TMU44" s="371"/>
      <c r="TMV44" s="371"/>
      <c r="TMW44" s="371"/>
      <c r="TMX44" s="371"/>
      <c r="TMY44" s="371"/>
      <c r="TMZ44" s="371"/>
      <c r="TNA44" s="371"/>
      <c r="TNB44" s="371"/>
      <c r="TNC44" s="371"/>
      <c r="TND44" s="371"/>
      <c r="TNE44" s="371"/>
      <c r="TNF44" s="371"/>
      <c r="TNG44" s="371"/>
      <c r="TNH44" s="371"/>
      <c r="TNI44" s="371"/>
      <c r="TNJ44" s="371"/>
      <c r="TNK44" s="371"/>
      <c r="TNL44" s="371"/>
      <c r="TNM44" s="371"/>
      <c r="TNN44" s="371"/>
      <c r="TNO44" s="371"/>
      <c r="TNP44" s="371"/>
      <c r="TNQ44" s="371"/>
      <c r="TNR44" s="371"/>
      <c r="TNS44" s="371"/>
      <c r="TNT44" s="371"/>
      <c r="TNU44" s="371"/>
      <c r="TNV44" s="371"/>
      <c r="TNW44" s="371"/>
      <c r="TNX44" s="371"/>
      <c r="TNY44" s="371"/>
      <c r="TNZ44" s="371"/>
      <c r="TOA44" s="371"/>
      <c r="TOB44" s="371"/>
      <c r="TOC44" s="371"/>
      <c r="TOD44" s="371"/>
      <c r="TOE44" s="371"/>
      <c r="TOF44" s="371"/>
      <c r="TOG44" s="371"/>
      <c r="TOH44" s="371"/>
      <c r="TOI44" s="371"/>
      <c r="TOJ44" s="371"/>
      <c r="TOK44" s="371"/>
      <c r="TOL44" s="371"/>
      <c r="TOM44" s="371"/>
      <c r="TON44" s="371"/>
      <c r="TOO44" s="371"/>
      <c r="TOP44" s="371"/>
      <c r="TOQ44" s="371"/>
      <c r="TOR44" s="371"/>
      <c r="TOS44" s="371"/>
      <c r="TOT44" s="371"/>
      <c r="TOU44" s="371"/>
      <c r="TOV44" s="371"/>
      <c r="TOW44" s="371"/>
      <c r="TOX44" s="371"/>
      <c r="TOY44" s="371"/>
      <c r="TOZ44" s="371"/>
      <c r="TPA44" s="371"/>
      <c r="TPB44" s="371"/>
      <c r="TPC44" s="371"/>
      <c r="TPD44" s="371"/>
      <c r="TPE44" s="371"/>
      <c r="TPF44" s="371"/>
      <c r="TPG44" s="371"/>
      <c r="TPH44" s="371"/>
      <c r="TPI44" s="371"/>
      <c r="TPJ44" s="371"/>
      <c r="TPK44" s="371"/>
      <c r="TPL44" s="371"/>
      <c r="TPM44" s="371"/>
      <c r="TPN44" s="371"/>
      <c r="TPO44" s="371"/>
      <c r="TPP44" s="371"/>
      <c r="TPQ44" s="371"/>
      <c r="TPR44" s="371"/>
      <c r="TPS44" s="371"/>
      <c r="TPT44" s="371"/>
      <c r="TPU44" s="371"/>
      <c r="TPV44" s="371"/>
      <c r="TPW44" s="371"/>
      <c r="TPX44" s="371"/>
      <c r="TPY44" s="371"/>
      <c r="TPZ44" s="371"/>
      <c r="TQA44" s="371"/>
      <c r="TQB44" s="371"/>
      <c r="TQC44" s="371"/>
      <c r="TQD44" s="371"/>
      <c r="TQE44" s="371"/>
      <c r="TQF44" s="371"/>
      <c r="TQG44" s="371"/>
      <c r="TQH44" s="371"/>
      <c r="TQI44" s="371"/>
      <c r="TQJ44" s="371"/>
      <c r="TQK44" s="371"/>
      <c r="TQL44" s="371"/>
      <c r="TQM44" s="371"/>
      <c r="TQN44" s="371"/>
      <c r="TQO44" s="371"/>
      <c r="TQP44" s="371"/>
      <c r="TQQ44" s="371"/>
      <c r="TQR44" s="371"/>
      <c r="TQS44" s="371"/>
      <c r="TQT44" s="371"/>
      <c r="TQU44" s="371"/>
      <c r="TQV44" s="371"/>
      <c r="TQW44" s="371"/>
      <c r="TQX44" s="371"/>
      <c r="TQY44" s="371"/>
      <c r="TQZ44" s="371"/>
      <c r="TRA44" s="371"/>
      <c r="TRB44" s="371"/>
      <c r="TRC44" s="371"/>
      <c r="TRD44" s="371"/>
      <c r="TRE44" s="371"/>
      <c r="TRF44" s="371"/>
      <c r="TRG44" s="371"/>
      <c r="TRH44" s="371"/>
      <c r="TRI44" s="371"/>
      <c r="TRJ44" s="371"/>
      <c r="TRK44" s="371"/>
      <c r="TRL44" s="371"/>
      <c r="TRM44" s="371"/>
      <c r="TRN44" s="371"/>
      <c r="TRO44" s="371"/>
      <c r="TRP44" s="371"/>
      <c r="TRQ44" s="371"/>
      <c r="TRR44" s="371"/>
      <c r="TRS44" s="371"/>
      <c r="TRT44" s="371"/>
      <c r="TRU44" s="371"/>
      <c r="TRV44" s="371"/>
      <c r="TRW44" s="371"/>
      <c r="TRX44" s="371"/>
      <c r="TRY44" s="371"/>
      <c r="TRZ44" s="371"/>
      <c r="TSA44" s="371"/>
      <c r="TSB44" s="371"/>
      <c r="TSC44" s="371"/>
      <c r="TSD44" s="371"/>
      <c r="TSE44" s="371"/>
      <c r="TSF44" s="371"/>
      <c r="TSG44" s="371"/>
      <c r="TSH44" s="371"/>
      <c r="TSI44" s="371"/>
      <c r="TSJ44" s="371"/>
      <c r="TSK44" s="371"/>
      <c r="TSL44" s="371"/>
      <c r="TSM44" s="371"/>
      <c r="TSN44" s="371"/>
      <c r="TSO44" s="371"/>
      <c r="TSP44" s="371"/>
      <c r="TSQ44" s="371"/>
      <c r="TSR44" s="371"/>
      <c r="TSS44" s="371"/>
      <c r="TST44" s="371"/>
      <c r="TSU44" s="371"/>
      <c r="TSV44" s="371"/>
      <c r="TSW44" s="371"/>
      <c r="TSX44" s="371"/>
      <c r="TSY44" s="371"/>
      <c r="TSZ44" s="371"/>
      <c r="TTA44" s="371"/>
      <c r="TTB44" s="371"/>
      <c r="TTC44" s="371"/>
      <c r="TTD44" s="371"/>
      <c r="TTE44" s="371"/>
      <c r="TTF44" s="371"/>
      <c r="TTG44" s="371"/>
      <c r="TTH44" s="371"/>
      <c r="TTI44" s="371"/>
      <c r="TTJ44" s="371"/>
      <c r="TTK44" s="371"/>
      <c r="TTL44" s="371"/>
      <c r="TTM44" s="371"/>
      <c r="TTN44" s="371"/>
      <c r="TTO44" s="371"/>
      <c r="TTP44" s="371"/>
      <c r="TTQ44" s="371"/>
      <c r="TTR44" s="371"/>
      <c r="TTS44" s="371"/>
      <c r="TTT44" s="371"/>
      <c r="TTU44" s="371"/>
      <c r="TTV44" s="371"/>
      <c r="TTW44" s="371"/>
      <c r="TTX44" s="371"/>
      <c r="TTY44" s="371"/>
      <c r="TTZ44" s="371"/>
      <c r="TUA44" s="371"/>
      <c r="TUB44" s="371"/>
      <c r="TUC44" s="371"/>
      <c r="TUD44" s="371"/>
      <c r="TUE44" s="371"/>
      <c r="TUF44" s="371"/>
      <c r="TUG44" s="371"/>
      <c r="TUH44" s="371"/>
      <c r="TUI44" s="371"/>
      <c r="TUJ44" s="371"/>
      <c r="TUK44" s="371"/>
      <c r="TUL44" s="371"/>
      <c r="TUM44" s="371"/>
      <c r="TUN44" s="371"/>
      <c r="TUO44" s="371"/>
      <c r="TUP44" s="371"/>
      <c r="TUQ44" s="371"/>
      <c r="TUR44" s="371"/>
      <c r="TUS44" s="371"/>
      <c r="TUT44" s="371"/>
      <c r="TUU44" s="371"/>
      <c r="TUV44" s="371"/>
      <c r="TUW44" s="371"/>
      <c r="TUX44" s="371"/>
      <c r="TUY44" s="371"/>
      <c r="TUZ44" s="371"/>
      <c r="TVA44" s="371"/>
      <c r="TVB44" s="371"/>
      <c r="TVC44" s="371"/>
      <c r="TVD44" s="371"/>
      <c r="TVE44" s="371"/>
      <c r="TVF44" s="371"/>
      <c r="TVG44" s="371"/>
      <c r="TVH44" s="371"/>
      <c r="TVI44" s="371"/>
      <c r="TVJ44" s="371"/>
      <c r="TVK44" s="371"/>
      <c r="TVL44" s="371"/>
      <c r="TVM44" s="371"/>
      <c r="TVN44" s="371"/>
      <c r="TVO44" s="371"/>
      <c r="TVP44" s="371"/>
      <c r="TVQ44" s="371"/>
      <c r="TVR44" s="371"/>
      <c r="TVS44" s="371"/>
      <c r="TVT44" s="371"/>
      <c r="TVU44" s="371"/>
      <c r="TVV44" s="371"/>
      <c r="TVW44" s="371"/>
      <c r="TVX44" s="371"/>
      <c r="TVY44" s="371"/>
      <c r="TVZ44" s="371"/>
      <c r="TWA44" s="371"/>
      <c r="TWB44" s="371"/>
      <c r="TWC44" s="371"/>
      <c r="TWD44" s="371"/>
      <c r="TWE44" s="371"/>
      <c r="TWF44" s="371"/>
      <c r="TWG44" s="371"/>
      <c r="TWH44" s="371"/>
      <c r="TWI44" s="371"/>
      <c r="TWJ44" s="371"/>
      <c r="TWK44" s="371"/>
      <c r="TWL44" s="371"/>
      <c r="TWM44" s="371"/>
      <c r="TWN44" s="371"/>
      <c r="TWO44" s="371"/>
      <c r="TWP44" s="371"/>
      <c r="TWQ44" s="371"/>
      <c r="TWR44" s="371"/>
      <c r="TWS44" s="371"/>
      <c r="TWT44" s="371"/>
      <c r="TWU44" s="371"/>
      <c r="TWV44" s="371"/>
      <c r="TWW44" s="371"/>
      <c r="TWX44" s="371"/>
      <c r="TWY44" s="371"/>
      <c r="TWZ44" s="371"/>
      <c r="TXA44" s="371"/>
      <c r="TXB44" s="371"/>
      <c r="TXC44" s="371"/>
      <c r="TXD44" s="371"/>
      <c r="TXE44" s="371"/>
      <c r="TXF44" s="371"/>
      <c r="TXG44" s="371"/>
      <c r="TXH44" s="371"/>
      <c r="TXI44" s="371"/>
      <c r="TXJ44" s="371"/>
      <c r="TXK44" s="371"/>
      <c r="TXL44" s="371"/>
      <c r="TXM44" s="371"/>
      <c r="TXN44" s="371"/>
      <c r="TXO44" s="371"/>
      <c r="TXP44" s="371"/>
      <c r="TXQ44" s="371"/>
      <c r="TXR44" s="371"/>
      <c r="TXS44" s="371"/>
      <c r="TXT44" s="371"/>
      <c r="TXU44" s="371"/>
      <c r="TXV44" s="371"/>
      <c r="TXW44" s="371"/>
      <c r="TXX44" s="371"/>
      <c r="TXY44" s="371"/>
      <c r="TXZ44" s="371"/>
      <c r="TYA44" s="371"/>
      <c r="TYB44" s="371"/>
      <c r="TYC44" s="371"/>
      <c r="TYD44" s="371"/>
      <c r="TYE44" s="371"/>
      <c r="TYF44" s="371"/>
      <c r="TYG44" s="371"/>
      <c r="TYH44" s="371"/>
      <c r="TYI44" s="371"/>
      <c r="TYJ44" s="371"/>
      <c r="TYK44" s="371"/>
      <c r="TYL44" s="371"/>
      <c r="TYM44" s="371"/>
      <c r="TYN44" s="371"/>
      <c r="TYO44" s="371"/>
      <c r="TYP44" s="371"/>
      <c r="TYQ44" s="371"/>
      <c r="TYR44" s="371"/>
      <c r="TYS44" s="371"/>
      <c r="TYT44" s="371"/>
      <c r="TYU44" s="371"/>
      <c r="TYV44" s="371"/>
      <c r="TYW44" s="371"/>
      <c r="TYX44" s="371"/>
      <c r="TYY44" s="371"/>
      <c r="TYZ44" s="371"/>
      <c r="TZA44" s="371"/>
      <c r="TZB44" s="371"/>
      <c r="TZC44" s="371"/>
      <c r="TZD44" s="371"/>
      <c r="TZE44" s="371"/>
      <c r="TZF44" s="371"/>
      <c r="TZG44" s="371"/>
      <c r="TZH44" s="371"/>
      <c r="TZI44" s="371"/>
      <c r="TZJ44" s="371"/>
      <c r="TZK44" s="371"/>
      <c r="TZL44" s="371"/>
      <c r="TZM44" s="371"/>
      <c r="TZN44" s="371"/>
      <c r="TZO44" s="371"/>
      <c r="TZP44" s="371"/>
      <c r="TZQ44" s="371"/>
      <c r="TZR44" s="371"/>
      <c r="TZS44" s="371"/>
      <c r="TZT44" s="371"/>
      <c r="TZU44" s="371"/>
      <c r="TZV44" s="371"/>
      <c r="TZW44" s="371"/>
      <c r="TZX44" s="371"/>
      <c r="TZY44" s="371"/>
      <c r="TZZ44" s="371"/>
      <c r="UAA44" s="371"/>
      <c r="UAB44" s="371"/>
      <c r="UAC44" s="371"/>
      <c r="UAD44" s="371"/>
      <c r="UAE44" s="371"/>
      <c r="UAF44" s="371"/>
      <c r="UAG44" s="371"/>
      <c r="UAH44" s="371"/>
      <c r="UAI44" s="371"/>
      <c r="UAJ44" s="371"/>
      <c r="UAK44" s="371"/>
      <c r="UAL44" s="371"/>
      <c r="UAM44" s="371"/>
      <c r="UAN44" s="371"/>
      <c r="UAO44" s="371"/>
      <c r="UAP44" s="371"/>
      <c r="UAQ44" s="371"/>
      <c r="UAR44" s="371"/>
      <c r="UAS44" s="371"/>
      <c r="UAT44" s="371"/>
      <c r="UAU44" s="371"/>
      <c r="UAV44" s="371"/>
      <c r="UAW44" s="371"/>
      <c r="UAX44" s="371"/>
      <c r="UAY44" s="371"/>
      <c r="UAZ44" s="371"/>
      <c r="UBA44" s="371"/>
      <c r="UBB44" s="371"/>
      <c r="UBC44" s="371"/>
      <c r="UBD44" s="371"/>
      <c r="UBE44" s="371"/>
      <c r="UBF44" s="371"/>
      <c r="UBG44" s="371"/>
      <c r="UBH44" s="371"/>
      <c r="UBI44" s="371"/>
      <c r="UBJ44" s="371"/>
      <c r="UBK44" s="371"/>
      <c r="UBL44" s="371"/>
      <c r="UBM44" s="371"/>
      <c r="UBN44" s="371"/>
      <c r="UBO44" s="371"/>
      <c r="UBP44" s="371"/>
      <c r="UBQ44" s="371"/>
      <c r="UBR44" s="371"/>
      <c r="UBS44" s="371"/>
      <c r="UBT44" s="371"/>
      <c r="UBU44" s="371"/>
      <c r="UBV44" s="371"/>
      <c r="UBW44" s="371"/>
      <c r="UBX44" s="371"/>
      <c r="UBY44" s="371"/>
      <c r="UBZ44" s="371"/>
      <c r="UCA44" s="371"/>
      <c r="UCB44" s="371"/>
      <c r="UCC44" s="371"/>
      <c r="UCD44" s="371"/>
      <c r="UCE44" s="371"/>
      <c r="UCF44" s="371"/>
      <c r="UCG44" s="371"/>
      <c r="UCH44" s="371"/>
      <c r="UCI44" s="371"/>
      <c r="UCJ44" s="371"/>
      <c r="UCK44" s="371"/>
      <c r="UCL44" s="371"/>
      <c r="UCM44" s="371"/>
      <c r="UCN44" s="371"/>
      <c r="UCO44" s="371"/>
      <c r="UCP44" s="371"/>
      <c r="UCQ44" s="371"/>
      <c r="UCR44" s="371"/>
      <c r="UCS44" s="371"/>
      <c r="UCT44" s="371"/>
      <c r="UCU44" s="371"/>
      <c r="UCV44" s="371"/>
      <c r="UCW44" s="371"/>
      <c r="UCX44" s="371"/>
      <c r="UCY44" s="371"/>
      <c r="UCZ44" s="371"/>
      <c r="UDA44" s="371"/>
      <c r="UDB44" s="371"/>
      <c r="UDC44" s="371"/>
      <c r="UDD44" s="371"/>
      <c r="UDE44" s="371"/>
      <c r="UDF44" s="371"/>
      <c r="UDG44" s="371"/>
      <c r="UDH44" s="371"/>
      <c r="UDI44" s="371"/>
      <c r="UDJ44" s="371"/>
      <c r="UDK44" s="371"/>
      <c r="UDL44" s="371"/>
      <c r="UDM44" s="371"/>
      <c r="UDN44" s="371"/>
      <c r="UDO44" s="371"/>
      <c r="UDP44" s="371"/>
      <c r="UDQ44" s="371"/>
      <c r="UDR44" s="371"/>
      <c r="UDS44" s="371"/>
      <c r="UDT44" s="371"/>
      <c r="UDU44" s="371"/>
      <c r="UDV44" s="371"/>
      <c r="UDW44" s="371"/>
      <c r="UDX44" s="371"/>
      <c r="UDY44" s="371"/>
      <c r="UDZ44" s="371"/>
      <c r="UEA44" s="371"/>
      <c r="UEB44" s="371"/>
      <c r="UEC44" s="371"/>
      <c r="UED44" s="371"/>
      <c r="UEE44" s="371"/>
      <c r="UEF44" s="371"/>
      <c r="UEG44" s="371"/>
      <c r="UEH44" s="371"/>
      <c r="UEI44" s="371"/>
      <c r="UEJ44" s="371"/>
      <c r="UEK44" s="371"/>
      <c r="UEL44" s="371"/>
      <c r="UEM44" s="371"/>
      <c r="UEN44" s="371"/>
      <c r="UEO44" s="371"/>
      <c r="UEP44" s="371"/>
      <c r="UEQ44" s="371"/>
      <c r="UER44" s="371"/>
      <c r="UES44" s="371"/>
      <c r="UET44" s="371"/>
      <c r="UEU44" s="371"/>
      <c r="UEV44" s="371"/>
      <c r="UEW44" s="371"/>
      <c r="UEX44" s="371"/>
      <c r="UEY44" s="371"/>
      <c r="UEZ44" s="371"/>
      <c r="UFA44" s="371"/>
      <c r="UFB44" s="371"/>
      <c r="UFC44" s="371"/>
      <c r="UFD44" s="371"/>
      <c r="UFE44" s="371"/>
      <c r="UFF44" s="371"/>
      <c r="UFG44" s="371"/>
      <c r="UFH44" s="371"/>
      <c r="UFI44" s="371"/>
      <c r="UFJ44" s="371"/>
      <c r="UFK44" s="371"/>
      <c r="UFL44" s="371"/>
      <c r="UFM44" s="371"/>
      <c r="UFN44" s="371"/>
      <c r="UFO44" s="371"/>
      <c r="UFP44" s="371"/>
      <c r="UFQ44" s="371"/>
      <c r="UFR44" s="371"/>
      <c r="UFS44" s="371"/>
      <c r="UFT44" s="371"/>
      <c r="UFU44" s="371"/>
      <c r="UFV44" s="371"/>
      <c r="UFW44" s="371"/>
      <c r="UFX44" s="371"/>
      <c r="UFY44" s="371"/>
      <c r="UFZ44" s="371"/>
      <c r="UGA44" s="371"/>
      <c r="UGB44" s="371"/>
      <c r="UGC44" s="371"/>
      <c r="UGD44" s="371"/>
      <c r="UGE44" s="371"/>
      <c r="UGF44" s="371"/>
      <c r="UGG44" s="371"/>
      <c r="UGH44" s="371"/>
      <c r="UGI44" s="371"/>
      <c r="UGJ44" s="371"/>
      <c r="UGK44" s="371"/>
      <c r="UGL44" s="371"/>
      <c r="UGM44" s="371"/>
      <c r="UGN44" s="371"/>
      <c r="UGO44" s="371"/>
      <c r="UGP44" s="371"/>
      <c r="UGQ44" s="371"/>
      <c r="UGR44" s="371"/>
      <c r="UGS44" s="371"/>
      <c r="UGT44" s="371"/>
      <c r="UGU44" s="371"/>
      <c r="UGV44" s="371"/>
      <c r="UGW44" s="371"/>
      <c r="UGX44" s="371"/>
      <c r="UGY44" s="371"/>
      <c r="UGZ44" s="371"/>
      <c r="UHA44" s="371"/>
      <c r="UHB44" s="371"/>
      <c r="UHC44" s="371"/>
      <c r="UHD44" s="371"/>
      <c r="UHE44" s="371"/>
      <c r="UHF44" s="371"/>
      <c r="UHG44" s="371"/>
      <c r="UHH44" s="371"/>
      <c r="UHI44" s="371"/>
      <c r="UHJ44" s="371"/>
      <c r="UHK44" s="371"/>
      <c r="UHL44" s="371"/>
      <c r="UHM44" s="371"/>
      <c r="UHN44" s="371"/>
      <c r="UHO44" s="371"/>
      <c r="UHP44" s="371"/>
      <c r="UHQ44" s="371"/>
      <c r="UHR44" s="371"/>
      <c r="UHS44" s="371"/>
      <c r="UHT44" s="371"/>
      <c r="UHU44" s="371"/>
      <c r="UHV44" s="371"/>
      <c r="UHW44" s="371"/>
      <c r="UHX44" s="371"/>
      <c r="UHY44" s="371"/>
      <c r="UHZ44" s="371"/>
      <c r="UIA44" s="371"/>
      <c r="UIB44" s="371"/>
      <c r="UIC44" s="371"/>
      <c r="UID44" s="371"/>
      <c r="UIE44" s="371"/>
      <c r="UIF44" s="371"/>
      <c r="UIG44" s="371"/>
      <c r="UIH44" s="371"/>
      <c r="UII44" s="371"/>
      <c r="UIJ44" s="371"/>
      <c r="UIK44" s="371"/>
      <c r="UIL44" s="371"/>
      <c r="UIM44" s="371"/>
      <c r="UIN44" s="371"/>
      <c r="UIO44" s="371"/>
      <c r="UIP44" s="371"/>
      <c r="UIQ44" s="371"/>
      <c r="UIR44" s="371"/>
      <c r="UIS44" s="371"/>
      <c r="UIT44" s="371"/>
      <c r="UIU44" s="371"/>
      <c r="UIV44" s="371"/>
      <c r="UIW44" s="371"/>
      <c r="UIX44" s="371"/>
      <c r="UIY44" s="371"/>
      <c r="UIZ44" s="371"/>
      <c r="UJA44" s="371"/>
      <c r="UJB44" s="371"/>
      <c r="UJC44" s="371"/>
      <c r="UJD44" s="371"/>
      <c r="UJE44" s="371"/>
      <c r="UJF44" s="371"/>
      <c r="UJG44" s="371"/>
      <c r="UJH44" s="371"/>
      <c r="UJI44" s="371"/>
      <c r="UJJ44" s="371"/>
      <c r="UJK44" s="371"/>
      <c r="UJL44" s="371"/>
      <c r="UJM44" s="371"/>
      <c r="UJN44" s="371"/>
      <c r="UJO44" s="371"/>
      <c r="UJP44" s="371"/>
      <c r="UJQ44" s="371"/>
      <c r="UJR44" s="371"/>
      <c r="UJS44" s="371"/>
      <c r="UJT44" s="371"/>
      <c r="UJU44" s="371"/>
      <c r="UJV44" s="371"/>
      <c r="UJW44" s="371"/>
      <c r="UJX44" s="371"/>
      <c r="UJY44" s="371"/>
      <c r="UJZ44" s="371"/>
      <c r="UKA44" s="371"/>
      <c r="UKB44" s="371"/>
      <c r="UKC44" s="371"/>
      <c r="UKD44" s="371"/>
      <c r="UKE44" s="371"/>
      <c r="UKF44" s="371"/>
      <c r="UKG44" s="371"/>
      <c r="UKH44" s="371"/>
      <c r="UKI44" s="371"/>
      <c r="UKJ44" s="371"/>
      <c r="UKK44" s="371"/>
      <c r="UKL44" s="371"/>
      <c r="UKM44" s="371"/>
      <c r="UKN44" s="371"/>
      <c r="UKO44" s="371"/>
      <c r="UKP44" s="371"/>
      <c r="UKQ44" s="371"/>
      <c r="UKR44" s="371"/>
      <c r="UKS44" s="371"/>
      <c r="UKT44" s="371"/>
      <c r="UKU44" s="371"/>
      <c r="UKV44" s="371"/>
      <c r="UKW44" s="371"/>
      <c r="UKX44" s="371"/>
      <c r="UKY44" s="371"/>
      <c r="UKZ44" s="371"/>
      <c r="ULA44" s="371"/>
      <c r="ULB44" s="371"/>
      <c r="ULC44" s="371"/>
      <c r="ULD44" s="371"/>
      <c r="ULE44" s="371"/>
      <c r="ULF44" s="371"/>
      <c r="ULG44" s="371"/>
      <c r="ULH44" s="371"/>
      <c r="ULI44" s="371"/>
      <c r="ULJ44" s="371"/>
      <c r="ULK44" s="371"/>
      <c r="ULL44" s="371"/>
      <c r="ULM44" s="371"/>
      <c r="ULN44" s="371"/>
      <c r="ULO44" s="371"/>
      <c r="ULP44" s="371"/>
      <c r="ULQ44" s="371"/>
      <c r="ULR44" s="371"/>
      <c r="ULS44" s="371"/>
      <c r="ULT44" s="371"/>
      <c r="ULU44" s="371"/>
      <c r="ULV44" s="371"/>
      <c r="ULW44" s="371"/>
      <c r="ULX44" s="371"/>
      <c r="ULY44" s="371"/>
      <c r="ULZ44" s="371"/>
      <c r="UMA44" s="371"/>
      <c r="UMB44" s="371"/>
      <c r="UMC44" s="371"/>
      <c r="UMD44" s="371"/>
      <c r="UME44" s="371"/>
      <c r="UMF44" s="371"/>
      <c r="UMG44" s="371"/>
      <c r="UMH44" s="371"/>
      <c r="UMI44" s="371"/>
      <c r="UMJ44" s="371"/>
      <c r="UMK44" s="371"/>
      <c r="UML44" s="371"/>
      <c r="UMM44" s="371"/>
      <c r="UMN44" s="371"/>
      <c r="UMO44" s="371"/>
      <c r="UMP44" s="371"/>
      <c r="UMQ44" s="371"/>
      <c r="UMR44" s="371"/>
      <c r="UMS44" s="371"/>
      <c r="UMT44" s="371"/>
      <c r="UMU44" s="371"/>
      <c r="UMV44" s="371"/>
      <c r="UMW44" s="371"/>
      <c r="UMX44" s="371"/>
      <c r="UMY44" s="371"/>
      <c r="UMZ44" s="371"/>
      <c r="UNA44" s="371"/>
      <c r="UNB44" s="371"/>
      <c r="UNC44" s="371"/>
      <c r="UND44" s="371"/>
      <c r="UNE44" s="371"/>
      <c r="UNF44" s="371"/>
      <c r="UNG44" s="371"/>
      <c r="UNH44" s="371"/>
      <c r="UNI44" s="371"/>
      <c r="UNJ44" s="371"/>
      <c r="UNK44" s="371"/>
      <c r="UNL44" s="371"/>
      <c r="UNM44" s="371"/>
      <c r="UNN44" s="371"/>
      <c r="UNO44" s="371"/>
      <c r="UNP44" s="371"/>
      <c r="UNQ44" s="371"/>
      <c r="UNR44" s="371"/>
      <c r="UNS44" s="371"/>
      <c r="UNT44" s="371"/>
      <c r="UNU44" s="371"/>
      <c r="UNV44" s="371"/>
      <c r="UNW44" s="371"/>
      <c r="UNX44" s="371"/>
      <c r="UNY44" s="371"/>
      <c r="UNZ44" s="371"/>
      <c r="UOA44" s="371"/>
      <c r="UOB44" s="371"/>
      <c r="UOC44" s="371"/>
      <c r="UOD44" s="371"/>
      <c r="UOE44" s="371"/>
      <c r="UOF44" s="371"/>
      <c r="UOG44" s="371"/>
      <c r="UOH44" s="371"/>
      <c r="UOI44" s="371"/>
      <c r="UOJ44" s="371"/>
      <c r="UOK44" s="371"/>
      <c r="UOL44" s="371"/>
      <c r="UOM44" s="371"/>
      <c r="UON44" s="371"/>
      <c r="UOO44" s="371"/>
      <c r="UOP44" s="371"/>
      <c r="UOQ44" s="371"/>
      <c r="UOR44" s="371"/>
      <c r="UOS44" s="371"/>
      <c r="UOT44" s="371"/>
      <c r="UOU44" s="371"/>
      <c r="UOV44" s="371"/>
      <c r="UOW44" s="371"/>
      <c r="UOX44" s="371"/>
      <c r="UOY44" s="371"/>
      <c r="UOZ44" s="371"/>
      <c r="UPA44" s="371"/>
      <c r="UPB44" s="371"/>
      <c r="UPC44" s="371"/>
      <c r="UPD44" s="371"/>
      <c r="UPE44" s="371"/>
      <c r="UPF44" s="371"/>
      <c r="UPG44" s="371"/>
      <c r="UPH44" s="371"/>
      <c r="UPI44" s="371"/>
      <c r="UPJ44" s="371"/>
      <c r="UPK44" s="371"/>
      <c r="UPL44" s="371"/>
      <c r="UPM44" s="371"/>
      <c r="UPN44" s="371"/>
      <c r="UPO44" s="371"/>
      <c r="UPP44" s="371"/>
      <c r="UPQ44" s="371"/>
      <c r="UPR44" s="371"/>
      <c r="UPS44" s="371"/>
      <c r="UPT44" s="371"/>
      <c r="UPU44" s="371"/>
      <c r="UPV44" s="371"/>
      <c r="UPW44" s="371"/>
      <c r="UPX44" s="371"/>
      <c r="UPY44" s="371"/>
      <c r="UPZ44" s="371"/>
      <c r="UQA44" s="371"/>
      <c r="UQB44" s="371"/>
      <c r="UQC44" s="371"/>
      <c r="UQD44" s="371"/>
      <c r="UQE44" s="371"/>
      <c r="UQF44" s="371"/>
      <c r="UQG44" s="371"/>
      <c r="UQH44" s="371"/>
      <c r="UQI44" s="371"/>
      <c r="UQJ44" s="371"/>
      <c r="UQK44" s="371"/>
      <c r="UQL44" s="371"/>
      <c r="UQM44" s="371"/>
      <c r="UQN44" s="371"/>
      <c r="UQO44" s="371"/>
      <c r="UQP44" s="371"/>
      <c r="UQQ44" s="371"/>
      <c r="UQR44" s="371"/>
      <c r="UQS44" s="371"/>
      <c r="UQT44" s="371"/>
      <c r="UQU44" s="371"/>
      <c r="UQV44" s="371"/>
      <c r="UQW44" s="371"/>
      <c r="UQX44" s="371"/>
      <c r="UQY44" s="371"/>
      <c r="UQZ44" s="371"/>
      <c r="URA44" s="371"/>
      <c r="URB44" s="371"/>
      <c r="URC44" s="371"/>
      <c r="URD44" s="371"/>
      <c r="URE44" s="371"/>
      <c r="URF44" s="371"/>
      <c r="URG44" s="371"/>
      <c r="URH44" s="371"/>
      <c r="URI44" s="371"/>
      <c r="URJ44" s="371"/>
      <c r="URK44" s="371"/>
      <c r="URL44" s="371"/>
      <c r="URM44" s="371"/>
      <c r="URN44" s="371"/>
      <c r="URO44" s="371"/>
      <c r="URP44" s="371"/>
      <c r="URQ44" s="371"/>
      <c r="URR44" s="371"/>
      <c r="URS44" s="371"/>
      <c r="URT44" s="371"/>
      <c r="URU44" s="371"/>
      <c r="URV44" s="371"/>
      <c r="URW44" s="371"/>
      <c r="URX44" s="371"/>
      <c r="URY44" s="371"/>
      <c r="URZ44" s="371"/>
      <c r="USA44" s="371"/>
      <c r="USB44" s="371"/>
      <c r="USC44" s="371"/>
      <c r="USD44" s="371"/>
      <c r="USE44" s="371"/>
      <c r="USF44" s="371"/>
      <c r="USG44" s="371"/>
      <c r="USH44" s="371"/>
      <c r="USI44" s="371"/>
      <c r="USJ44" s="371"/>
      <c r="USK44" s="371"/>
      <c r="USL44" s="371"/>
      <c r="USM44" s="371"/>
      <c r="USN44" s="371"/>
      <c r="USO44" s="371"/>
      <c r="USP44" s="371"/>
      <c r="USQ44" s="371"/>
      <c r="USR44" s="371"/>
      <c r="USS44" s="371"/>
      <c r="UST44" s="371"/>
      <c r="USU44" s="371"/>
      <c r="USV44" s="371"/>
      <c r="USW44" s="371"/>
      <c r="USX44" s="371"/>
      <c r="USY44" s="371"/>
      <c r="USZ44" s="371"/>
      <c r="UTA44" s="371"/>
      <c r="UTB44" s="371"/>
      <c r="UTC44" s="371"/>
      <c r="UTD44" s="371"/>
      <c r="UTE44" s="371"/>
      <c r="UTF44" s="371"/>
      <c r="UTG44" s="371"/>
      <c r="UTH44" s="371"/>
      <c r="UTI44" s="371"/>
      <c r="UTJ44" s="371"/>
      <c r="UTK44" s="371"/>
      <c r="UTL44" s="371"/>
      <c r="UTM44" s="371"/>
      <c r="UTN44" s="371"/>
      <c r="UTO44" s="371"/>
      <c r="UTP44" s="371"/>
      <c r="UTQ44" s="371"/>
      <c r="UTR44" s="371"/>
      <c r="UTS44" s="371"/>
      <c r="UTT44" s="371"/>
      <c r="UTU44" s="371"/>
      <c r="UTV44" s="371"/>
      <c r="UTW44" s="371"/>
      <c r="UTX44" s="371"/>
      <c r="UTY44" s="371"/>
      <c r="UTZ44" s="371"/>
      <c r="UUA44" s="371"/>
      <c r="UUB44" s="371"/>
      <c r="UUC44" s="371"/>
      <c r="UUD44" s="371"/>
      <c r="UUE44" s="371"/>
      <c r="UUF44" s="371"/>
      <c r="UUG44" s="371"/>
      <c r="UUH44" s="371"/>
      <c r="UUI44" s="371"/>
      <c r="UUJ44" s="371"/>
      <c r="UUK44" s="371"/>
      <c r="UUL44" s="371"/>
      <c r="UUM44" s="371"/>
      <c r="UUN44" s="371"/>
      <c r="UUO44" s="371"/>
      <c r="UUP44" s="371"/>
      <c r="UUQ44" s="371"/>
      <c r="UUR44" s="371"/>
      <c r="UUS44" s="371"/>
      <c r="UUT44" s="371"/>
      <c r="UUU44" s="371"/>
      <c r="UUV44" s="371"/>
      <c r="UUW44" s="371"/>
      <c r="UUX44" s="371"/>
      <c r="UUY44" s="371"/>
      <c r="UUZ44" s="371"/>
      <c r="UVA44" s="371"/>
      <c r="UVB44" s="371"/>
      <c r="UVC44" s="371"/>
      <c r="UVD44" s="371"/>
      <c r="UVE44" s="371"/>
      <c r="UVF44" s="371"/>
      <c r="UVG44" s="371"/>
      <c r="UVH44" s="371"/>
      <c r="UVI44" s="371"/>
      <c r="UVJ44" s="371"/>
      <c r="UVK44" s="371"/>
      <c r="UVL44" s="371"/>
      <c r="UVM44" s="371"/>
      <c r="UVN44" s="371"/>
      <c r="UVO44" s="371"/>
      <c r="UVP44" s="371"/>
      <c r="UVQ44" s="371"/>
      <c r="UVR44" s="371"/>
      <c r="UVS44" s="371"/>
      <c r="UVT44" s="371"/>
      <c r="UVU44" s="371"/>
      <c r="UVV44" s="371"/>
      <c r="UVW44" s="371"/>
      <c r="UVX44" s="371"/>
      <c r="UVY44" s="371"/>
      <c r="UVZ44" s="371"/>
      <c r="UWA44" s="371"/>
      <c r="UWB44" s="371"/>
      <c r="UWC44" s="371"/>
      <c r="UWD44" s="371"/>
      <c r="UWE44" s="371"/>
      <c r="UWF44" s="371"/>
      <c r="UWG44" s="371"/>
      <c r="UWH44" s="371"/>
      <c r="UWI44" s="371"/>
      <c r="UWJ44" s="371"/>
      <c r="UWK44" s="371"/>
      <c r="UWL44" s="371"/>
      <c r="UWM44" s="371"/>
      <c r="UWN44" s="371"/>
      <c r="UWO44" s="371"/>
      <c r="UWP44" s="371"/>
      <c r="UWQ44" s="371"/>
      <c r="UWR44" s="371"/>
      <c r="UWS44" s="371"/>
      <c r="UWT44" s="371"/>
      <c r="UWU44" s="371"/>
      <c r="UWV44" s="371"/>
      <c r="UWW44" s="371"/>
      <c r="UWX44" s="371"/>
      <c r="UWY44" s="371"/>
      <c r="UWZ44" s="371"/>
      <c r="UXA44" s="371"/>
      <c r="UXB44" s="371"/>
      <c r="UXC44" s="371"/>
      <c r="UXD44" s="371"/>
      <c r="UXE44" s="371"/>
      <c r="UXF44" s="371"/>
      <c r="UXG44" s="371"/>
      <c r="UXH44" s="371"/>
      <c r="UXI44" s="371"/>
      <c r="UXJ44" s="371"/>
      <c r="UXK44" s="371"/>
      <c r="UXL44" s="371"/>
      <c r="UXM44" s="371"/>
      <c r="UXN44" s="371"/>
      <c r="UXO44" s="371"/>
      <c r="UXP44" s="371"/>
      <c r="UXQ44" s="371"/>
      <c r="UXR44" s="371"/>
      <c r="UXS44" s="371"/>
      <c r="UXT44" s="371"/>
      <c r="UXU44" s="371"/>
      <c r="UXV44" s="371"/>
      <c r="UXW44" s="371"/>
      <c r="UXX44" s="371"/>
      <c r="UXY44" s="371"/>
      <c r="UXZ44" s="371"/>
      <c r="UYA44" s="371"/>
      <c r="UYB44" s="371"/>
      <c r="UYC44" s="371"/>
      <c r="UYD44" s="371"/>
      <c r="UYE44" s="371"/>
      <c r="UYF44" s="371"/>
      <c r="UYG44" s="371"/>
      <c r="UYH44" s="371"/>
      <c r="UYI44" s="371"/>
      <c r="UYJ44" s="371"/>
      <c r="UYK44" s="371"/>
      <c r="UYL44" s="371"/>
      <c r="UYM44" s="371"/>
      <c r="UYN44" s="371"/>
      <c r="UYO44" s="371"/>
      <c r="UYP44" s="371"/>
      <c r="UYQ44" s="371"/>
      <c r="UYR44" s="371"/>
      <c r="UYS44" s="371"/>
      <c r="UYT44" s="371"/>
      <c r="UYU44" s="371"/>
      <c r="UYV44" s="371"/>
      <c r="UYW44" s="371"/>
      <c r="UYX44" s="371"/>
      <c r="UYY44" s="371"/>
      <c r="UYZ44" s="371"/>
      <c r="UZA44" s="371"/>
      <c r="UZB44" s="371"/>
      <c r="UZC44" s="371"/>
      <c r="UZD44" s="371"/>
      <c r="UZE44" s="371"/>
      <c r="UZF44" s="371"/>
      <c r="UZG44" s="371"/>
      <c r="UZH44" s="371"/>
      <c r="UZI44" s="371"/>
      <c r="UZJ44" s="371"/>
      <c r="UZK44" s="371"/>
      <c r="UZL44" s="371"/>
      <c r="UZM44" s="371"/>
      <c r="UZN44" s="371"/>
      <c r="UZO44" s="371"/>
      <c r="UZP44" s="371"/>
      <c r="UZQ44" s="371"/>
      <c r="UZR44" s="371"/>
      <c r="UZS44" s="371"/>
      <c r="UZT44" s="371"/>
      <c r="UZU44" s="371"/>
      <c r="UZV44" s="371"/>
      <c r="UZW44" s="371"/>
      <c r="UZX44" s="371"/>
      <c r="UZY44" s="371"/>
      <c r="UZZ44" s="371"/>
      <c r="VAA44" s="371"/>
      <c r="VAB44" s="371"/>
      <c r="VAC44" s="371"/>
      <c r="VAD44" s="371"/>
      <c r="VAE44" s="371"/>
      <c r="VAF44" s="371"/>
      <c r="VAG44" s="371"/>
      <c r="VAH44" s="371"/>
      <c r="VAI44" s="371"/>
      <c r="VAJ44" s="371"/>
      <c r="VAK44" s="371"/>
      <c r="VAL44" s="371"/>
      <c r="VAM44" s="371"/>
      <c r="VAN44" s="371"/>
      <c r="VAO44" s="371"/>
      <c r="VAP44" s="371"/>
      <c r="VAQ44" s="371"/>
      <c r="VAR44" s="371"/>
      <c r="VAS44" s="371"/>
      <c r="VAT44" s="371"/>
      <c r="VAU44" s="371"/>
      <c r="VAV44" s="371"/>
      <c r="VAW44" s="371"/>
      <c r="VAX44" s="371"/>
      <c r="VAY44" s="371"/>
      <c r="VAZ44" s="371"/>
      <c r="VBA44" s="371"/>
      <c r="VBB44" s="371"/>
      <c r="VBC44" s="371"/>
      <c r="VBD44" s="371"/>
      <c r="VBE44" s="371"/>
      <c r="VBF44" s="371"/>
      <c r="VBG44" s="371"/>
      <c r="VBH44" s="371"/>
      <c r="VBI44" s="371"/>
      <c r="VBJ44" s="371"/>
      <c r="VBK44" s="371"/>
      <c r="VBL44" s="371"/>
      <c r="VBM44" s="371"/>
      <c r="VBN44" s="371"/>
      <c r="VBO44" s="371"/>
      <c r="VBP44" s="371"/>
      <c r="VBQ44" s="371"/>
      <c r="VBR44" s="371"/>
      <c r="VBS44" s="371"/>
      <c r="VBT44" s="371"/>
      <c r="VBU44" s="371"/>
      <c r="VBV44" s="371"/>
      <c r="VBW44" s="371"/>
      <c r="VBX44" s="371"/>
      <c r="VBY44" s="371"/>
      <c r="VBZ44" s="371"/>
      <c r="VCA44" s="371"/>
      <c r="VCB44" s="371"/>
      <c r="VCC44" s="371"/>
      <c r="VCD44" s="371"/>
      <c r="VCE44" s="371"/>
      <c r="VCF44" s="371"/>
      <c r="VCG44" s="371"/>
      <c r="VCH44" s="371"/>
      <c r="VCI44" s="371"/>
      <c r="VCJ44" s="371"/>
      <c r="VCK44" s="371"/>
      <c r="VCL44" s="371"/>
      <c r="VCM44" s="371"/>
      <c r="VCN44" s="371"/>
      <c r="VCO44" s="371"/>
      <c r="VCP44" s="371"/>
      <c r="VCQ44" s="371"/>
      <c r="VCR44" s="371"/>
      <c r="VCS44" s="371"/>
      <c r="VCT44" s="371"/>
      <c r="VCU44" s="371"/>
      <c r="VCV44" s="371"/>
      <c r="VCW44" s="371"/>
      <c r="VCX44" s="371"/>
      <c r="VCY44" s="371"/>
      <c r="VCZ44" s="371"/>
      <c r="VDA44" s="371"/>
      <c r="VDB44" s="371"/>
      <c r="VDC44" s="371"/>
      <c r="VDD44" s="371"/>
      <c r="VDE44" s="371"/>
      <c r="VDF44" s="371"/>
      <c r="VDG44" s="371"/>
      <c r="VDH44" s="371"/>
      <c r="VDI44" s="371"/>
      <c r="VDJ44" s="371"/>
      <c r="VDK44" s="371"/>
      <c r="VDL44" s="371"/>
      <c r="VDM44" s="371"/>
      <c r="VDN44" s="371"/>
      <c r="VDO44" s="371"/>
      <c r="VDP44" s="371"/>
      <c r="VDQ44" s="371"/>
      <c r="VDR44" s="371"/>
      <c r="VDS44" s="371"/>
      <c r="VDT44" s="371"/>
      <c r="VDU44" s="371"/>
      <c r="VDV44" s="371"/>
      <c r="VDW44" s="371"/>
      <c r="VDX44" s="371"/>
      <c r="VDY44" s="371"/>
      <c r="VDZ44" s="371"/>
      <c r="VEA44" s="371"/>
      <c r="VEB44" s="371"/>
      <c r="VEC44" s="371"/>
      <c r="VED44" s="371"/>
      <c r="VEE44" s="371"/>
      <c r="VEF44" s="371"/>
      <c r="VEG44" s="371"/>
      <c r="VEH44" s="371"/>
      <c r="VEI44" s="371"/>
      <c r="VEJ44" s="371"/>
      <c r="VEK44" s="371"/>
      <c r="VEL44" s="371"/>
      <c r="VEM44" s="371"/>
      <c r="VEN44" s="371"/>
      <c r="VEO44" s="371"/>
      <c r="VEP44" s="371"/>
      <c r="VEQ44" s="371"/>
      <c r="VER44" s="371"/>
      <c r="VES44" s="371"/>
      <c r="VET44" s="371"/>
      <c r="VEU44" s="371"/>
      <c r="VEV44" s="371"/>
      <c r="VEW44" s="371"/>
      <c r="VEX44" s="371"/>
      <c r="VEY44" s="371"/>
      <c r="VEZ44" s="371"/>
      <c r="VFA44" s="371"/>
      <c r="VFB44" s="371"/>
      <c r="VFC44" s="371"/>
      <c r="VFD44" s="371"/>
      <c r="VFE44" s="371"/>
      <c r="VFF44" s="371"/>
      <c r="VFG44" s="371"/>
      <c r="VFH44" s="371"/>
      <c r="VFI44" s="371"/>
      <c r="VFJ44" s="371"/>
      <c r="VFK44" s="371"/>
      <c r="VFL44" s="371"/>
      <c r="VFM44" s="371"/>
      <c r="VFN44" s="371"/>
      <c r="VFO44" s="371"/>
      <c r="VFP44" s="371"/>
      <c r="VFQ44" s="371"/>
      <c r="VFR44" s="371"/>
      <c r="VFS44" s="371"/>
      <c r="VFT44" s="371"/>
      <c r="VFU44" s="371"/>
      <c r="VFV44" s="371"/>
      <c r="VFW44" s="371"/>
      <c r="VFX44" s="371"/>
      <c r="VFY44" s="371"/>
      <c r="VFZ44" s="371"/>
      <c r="VGA44" s="371"/>
      <c r="VGB44" s="371"/>
      <c r="VGC44" s="371"/>
      <c r="VGD44" s="371"/>
      <c r="VGE44" s="371"/>
      <c r="VGF44" s="371"/>
      <c r="VGG44" s="371"/>
      <c r="VGH44" s="371"/>
      <c r="VGI44" s="371"/>
      <c r="VGJ44" s="371"/>
      <c r="VGK44" s="371"/>
      <c r="VGL44" s="371"/>
      <c r="VGM44" s="371"/>
      <c r="VGN44" s="371"/>
      <c r="VGO44" s="371"/>
      <c r="VGP44" s="371"/>
      <c r="VGQ44" s="371"/>
      <c r="VGR44" s="371"/>
      <c r="VGS44" s="371"/>
      <c r="VGT44" s="371"/>
      <c r="VGU44" s="371"/>
      <c r="VGV44" s="371"/>
      <c r="VGW44" s="371"/>
      <c r="VGX44" s="371"/>
      <c r="VGY44" s="371"/>
      <c r="VGZ44" s="371"/>
      <c r="VHA44" s="371"/>
      <c r="VHB44" s="371"/>
      <c r="VHC44" s="371"/>
      <c r="VHD44" s="371"/>
      <c r="VHE44" s="371"/>
      <c r="VHF44" s="371"/>
      <c r="VHG44" s="371"/>
      <c r="VHH44" s="371"/>
      <c r="VHI44" s="371"/>
      <c r="VHJ44" s="371"/>
      <c r="VHK44" s="371"/>
      <c r="VHL44" s="371"/>
      <c r="VHM44" s="371"/>
      <c r="VHN44" s="371"/>
      <c r="VHO44" s="371"/>
      <c r="VHP44" s="371"/>
      <c r="VHQ44" s="371"/>
      <c r="VHR44" s="371"/>
      <c r="VHS44" s="371"/>
      <c r="VHT44" s="371"/>
      <c r="VHU44" s="371"/>
      <c r="VHV44" s="371"/>
      <c r="VHW44" s="371"/>
      <c r="VHX44" s="371"/>
      <c r="VHY44" s="371"/>
      <c r="VHZ44" s="371"/>
      <c r="VIA44" s="371"/>
      <c r="VIB44" s="371"/>
      <c r="VIC44" s="371"/>
      <c r="VID44" s="371"/>
      <c r="VIE44" s="371"/>
      <c r="VIF44" s="371"/>
      <c r="VIG44" s="371"/>
      <c r="VIH44" s="371"/>
      <c r="VII44" s="371"/>
      <c r="VIJ44" s="371"/>
      <c r="VIK44" s="371"/>
      <c r="VIL44" s="371"/>
      <c r="VIM44" s="371"/>
      <c r="VIN44" s="371"/>
      <c r="VIO44" s="371"/>
      <c r="VIP44" s="371"/>
      <c r="VIQ44" s="371"/>
      <c r="VIR44" s="371"/>
      <c r="VIS44" s="371"/>
      <c r="VIT44" s="371"/>
      <c r="VIU44" s="371"/>
      <c r="VIV44" s="371"/>
      <c r="VIW44" s="371"/>
      <c r="VIX44" s="371"/>
      <c r="VIY44" s="371"/>
      <c r="VIZ44" s="371"/>
      <c r="VJA44" s="371"/>
      <c r="VJB44" s="371"/>
      <c r="VJC44" s="371"/>
      <c r="VJD44" s="371"/>
      <c r="VJE44" s="371"/>
      <c r="VJF44" s="371"/>
      <c r="VJG44" s="371"/>
      <c r="VJH44" s="371"/>
      <c r="VJI44" s="371"/>
      <c r="VJJ44" s="371"/>
      <c r="VJK44" s="371"/>
      <c r="VJL44" s="371"/>
      <c r="VJM44" s="371"/>
      <c r="VJN44" s="371"/>
      <c r="VJO44" s="371"/>
      <c r="VJP44" s="371"/>
      <c r="VJQ44" s="371"/>
      <c r="VJR44" s="371"/>
      <c r="VJS44" s="371"/>
      <c r="VJT44" s="371"/>
      <c r="VJU44" s="371"/>
      <c r="VJV44" s="371"/>
      <c r="VJW44" s="371"/>
      <c r="VJX44" s="371"/>
      <c r="VJY44" s="371"/>
      <c r="VJZ44" s="371"/>
      <c r="VKA44" s="371"/>
      <c r="VKB44" s="371"/>
      <c r="VKC44" s="371"/>
      <c r="VKD44" s="371"/>
      <c r="VKE44" s="371"/>
      <c r="VKF44" s="371"/>
      <c r="VKG44" s="371"/>
      <c r="VKH44" s="371"/>
      <c r="VKI44" s="371"/>
      <c r="VKJ44" s="371"/>
      <c r="VKK44" s="371"/>
      <c r="VKL44" s="371"/>
      <c r="VKM44" s="371"/>
      <c r="VKN44" s="371"/>
      <c r="VKO44" s="371"/>
      <c r="VKP44" s="371"/>
      <c r="VKQ44" s="371"/>
      <c r="VKR44" s="371"/>
      <c r="VKS44" s="371"/>
      <c r="VKT44" s="371"/>
      <c r="VKU44" s="371"/>
      <c r="VKV44" s="371"/>
      <c r="VKW44" s="371"/>
      <c r="VKX44" s="371"/>
      <c r="VKY44" s="371"/>
      <c r="VKZ44" s="371"/>
      <c r="VLA44" s="371"/>
      <c r="VLB44" s="371"/>
      <c r="VLC44" s="371"/>
      <c r="VLD44" s="371"/>
      <c r="VLE44" s="371"/>
      <c r="VLF44" s="371"/>
      <c r="VLG44" s="371"/>
      <c r="VLH44" s="371"/>
      <c r="VLI44" s="371"/>
      <c r="VLJ44" s="371"/>
      <c r="VLK44" s="371"/>
      <c r="VLL44" s="371"/>
      <c r="VLM44" s="371"/>
      <c r="VLN44" s="371"/>
      <c r="VLO44" s="371"/>
      <c r="VLP44" s="371"/>
      <c r="VLQ44" s="371"/>
      <c r="VLR44" s="371"/>
      <c r="VLS44" s="371"/>
      <c r="VLT44" s="371"/>
      <c r="VLU44" s="371"/>
      <c r="VLV44" s="371"/>
      <c r="VLW44" s="371"/>
      <c r="VLX44" s="371"/>
      <c r="VLY44" s="371"/>
      <c r="VLZ44" s="371"/>
      <c r="VMA44" s="371"/>
      <c r="VMB44" s="371"/>
      <c r="VMC44" s="371"/>
      <c r="VMD44" s="371"/>
      <c r="VME44" s="371"/>
      <c r="VMF44" s="371"/>
      <c r="VMG44" s="371"/>
      <c r="VMH44" s="371"/>
      <c r="VMI44" s="371"/>
      <c r="VMJ44" s="371"/>
      <c r="VMK44" s="371"/>
      <c r="VML44" s="371"/>
      <c r="VMM44" s="371"/>
      <c r="VMN44" s="371"/>
      <c r="VMO44" s="371"/>
      <c r="VMP44" s="371"/>
      <c r="VMQ44" s="371"/>
      <c r="VMR44" s="371"/>
      <c r="VMS44" s="371"/>
      <c r="VMT44" s="371"/>
      <c r="VMU44" s="371"/>
      <c r="VMV44" s="371"/>
      <c r="VMW44" s="371"/>
      <c r="VMX44" s="371"/>
      <c r="VMY44" s="371"/>
      <c r="VMZ44" s="371"/>
      <c r="VNA44" s="371"/>
      <c r="VNB44" s="371"/>
      <c r="VNC44" s="371"/>
      <c r="VND44" s="371"/>
      <c r="VNE44" s="371"/>
      <c r="VNF44" s="371"/>
      <c r="VNG44" s="371"/>
      <c r="VNH44" s="371"/>
      <c r="VNI44" s="371"/>
      <c r="VNJ44" s="371"/>
      <c r="VNK44" s="371"/>
      <c r="VNL44" s="371"/>
      <c r="VNM44" s="371"/>
      <c r="VNN44" s="371"/>
      <c r="VNO44" s="371"/>
      <c r="VNP44" s="371"/>
      <c r="VNQ44" s="371"/>
      <c r="VNR44" s="371"/>
      <c r="VNS44" s="371"/>
      <c r="VNT44" s="371"/>
      <c r="VNU44" s="371"/>
      <c r="VNV44" s="371"/>
      <c r="VNW44" s="371"/>
      <c r="VNX44" s="371"/>
      <c r="VNY44" s="371"/>
      <c r="VNZ44" s="371"/>
      <c r="VOA44" s="371"/>
      <c r="VOB44" s="371"/>
      <c r="VOC44" s="371"/>
      <c r="VOD44" s="371"/>
      <c r="VOE44" s="371"/>
      <c r="VOF44" s="371"/>
      <c r="VOG44" s="371"/>
      <c r="VOH44" s="371"/>
      <c r="VOI44" s="371"/>
      <c r="VOJ44" s="371"/>
      <c r="VOK44" s="371"/>
      <c r="VOL44" s="371"/>
      <c r="VOM44" s="371"/>
      <c r="VON44" s="371"/>
      <c r="VOO44" s="371"/>
      <c r="VOP44" s="371"/>
      <c r="VOQ44" s="371"/>
      <c r="VOR44" s="371"/>
      <c r="VOS44" s="371"/>
      <c r="VOT44" s="371"/>
      <c r="VOU44" s="371"/>
      <c r="VOV44" s="371"/>
      <c r="VOW44" s="371"/>
      <c r="VOX44" s="371"/>
      <c r="VOY44" s="371"/>
      <c r="VOZ44" s="371"/>
      <c r="VPA44" s="371"/>
      <c r="VPB44" s="371"/>
      <c r="VPC44" s="371"/>
      <c r="VPD44" s="371"/>
      <c r="VPE44" s="371"/>
      <c r="VPF44" s="371"/>
      <c r="VPG44" s="371"/>
      <c r="VPH44" s="371"/>
      <c r="VPI44" s="371"/>
      <c r="VPJ44" s="371"/>
      <c r="VPK44" s="371"/>
      <c r="VPL44" s="371"/>
      <c r="VPM44" s="371"/>
      <c r="VPN44" s="371"/>
      <c r="VPO44" s="371"/>
      <c r="VPP44" s="371"/>
      <c r="VPQ44" s="371"/>
      <c r="VPR44" s="371"/>
      <c r="VPS44" s="371"/>
      <c r="VPT44" s="371"/>
      <c r="VPU44" s="371"/>
      <c r="VPV44" s="371"/>
      <c r="VPW44" s="371"/>
      <c r="VPX44" s="371"/>
      <c r="VPY44" s="371"/>
      <c r="VPZ44" s="371"/>
      <c r="VQA44" s="371"/>
      <c r="VQB44" s="371"/>
      <c r="VQC44" s="371"/>
      <c r="VQD44" s="371"/>
      <c r="VQE44" s="371"/>
      <c r="VQF44" s="371"/>
      <c r="VQG44" s="371"/>
      <c r="VQH44" s="371"/>
      <c r="VQI44" s="371"/>
      <c r="VQJ44" s="371"/>
      <c r="VQK44" s="371"/>
      <c r="VQL44" s="371"/>
      <c r="VQM44" s="371"/>
      <c r="VQN44" s="371"/>
      <c r="VQO44" s="371"/>
      <c r="VQP44" s="371"/>
      <c r="VQQ44" s="371"/>
      <c r="VQR44" s="371"/>
      <c r="VQS44" s="371"/>
      <c r="VQT44" s="371"/>
      <c r="VQU44" s="371"/>
      <c r="VQV44" s="371"/>
      <c r="VQW44" s="371"/>
      <c r="VQX44" s="371"/>
      <c r="VQY44" s="371"/>
      <c r="VQZ44" s="371"/>
      <c r="VRA44" s="371"/>
      <c r="VRB44" s="371"/>
      <c r="VRC44" s="371"/>
      <c r="VRD44" s="371"/>
      <c r="VRE44" s="371"/>
      <c r="VRF44" s="371"/>
      <c r="VRG44" s="371"/>
      <c r="VRH44" s="371"/>
      <c r="VRI44" s="371"/>
      <c r="VRJ44" s="371"/>
      <c r="VRK44" s="371"/>
      <c r="VRL44" s="371"/>
      <c r="VRM44" s="371"/>
      <c r="VRN44" s="371"/>
      <c r="VRO44" s="371"/>
      <c r="VRP44" s="371"/>
      <c r="VRQ44" s="371"/>
      <c r="VRR44" s="371"/>
      <c r="VRS44" s="371"/>
      <c r="VRT44" s="371"/>
      <c r="VRU44" s="371"/>
      <c r="VRV44" s="371"/>
      <c r="VRW44" s="371"/>
      <c r="VRX44" s="371"/>
      <c r="VRY44" s="371"/>
      <c r="VRZ44" s="371"/>
      <c r="VSA44" s="371"/>
      <c r="VSB44" s="371"/>
      <c r="VSC44" s="371"/>
      <c r="VSD44" s="371"/>
      <c r="VSE44" s="371"/>
      <c r="VSF44" s="371"/>
      <c r="VSG44" s="371"/>
      <c r="VSH44" s="371"/>
      <c r="VSI44" s="371"/>
      <c r="VSJ44" s="371"/>
      <c r="VSK44" s="371"/>
      <c r="VSL44" s="371"/>
      <c r="VSM44" s="371"/>
      <c r="VSN44" s="371"/>
      <c r="VSO44" s="371"/>
      <c r="VSP44" s="371"/>
      <c r="VSQ44" s="371"/>
      <c r="VSR44" s="371"/>
      <c r="VSS44" s="371"/>
      <c r="VST44" s="371"/>
      <c r="VSU44" s="371"/>
      <c r="VSV44" s="371"/>
      <c r="VSW44" s="371"/>
      <c r="VSX44" s="371"/>
      <c r="VSY44" s="371"/>
      <c r="VSZ44" s="371"/>
      <c r="VTA44" s="371"/>
      <c r="VTB44" s="371"/>
      <c r="VTC44" s="371"/>
      <c r="VTD44" s="371"/>
      <c r="VTE44" s="371"/>
      <c r="VTF44" s="371"/>
      <c r="VTG44" s="371"/>
      <c r="VTH44" s="371"/>
      <c r="VTI44" s="371"/>
      <c r="VTJ44" s="371"/>
      <c r="VTK44" s="371"/>
      <c r="VTL44" s="371"/>
      <c r="VTM44" s="371"/>
      <c r="VTN44" s="371"/>
      <c r="VTO44" s="371"/>
      <c r="VTP44" s="371"/>
      <c r="VTQ44" s="371"/>
      <c r="VTR44" s="371"/>
      <c r="VTS44" s="371"/>
      <c r="VTT44" s="371"/>
      <c r="VTU44" s="371"/>
      <c r="VTV44" s="371"/>
      <c r="VTW44" s="371"/>
      <c r="VTX44" s="371"/>
      <c r="VTY44" s="371"/>
      <c r="VTZ44" s="371"/>
      <c r="VUA44" s="371"/>
      <c r="VUB44" s="371"/>
      <c r="VUC44" s="371"/>
      <c r="VUD44" s="371"/>
      <c r="VUE44" s="371"/>
      <c r="VUF44" s="371"/>
      <c r="VUG44" s="371"/>
      <c r="VUH44" s="371"/>
      <c r="VUI44" s="371"/>
      <c r="VUJ44" s="371"/>
      <c r="VUK44" s="371"/>
      <c r="VUL44" s="371"/>
      <c r="VUM44" s="371"/>
      <c r="VUN44" s="371"/>
      <c r="VUO44" s="371"/>
      <c r="VUP44" s="371"/>
      <c r="VUQ44" s="371"/>
      <c r="VUR44" s="371"/>
      <c r="VUS44" s="371"/>
      <c r="VUT44" s="371"/>
      <c r="VUU44" s="371"/>
      <c r="VUV44" s="371"/>
      <c r="VUW44" s="371"/>
      <c r="VUX44" s="371"/>
      <c r="VUY44" s="371"/>
      <c r="VUZ44" s="371"/>
      <c r="VVA44" s="371"/>
      <c r="VVB44" s="371"/>
      <c r="VVC44" s="371"/>
      <c r="VVD44" s="371"/>
      <c r="VVE44" s="371"/>
      <c r="VVF44" s="371"/>
      <c r="VVG44" s="371"/>
      <c r="VVH44" s="371"/>
      <c r="VVI44" s="371"/>
      <c r="VVJ44" s="371"/>
      <c r="VVK44" s="371"/>
      <c r="VVL44" s="371"/>
      <c r="VVM44" s="371"/>
      <c r="VVN44" s="371"/>
      <c r="VVO44" s="371"/>
      <c r="VVP44" s="371"/>
      <c r="VVQ44" s="371"/>
      <c r="VVR44" s="371"/>
      <c r="VVS44" s="371"/>
      <c r="VVT44" s="371"/>
      <c r="VVU44" s="371"/>
      <c r="VVV44" s="371"/>
      <c r="VVW44" s="371"/>
      <c r="VVX44" s="371"/>
      <c r="VVY44" s="371"/>
      <c r="VVZ44" s="371"/>
      <c r="VWA44" s="371"/>
      <c r="VWB44" s="371"/>
      <c r="VWC44" s="371"/>
      <c r="VWD44" s="371"/>
      <c r="VWE44" s="371"/>
      <c r="VWF44" s="371"/>
      <c r="VWG44" s="371"/>
      <c r="VWH44" s="371"/>
      <c r="VWI44" s="371"/>
      <c r="VWJ44" s="371"/>
      <c r="VWK44" s="371"/>
      <c r="VWL44" s="371"/>
      <c r="VWM44" s="371"/>
      <c r="VWN44" s="371"/>
      <c r="VWO44" s="371"/>
      <c r="VWP44" s="371"/>
      <c r="VWQ44" s="371"/>
      <c r="VWR44" s="371"/>
      <c r="VWS44" s="371"/>
      <c r="VWT44" s="371"/>
      <c r="VWU44" s="371"/>
      <c r="VWV44" s="371"/>
      <c r="VWW44" s="371"/>
      <c r="VWX44" s="371"/>
      <c r="VWY44" s="371"/>
      <c r="VWZ44" s="371"/>
      <c r="VXA44" s="371"/>
      <c r="VXB44" s="371"/>
      <c r="VXC44" s="371"/>
      <c r="VXD44" s="371"/>
      <c r="VXE44" s="371"/>
      <c r="VXF44" s="371"/>
      <c r="VXG44" s="371"/>
      <c r="VXH44" s="371"/>
      <c r="VXI44" s="371"/>
      <c r="VXJ44" s="371"/>
      <c r="VXK44" s="371"/>
      <c r="VXL44" s="371"/>
      <c r="VXM44" s="371"/>
      <c r="VXN44" s="371"/>
      <c r="VXO44" s="371"/>
      <c r="VXP44" s="371"/>
      <c r="VXQ44" s="371"/>
      <c r="VXR44" s="371"/>
      <c r="VXS44" s="371"/>
      <c r="VXT44" s="371"/>
      <c r="VXU44" s="371"/>
      <c r="VXV44" s="371"/>
      <c r="VXW44" s="371"/>
      <c r="VXX44" s="371"/>
      <c r="VXY44" s="371"/>
      <c r="VXZ44" s="371"/>
      <c r="VYA44" s="371"/>
      <c r="VYB44" s="371"/>
      <c r="VYC44" s="371"/>
      <c r="VYD44" s="371"/>
      <c r="VYE44" s="371"/>
      <c r="VYF44" s="371"/>
      <c r="VYG44" s="371"/>
      <c r="VYH44" s="371"/>
      <c r="VYI44" s="371"/>
      <c r="VYJ44" s="371"/>
      <c r="VYK44" s="371"/>
      <c r="VYL44" s="371"/>
      <c r="VYM44" s="371"/>
      <c r="VYN44" s="371"/>
      <c r="VYO44" s="371"/>
      <c r="VYP44" s="371"/>
      <c r="VYQ44" s="371"/>
      <c r="VYR44" s="371"/>
      <c r="VYS44" s="371"/>
      <c r="VYT44" s="371"/>
      <c r="VYU44" s="371"/>
      <c r="VYV44" s="371"/>
      <c r="VYW44" s="371"/>
      <c r="VYX44" s="371"/>
      <c r="VYY44" s="371"/>
      <c r="VYZ44" s="371"/>
      <c r="VZA44" s="371"/>
      <c r="VZB44" s="371"/>
      <c r="VZC44" s="371"/>
      <c r="VZD44" s="371"/>
      <c r="VZE44" s="371"/>
      <c r="VZF44" s="371"/>
      <c r="VZG44" s="371"/>
      <c r="VZH44" s="371"/>
      <c r="VZI44" s="371"/>
      <c r="VZJ44" s="371"/>
      <c r="VZK44" s="371"/>
      <c r="VZL44" s="371"/>
      <c r="VZM44" s="371"/>
      <c r="VZN44" s="371"/>
      <c r="VZO44" s="371"/>
      <c r="VZP44" s="371"/>
      <c r="VZQ44" s="371"/>
      <c r="VZR44" s="371"/>
      <c r="VZS44" s="371"/>
      <c r="VZT44" s="371"/>
      <c r="VZU44" s="371"/>
      <c r="VZV44" s="371"/>
      <c r="VZW44" s="371"/>
      <c r="VZX44" s="371"/>
      <c r="VZY44" s="371"/>
      <c r="VZZ44" s="371"/>
      <c r="WAA44" s="371"/>
      <c r="WAB44" s="371"/>
      <c r="WAC44" s="371"/>
      <c r="WAD44" s="371"/>
      <c r="WAE44" s="371"/>
      <c r="WAF44" s="371"/>
      <c r="WAG44" s="371"/>
      <c r="WAH44" s="371"/>
      <c r="WAI44" s="371"/>
      <c r="WAJ44" s="371"/>
      <c r="WAK44" s="371"/>
      <c r="WAL44" s="371"/>
      <c r="WAM44" s="371"/>
      <c r="WAN44" s="371"/>
      <c r="WAO44" s="371"/>
      <c r="WAP44" s="371"/>
      <c r="WAQ44" s="371"/>
      <c r="WAR44" s="371"/>
      <c r="WAS44" s="371"/>
      <c r="WAT44" s="371"/>
      <c r="WAU44" s="371"/>
      <c r="WAV44" s="371"/>
      <c r="WAW44" s="371"/>
      <c r="WAX44" s="371"/>
      <c r="WAY44" s="371"/>
      <c r="WAZ44" s="371"/>
      <c r="WBA44" s="371"/>
      <c r="WBB44" s="371"/>
      <c r="WBC44" s="371"/>
      <c r="WBD44" s="371"/>
      <c r="WBE44" s="371"/>
      <c r="WBF44" s="371"/>
      <c r="WBG44" s="371"/>
      <c r="WBH44" s="371"/>
      <c r="WBI44" s="371"/>
      <c r="WBJ44" s="371"/>
      <c r="WBK44" s="371"/>
      <c r="WBL44" s="371"/>
      <c r="WBM44" s="371"/>
      <c r="WBN44" s="371"/>
      <c r="WBO44" s="371"/>
      <c r="WBP44" s="371"/>
      <c r="WBQ44" s="371"/>
      <c r="WBR44" s="371"/>
      <c r="WBS44" s="371"/>
      <c r="WBT44" s="371"/>
      <c r="WBU44" s="371"/>
      <c r="WBV44" s="371"/>
      <c r="WBW44" s="371"/>
      <c r="WBX44" s="371"/>
      <c r="WBY44" s="371"/>
      <c r="WBZ44" s="371"/>
      <c r="WCA44" s="371"/>
      <c r="WCB44" s="371"/>
      <c r="WCC44" s="371"/>
      <c r="WCD44" s="371"/>
      <c r="WCE44" s="371"/>
      <c r="WCF44" s="371"/>
      <c r="WCG44" s="371"/>
      <c r="WCH44" s="371"/>
      <c r="WCI44" s="371"/>
      <c r="WCJ44" s="371"/>
      <c r="WCK44" s="371"/>
      <c r="WCL44" s="371"/>
      <c r="WCM44" s="371"/>
      <c r="WCN44" s="371"/>
      <c r="WCO44" s="371"/>
      <c r="WCP44" s="371"/>
      <c r="WCQ44" s="371"/>
      <c r="WCR44" s="371"/>
      <c r="WCS44" s="371"/>
      <c r="WCT44" s="371"/>
      <c r="WCU44" s="371"/>
      <c r="WCV44" s="371"/>
      <c r="WCW44" s="371"/>
      <c r="WCX44" s="371"/>
      <c r="WCY44" s="371"/>
      <c r="WCZ44" s="371"/>
      <c r="WDA44" s="371"/>
      <c r="WDB44" s="371"/>
      <c r="WDC44" s="371"/>
      <c r="WDD44" s="371"/>
      <c r="WDE44" s="371"/>
      <c r="WDF44" s="371"/>
      <c r="WDG44" s="371"/>
      <c r="WDH44" s="371"/>
      <c r="WDI44" s="371"/>
      <c r="WDJ44" s="371"/>
      <c r="WDK44" s="371"/>
      <c r="WDL44" s="371"/>
      <c r="WDM44" s="371"/>
      <c r="WDN44" s="371"/>
      <c r="WDO44" s="371"/>
      <c r="WDP44" s="371"/>
      <c r="WDQ44" s="371"/>
      <c r="WDR44" s="371"/>
      <c r="WDS44" s="371"/>
      <c r="WDT44" s="371"/>
      <c r="WDU44" s="371"/>
      <c r="WDV44" s="371"/>
      <c r="WDW44" s="371"/>
      <c r="WDX44" s="371"/>
      <c r="WDY44" s="371"/>
      <c r="WDZ44" s="371"/>
      <c r="WEA44" s="371"/>
      <c r="WEB44" s="371"/>
      <c r="WEC44" s="371"/>
      <c r="WED44" s="371"/>
      <c r="WEE44" s="371"/>
      <c r="WEF44" s="371"/>
      <c r="WEG44" s="371"/>
      <c r="WEH44" s="371"/>
      <c r="WEI44" s="371"/>
      <c r="WEJ44" s="371"/>
      <c r="WEK44" s="371"/>
      <c r="WEL44" s="371"/>
      <c r="WEM44" s="371"/>
      <c r="WEN44" s="371"/>
      <c r="WEO44" s="371"/>
      <c r="WEP44" s="371"/>
      <c r="WEQ44" s="371"/>
      <c r="WER44" s="371"/>
      <c r="WES44" s="371"/>
      <c r="WET44" s="371"/>
      <c r="WEU44" s="371"/>
      <c r="WEV44" s="371"/>
      <c r="WEW44" s="371"/>
      <c r="WEX44" s="371"/>
      <c r="WEY44" s="371"/>
      <c r="WEZ44" s="371"/>
      <c r="WFA44" s="371"/>
      <c r="WFB44" s="371"/>
      <c r="WFC44" s="371"/>
      <c r="WFD44" s="371"/>
      <c r="WFE44" s="371"/>
      <c r="WFF44" s="371"/>
      <c r="WFG44" s="371"/>
      <c r="WFH44" s="371"/>
      <c r="WFI44" s="371"/>
      <c r="WFJ44" s="371"/>
      <c r="WFK44" s="371"/>
      <c r="WFL44" s="371"/>
      <c r="WFM44" s="371"/>
      <c r="WFN44" s="371"/>
      <c r="WFO44" s="371"/>
      <c r="WFP44" s="371"/>
      <c r="WFQ44" s="371"/>
      <c r="WFR44" s="371"/>
      <c r="WFS44" s="371"/>
      <c r="WFT44" s="371"/>
      <c r="WFU44" s="371"/>
      <c r="WFV44" s="371"/>
      <c r="WFW44" s="371"/>
      <c r="WFX44" s="371"/>
      <c r="WFY44" s="371"/>
      <c r="WFZ44" s="371"/>
      <c r="WGA44" s="371"/>
      <c r="WGB44" s="371"/>
      <c r="WGC44" s="371"/>
      <c r="WGD44" s="371"/>
      <c r="WGE44" s="371"/>
      <c r="WGF44" s="371"/>
      <c r="WGG44" s="371"/>
      <c r="WGH44" s="371"/>
      <c r="WGI44" s="371"/>
      <c r="WGJ44" s="371"/>
      <c r="WGK44" s="371"/>
      <c r="WGL44" s="371"/>
      <c r="WGM44" s="371"/>
      <c r="WGN44" s="371"/>
      <c r="WGO44" s="371"/>
      <c r="WGP44" s="371"/>
      <c r="WGQ44" s="371"/>
      <c r="WGR44" s="371"/>
      <c r="WGS44" s="371"/>
      <c r="WGT44" s="371"/>
      <c r="WGU44" s="371"/>
      <c r="WGV44" s="371"/>
      <c r="WGW44" s="371"/>
      <c r="WGX44" s="371"/>
      <c r="WGY44" s="371"/>
      <c r="WGZ44" s="371"/>
      <c r="WHA44" s="371"/>
      <c r="WHB44" s="371"/>
      <c r="WHC44" s="371"/>
      <c r="WHD44" s="371"/>
      <c r="WHE44" s="371"/>
      <c r="WHF44" s="371"/>
      <c r="WHG44" s="371"/>
      <c r="WHH44" s="371"/>
      <c r="WHI44" s="371"/>
      <c r="WHJ44" s="371"/>
      <c r="WHK44" s="371"/>
      <c r="WHL44" s="371"/>
      <c r="WHM44" s="371"/>
      <c r="WHN44" s="371"/>
      <c r="WHO44" s="371"/>
      <c r="WHP44" s="371"/>
      <c r="WHQ44" s="371"/>
      <c r="WHR44" s="371"/>
      <c r="WHS44" s="371"/>
      <c r="WHT44" s="371"/>
      <c r="WHU44" s="371"/>
      <c r="WHV44" s="371"/>
      <c r="WHW44" s="371"/>
      <c r="WHX44" s="371"/>
      <c r="WHY44" s="371"/>
      <c r="WHZ44" s="371"/>
      <c r="WIA44" s="371"/>
      <c r="WIB44" s="371"/>
      <c r="WIC44" s="371"/>
      <c r="WID44" s="371"/>
      <c r="WIE44" s="371"/>
      <c r="WIF44" s="371"/>
      <c r="WIG44" s="371"/>
      <c r="WIH44" s="371"/>
      <c r="WII44" s="371"/>
      <c r="WIJ44" s="371"/>
      <c r="WIK44" s="371"/>
      <c r="WIL44" s="371"/>
      <c r="WIM44" s="371"/>
      <c r="WIN44" s="371"/>
      <c r="WIO44" s="371"/>
      <c r="WIP44" s="371"/>
      <c r="WIQ44" s="371"/>
      <c r="WIR44" s="371"/>
      <c r="WIS44" s="371"/>
      <c r="WIT44" s="371"/>
      <c r="WIU44" s="371"/>
      <c r="WIV44" s="371"/>
      <c r="WIW44" s="371"/>
      <c r="WIX44" s="371"/>
      <c r="WIY44" s="371"/>
      <c r="WIZ44" s="371"/>
      <c r="WJA44" s="371"/>
      <c r="WJB44" s="371"/>
      <c r="WJC44" s="371"/>
      <c r="WJD44" s="371"/>
      <c r="WJE44" s="371"/>
      <c r="WJF44" s="371"/>
      <c r="WJG44" s="371"/>
      <c r="WJH44" s="371"/>
      <c r="WJI44" s="371"/>
      <c r="WJJ44" s="371"/>
      <c r="WJK44" s="371"/>
      <c r="WJL44" s="371"/>
      <c r="WJM44" s="371"/>
      <c r="WJN44" s="371"/>
      <c r="WJO44" s="371"/>
      <c r="WJP44" s="371"/>
      <c r="WJQ44" s="371"/>
      <c r="WJR44" s="371"/>
      <c r="WJS44" s="371"/>
      <c r="WJT44" s="371"/>
      <c r="WJU44" s="371"/>
      <c r="WJV44" s="371"/>
      <c r="WJW44" s="371"/>
      <c r="WJX44" s="371"/>
      <c r="WJY44" s="371"/>
      <c r="WJZ44" s="371"/>
      <c r="WKA44" s="371"/>
      <c r="WKB44" s="371"/>
      <c r="WKC44" s="371"/>
      <c r="WKD44" s="371"/>
      <c r="WKE44" s="371"/>
      <c r="WKF44" s="371"/>
      <c r="WKG44" s="371"/>
      <c r="WKH44" s="371"/>
      <c r="WKI44" s="371"/>
      <c r="WKJ44" s="371"/>
      <c r="WKK44" s="371"/>
      <c r="WKL44" s="371"/>
      <c r="WKM44" s="371"/>
      <c r="WKN44" s="371"/>
      <c r="WKO44" s="371"/>
      <c r="WKP44" s="371"/>
      <c r="WKQ44" s="371"/>
      <c r="WKR44" s="371"/>
      <c r="WKS44" s="371"/>
      <c r="WKT44" s="371"/>
      <c r="WKU44" s="371"/>
      <c r="WKV44" s="371"/>
      <c r="WKW44" s="371"/>
      <c r="WKX44" s="371"/>
      <c r="WKY44" s="371"/>
      <c r="WKZ44" s="371"/>
      <c r="WLA44" s="371"/>
      <c r="WLB44" s="371"/>
      <c r="WLC44" s="371"/>
      <c r="WLD44" s="371"/>
      <c r="WLE44" s="371"/>
      <c r="WLF44" s="371"/>
      <c r="WLG44" s="371"/>
      <c r="WLH44" s="371"/>
      <c r="WLI44" s="371"/>
      <c r="WLJ44" s="371"/>
      <c r="WLK44" s="371"/>
      <c r="WLL44" s="371"/>
      <c r="WLM44" s="371"/>
      <c r="WLN44" s="371"/>
      <c r="WLO44" s="371"/>
      <c r="WLP44" s="371"/>
      <c r="WLQ44" s="371"/>
      <c r="WLR44" s="371"/>
      <c r="WLS44" s="371"/>
      <c r="WLT44" s="371"/>
      <c r="WLU44" s="371"/>
      <c r="WLV44" s="371"/>
      <c r="WLW44" s="371"/>
      <c r="WLX44" s="371"/>
      <c r="WLY44" s="371"/>
      <c r="WLZ44" s="371"/>
      <c r="WMA44" s="371"/>
      <c r="WMB44" s="371"/>
      <c r="WMC44" s="371"/>
      <c r="WMD44" s="371"/>
      <c r="WME44" s="371"/>
      <c r="WMF44" s="371"/>
      <c r="WMG44" s="371"/>
      <c r="WMH44" s="371"/>
      <c r="WMI44" s="371"/>
      <c r="WMJ44" s="371"/>
      <c r="WMK44" s="371"/>
      <c r="WML44" s="371"/>
      <c r="WMM44" s="371"/>
      <c r="WMN44" s="371"/>
      <c r="WMO44" s="371"/>
      <c r="WMP44" s="371"/>
      <c r="WMQ44" s="371"/>
      <c r="WMR44" s="371"/>
      <c r="WMS44" s="371"/>
      <c r="WMT44" s="371"/>
      <c r="WMU44" s="371"/>
      <c r="WMV44" s="371"/>
      <c r="WMW44" s="371"/>
      <c r="WMX44" s="371"/>
      <c r="WMY44" s="371"/>
      <c r="WMZ44" s="371"/>
      <c r="WNA44" s="371"/>
      <c r="WNB44" s="371"/>
      <c r="WNC44" s="371"/>
      <c r="WND44" s="371"/>
      <c r="WNE44" s="371"/>
      <c r="WNF44" s="371"/>
      <c r="WNG44" s="371"/>
      <c r="WNH44" s="371"/>
      <c r="WNI44" s="371"/>
      <c r="WNJ44" s="371"/>
      <c r="WNK44" s="371"/>
      <c r="WNL44" s="371"/>
      <c r="WNM44" s="371"/>
      <c r="WNN44" s="371"/>
      <c r="WNO44" s="371"/>
      <c r="WNP44" s="371"/>
      <c r="WNQ44" s="371"/>
      <c r="WNR44" s="371"/>
      <c r="WNS44" s="371"/>
      <c r="WNT44" s="371"/>
      <c r="WNU44" s="371"/>
      <c r="WNV44" s="371"/>
      <c r="WNW44" s="371"/>
      <c r="WNX44" s="371"/>
      <c r="WNY44" s="371"/>
      <c r="WNZ44" s="371"/>
      <c r="WOA44" s="371"/>
      <c r="WOB44" s="371"/>
      <c r="WOC44" s="371"/>
      <c r="WOD44" s="371"/>
      <c r="WOE44" s="371"/>
      <c r="WOF44" s="371"/>
      <c r="WOG44" s="371"/>
      <c r="WOH44" s="371"/>
      <c r="WOI44" s="371"/>
      <c r="WOJ44" s="371"/>
      <c r="WOK44" s="371"/>
      <c r="WOL44" s="371"/>
      <c r="WOM44" s="371"/>
      <c r="WON44" s="371"/>
      <c r="WOO44" s="371"/>
      <c r="WOP44" s="371"/>
      <c r="WOQ44" s="371"/>
      <c r="WOR44" s="371"/>
      <c r="WOS44" s="371"/>
      <c r="WOT44" s="371"/>
      <c r="WOU44" s="371"/>
      <c r="WOV44" s="371"/>
      <c r="WOW44" s="371"/>
      <c r="WOX44" s="371"/>
      <c r="WOY44" s="371"/>
      <c r="WOZ44" s="371"/>
      <c r="WPA44" s="371"/>
      <c r="WPB44" s="371"/>
      <c r="WPC44" s="371"/>
      <c r="WPD44" s="371"/>
      <c r="WPE44" s="371"/>
      <c r="WPF44" s="371"/>
      <c r="WPG44" s="371"/>
      <c r="WPH44" s="371"/>
      <c r="WPI44" s="371"/>
      <c r="WPJ44" s="371"/>
      <c r="WPK44" s="371"/>
      <c r="WPL44" s="371"/>
      <c r="WPM44" s="371"/>
      <c r="WPN44" s="371"/>
      <c r="WPO44" s="371"/>
      <c r="WPP44" s="371"/>
      <c r="WPQ44" s="371"/>
      <c r="WPR44" s="371"/>
      <c r="WPS44" s="371"/>
      <c r="WPT44" s="371"/>
      <c r="WPU44" s="371"/>
      <c r="WPV44" s="371"/>
      <c r="WPW44" s="371"/>
      <c r="WPX44" s="371"/>
      <c r="WPY44" s="371"/>
      <c r="WPZ44" s="371"/>
      <c r="WQA44" s="371"/>
      <c r="WQB44" s="371"/>
      <c r="WQC44" s="371"/>
      <c r="WQD44" s="371"/>
      <c r="WQE44" s="371"/>
      <c r="WQF44" s="371"/>
      <c r="WQG44" s="371"/>
      <c r="WQH44" s="371"/>
      <c r="WQI44" s="371"/>
      <c r="WQJ44" s="371"/>
      <c r="WQK44" s="371"/>
      <c r="WQL44" s="371"/>
      <c r="WQM44" s="371"/>
      <c r="WQN44" s="371"/>
      <c r="WQO44" s="371"/>
      <c r="WQP44" s="371"/>
      <c r="WQQ44" s="371"/>
      <c r="WQR44" s="371"/>
      <c r="WQS44" s="371"/>
      <c r="WQT44" s="371"/>
      <c r="WQU44" s="371"/>
      <c r="WQV44" s="371"/>
      <c r="WQW44" s="371"/>
      <c r="WQX44" s="371"/>
      <c r="WQY44" s="371"/>
      <c r="WQZ44" s="371"/>
      <c r="WRA44" s="371"/>
      <c r="WRB44" s="371"/>
      <c r="WRC44" s="371"/>
      <c r="WRD44" s="371"/>
      <c r="WRE44" s="371"/>
      <c r="WRF44" s="371"/>
      <c r="WRG44" s="371"/>
      <c r="WRH44" s="371"/>
      <c r="WRI44" s="371"/>
      <c r="WRJ44" s="371"/>
      <c r="WRK44" s="371"/>
      <c r="WRL44" s="371"/>
      <c r="WRM44" s="371"/>
      <c r="WRN44" s="371"/>
      <c r="WRO44" s="371"/>
      <c r="WRP44" s="371"/>
      <c r="WRQ44" s="371"/>
      <c r="WRR44" s="371"/>
      <c r="WRS44" s="371"/>
      <c r="WRT44" s="371"/>
      <c r="WRU44" s="371"/>
      <c r="WRV44" s="371"/>
      <c r="WRW44" s="371"/>
      <c r="WRX44" s="371"/>
      <c r="WRY44" s="371"/>
      <c r="WRZ44" s="371"/>
      <c r="WSA44" s="371"/>
      <c r="WSB44" s="371"/>
      <c r="WSC44" s="371"/>
      <c r="WSD44" s="371"/>
      <c r="WSE44" s="371"/>
      <c r="WSF44" s="371"/>
      <c r="WSG44" s="371"/>
      <c r="WSH44" s="371"/>
      <c r="WSI44" s="371"/>
      <c r="WSJ44" s="371"/>
      <c r="WSK44" s="371"/>
      <c r="WSL44" s="371"/>
      <c r="WSM44" s="371"/>
      <c r="WSN44" s="371"/>
      <c r="WSO44" s="371"/>
      <c r="WSP44" s="371"/>
      <c r="WSQ44" s="371"/>
      <c r="WSR44" s="371"/>
      <c r="WSS44" s="371"/>
      <c r="WST44" s="371"/>
      <c r="WSU44" s="371"/>
      <c r="WSV44" s="371"/>
      <c r="WSW44" s="371"/>
      <c r="WSX44" s="371"/>
      <c r="WSY44" s="371"/>
      <c r="WSZ44" s="371"/>
      <c r="WTA44" s="371"/>
      <c r="WTB44" s="371"/>
      <c r="WTC44" s="371"/>
      <c r="WTD44" s="371"/>
      <c r="WTE44" s="371"/>
      <c r="WTF44" s="371"/>
      <c r="WTG44" s="371"/>
      <c r="WTH44" s="371"/>
      <c r="WTI44" s="371"/>
      <c r="WTJ44" s="371"/>
      <c r="WTK44" s="371"/>
      <c r="WTL44" s="371"/>
      <c r="WTM44" s="371"/>
      <c r="WTN44" s="371"/>
      <c r="WTO44" s="371"/>
      <c r="WTP44" s="371"/>
      <c r="WTQ44" s="371"/>
      <c r="WTR44" s="371"/>
      <c r="WTS44" s="371"/>
      <c r="WTT44" s="371"/>
      <c r="WTU44" s="371"/>
      <c r="WTV44" s="371"/>
      <c r="WTW44" s="371"/>
      <c r="WTX44" s="371"/>
      <c r="WTY44" s="371"/>
      <c r="WTZ44" s="371"/>
      <c r="WUA44" s="371"/>
      <c r="WUB44" s="371"/>
      <c r="WUC44" s="371"/>
      <c r="WUD44" s="371"/>
      <c r="WUE44" s="371"/>
      <c r="WUF44" s="371"/>
      <c r="WUG44" s="371"/>
      <c r="WUH44" s="371"/>
      <c r="WUI44" s="371"/>
      <c r="WUJ44" s="371"/>
      <c r="WUK44" s="371"/>
      <c r="WUL44" s="371"/>
      <c r="WUM44" s="371"/>
      <c r="WUN44" s="371"/>
      <c r="WUO44" s="371"/>
      <c r="WUP44" s="371"/>
      <c r="WUQ44" s="371"/>
      <c r="WUR44" s="371"/>
      <c r="WUS44" s="371"/>
      <c r="WUT44" s="371"/>
      <c r="WUU44" s="371"/>
      <c r="WUV44" s="371"/>
      <c r="WUW44" s="371"/>
      <c r="WUX44" s="371"/>
      <c r="WUY44" s="371"/>
      <c r="WUZ44" s="371"/>
      <c r="WVA44" s="371"/>
      <c r="WVB44" s="371"/>
      <c r="WVC44" s="371"/>
      <c r="WVD44" s="371"/>
      <c r="WVE44" s="371"/>
      <c r="WVF44" s="371"/>
      <c r="WVG44" s="371"/>
      <c r="WVH44" s="371"/>
      <c r="WVI44" s="371"/>
      <c r="WVJ44" s="371"/>
      <c r="WVK44" s="371"/>
      <c r="WVL44" s="371"/>
      <c r="WVM44" s="371"/>
      <c r="WVN44" s="371"/>
      <c r="WVO44" s="371"/>
      <c r="WVP44" s="371"/>
      <c r="WVQ44" s="371"/>
      <c r="WVR44" s="371"/>
      <c r="WVS44" s="371"/>
      <c r="WVT44" s="371"/>
      <c r="WVU44" s="371"/>
      <c r="WVV44" s="371"/>
      <c r="WVW44" s="371"/>
      <c r="WVX44" s="371"/>
      <c r="WVY44" s="371"/>
      <c r="WVZ44" s="371"/>
      <c r="WWA44" s="371"/>
      <c r="WWB44" s="371"/>
      <c r="WWC44" s="371"/>
      <c r="WWD44" s="371"/>
      <c r="WWE44" s="371"/>
      <c r="WWF44" s="371"/>
      <c r="WWG44" s="371"/>
      <c r="WWH44" s="371"/>
      <c r="WWI44" s="371"/>
      <c r="WWJ44" s="371"/>
      <c r="WWK44" s="371"/>
      <c r="WWL44" s="371"/>
      <c r="WWM44" s="371"/>
      <c r="WWN44" s="371"/>
      <c r="WWO44" s="371"/>
      <c r="WWP44" s="371"/>
      <c r="WWQ44" s="371"/>
      <c r="WWR44" s="371"/>
      <c r="WWS44" s="371"/>
      <c r="WWT44" s="371"/>
      <c r="WWU44" s="371"/>
      <c r="WWV44" s="371"/>
      <c r="WWW44" s="371"/>
      <c r="WWX44" s="371"/>
      <c r="WWY44" s="371"/>
      <c r="WWZ44" s="371"/>
      <c r="WXA44" s="371"/>
      <c r="WXB44" s="371"/>
      <c r="WXC44" s="371"/>
      <c r="WXD44" s="371"/>
      <c r="WXE44" s="371"/>
      <c r="WXF44" s="371"/>
      <c r="WXG44" s="371"/>
      <c r="WXH44" s="371"/>
      <c r="WXI44" s="371"/>
      <c r="WXJ44" s="371"/>
      <c r="WXK44" s="371"/>
      <c r="WXL44" s="371"/>
      <c r="WXM44" s="371"/>
      <c r="WXN44" s="371"/>
      <c r="WXO44" s="371"/>
      <c r="WXP44" s="371"/>
      <c r="WXQ44" s="371"/>
      <c r="WXR44" s="371"/>
      <c r="WXS44" s="371"/>
      <c r="WXT44" s="371"/>
      <c r="WXU44" s="371"/>
      <c r="WXV44" s="371"/>
      <c r="WXW44" s="371"/>
      <c r="WXX44" s="371"/>
      <c r="WXY44" s="371"/>
      <c r="WXZ44" s="371"/>
      <c r="WYA44" s="371"/>
      <c r="WYB44" s="371"/>
      <c r="WYC44" s="371"/>
      <c r="WYD44" s="371"/>
      <c r="WYE44" s="371"/>
      <c r="WYF44" s="371"/>
      <c r="WYG44" s="371"/>
      <c r="WYH44" s="371"/>
      <c r="WYI44" s="371"/>
      <c r="WYJ44" s="371"/>
      <c r="WYK44" s="371"/>
      <c r="WYL44" s="371"/>
      <c r="WYM44" s="371"/>
      <c r="WYN44" s="371"/>
      <c r="WYO44" s="371"/>
      <c r="WYP44" s="371"/>
      <c r="WYQ44" s="371"/>
      <c r="WYR44" s="371"/>
      <c r="WYS44" s="371"/>
      <c r="WYT44" s="371"/>
      <c r="WYU44" s="371"/>
      <c r="WYV44" s="371"/>
      <c r="WYW44" s="371"/>
      <c r="WYX44" s="371"/>
      <c r="WYY44" s="371"/>
      <c r="WYZ44" s="371"/>
      <c r="WZA44" s="371"/>
      <c r="WZB44" s="371"/>
      <c r="WZC44" s="371"/>
      <c r="WZD44" s="371"/>
      <c r="WZE44" s="371"/>
      <c r="WZF44" s="371"/>
      <c r="WZG44" s="371"/>
      <c r="WZH44" s="371"/>
      <c r="WZI44" s="371"/>
      <c r="WZJ44" s="371"/>
      <c r="WZK44" s="371"/>
      <c r="WZL44" s="371"/>
      <c r="WZM44" s="371"/>
      <c r="WZN44" s="371"/>
      <c r="WZO44" s="371"/>
      <c r="WZP44" s="371"/>
      <c r="WZQ44" s="371"/>
      <c r="WZR44" s="371"/>
      <c r="WZS44" s="371"/>
      <c r="WZT44" s="371"/>
      <c r="WZU44" s="371"/>
      <c r="WZV44" s="371"/>
      <c r="WZW44" s="371"/>
      <c r="WZX44" s="371"/>
      <c r="WZY44" s="371"/>
      <c r="WZZ44" s="371"/>
      <c r="XAA44" s="371"/>
      <c r="XAB44" s="371"/>
      <c r="XAC44" s="371"/>
      <c r="XAD44" s="371"/>
      <c r="XAE44" s="371"/>
      <c r="XAF44" s="371"/>
      <c r="XAG44" s="371"/>
      <c r="XAH44" s="371"/>
      <c r="XAI44" s="371"/>
      <c r="XAJ44" s="371"/>
      <c r="XAK44" s="371"/>
      <c r="XAL44" s="371"/>
      <c r="XAM44" s="371"/>
      <c r="XAN44" s="371"/>
      <c r="XAO44" s="371"/>
      <c r="XAP44" s="371"/>
      <c r="XAQ44" s="371"/>
      <c r="XAR44" s="371"/>
      <c r="XAS44" s="371"/>
      <c r="XAT44" s="371"/>
      <c r="XAU44" s="371"/>
      <c r="XAV44" s="371"/>
      <c r="XAW44" s="371"/>
      <c r="XAX44" s="371"/>
      <c r="XAY44" s="371"/>
      <c r="XAZ44" s="371"/>
      <c r="XBA44" s="371"/>
      <c r="XBB44" s="371"/>
      <c r="XBC44" s="371"/>
      <c r="XBD44" s="371"/>
      <c r="XBE44" s="371"/>
      <c r="XBF44" s="371"/>
      <c r="XBG44" s="371"/>
      <c r="XBH44" s="371"/>
      <c r="XBI44" s="371"/>
      <c r="XBJ44" s="371"/>
      <c r="XBK44" s="371"/>
      <c r="XBL44" s="371"/>
      <c r="XBM44" s="371"/>
      <c r="XBN44" s="371"/>
      <c r="XBO44" s="371"/>
      <c r="XBP44" s="371"/>
      <c r="XBQ44" s="371"/>
      <c r="XBR44" s="371"/>
      <c r="XBS44" s="371"/>
      <c r="XBT44" s="371"/>
      <c r="XBU44" s="371"/>
      <c r="XBV44" s="371"/>
      <c r="XBW44" s="371"/>
      <c r="XBX44" s="371"/>
      <c r="XBY44" s="371"/>
      <c r="XBZ44" s="371"/>
      <c r="XCA44" s="371"/>
      <c r="XCB44" s="371"/>
      <c r="XCC44" s="371"/>
      <c r="XCD44" s="371"/>
      <c r="XCE44" s="371"/>
      <c r="XCF44" s="371"/>
      <c r="XCG44" s="371"/>
      <c r="XCH44" s="371"/>
      <c r="XCI44" s="371"/>
      <c r="XCJ44" s="371"/>
      <c r="XCK44" s="371"/>
      <c r="XCL44" s="371"/>
      <c r="XCM44" s="371"/>
      <c r="XCN44" s="371"/>
      <c r="XCO44" s="371"/>
      <c r="XCP44" s="371"/>
      <c r="XCQ44" s="371"/>
      <c r="XCR44" s="371"/>
      <c r="XCS44" s="371"/>
      <c r="XCT44" s="371"/>
      <c r="XCU44" s="371"/>
      <c r="XCV44" s="371"/>
      <c r="XCW44" s="371"/>
      <c r="XCX44" s="371"/>
      <c r="XCY44" s="371"/>
      <c r="XCZ44" s="371"/>
      <c r="XDA44" s="371"/>
      <c r="XDB44" s="371"/>
      <c r="XDC44" s="371"/>
      <c r="XDD44" s="371"/>
      <c r="XDE44" s="371"/>
      <c r="XDF44" s="371"/>
      <c r="XDG44" s="371"/>
      <c r="XDH44" s="371"/>
      <c r="XDI44" s="371"/>
      <c r="XDJ44" s="371"/>
      <c r="XDK44" s="371"/>
      <c r="XDL44" s="371"/>
      <c r="XDM44" s="371"/>
      <c r="XDN44" s="371"/>
      <c r="XDO44" s="371"/>
      <c r="XDP44" s="371"/>
      <c r="XDQ44" s="371"/>
      <c r="XDR44" s="371"/>
      <c r="XDS44" s="371"/>
      <c r="XDT44" s="371"/>
      <c r="XDU44" s="371"/>
      <c r="XDV44" s="371"/>
      <c r="XDW44" s="371"/>
      <c r="XDX44" s="371"/>
      <c r="XDY44" s="371"/>
      <c r="XDZ44" s="371"/>
      <c r="XEA44" s="371"/>
      <c r="XEB44" s="371"/>
      <c r="XEC44" s="371"/>
      <c r="XED44" s="371"/>
      <c r="XEE44" s="371"/>
      <c r="XEF44" s="371"/>
      <c r="XEG44" s="371"/>
      <c r="XEH44" s="371"/>
      <c r="XEI44" s="371"/>
      <c r="XEJ44" s="371"/>
      <c r="XEK44" s="371"/>
      <c r="XEL44" s="371"/>
      <c r="XEM44" s="371"/>
      <c r="XEN44" s="371"/>
      <c r="XEO44" s="371"/>
      <c r="XEP44" s="371"/>
      <c r="XEQ44" s="371"/>
      <c r="XER44" s="371"/>
      <c r="XES44" s="371"/>
      <c r="XET44" s="371"/>
      <c r="XEU44" s="371"/>
      <c r="XEV44" s="371"/>
      <c r="XEW44" s="371"/>
      <c r="XEX44" s="371"/>
      <c r="XEY44" s="371"/>
      <c r="XEZ44" s="371"/>
      <c r="XFA44" s="371"/>
      <c r="XFB44" s="371"/>
      <c r="XFC44" s="371"/>
      <c r="XFD44" s="371"/>
    </row>
    <row r="45" spans="1:16384" s="163" customFormat="1" x14ac:dyDescent="0.2"/>
    <row r="46" spans="1:16384" s="147" customFormat="1" x14ac:dyDescent="0.2">
      <c r="A46" s="151" t="s">
        <v>512</v>
      </c>
    </row>
    <row r="47" spans="1:16384" s="147" customFormat="1" ht="48" customHeight="1" x14ac:dyDescent="0.2">
      <c r="A47" s="371" t="s">
        <v>482</v>
      </c>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1"/>
      <c r="BM47" s="371"/>
      <c r="BN47" s="371"/>
      <c r="BO47" s="371"/>
      <c r="BP47" s="371"/>
      <c r="BQ47" s="371"/>
      <c r="BR47" s="371"/>
      <c r="BS47" s="371"/>
      <c r="BT47" s="371"/>
      <c r="BU47" s="371"/>
      <c r="BV47" s="371"/>
      <c r="BW47" s="371"/>
      <c r="BX47" s="371"/>
      <c r="BY47" s="371"/>
      <c r="BZ47" s="371"/>
      <c r="CA47" s="371"/>
      <c r="CB47" s="371"/>
      <c r="CC47" s="371"/>
      <c r="CD47" s="371"/>
      <c r="CE47" s="371"/>
      <c r="CF47" s="371"/>
      <c r="CG47" s="371"/>
      <c r="CH47" s="371"/>
      <c r="CI47" s="371"/>
      <c r="CJ47" s="371"/>
      <c r="CK47" s="371"/>
      <c r="CL47" s="371"/>
      <c r="CM47" s="371"/>
      <c r="CN47" s="371"/>
      <c r="CO47" s="371"/>
      <c r="CP47" s="371"/>
      <c r="CQ47" s="371"/>
      <c r="CR47" s="371"/>
      <c r="CS47" s="371"/>
      <c r="CT47" s="371"/>
      <c r="CU47" s="371"/>
      <c r="CV47" s="371"/>
      <c r="CW47" s="371"/>
      <c r="CX47" s="371"/>
      <c r="CY47" s="371"/>
      <c r="CZ47" s="371"/>
      <c r="DA47" s="371"/>
      <c r="DB47" s="371"/>
      <c r="DC47" s="371"/>
      <c r="DD47" s="371"/>
      <c r="DE47" s="371"/>
      <c r="DF47" s="371"/>
      <c r="DG47" s="371"/>
      <c r="DH47" s="371"/>
      <c r="DI47" s="371"/>
      <c r="DJ47" s="371"/>
      <c r="DK47" s="371"/>
      <c r="DL47" s="371"/>
      <c r="DM47" s="371"/>
      <c r="DN47" s="371"/>
      <c r="DO47" s="371"/>
      <c r="DP47" s="371"/>
      <c r="DQ47" s="371"/>
      <c r="DR47" s="371"/>
      <c r="DS47" s="371"/>
      <c r="DT47" s="371"/>
      <c r="DU47" s="371"/>
      <c r="DV47" s="371"/>
      <c r="DW47" s="371"/>
      <c r="DX47" s="371"/>
      <c r="DY47" s="371"/>
      <c r="DZ47" s="371"/>
      <c r="EA47" s="371"/>
      <c r="EB47" s="371"/>
      <c r="EC47" s="371"/>
      <c r="ED47" s="371"/>
      <c r="EE47" s="371"/>
      <c r="EF47" s="371"/>
      <c r="EG47" s="371"/>
      <c r="EH47" s="371"/>
      <c r="EI47" s="371"/>
      <c r="EJ47" s="371"/>
      <c r="EK47" s="371"/>
      <c r="EL47" s="371"/>
      <c r="EM47" s="371"/>
      <c r="EN47" s="371"/>
      <c r="EO47" s="371"/>
      <c r="EP47" s="371"/>
      <c r="EQ47" s="371"/>
      <c r="ER47" s="371"/>
      <c r="ES47" s="371"/>
      <c r="ET47" s="371"/>
      <c r="EU47" s="371"/>
      <c r="EV47" s="371"/>
      <c r="EW47" s="371"/>
      <c r="EX47" s="371"/>
      <c r="EY47" s="371"/>
      <c r="EZ47" s="371"/>
      <c r="FA47" s="371"/>
      <c r="FB47" s="371"/>
      <c r="FC47" s="371"/>
      <c r="FD47" s="371"/>
      <c r="FE47" s="371"/>
      <c r="FF47" s="371"/>
      <c r="FG47" s="371"/>
      <c r="FH47" s="371"/>
      <c r="FI47" s="371"/>
      <c r="FJ47" s="371"/>
      <c r="FK47" s="371"/>
      <c r="FL47" s="371"/>
      <c r="FM47" s="371"/>
      <c r="FN47" s="371"/>
      <c r="FO47" s="371"/>
      <c r="FP47" s="371"/>
      <c r="FQ47" s="371"/>
      <c r="FR47" s="371"/>
      <c r="FS47" s="371"/>
      <c r="FT47" s="371"/>
      <c r="FU47" s="371"/>
      <c r="FV47" s="371"/>
      <c r="FW47" s="371"/>
      <c r="FX47" s="371"/>
      <c r="FY47" s="371"/>
      <c r="FZ47" s="371"/>
      <c r="GA47" s="371"/>
      <c r="GB47" s="371"/>
      <c r="GC47" s="371"/>
      <c r="GD47" s="371"/>
      <c r="GE47" s="371"/>
      <c r="GF47" s="371"/>
      <c r="GG47" s="371"/>
      <c r="GH47" s="371"/>
      <c r="GI47" s="371"/>
      <c r="GJ47" s="371"/>
      <c r="GK47" s="371"/>
      <c r="GL47" s="371"/>
      <c r="GM47" s="371"/>
      <c r="GN47" s="371"/>
      <c r="GO47" s="371"/>
      <c r="GP47" s="371"/>
      <c r="GQ47" s="371"/>
      <c r="GR47" s="371"/>
      <c r="GS47" s="371"/>
      <c r="GT47" s="371"/>
      <c r="GU47" s="371"/>
      <c r="GV47" s="371"/>
      <c r="GW47" s="371"/>
      <c r="GX47" s="371"/>
      <c r="GY47" s="371"/>
      <c r="GZ47" s="371"/>
      <c r="HA47" s="371"/>
      <c r="HB47" s="371"/>
      <c r="HC47" s="371"/>
      <c r="HD47" s="371"/>
      <c r="HE47" s="371"/>
      <c r="HF47" s="371"/>
      <c r="HG47" s="371"/>
      <c r="HH47" s="371"/>
      <c r="HI47" s="371"/>
      <c r="HJ47" s="371"/>
      <c r="HK47" s="371"/>
      <c r="HL47" s="371"/>
      <c r="HM47" s="371"/>
      <c r="HN47" s="371"/>
      <c r="HO47" s="371"/>
      <c r="HP47" s="371"/>
      <c r="HQ47" s="371"/>
      <c r="HR47" s="371"/>
      <c r="HS47" s="371"/>
      <c r="HT47" s="371"/>
      <c r="HU47" s="371"/>
      <c r="HV47" s="371"/>
      <c r="HW47" s="371"/>
      <c r="HX47" s="371"/>
      <c r="HY47" s="371"/>
      <c r="HZ47" s="371"/>
      <c r="IA47" s="371"/>
      <c r="IB47" s="371"/>
      <c r="IC47" s="371"/>
      <c r="ID47" s="371"/>
      <c r="IE47" s="371"/>
      <c r="IF47" s="371"/>
      <c r="IG47" s="371"/>
      <c r="IH47" s="371"/>
      <c r="II47" s="371"/>
      <c r="IJ47" s="371"/>
      <c r="IK47" s="371"/>
      <c r="IL47" s="371"/>
      <c r="IM47" s="371"/>
      <c r="IN47" s="371"/>
      <c r="IO47" s="371"/>
      <c r="IP47" s="371"/>
      <c r="IQ47" s="371"/>
      <c r="IR47" s="371"/>
      <c r="IS47" s="371"/>
      <c r="IT47" s="371"/>
      <c r="IU47" s="371"/>
      <c r="IV47" s="371"/>
      <c r="IW47" s="371"/>
      <c r="IX47" s="371"/>
      <c r="IY47" s="371"/>
      <c r="IZ47" s="371"/>
      <c r="JA47" s="371"/>
      <c r="JB47" s="371"/>
      <c r="JC47" s="371"/>
      <c r="JD47" s="371"/>
      <c r="JE47" s="371"/>
      <c r="JF47" s="371"/>
      <c r="JG47" s="371"/>
      <c r="JH47" s="371"/>
      <c r="JI47" s="371"/>
      <c r="JJ47" s="371"/>
      <c r="JK47" s="371"/>
      <c r="JL47" s="371"/>
      <c r="JM47" s="371"/>
      <c r="JN47" s="371"/>
      <c r="JO47" s="371"/>
      <c r="JP47" s="371"/>
      <c r="JQ47" s="371"/>
      <c r="JR47" s="371"/>
      <c r="JS47" s="371"/>
      <c r="JT47" s="371"/>
      <c r="JU47" s="371"/>
      <c r="JV47" s="371"/>
      <c r="JW47" s="371"/>
      <c r="JX47" s="371"/>
      <c r="JY47" s="371"/>
      <c r="JZ47" s="371"/>
      <c r="KA47" s="371"/>
      <c r="KB47" s="371"/>
      <c r="KC47" s="371"/>
      <c r="KD47" s="371"/>
      <c r="KE47" s="371"/>
      <c r="KF47" s="371"/>
      <c r="KG47" s="371"/>
      <c r="KH47" s="371"/>
      <c r="KI47" s="371"/>
      <c r="KJ47" s="371"/>
      <c r="KK47" s="371"/>
      <c r="KL47" s="371"/>
      <c r="KM47" s="371"/>
      <c r="KN47" s="371"/>
      <c r="KO47" s="371"/>
      <c r="KP47" s="371"/>
      <c r="KQ47" s="371"/>
      <c r="KR47" s="371"/>
      <c r="KS47" s="371"/>
      <c r="KT47" s="371"/>
      <c r="KU47" s="371"/>
      <c r="KV47" s="371"/>
      <c r="KW47" s="371"/>
      <c r="KX47" s="371"/>
      <c r="KY47" s="371"/>
      <c r="KZ47" s="371"/>
      <c r="LA47" s="371"/>
      <c r="LB47" s="371"/>
      <c r="LC47" s="371"/>
      <c r="LD47" s="371"/>
      <c r="LE47" s="371"/>
      <c r="LF47" s="371"/>
      <c r="LG47" s="371"/>
      <c r="LH47" s="371"/>
      <c r="LI47" s="371"/>
      <c r="LJ47" s="371"/>
      <c r="LK47" s="371"/>
      <c r="LL47" s="371"/>
      <c r="LM47" s="371"/>
      <c r="LN47" s="371"/>
      <c r="LO47" s="371"/>
      <c r="LP47" s="371"/>
      <c r="LQ47" s="371"/>
      <c r="LR47" s="371"/>
      <c r="LS47" s="371"/>
      <c r="LT47" s="371"/>
      <c r="LU47" s="371"/>
      <c r="LV47" s="371"/>
      <c r="LW47" s="371"/>
      <c r="LX47" s="371"/>
      <c r="LY47" s="371"/>
      <c r="LZ47" s="371"/>
      <c r="MA47" s="371"/>
      <c r="MB47" s="371"/>
      <c r="MC47" s="371"/>
      <c r="MD47" s="371"/>
      <c r="ME47" s="371"/>
      <c r="MF47" s="371"/>
      <c r="MG47" s="371"/>
      <c r="MH47" s="371"/>
      <c r="MI47" s="371"/>
      <c r="MJ47" s="371"/>
      <c r="MK47" s="371"/>
      <c r="ML47" s="371"/>
      <c r="MM47" s="371"/>
      <c r="MN47" s="371"/>
      <c r="MO47" s="371"/>
      <c r="MP47" s="371"/>
      <c r="MQ47" s="371"/>
      <c r="MR47" s="371"/>
      <c r="MS47" s="371"/>
      <c r="MT47" s="371"/>
      <c r="MU47" s="371"/>
      <c r="MV47" s="371"/>
      <c r="MW47" s="371"/>
      <c r="MX47" s="371"/>
      <c r="MY47" s="371"/>
      <c r="MZ47" s="371"/>
      <c r="NA47" s="371"/>
      <c r="NB47" s="371"/>
      <c r="NC47" s="371"/>
      <c r="ND47" s="371"/>
      <c r="NE47" s="371"/>
      <c r="NF47" s="371"/>
      <c r="NG47" s="371"/>
      <c r="NH47" s="371"/>
      <c r="NI47" s="371"/>
      <c r="NJ47" s="371"/>
      <c r="NK47" s="371"/>
      <c r="NL47" s="371"/>
      <c r="NM47" s="371"/>
      <c r="NN47" s="371"/>
      <c r="NO47" s="371"/>
      <c r="NP47" s="371"/>
      <c r="NQ47" s="371"/>
      <c r="NR47" s="371"/>
      <c r="NS47" s="371"/>
      <c r="NT47" s="371"/>
      <c r="NU47" s="371"/>
      <c r="NV47" s="371"/>
      <c r="NW47" s="371"/>
      <c r="NX47" s="371"/>
      <c r="NY47" s="371"/>
      <c r="NZ47" s="371"/>
      <c r="OA47" s="371"/>
      <c r="OB47" s="371"/>
      <c r="OC47" s="371"/>
      <c r="OD47" s="371"/>
      <c r="OE47" s="371"/>
      <c r="OF47" s="371"/>
      <c r="OG47" s="371"/>
      <c r="OH47" s="371"/>
      <c r="OI47" s="371"/>
      <c r="OJ47" s="371"/>
      <c r="OK47" s="371"/>
      <c r="OL47" s="371"/>
      <c r="OM47" s="371"/>
      <c r="ON47" s="371"/>
      <c r="OO47" s="371"/>
      <c r="OP47" s="371"/>
      <c r="OQ47" s="371"/>
      <c r="OR47" s="371"/>
      <c r="OS47" s="371"/>
      <c r="OT47" s="371"/>
      <c r="OU47" s="371"/>
      <c r="OV47" s="371"/>
      <c r="OW47" s="371"/>
      <c r="OX47" s="371"/>
      <c r="OY47" s="371"/>
      <c r="OZ47" s="371"/>
      <c r="PA47" s="371"/>
      <c r="PB47" s="371"/>
      <c r="PC47" s="371"/>
      <c r="PD47" s="371"/>
      <c r="PE47" s="371"/>
      <c r="PF47" s="371"/>
      <c r="PG47" s="371"/>
      <c r="PH47" s="371"/>
      <c r="PI47" s="371"/>
      <c r="PJ47" s="371"/>
      <c r="PK47" s="371"/>
      <c r="PL47" s="371"/>
      <c r="PM47" s="371"/>
      <c r="PN47" s="371"/>
      <c r="PO47" s="371"/>
      <c r="PP47" s="371"/>
      <c r="PQ47" s="371"/>
      <c r="PR47" s="371"/>
      <c r="PS47" s="371"/>
      <c r="PT47" s="371"/>
      <c r="PU47" s="371"/>
      <c r="PV47" s="371"/>
      <c r="PW47" s="371"/>
      <c r="PX47" s="371"/>
      <c r="PY47" s="371"/>
      <c r="PZ47" s="371"/>
      <c r="QA47" s="371"/>
      <c r="QB47" s="371"/>
      <c r="QC47" s="371"/>
      <c r="QD47" s="371"/>
      <c r="QE47" s="371"/>
      <c r="QF47" s="371"/>
      <c r="QG47" s="371"/>
      <c r="QH47" s="371"/>
      <c r="QI47" s="371"/>
      <c r="QJ47" s="371"/>
      <c r="QK47" s="371"/>
      <c r="QL47" s="371"/>
      <c r="QM47" s="371"/>
      <c r="QN47" s="371"/>
      <c r="QO47" s="371"/>
      <c r="QP47" s="371"/>
      <c r="QQ47" s="371"/>
      <c r="QR47" s="371"/>
      <c r="QS47" s="371"/>
      <c r="QT47" s="371"/>
      <c r="QU47" s="371"/>
      <c r="QV47" s="371"/>
      <c r="QW47" s="371"/>
      <c r="QX47" s="371"/>
      <c r="QY47" s="371"/>
      <c r="QZ47" s="371"/>
      <c r="RA47" s="371"/>
      <c r="RB47" s="371"/>
      <c r="RC47" s="371"/>
      <c r="RD47" s="371"/>
      <c r="RE47" s="371"/>
      <c r="RF47" s="371"/>
      <c r="RG47" s="371"/>
      <c r="RH47" s="371"/>
      <c r="RI47" s="371"/>
      <c r="RJ47" s="371"/>
      <c r="RK47" s="371"/>
      <c r="RL47" s="371"/>
      <c r="RM47" s="371"/>
      <c r="RN47" s="371"/>
      <c r="RO47" s="371"/>
      <c r="RP47" s="371"/>
      <c r="RQ47" s="371"/>
      <c r="RR47" s="371"/>
      <c r="RS47" s="371"/>
      <c r="RT47" s="371"/>
      <c r="RU47" s="371"/>
      <c r="RV47" s="371"/>
      <c r="RW47" s="371"/>
      <c r="RX47" s="371"/>
      <c r="RY47" s="371"/>
      <c r="RZ47" s="371"/>
      <c r="SA47" s="371"/>
      <c r="SB47" s="371"/>
      <c r="SC47" s="371"/>
      <c r="SD47" s="371"/>
      <c r="SE47" s="371"/>
      <c r="SF47" s="371"/>
      <c r="SG47" s="371"/>
      <c r="SH47" s="371"/>
      <c r="SI47" s="371"/>
      <c r="SJ47" s="371"/>
      <c r="SK47" s="371"/>
      <c r="SL47" s="371"/>
      <c r="SM47" s="371"/>
      <c r="SN47" s="371"/>
      <c r="SO47" s="371"/>
      <c r="SP47" s="371"/>
      <c r="SQ47" s="371"/>
      <c r="SR47" s="371"/>
      <c r="SS47" s="371"/>
      <c r="ST47" s="371"/>
      <c r="SU47" s="371"/>
      <c r="SV47" s="371"/>
      <c r="SW47" s="371"/>
      <c r="SX47" s="371"/>
      <c r="SY47" s="371"/>
      <c r="SZ47" s="371"/>
      <c r="TA47" s="371"/>
      <c r="TB47" s="371"/>
      <c r="TC47" s="371"/>
      <c r="TD47" s="371"/>
      <c r="TE47" s="371"/>
      <c r="TF47" s="371"/>
      <c r="TG47" s="371"/>
      <c r="TH47" s="371"/>
      <c r="TI47" s="371"/>
      <c r="TJ47" s="371"/>
      <c r="TK47" s="371"/>
      <c r="TL47" s="371"/>
      <c r="TM47" s="371"/>
      <c r="TN47" s="371"/>
      <c r="TO47" s="371"/>
      <c r="TP47" s="371"/>
      <c r="TQ47" s="371"/>
      <c r="TR47" s="371"/>
      <c r="TS47" s="371"/>
      <c r="TT47" s="371"/>
      <c r="TU47" s="371"/>
      <c r="TV47" s="371"/>
      <c r="TW47" s="371"/>
      <c r="TX47" s="371"/>
      <c r="TY47" s="371"/>
      <c r="TZ47" s="371"/>
      <c r="UA47" s="371"/>
      <c r="UB47" s="371"/>
      <c r="UC47" s="371"/>
      <c r="UD47" s="371"/>
      <c r="UE47" s="371"/>
      <c r="UF47" s="371"/>
      <c r="UG47" s="371"/>
      <c r="UH47" s="371"/>
      <c r="UI47" s="371"/>
      <c r="UJ47" s="371"/>
      <c r="UK47" s="371"/>
      <c r="UL47" s="371"/>
      <c r="UM47" s="371"/>
      <c r="UN47" s="371"/>
      <c r="UO47" s="371"/>
      <c r="UP47" s="371"/>
      <c r="UQ47" s="371"/>
      <c r="UR47" s="371"/>
      <c r="US47" s="371"/>
      <c r="UT47" s="371"/>
      <c r="UU47" s="371"/>
      <c r="UV47" s="371"/>
      <c r="UW47" s="371"/>
      <c r="UX47" s="371"/>
      <c r="UY47" s="371"/>
      <c r="UZ47" s="371"/>
      <c r="VA47" s="371"/>
      <c r="VB47" s="371"/>
      <c r="VC47" s="371"/>
      <c r="VD47" s="371"/>
      <c r="VE47" s="371"/>
      <c r="VF47" s="371"/>
      <c r="VG47" s="371"/>
      <c r="VH47" s="371"/>
      <c r="VI47" s="371"/>
      <c r="VJ47" s="371"/>
      <c r="VK47" s="371"/>
      <c r="VL47" s="371"/>
      <c r="VM47" s="371"/>
      <c r="VN47" s="371"/>
      <c r="VO47" s="371"/>
      <c r="VP47" s="371"/>
      <c r="VQ47" s="371"/>
      <c r="VR47" s="371"/>
      <c r="VS47" s="371"/>
      <c r="VT47" s="371"/>
      <c r="VU47" s="371"/>
      <c r="VV47" s="371"/>
      <c r="VW47" s="371"/>
      <c r="VX47" s="371"/>
      <c r="VY47" s="371"/>
      <c r="VZ47" s="371"/>
      <c r="WA47" s="371"/>
      <c r="WB47" s="371"/>
      <c r="WC47" s="371"/>
      <c r="WD47" s="371"/>
      <c r="WE47" s="371"/>
      <c r="WF47" s="371"/>
      <c r="WG47" s="371"/>
      <c r="WH47" s="371"/>
      <c r="WI47" s="371"/>
      <c r="WJ47" s="371"/>
      <c r="WK47" s="371"/>
      <c r="WL47" s="371"/>
      <c r="WM47" s="371"/>
      <c r="WN47" s="371"/>
      <c r="WO47" s="371"/>
      <c r="WP47" s="371"/>
      <c r="WQ47" s="371"/>
      <c r="WR47" s="371"/>
      <c r="WS47" s="371"/>
      <c r="WT47" s="371"/>
      <c r="WU47" s="371"/>
      <c r="WV47" s="371"/>
      <c r="WW47" s="371"/>
      <c r="WX47" s="371"/>
      <c r="WY47" s="371"/>
      <c r="WZ47" s="371"/>
      <c r="XA47" s="371"/>
      <c r="XB47" s="371"/>
      <c r="XC47" s="371"/>
      <c r="XD47" s="371"/>
      <c r="XE47" s="371"/>
      <c r="XF47" s="371"/>
      <c r="XG47" s="371"/>
      <c r="XH47" s="371"/>
      <c r="XI47" s="371"/>
      <c r="XJ47" s="371"/>
      <c r="XK47" s="371"/>
      <c r="XL47" s="371"/>
      <c r="XM47" s="371"/>
      <c r="XN47" s="371"/>
      <c r="XO47" s="371"/>
      <c r="XP47" s="371"/>
      <c r="XQ47" s="371"/>
      <c r="XR47" s="371"/>
      <c r="XS47" s="371"/>
      <c r="XT47" s="371"/>
      <c r="XU47" s="371"/>
      <c r="XV47" s="371"/>
      <c r="XW47" s="371"/>
      <c r="XX47" s="371"/>
      <c r="XY47" s="371"/>
      <c r="XZ47" s="371"/>
      <c r="YA47" s="371"/>
      <c r="YB47" s="371"/>
      <c r="YC47" s="371"/>
      <c r="YD47" s="371"/>
      <c r="YE47" s="371"/>
      <c r="YF47" s="371"/>
      <c r="YG47" s="371"/>
      <c r="YH47" s="371"/>
      <c r="YI47" s="371"/>
      <c r="YJ47" s="371"/>
      <c r="YK47" s="371"/>
      <c r="YL47" s="371"/>
      <c r="YM47" s="371"/>
      <c r="YN47" s="371"/>
      <c r="YO47" s="371"/>
      <c r="YP47" s="371"/>
      <c r="YQ47" s="371"/>
      <c r="YR47" s="371"/>
      <c r="YS47" s="371"/>
      <c r="YT47" s="371"/>
      <c r="YU47" s="371"/>
      <c r="YV47" s="371"/>
      <c r="YW47" s="371"/>
      <c r="YX47" s="371"/>
      <c r="YY47" s="371"/>
      <c r="YZ47" s="371"/>
      <c r="ZA47" s="371"/>
      <c r="ZB47" s="371"/>
      <c r="ZC47" s="371"/>
      <c r="ZD47" s="371"/>
      <c r="ZE47" s="371"/>
      <c r="ZF47" s="371"/>
      <c r="ZG47" s="371"/>
      <c r="ZH47" s="371"/>
      <c r="ZI47" s="371"/>
      <c r="ZJ47" s="371"/>
      <c r="ZK47" s="371"/>
      <c r="ZL47" s="371"/>
      <c r="ZM47" s="371"/>
      <c r="ZN47" s="371"/>
      <c r="ZO47" s="371"/>
      <c r="ZP47" s="371"/>
      <c r="ZQ47" s="371"/>
      <c r="ZR47" s="371"/>
      <c r="ZS47" s="371"/>
      <c r="ZT47" s="371"/>
      <c r="ZU47" s="371"/>
      <c r="ZV47" s="371"/>
      <c r="ZW47" s="371"/>
      <c r="ZX47" s="371"/>
      <c r="ZY47" s="371"/>
      <c r="ZZ47" s="371"/>
      <c r="AAA47" s="371"/>
      <c r="AAB47" s="371"/>
      <c r="AAC47" s="371"/>
      <c r="AAD47" s="371"/>
      <c r="AAE47" s="371"/>
      <c r="AAF47" s="371"/>
      <c r="AAG47" s="371"/>
      <c r="AAH47" s="371"/>
      <c r="AAI47" s="371"/>
      <c r="AAJ47" s="371"/>
      <c r="AAK47" s="371"/>
      <c r="AAL47" s="371"/>
      <c r="AAM47" s="371"/>
      <c r="AAN47" s="371"/>
      <c r="AAO47" s="371"/>
      <c r="AAP47" s="371"/>
      <c r="AAQ47" s="371"/>
      <c r="AAR47" s="371"/>
      <c r="AAS47" s="371"/>
      <c r="AAT47" s="371"/>
      <c r="AAU47" s="371"/>
      <c r="AAV47" s="371"/>
      <c r="AAW47" s="371"/>
      <c r="AAX47" s="371"/>
      <c r="AAY47" s="371"/>
      <c r="AAZ47" s="371"/>
      <c r="ABA47" s="371"/>
      <c r="ABB47" s="371"/>
      <c r="ABC47" s="371"/>
      <c r="ABD47" s="371"/>
      <c r="ABE47" s="371"/>
      <c r="ABF47" s="371"/>
      <c r="ABG47" s="371"/>
      <c r="ABH47" s="371"/>
      <c r="ABI47" s="371"/>
      <c r="ABJ47" s="371"/>
      <c r="ABK47" s="371"/>
      <c r="ABL47" s="371"/>
      <c r="ABM47" s="371"/>
      <c r="ABN47" s="371"/>
      <c r="ABO47" s="371"/>
      <c r="ABP47" s="371"/>
      <c r="ABQ47" s="371"/>
      <c r="ABR47" s="371"/>
      <c r="ABS47" s="371"/>
      <c r="ABT47" s="371"/>
      <c r="ABU47" s="371"/>
      <c r="ABV47" s="371"/>
      <c r="ABW47" s="371"/>
      <c r="ABX47" s="371"/>
      <c r="ABY47" s="371"/>
      <c r="ABZ47" s="371"/>
      <c r="ACA47" s="371"/>
      <c r="ACB47" s="371"/>
      <c r="ACC47" s="371"/>
      <c r="ACD47" s="371"/>
      <c r="ACE47" s="371"/>
      <c r="ACF47" s="371"/>
      <c r="ACG47" s="371"/>
      <c r="ACH47" s="371"/>
      <c r="ACI47" s="371"/>
      <c r="ACJ47" s="371"/>
      <c r="ACK47" s="371"/>
      <c r="ACL47" s="371"/>
      <c r="ACM47" s="371"/>
      <c r="ACN47" s="371"/>
      <c r="ACO47" s="371"/>
      <c r="ACP47" s="371"/>
      <c r="ACQ47" s="371"/>
      <c r="ACR47" s="371"/>
      <c r="ACS47" s="371"/>
      <c r="ACT47" s="371"/>
      <c r="ACU47" s="371"/>
      <c r="ACV47" s="371"/>
      <c r="ACW47" s="371"/>
      <c r="ACX47" s="371"/>
      <c r="ACY47" s="371"/>
      <c r="ACZ47" s="371"/>
      <c r="ADA47" s="371"/>
      <c r="ADB47" s="371"/>
      <c r="ADC47" s="371"/>
      <c r="ADD47" s="371"/>
      <c r="ADE47" s="371"/>
      <c r="ADF47" s="371"/>
      <c r="ADG47" s="371"/>
      <c r="ADH47" s="371"/>
      <c r="ADI47" s="371"/>
      <c r="ADJ47" s="371"/>
      <c r="ADK47" s="371"/>
      <c r="ADL47" s="371"/>
      <c r="ADM47" s="371"/>
      <c r="ADN47" s="371"/>
      <c r="ADO47" s="371"/>
      <c r="ADP47" s="371"/>
      <c r="ADQ47" s="371"/>
      <c r="ADR47" s="371"/>
      <c r="ADS47" s="371"/>
      <c r="ADT47" s="371"/>
      <c r="ADU47" s="371"/>
      <c r="ADV47" s="371"/>
      <c r="ADW47" s="371"/>
      <c r="ADX47" s="371"/>
      <c r="ADY47" s="371"/>
      <c r="ADZ47" s="371"/>
      <c r="AEA47" s="371"/>
      <c r="AEB47" s="371"/>
      <c r="AEC47" s="371"/>
      <c r="AED47" s="371"/>
      <c r="AEE47" s="371"/>
      <c r="AEF47" s="371"/>
      <c r="AEG47" s="371"/>
      <c r="AEH47" s="371"/>
      <c r="AEI47" s="371"/>
      <c r="AEJ47" s="371"/>
      <c r="AEK47" s="371"/>
      <c r="AEL47" s="371"/>
      <c r="AEM47" s="371"/>
      <c r="AEN47" s="371"/>
      <c r="AEO47" s="371"/>
      <c r="AEP47" s="371"/>
      <c r="AEQ47" s="371"/>
      <c r="AER47" s="371"/>
      <c r="AES47" s="371"/>
      <c r="AET47" s="371"/>
      <c r="AEU47" s="371"/>
      <c r="AEV47" s="371"/>
      <c r="AEW47" s="371"/>
      <c r="AEX47" s="371"/>
      <c r="AEY47" s="371"/>
      <c r="AEZ47" s="371"/>
      <c r="AFA47" s="371"/>
      <c r="AFB47" s="371"/>
      <c r="AFC47" s="371"/>
      <c r="AFD47" s="371"/>
      <c r="AFE47" s="371"/>
      <c r="AFF47" s="371"/>
      <c r="AFG47" s="371"/>
      <c r="AFH47" s="371"/>
      <c r="AFI47" s="371"/>
      <c r="AFJ47" s="371"/>
      <c r="AFK47" s="371"/>
      <c r="AFL47" s="371"/>
      <c r="AFM47" s="371"/>
      <c r="AFN47" s="371"/>
      <c r="AFO47" s="371"/>
      <c r="AFP47" s="371"/>
      <c r="AFQ47" s="371"/>
      <c r="AFR47" s="371"/>
      <c r="AFS47" s="371"/>
      <c r="AFT47" s="371"/>
      <c r="AFU47" s="371"/>
      <c r="AFV47" s="371"/>
      <c r="AFW47" s="371"/>
      <c r="AFX47" s="371"/>
      <c r="AFY47" s="371"/>
      <c r="AFZ47" s="371"/>
      <c r="AGA47" s="371"/>
      <c r="AGB47" s="371"/>
      <c r="AGC47" s="371"/>
      <c r="AGD47" s="371"/>
      <c r="AGE47" s="371"/>
      <c r="AGF47" s="371"/>
      <c r="AGG47" s="371"/>
      <c r="AGH47" s="371"/>
      <c r="AGI47" s="371"/>
      <c r="AGJ47" s="371"/>
      <c r="AGK47" s="371"/>
      <c r="AGL47" s="371"/>
      <c r="AGM47" s="371"/>
      <c r="AGN47" s="371"/>
      <c r="AGO47" s="371"/>
      <c r="AGP47" s="371"/>
      <c r="AGQ47" s="371"/>
      <c r="AGR47" s="371"/>
      <c r="AGS47" s="371"/>
      <c r="AGT47" s="371"/>
      <c r="AGU47" s="371"/>
      <c r="AGV47" s="371"/>
      <c r="AGW47" s="371"/>
      <c r="AGX47" s="371"/>
      <c r="AGY47" s="371"/>
      <c r="AGZ47" s="371"/>
      <c r="AHA47" s="371"/>
      <c r="AHB47" s="371"/>
      <c r="AHC47" s="371"/>
      <c r="AHD47" s="371"/>
      <c r="AHE47" s="371"/>
      <c r="AHF47" s="371"/>
      <c r="AHG47" s="371"/>
      <c r="AHH47" s="371"/>
      <c r="AHI47" s="371"/>
      <c r="AHJ47" s="371"/>
      <c r="AHK47" s="371"/>
      <c r="AHL47" s="371"/>
      <c r="AHM47" s="371"/>
      <c r="AHN47" s="371"/>
      <c r="AHO47" s="371"/>
      <c r="AHP47" s="371"/>
      <c r="AHQ47" s="371"/>
      <c r="AHR47" s="371"/>
      <c r="AHS47" s="371"/>
      <c r="AHT47" s="371"/>
      <c r="AHU47" s="371"/>
      <c r="AHV47" s="371"/>
      <c r="AHW47" s="371"/>
      <c r="AHX47" s="371"/>
      <c r="AHY47" s="371"/>
      <c r="AHZ47" s="371"/>
      <c r="AIA47" s="371"/>
      <c r="AIB47" s="371"/>
      <c r="AIC47" s="371"/>
      <c r="AID47" s="371"/>
      <c r="AIE47" s="371"/>
      <c r="AIF47" s="371"/>
      <c r="AIG47" s="371"/>
      <c r="AIH47" s="371"/>
      <c r="AII47" s="371"/>
      <c r="AIJ47" s="371"/>
      <c r="AIK47" s="371"/>
      <c r="AIL47" s="371"/>
      <c r="AIM47" s="371"/>
      <c r="AIN47" s="371"/>
      <c r="AIO47" s="371"/>
      <c r="AIP47" s="371"/>
      <c r="AIQ47" s="371"/>
      <c r="AIR47" s="371"/>
      <c r="AIS47" s="371"/>
      <c r="AIT47" s="371"/>
      <c r="AIU47" s="371"/>
      <c r="AIV47" s="371"/>
      <c r="AIW47" s="371"/>
      <c r="AIX47" s="371"/>
      <c r="AIY47" s="371"/>
      <c r="AIZ47" s="371"/>
      <c r="AJA47" s="371"/>
      <c r="AJB47" s="371"/>
      <c r="AJC47" s="371"/>
      <c r="AJD47" s="371"/>
      <c r="AJE47" s="371"/>
      <c r="AJF47" s="371"/>
      <c r="AJG47" s="371"/>
      <c r="AJH47" s="371"/>
      <c r="AJI47" s="371"/>
      <c r="AJJ47" s="371"/>
      <c r="AJK47" s="371"/>
      <c r="AJL47" s="371"/>
      <c r="AJM47" s="371"/>
      <c r="AJN47" s="371"/>
      <c r="AJO47" s="371"/>
      <c r="AJP47" s="371"/>
      <c r="AJQ47" s="371"/>
      <c r="AJR47" s="371"/>
      <c r="AJS47" s="371"/>
      <c r="AJT47" s="371"/>
      <c r="AJU47" s="371"/>
      <c r="AJV47" s="371"/>
      <c r="AJW47" s="371"/>
      <c r="AJX47" s="371"/>
      <c r="AJY47" s="371"/>
      <c r="AJZ47" s="371"/>
      <c r="AKA47" s="371"/>
      <c r="AKB47" s="371"/>
      <c r="AKC47" s="371"/>
      <c r="AKD47" s="371"/>
      <c r="AKE47" s="371"/>
      <c r="AKF47" s="371"/>
      <c r="AKG47" s="371"/>
      <c r="AKH47" s="371"/>
      <c r="AKI47" s="371"/>
      <c r="AKJ47" s="371"/>
      <c r="AKK47" s="371"/>
      <c r="AKL47" s="371"/>
      <c r="AKM47" s="371"/>
      <c r="AKN47" s="371"/>
      <c r="AKO47" s="371"/>
      <c r="AKP47" s="371"/>
      <c r="AKQ47" s="371"/>
      <c r="AKR47" s="371"/>
      <c r="AKS47" s="371"/>
      <c r="AKT47" s="371"/>
      <c r="AKU47" s="371"/>
      <c r="AKV47" s="371"/>
      <c r="AKW47" s="371"/>
      <c r="AKX47" s="371"/>
      <c r="AKY47" s="371"/>
      <c r="AKZ47" s="371"/>
      <c r="ALA47" s="371"/>
      <c r="ALB47" s="371"/>
      <c r="ALC47" s="371"/>
      <c r="ALD47" s="371"/>
      <c r="ALE47" s="371"/>
      <c r="ALF47" s="371"/>
      <c r="ALG47" s="371"/>
      <c r="ALH47" s="371"/>
      <c r="ALI47" s="371"/>
      <c r="ALJ47" s="371"/>
      <c r="ALK47" s="371"/>
      <c r="ALL47" s="371"/>
      <c r="ALM47" s="371"/>
      <c r="ALN47" s="371"/>
      <c r="ALO47" s="371"/>
      <c r="ALP47" s="371"/>
      <c r="ALQ47" s="371"/>
      <c r="ALR47" s="371"/>
      <c r="ALS47" s="371"/>
      <c r="ALT47" s="371"/>
      <c r="ALU47" s="371"/>
      <c r="ALV47" s="371"/>
      <c r="ALW47" s="371"/>
      <c r="ALX47" s="371"/>
      <c r="ALY47" s="371"/>
      <c r="ALZ47" s="371"/>
      <c r="AMA47" s="371"/>
      <c r="AMB47" s="371"/>
      <c r="AMC47" s="371"/>
      <c r="AMD47" s="371"/>
      <c r="AME47" s="371"/>
      <c r="AMF47" s="371"/>
      <c r="AMG47" s="371"/>
      <c r="AMH47" s="371"/>
      <c r="AMI47" s="371"/>
      <c r="AMJ47" s="371"/>
      <c r="AMK47" s="371"/>
      <c r="AML47" s="371"/>
      <c r="AMM47" s="371"/>
      <c r="AMN47" s="371"/>
      <c r="AMO47" s="371"/>
      <c r="AMP47" s="371"/>
      <c r="AMQ47" s="371"/>
      <c r="AMR47" s="371"/>
      <c r="AMS47" s="371"/>
      <c r="AMT47" s="371"/>
      <c r="AMU47" s="371"/>
      <c r="AMV47" s="371"/>
      <c r="AMW47" s="371"/>
      <c r="AMX47" s="371"/>
      <c r="AMY47" s="371"/>
      <c r="AMZ47" s="371"/>
      <c r="ANA47" s="371"/>
      <c r="ANB47" s="371"/>
      <c r="ANC47" s="371"/>
      <c r="AND47" s="371"/>
      <c r="ANE47" s="371"/>
      <c r="ANF47" s="371"/>
      <c r="ANG47" s="371"/>
      <c r="ANH47" s="371"/>
      <c r="ANI47" s="371"/>
      <c r="ANJ47" s="371"/>
      <c r="ANK47" s="371"/>
      <c r="ANL47" s="371"/>
      <c r="ANM47" s="371"/>
      <c r="ANN47" s="371"/>
      <c r="ANO47" s="371"/>
      <c r="ANP47" s="371"/>
      <c r="ANQ47" s="371"/>
      <c r="ANR47" s="371"/>
      <c r="ANS47" s="371"/>
      <c r="ANT47" s="371"/>
      <c r="ANU47" s="371"/>
      <c r="ANV47" s="371"/>
      <c r="ANW47" s="371"/>
      <c r="ANX47" s="371"/>
      <c r="ANY47" s="371"/>
      <c r="ANZ47" s="371"/>
      <c r="AOA47" s="371"/>
      <c r="AOB47" s="371"/>
      <c r="AOC47" s="371"/>
      <c r="AOD47" s="371"/>
      <c r="AOE47" s="371"/>
      <c r="AOF47" s="371"/>
      <c r="AOG47" s="371"/>
      <c r="AOH47" s="371"/>
      <c r="AOI47" s="371"/>
      <c r="AOJ47" s="371"/>
      <c r="AOK47" s="371"/>
      <c r="AOL47" s="371"/>
      <c r="AOM47" s="371"/>
      <c r="AON47" s="371"/>
      <c r="AOO47" s="371"/>
      <c r="AOP47" s="371"/>
      <c r="AOQ47" s="371"/>
      <c r="AOR47" s="371"/>
      <c r="AOS47" s="371"/>
      <c r="AOT47" s="371"/>
      <c r="AOU47" s="371"/>
      <c r="AOV47" s="371"/>
      <c r="AOW47" s="371"/>
      <c r="AOX47" s="371"/>
      <c r="AOY47" s="371"/>
      <c r="AOZ47" s="371"/>
      <c r="APA47" s="371"/>
      <c r="APB47" s="371"/>
      <c r="APC47" s="371"/>
      <c r="APD47" s="371"/>
      <c r="APE47" s="371"/>
      <c r="APF47" s="371"/>
      <c r="APG47" s="371"/>
      <c r="APH47" s="371"/>
      <c r="API47" s="371"/>
      <c r="APJ47" s="371"/>
      <c r="APK47" s="371"/>
      <c r="APL47" s="371"/>
      <c r="APM47" s="371"/>
      <c r="APN47" s="371"/>
      <c r="APO47" s="371"/>
      <c r="APP47" s="371"/>
      <c r="APQ47" s="371"/>
      <c r="APR47" s="371"/>
      <c r="APS47" s="371"/>
      <c r="APT47" s="371"/>
      <c r="APU47" s="371"/>
      <c r="APV47" s="371"/>
      <c r="APW47" s="371"/>
      <c r="APX47" s="371"/>
      <c r="APY47" s="371"/>
      <c r="APZ47" s="371"/>
      <c r="AQA47" s="371"/>
      <c r="AQB47" s="371"/>
      <c r="AQC47" s="371"/>
      <c r="AQD47" s="371"/>
      <c r="AQE47" s="371"/>
      <c r="AQF47" s="371"/>
      <c r="AQG47" s="371"/>
      <c r="AQH47" s="371"/>
      <c r="AQI47" s="371"/>
      <c r="AQJ47" s="371"/>
      <c r="AQK47" s="371"/>
      <c r="AQL47" s="371"/>
      <c r="AQM47" s="371"/>
      <c r="AQN47" s="371"/>
      <c r="AQO47" s="371"/>
      <c r="AQP47" s="371"/>
      <c r="AQQ47" s="371"/>
      <c r="AQR47" s="371"/>
      <c r="AQS47" s="371"/>
      <c r="AQT47" s="371"/>
      <c r="AQU47" s="371"/>
      <c r="AQV47" s="371"/>
      <c r="AQW47" s="371"/>
      <c r="AQX47" s="371"/>
      <c r="AQY47" s="371"/>
      <c r="AQZ47" s="371"/>
      <c r="ARA47" s="371"/>
      <c r="ARB47" s="371"/>
      <c r="ARC47" s="371"/>
      <c r="ARD47" s="371"/>
      <c r="ARE47" s="371"/>
      <c r="ARF47" s="371"/>
      <c r="ARG47" s="371"/>
      <c r="ARH47" s="371"/>
      <c r="ARI47" s="371"/>
      <c r="ARJ47" s="371"/>
      <c r="ARK47" s="371"/>
      <c r="ARL47" s="371"/>
      <c r="ARM47" s="371"/>
      <c r="ARN47" s="371"/>
      <c r="ARO47" s="371"/>
      <c r="ARP47" s="371"/>
      <c r="ARQ47" s="371"/>
      <c r="ARR47" s="371"/>
      <c r="ARS47" s="371"/>
      <c r="ART47" s="371"/>
      <c r="ARU47" s="371"/>
      <c r="ARV47" s="371"/>
      <c r="ARW47" s="371"/>
      <c r="ARX47" s="371"/>
      <c r="ARY47" s="371"/>
      <c r="ARZ47" s="371"/>
      <c r="ASA47" s="371"/>
      <c r="ASB47" s="371"/>
      <c r="ASC47" s="371"/>
      <c r="ASD47" s="371"/>
      <c r="ASE47" s="371"/>
      <c r="ASF47" s="371"/>
      <c r="ASG47" s="371"/>
      <c r="ASH47" s="371"/>
      <c r="ASI47" s="371"/>
      <c r="ASJ47" s="371"/>
      <c r="ASK47" s="371"/>
      <c r="ASL47" s="371"/>
      <c r="ASM47" s="371"/>
      <c r="ASN47" s="371"/>
      <c r="ASO47" s="371"/>
      <c r="ASP47" s="371"/>
      <c r="ASQ47" s="371"/>
      <c r="ASR47" s="371"/>
      <c r="ASS47" s="371"/>
      <c r="AST47" s="371"/>
      <c r="ASU47" s="371"/>
      <c r="ASV47" s="371"/>
      <c r="ASW47" s="371"/>
      <c r="ASX47" s="371"/>
      <c r="ASY47" s="371"/>
      <c r="ASZ47" s="371"/>
      <c r="ATA47" s="371"/>
      <c r="ATB47" s="371"/>
      <c r="ATC47" s="371"/>
      <c r="ATD47" s="371"/>
      <c r="ATE47" s="371"/>
      <c r="ATF47" s="371"/>
      <c r="ATG47" s="371"/>
      <c r="ATH47" s="371"/>
      <c r="ATI47" s="371"/>
      <c r="ATJ47" s="371"/>
      <c r="ATK47" s="371"/>
      <c r="ATL47" s="371"/>
      <c r="ATM47" s="371"/>
      <c r="ATN47" s="371"/>
      <c r="ATO47" s="371"/>
      <c r="ATP47" s="371"/>
      <c r="ATQ47" s="371"/>
      <c r="ATR47" s="371"/>
      <c r="ATS47" s="371"/>
      <c r="ATT47" s="371"/>
      <c r="ATU47" s="371"/>
      <c r="ATV47" s="371"/>
      <c r="ATW47" s="371"/>
      <c r="ATX47" s="371"/>
      <c r="ATY47" s="371"/>
      <c r="ATZ47" s="371"/>
      <c r="AUA47" s="371"/>
      <c r="AUB47" s="371"/>
      <c r="AUC47" s="371"/>
      <c r="AUD47" s="371"/>
      <c r="AUE47" s="371"/>
      <c r="AUF47" s="371"/>
      <c r="AUG47" s="371"/>
      <c r="AUH47" s="371"/>
      <c r="AUI47" s="371"/>
      <c r="AUJ47" s="371"/>
      <c r="AUK47" s="371"/>
      <c r="AUL47" s="371"/>
      <c r="AUM47" s="371"/>
      <c r="AUN47" s="371"/>
      <c r="AUO47" s="371"/>
      <c r="AUP47" s="371"/>
      <c r="AUQ47" s="371"/>
      <c r="AUR47" s="371"/>
      <c r="AUS47" s="371"/>
      <c r="AUT47" s="371"/>
      <c r="AUU47" s="371"/>
      <c r="AUV47" s="371"/>
      <c r="AUW47" s="371"/>
      <c r="AUX47" s="371"/>
      <c r="AUY47" s="371"/>
      <c r="AUZ47" s="371"/>
      <c r="AVA47" s="371"/>
      <c r="AVB47" s="371"/>
      <c r="AVC47" s="371"/>
      <c r="AVD47" s="371"/>
      <c r="AVE47" s="371"/>
      <c r="AVF47" s="371"/>
      <c r="AVG47" s="371"/>
      <c r="AVH47" s="371"/>
      <c r="AVI47" s="371"/>
      <c r="AVJ47" s="371"/>
      <c r="AVK47" s="371"/>
      <c r="AVL47" s="371"/>
      <c r="AVM47" s="371"/>
      <c r="AVN47" s="371"/>
      <c r="AVO47" s="371"/>
      <c r="AVP47" s="371"/>
      <c r="AVQ47" s="371"/>
      <c r="AVR47" s="371"/>
      <c r="AVS47" s="371"/>
      <c r="AVT47" s="371"/>
      <c r="AVU47" s="371"/>
      <c r="AVV47" s="371"/>
      <c r="AVW47" s="371"/>
      <c r="AVX47" s="371"/>
      <c r="AVY47" s="371"/>
      <c r="AVZ47" s="371"/>
      <c r="AWA47" s="371"/>
      <c r="AWB47" s="371"/>
      <c r="AWC47" s="371"/>
      <c r="AWD47" s="371"/>
      <c r="AWE47" s="371"/>
      <c r="AWF47" s="371"/>
      <c r="AWG47" s="371"/>
      <c r="AWH47" s="371"/>
      <c r="AWI47" s="371"/>
      <c r="AWJ47" s="371"/>
      <c r="AWK47" s="371"/>
      <c r="AWL47" s="371"/>
      <c r="AWM47" s="371"/>
      <c r="AWN47" s="371"/>
      <c r="AWO47" s="371"/>
      <c r="AWP47" s="371"/>
      <c r="AWQ47" s="371"/>
      <c r="AWR47" s="371"/>
      <c r="AWS47" s="371"/>
      <c r="AWT47" s="371"/>
      <c r="AWU47" s="371"/>
      <c r="AWV47" s="371"/>
      <c r="AWW47" s="371"/>
      <c r="AWX47" s="371"/>
      <c r="AWY47" s="371"/>
      <c r="AWZ47" s="371"/>
      <c r="AXA47" s="371"/>
      <c r="AXB47" s="371"/>
      <c r="AXC47" s="371"/>
      <c r="AXD47" s="371"/>
      <c r="AXE47" s="371"/>
      <c r="AXF47" s="371"/>
      <c r="AXG47" s="371"/>
      <c r="AXH47" s="371"/>
      <c r="AXI47" s="371"/>
      <c r="AXJ47" s="371"/>
      <c r="AXK47" s="371"/>
      <c r="AXL47" s="371"/>
      <c r="AXM47" s="371"/>
      <c r="AXN47" s="371"/>
      <c r="AXO47" s="371"/>
      <c r="AXP47" s="371"/>
      <c r="AXQ47" s="371"/>
      <c r="AXR47" s="371"/>
      <c r="AXS47" s="371"/>
      <c r="AXT47" s="371"/>
      <c r="AXU47" s="371"/>
      <c r="AXV47" s="371"/>
      <c r="AXW47" s="371"/>
      <c r="AXX47" s="371"/>
      <c r="AXY47" s="371"/>
      <c r="AXZ47" s="371"/>
      <c r="AYA47" s="371"/>
      <c r="AYB47" s="371"/>
      <c r="AYC47" s="371"/>
      <c r="AYD47" s="371"/>
      <c r="AYE47" s="371"/>
      <c r="AYF47" s="371"/>
      <c r="AYG47" s="371"/>
      <c r="AYH47" s="371"/>
      <c r="AYI47" s="371"/>
      <c r="AYJ47" s="371"/>
      <c r="AYK47" s="371"/>
      <c r="AYL47" s="371"/>
      <c r="AYM47" s="371"/>
      <c r="AYN47" s="371"/>
      <c r="AYO47" s="371"/>
      <c r="AYP47" s="371"/>
      <c r="AYQ47" s="371"/>
      <c r="AYR47" s="371"/>
      <c r="AYS47" s="371"/>
      <c r="AYT47" s="371"/>
      <c r="AYU47" s="371"/>
      <c r="AYV47" s="371"/>
      <c r="AYW47" s="371"/>
      <c r="AYX47" s="371"/>
      <c r="AYY47" s="371"/>
      <c r="AYZ47" s="371"/>
      <c r="AZA47" s="371"/>
      <c r="AZB47" s="371"/>
      <c r="AZC47" s="371"/>
      <c r="AZD47" s="371"/>
      <c r="AZE47" s="371"/>
      <c r="AZF47" s="371"/>
      <c r="AZG47" s="371"/>
      <c r="AZH47" s="371"/>
      <c r="AZI47" s="371"/>
      <c r="AZJ47" s="371"/>
      <c r="AZK47" s="371"/>
      <c r="AZL47" s="371"/>
      <c r="AZM47" s="371"/>
      <c r="AZN47" s="371"/>
      <c r="AZO47" s="371"/>
      <c r="AZP47" s="371"/>
      <c r="AZQ47" s="371"/>
      <c r="AZR47" s="371"/>
      <c r="AZS47" s="371"/>
      <c r="AZT47" s="371"/>
      <c r="AZU47" s="371"/>
      <c r="AZV47" s="371"/>
      <c r="AZW47" s="371"/>
      <c r="AZX47" s="371"/>
      <c r="AZY47" s="371"/>
      <c r="AZZ47" s="371"/>
      <c r="BAA47" s="371"/>
      <c r="BAB47" s="371"/>
      <c r="BAC47" s="371"/>
      <c r="BAD47" s="371"/>
      <c r="BAE47" s="371"/>
      <c r="BAF47" s="371"/>
      <c r="BAG47" s="371"/>
      <c r="BAH47" s="371"/>
      <c r="BAI47" s="371"/>
      <c r="BAJ47" s="371"/>
      <c r="BAK47" s="371"/>
      <c r="BAL47" s="371"/>
      <c r="BAM47" s="371"/>
      <c r="BAN47" s="371"/>
      <c r="BAO47" s="371"/>
      <c r="BAP47" s="371"/>
      <c r="BAQ47" s="371"/>
      <c r="BAR47" s="371"/>
      <c r="BAS47" s="371"/>
      <c r="BAT47" s="371"/>
      <c r="BAU47" s="371"/>
      <c r="BAV47" s="371"/>
      <c r="BAW47" s="371"/>
      <c r="BAX47" s="371"/>
      <c r="BAY47" s="371"/>
      <c r="BAZ47" s="371"/>
      <c r="BBA47" s="371"/>
      <c r="BBB47" s="371"/>
      <c r="BBC47" s="371"/>
      <c r="BBD47" s="371"/>
      <c r="BBE47" s="371"/>
      <c r="BBF47" s="371"/>
      <c r="BBG47" s="371"/>
      <c r="BBH47" s="371"/>
      <c r="BBI47" s="371"/>
      <c r="BBJ47" s="371"/>
      <c r="BBK47" s="371"/>
      <c r="BBL47" s="371"/>
      <c r="BBM47" s="371"/>
      <c r="BBN47" s="371"/>
      <c r="BBO47" s="371"/>
      <c r="BBP47" s="371"/>
      <c r="BBQ47" s="371"/>
      <c r="BBR47" s="371"/>
      <c r="BBS47" s="371"/>
      <c r="BBT47" s="371"/>
      <c r="BBU47" s="371"/>
      <c r="BBV47" s="371"/>
      <c r="BBW47" s="371"/>
      <c r="BBX47" s="371"/>
      <c r="BBY47" s="371"/>
      <c r="BBZ47" s="371"/>
      <c r="BCA47" s="371"/>
      <c r="BCB47" s="371"/>
      <c r="BCC47" s="371"/>
      <c r="BCD47" s="371"/>
      <c r="BCE47" s="371"/>
      <c r="BCF47" s="371"/>
      <c r="BCG47" s="371"/>
      <c r="BCH47" s="371"/>
      <c r="BCI47" s="371"/>
      <c r="BCJ47" s="371"/>
      <c r="BCK47" s="371"/>
      <c r="BCL47" s="371"/>
      <c r="BCM47" s="371"/>
      <c r="BCN47" s="371"/>
      <c r="BCO47" s="371"/>
      <c r="BCP47" s="371"/>
      <c r="BCQ47" s="371"/>
      <c r="BCR47" s="371"/>
      <c r="BCS47" s="371"/>
      <c r="BCT47" s="371"/>
      <c r="BCU47" s="371"/>
      <c r="BCV47" s="371"/>
      <c r="BCW47" s="371"/>
      <c r="BCX47" s="371"/>
      <c r="BCY47" s="371"/>
      <c r="BCZ47" s="371"/>
      <c r="BDA47" s="371"/>
      <c r="BDB47" s="371"/>
      <c r="BDC47" s="371"/>
      <c r="BDD47" s="371"/>
      <c r="BDE47" s="371"/>
      <c r="BDF47" s="371"/>
      <c r="BDG47" s="371"/>
      <c r="BDH47" s="371"/>
      <c r="BDI47" s="371"/>
      <c r="BDJ47" s="371"/>
      <c r="BDK47" s="371"/>
      <c r="BDL47" s="371"/>
      <c r="BDM47" s="371"/>
      <c r="BDN47" s="371"/>
      <c r="BDO47" s="371"/>
      <c r="BDP47" s="371"/>
      <c r="BDQ47" s="371"/>
      <c r="BDR47" s="371"/>
      <c r="BDS47" s="371"/>
      <c r="BDT47" s="371"/>
      <c r="BDU47" s="371"/>
      <c r="BDV47" s="371"/>
      <c r="BDW47" s="371"/>
      <c r="BDX47" s="371"/>
      <c r="BDY47" s="371"/>
      <c r="BDZ47" s="371"/>
      <c r="BEA47" s="371"/>
      <c r="BEB47" s="371"/>
      <c r="BEC47" s="371"/>
      <c r="BED47" s="371"/>
      <c r="BEE47" s="371"/>
      <c r="BEF47" s="371"/>
      <c r="BEG47" s="371"/>
      <c r="BEH47" s="371"/>
      <c r="BEI47" s="371"/>
      <c r="BEJ47" s="371"/>
      <c r="BEK47" s="371"/>
      <c r="BEL47" s="371"/>
      <c r="BEM47" s="371"/>
      <c r="BEN47" s="371"/>
      <c r="BEO47" s="371"/>
      <c r="BEP47" s="371"/>
      <c r="BEQ47" s="371"/>
      <c r="BER47" s="371"/>
      <c r="BES47" s="371"/>
      <c r="BET47" s="371"/>
      <c r="BEU47" s="371"/>
      <c r="BEV47" s="371"/>
      <c r="BEW47" s="371"/>
      <c r="BEX47" s="371"/>
      <c r="BEY47" s="371"/>
      <c r="BEZ47" s="371"/>
      <c r="BFA47" s="371"/>
      <c r="BFB47" s="371"/>
      <c r="BFC47" s="371"/>
      <c r="BFD47" s="371"/>
      <c r="BFE47" s="371"/>
      <c r="BFF47" s="371"/>
      <c r="BFG47" s="371"/>
      <c r="BFH47" s="371"/>
      <c r="BFI47" s="371"/>
      <c r="BFJ47" s="371"/>
      <c r="BFK47" s="371"/>
      <c r="BFL47" s="371"/>
      <c r="BFM47" s="371"/>
      <c r="BFN47" s="371"/>
      <c r="BFO47" s="371"/>
      <c r="BFP47" s="371"/>
      <c r="BFQ47" s="371"/>
      <c r="BFR47" s="371"/>
      <c r="BFS47" s="371"/>
      <c r="BFT47" s="371"/>
      <c r="BFU47" s="371"/>
      <c r="BFV47" s="371"/>
      <c r="BFW47" s="371"/>
      <c r="BFX47" s="371"/>
      <c r="BFY47" s="371"/>
      <c r="BFZ47" s="371"/>
      <c r="BGA47" s="371"/>
      <c r="BGB47" s="371"/>
      <c r="BGC47" s="371"/>
      <c r="BGD47" s="371"/>
      <c r="BGE47" s="371"/>
      <c r="BGF47" s="371"/>
      <c r="BGG47" s="371"/>
      <c r="BGH47" s="371"/>
      <c r="BGI47" s="371"/>
      <c r="BGJ47" s="371"/>
      <c r="BGK47" s="371"/>
      <c r="BGL47" s="371"/>
      <c r="BGM47" s="371"/>
      <c r="BGN47" s="371"/>
      <c r="BGO47" s="371"/>
      <c r="BGP47" s="371"/>
      <c r="BGQ47" s="371"/>
      <c r="BGR47" s="371"/>
      <c r="BGS47" s="371"/>
      <c r="BGT47" s="371"/>
      <c r="BGU47" s="371"/>
      <c r="BGV47" s="371"/>
      <c r="BGW47" s="371"/>
      <c r="BGX47" s="371"/>
      <c r="BGY47" s="371"/>
      <c r="BGZ47" s="371"/>
      <c r="BHA47" s="371"/>
      <c r="BHB47" s="371"/>
      <c r="BHC47" s="371"/>
      <c r="BHD47" s="371"/>
      <c r="BHE47" s="371"/>
      <c r="BHF47" s="371"/>
      <c r="BHG47" s="371"/>
      <c r="BHH47" s="371"/>
      <c r="BHI47" s="371"/>
      <c r="BHJ47" s="371"/>
      <c r="BHK47" s="371"/>
      <c r="BHL47" s="371"/>
      <c r="BHM47" s="371"/>
      <c r="BHN47" s="371"/>
      <c r="BHO47" s="371"/>
      <c r="BHP47" s="371"/>
      <c r="BHQ47" s="371"/>
      <c r="BHR47" s="371"/>
      <c r="BHS47" s="371"/>
      <c r="BHT47" s="371"/>
      <c r="BHU47" s="371"/>
      <c r="BHV47" s="371"/>
      <c r="BHW47" s="371"/>
      <c r="BHX47" s="371"/>
      <c r="BHY47" s="371"/>
      <c r="BHZ47" s="371"/>
      <c r="BIA47" s="371"/>
      <c r="BIB47" s="371"/>
      <c r="BIC47" s="371"/>
      <c r="BID47" s="371"/>
      <c r="BIE47" s="371"/>
      <c r="BIF47" s="371"/>
      <c r="BIG47" s="371"/>
      <c r="BIH47" s="371"/>
      <c r="BII47" s="371"/>
      <c r="BIJ47" s="371"/>
      <c r="BIK47" s="371"/>
      <c r="BIL47" s="371"/>
      <c r="BIM47" s="371"/>
      <c r="BIN47" s="371"/>
      <c r="BIO47" s="371"/>
      <c r="BIP47" s="371"/>
      <c r="BIQ47" s="371"/>
      <c r="BIR47" s="371"/>
      <c r="BIS47" s="371"/>
      <c r="BIT47" s="371"/>
      <c r="BIU47" s="371"/>
      <c r="BIV47" s="371"/>
      <c r="BIW47" s="371"/>
      <c r="BIX47" s="371"/>
      <c r="BIY47" s="371"/>
      <c r="BIZ47" s="371"/>
      <c r="BJA47" s="371"/>
      <c r="BJB47" s="371"/>
      <c r="BJC47" s="371"/>
      <c r="BJD47" s="371"/>
      <c r="BJE47" s="371"/>
      <c r="BJF47" s="371"/>
      <c r="BJG47" s="371"/>
      <c r="BJH47" s="371"/>
      <c r="BJI47" s="371"/>
      <c r="BJJ47" s="371"/>
      <c r="BJK47" s="371"/>
      <c r="BJL47" s="371"/>
      <c r="BJM47" s="371"/>
      <c r="BJN47" s="371"/>
      <c r="BJO47" s="371"/>
      <c r="BJP47" s="371"/>
      <c r="BJQ47" s="371"/>
      <c r="BJR47" s="371"/>
      <c r="BJS47" s="371"/>
      <c r="BJT47" s="371"/>
      <c r="BJU47" s="371"/>
      <c r="BJV47" s="371"/>
      <c r="BJW47" s="371"/>
      <c r="BJX47" s="371"/>
      <c r="BJY47" s="371"/>
      <c r="BJZ47" s="371"/>
      <c r="BKA47" s="371"/>
      <c r="BKB47" s="371"/>
      <c r="BKC47" s="371"/>
      <c r="BKD47" s="371"/>
      <c r="BKE47" s="371"/>
      <c r="BKF47" s="371"/>
      <c r="BKG47" s="371"/>
      <c r="BKH47" s="371"/>
      <c r="BKI47" s="371"/>
      <c r="BKJ47" s="371"/>
      <c r="BKK47" s="371"/>
      <c r="BKL47" s="371"/>
      <c r="BKM47" s="371"/>
      <c r="BKN47" s="371"/>
      <c r="BKO47" s="371"/>
      <c r="BKP47" s="371"/>
      <c r="BKQ47" s="371"/>
      <c r="BKR47" s="371"/>
      <c r="BKS47" s="371"/>
      <c r="BKT47" s="371"/>
      <c r="BKU47" s="371"/>
      <c r="BKV47" s="371"/>
      <c r="BKW47" s="371"/>
      <c r="BKX47" s="371"/>
      <c r="BKY47" s="371"/>
      <c r="BKZ47" s="371"/>
      <c r="BLA47" s="371"/>
      <c r="BLB47" s="371"/>
      <c r="BLC47" s="371"/>
      <c r="BLD47" s="371"/>
      <c r="BLE47" s="371"/>
      <c r="BLF47" s="371"/>
      <c r="BLG47" s="371"/>
      <c r="BLH47" s="371"/>
      <c r="BLI47" s="371"/>
      <c r="BLJ47" s="371"/>
      <c r="BLK47" s="371"/>
      <c r="BLL47" s="371"/>
      <c r="BLM47" s="371"/>
      <c r="BLN47" s="371"/>
      <c r="BLO47" s="371"/>
      <c r="BLP47" s="371"/>
      <c r="BLQ47" s="371"/>
      <c r="BLR47" s="371"/>
      <c r="BLS47" s="371"/>
      <c r="BLT47" s="371"/>
      <c r="BLU47" s="371"/>
      <c r="BLV47" s="371"/>
      <c r="BLW47" s="371"/>
      <c r="BLX47" s="371"/>
      <c r="BLY47" s="371"/>
      <c r="BLZ47" s="371"/>
      <c r="BMA47" s="371"/>
      <c r="BMB47" s="371"/>
      <c r="BMC47" s="371"/>
      <c r="BMD47" s="371"/>
      <c r="BME47" s="371"/>
      <c r="BMF47" s="371"/>
      <c r="BMG47" s="371"/>
      <c r="BMH47" s="371"/>
      <c r="BMI47" s="371"/>
      <c r="BMJ47" s="371"/>
      <c r="BMK47" s="371"/>
      <c r="BML47" s="371"/>
      <c r="BMM47" s="371"/>
      <c r="BMN47" s="371"/>
      <c r="BMO47" s="371"/>
      <c r="BMP47" s="371"/>
      <c r="BMQ47" s="371"/>
      <c r="BMR47" s="371"/>
      <c r="BMS47" s="371"/>
      <c r="BMT47" s="371"/>
      <c r="BMU47" s="371"/>
      <c r="BMV47" s="371"/>
      <c r="BMW47" s="371"/>
      <c r="BMX47" s="371"/>
      <c r="BMY47" s="371"/>
      <c r="BMZ47" s="371"/>
      <c r="BNA47" s="371"/>
      <c r="BNB47" s="371"/>
      <c r="BNC47" s="371"/>
      <c r="BND47" s="371"/>
      <c r="BNE47" s="371"/>
      <c r="BNF47" s="371"/>
      <c r="BNG47" s="371"/>
      <c r="BNH47" s="371"/>
      <c r="BNI47" s="371"/>
      <c r="BNJ47" s="371"/>
      <c r="BNK47" s="371"/>
      <c r="BNL47" s="371"/>
      <c r="BNM47" s="371"/>
      <c r="BNN47" s="371"/>
      <c r="BNO47" s="371"/>
      <c r="BNP47" s="371"/>
      <c r="BNQ47" s="371"/>
      <c r="BNR47" s="371"/>
      <c r="BNS47" s="371"/>
      <c r="BNT47" s="371"/>
      <c r="BNU47" s="371"/>
      <c r="BNV47" s="371"/>
      <c r="BNW47" s="371"/>
      <c r="BNX47" s="371"/>
      <c r="BNY47" s="371"/>
      <c r="BNZ47" s="371"/>
      <c r="BOA47" s="371"/>
      <c r="BOB47" s="371"/>
      <c r="BOC47" s="371"/>
      <c r="BOD47" s="371"/>
      <c r="BOE47" s="371"/>
      <c r="BOF47" s="371"/>
      <c r="BOG47" s="371"/>
      <c r="BOH47" s="371"/>
      <c r="BOI47" s="371"/>
      <c r="BOJ47" s="371"/>
      <c r="BOK47" s="371"/>
      <c r="BOL47" s="371"/>
      <c r="BOM47" s="371"/>
      <c r="BON47" s="371"/>
      <c r="BOO47" s="371"/>
      <c r="BOP47" s="371"/>
      <c r="BOQ47" s="371"/>
      <c r="BOR47" s="371"/>
      <c r="BOS47" s="371"/>
      <c r="BOT47" s="371"/>
      <c r="BOU47" s="371"/>
      <c r="BOV47" s="371"/>
      <c r="BOW47" s="371"/>
      <c r="BOX47" s="371"/>
      <c r="BOY47" s="371"/>
      <c r="BOZ47" s="371"/>
      <c r="BPA47" s="371"/>
      <c r="BPB47" s="371"/>
      <c r="BPC47" s="371"/>
      <c r="BPD47" s="371"/>
      <c r="BPE47" s="371"/>
      <c r="BPF47" s="371"/>
      <c r="BPG47" s="371"/>
      <c r="BPH47" s="371"/>
      <c r="BPI47" s="371"/>
      <c r="BPJ47" s="371"/>
      <c r="BPK47" s="371"/>
      <c r="BPL47" s="371"/>
      <c r="BPM47" s="371"/>
      <c r="BPN47" s="371"/>
      <c r="BPO47" s="371"/>
      <c r="BPP47" s="371"/>
      <c r="BPQ47" s="371"/>
      <c r="BPR47" s="371"/>
      <c r="BPS47" s="371"/>
      <c r="BPT47" s="371"/>
      <c r="BPU47" s="371"/>
      <c r="BPV47" s="371"/>
      <c r="BPW47" s="371"/>
      <c r="BPX47" s="371"/>
      <c r="BPY47" s="371"/>
      <c r="BPZ47" s="371"/>
      <c r="BQA47" s="371"/>
      <c r="BQB47" s="371"/>
      <c r="BQC47" s="371"/>
      <c r="BQD47" s="371"/>
      <c r="BQE47" s="371"/>
      <c r="BQF47" s="371"/>
      <c r="BQG47" s="371"/>
      <c r="BQH47" s="371"/>
      <c r="BQI47" s="371"/>
      <c r="BQJ47" s="371"/>
      <c r="BQK47" s="371"/>
      <c r="BQL47" s="371"/>
      <c r="BQM47" s="371"/>
      <c r="BQN47" s="371"/>
      <c r="BQO47" s="371"/>
      <c r="BQP47" s="371"/>
      <c r="BQQ47" s="371"/>
      <c r="BQR47" s="371"/>
      <c r="BQS47" s="371"/>
      <c r="BQT47" s="371"/>
      <c r="BQU47" s="371"/>
      <c r="BQV47" s="371"/>
      <c r="BQW47" s="371"/>
      <c r="BQX47" s="371"/>
      <c r="BQY47" s="371"/>
      <c r="BQZ47" s="371"/>
      <c r="BRA47" s="371"/>
      <c r="BRB47" s="371"/>
      <c r="BRC47" s="371"/>
      <c r="BRD47" s="371"/>
      <c r="BRE47" s="371"/>
      <c r="BRF47" s="371"/>
      <c r="BRG47" s="371"/>
      <c r="BRH47" s="371"/>
      <c r="BRI47" s="371"/>
      <c r="BRJ47" s="371"/>
      <c r="BRK47" s="371"/>
      <c r="BRL47" s="371"/>
      <c r="BRM47" s="371"/>
      <c r="BRN47" s="371"/>
      <c r="BRO47" s="371"/>
      <c r="BRP47" s="371"/>
      <c r="BRQ47" s="371"/>
      <c r="BRR47" s="371"/>
      <c r="BRS47" s="371"/>
      <c r="BRT47" s="371"/>
      <c r="BRU47" s="371"/>
      <c r="BRV47" s="371"/>
      <c r="BRW47" s="371"/>
      <c r="BRX47" s="371"/>
      <c r="BRY47" s="371"/>
      <c r="BRZ47" s="371"/>
      <c r="BSA47" s="371"/>
      <c r="BSB47" s="371"/>
      <c r="BSC47" s="371"/>
      <c r="BSD47" s="371"/>
      <c r="BSE47" s="371"/>
      <c r="BSF47" s="371"/>
      <c r="BSG47" s="371"/>
      <c r="BSH47" s="371"/>
      <c r="BSI47" s="371"/>
      <c r="BSJ47" s="371"/>
      <c r="BSK47" s="371"/>
      <c r="BSL47" s="371"/>
      <c r="BSM47" s="371"/>
      <c r="BSN47" s="371"/>
      <c r="BSO47" s="371"/>
      <c r="BSP47" s="371"/>
      <c r="BSQ47" s="371"/>
      <c r="BSR47" s="371"/>
      <c r="BSS47" s="371"/>
      <c r="BST47" s="371"/>
      <c r="BSU47" s="371"/>
      <c r="BSV47" s="371"/>
      <c r="BSW47" s="371"/>
      <c r="BSX47" s="371"/>
      <c r="BSY47" s="371"/>
      <c r="BSZ47" s="371"/>
      <c r="BTA47" s="371"/>
      <c r="BTB47" s="371"/>
      <c r="BTC47" s="371"/>
      <c r="BTD47" s="371"/>
      <c r="BTE47" s="371"/>
      <c r="BTF47" s="371"/>
      <c r="BTG47" s="371"/>
      <c r="BTH47" s="371"/>
      <c r="BTI47" s="371"/>
      <c r="BTJ47" s="371"/>
      <c r="BTK47" s="371"/>
      <c r="BTL47" s="371"/>
      <c r="BTM47" s="371"/>
      <c r="BTN47" s="371"/>
      <c r="BTO47" s="371"/>
      <c r="BTP47" s="371"/>
      <c r="BTQ47" s="371"/>
      <c r="BTR47" s="371"/>
      <c r="BTS47" s="371"/>
      <c r="BTT47" s="371"/>
      <c r="BTU47" s="371"/>
      <c r="BTV47" s="371"/>
      <c r="BTW47" s="371"/>
      <c r="BTX47" s="371"/>
      <c r="BTY47" s="371"/>
      <c r="BTZ47" s="371"/>
      <c r="BUA47" s="371"/>
      <c r="BUB47" s="371"/>
      <c r="BUC47" s="371"/>
      <c r="BUD47" s="371"/>
      <c r="BUE47" s="371"/>
      <c r="BUF47" s="371"/>
      <c r="BUG47" s="371"/>
      <c r="BUH47" s="371"/>
      <c r="BUI47" s="371"/>
      <c r="BUJ47" s="371"/>
      <c r="BUK47" s="371"/>
      <c r="BUL47" s="371"/>
      <c r="BUM47" s="371"/>
      <c r="BUN47" s="371"/>
      <c r="BUO47" s="371"/>
      <c r="BUP47" s="371"/>
      <c r="BUQ47" s="371"/>
      <c r="BUR47" s="371"/>
      <c r="BUS47" s="371"/>
      <c r="BUT47" s="371"/>
      <c r="BUU47" s="371"/>
      <c r="BUV47" s="371"/>
      <c r="BUW47" s="371"/>
      <c r="BUX47" s="371"/>
      <c r="BUY47" s="371"/>
      <c r="BUZ47" s="371"/>
      <c r="BVA47" s="371"/>
      <c r="BVB47" s="371"/>
      <c r="BVC47" s="371"/>
      <c r="BVD47" s="371"/>
      <c r="BVE47" s="371"/>
      <c r="BVF47" s="371"/>
      <c r="BVG47" s="371"/>
      <c r="BVH47" s="371"/>
      <c r="BVI47" s="371"/>
      <c r="BVJ47" s="371"/>
      <c r="BVK47" s="371"/>
      <c r="BVL47" s="371"/>
      <c r="BVM47" s="371"/>
      <c r="BVN47" s="371"/>
      <c r="BVO47" s="371"/>
      <c r="BVP47" s="371"/>
      <c r="BVQ47" s="371"/>
      <c r="BVR47" s="371"/>
      <c r="BVS47" s="371"/>
      <c r="BVT47" s="371"/>
      <c r="BVU47" s="371"/>
      <c r="BVV47" s="371"/>
      <c r="BVW47" s="371"/>
      <c r="BVX47" s="371"/>
      <c r="BVY47" s="371"/>
      <c r="BVZ47" s="371"/>
      <c r="BWA47" s="371"/>
      <c r="BWB47" s="371"/>
      <c r="BWC47" s="371"/>
      <c r="BWD47" s="371"/>
      <c r="BWE47" s="371"/>
      <c r="BWF47" s="371"/>
      <c r="BWG47" s="371"/>
      <c r="BWH47" s="371"/>
      <c r="BWI47" s="371"/>
      <c r="BWJ47" s="371"/>
      <c r="BWK47" s="371"/>
      <c r="BWL47" s="371"/>
      <c r="BWM47" s="371"/>
      <c r="BWN47" s="371"/>
      <c r="BWO47" s="371"/>
      <c r="BWP47" s="371"/>
      <c r="BWQ47" s="371"/>
      <c r="BWR47" s="371"/>
      <c r="BWS47" s="371"/>
      <c r="BWT47" s="371"/>
      <c r="BWU47" s="371"/>
      <c r="BWV47" s="371"/>
      <c r="BWW47" s="371"/>
      <c r="BWX47" s="371"/>
      <c r="BWY47" s="371"/>
      <c r="BWZ47" s="371"/>
      <c r="BXA47" s="371"/>
      <c r="BXB47" s="371"/>
      <c r="BXC47" s="371"/>
      <c r="BXD47" s="371"/>
      <c r="BXE47" s="371"/>
      <c r="BXF47" s="371"/>
      <c r="BXG47" s="371"/>
      <c r="BXH47" s="371"/>
      <c r="BXI47" s="371"/>
      <c r="BXJ47" s="371"/>
      <c r="BXK47" s="371"/>
      <c r="BXL47" s="371"/>
      <c r="BXM47" s="371"/>
      <c r="BXN47" s="371"/>
      <c r="BXO47" s="371"/>
      <c r="BXP47" s="371"/>
      <c r="BXQ47" s="371"/>
      <c r="BXR47" s="371"/>
      <c r="BXS47" s="371"/>
      <c r="BXT47" s="371"/>
      <c r="BXU47" s="371"/>
      <c r="BXV47" s="371"/>
      <c r="BXW47" s="371"/>
      <c r="BXX47" s="371"/>
      <c r="BXY47" s="371"/>
      <c r="BXZ47" s="371"/>
      <c r="BYA47" s="371"/>
      <c r="BYB47" s="371"/>
      <c r="BYC47" s="371"/>
      <c r="BYD47" s="371"/>
      <c r="BYE47" s="371"/>
      <c r="BYF47" s="371"/>
      <c r="BYG47" s="371"/>
      <c r="BYH47" s="371"/>
      <c r="BYI47" s="371"/>
      <c r="BYJ47" s="371"/>
      <c r="BYK47" s="371"/>
      <c r="BYL47" s="371"/>
      <c r="BYM47" s="371"/>
      <c r="BYN47" s="371"/>
      <c r="BYO47" s="371"/>
      <c r="BYP47" s="371"/>
      <c r="BYQ47" s="371"/>
      <c r="BYR47" s="371"/>
      <c r="BYS47" s="371"/>
      <c r="BYT47" s="371"/>
      <c r="BYU47" s="371"/>
      <c r="BYV47" s="371"/>
      <c r="BYW47" s="371"/>
      <c r="BYX47" s="371"/>
      <c r="BYY47" s="371"/>
      <c r="BYZ47" s="371"/>
      <c r="BZA47" s="371"/>
      <c r="BZB47" s="371"/>
      <c r="BZC47" s="371"/>
      <c r="BZD47" s="371"/>
      <c r="BZE47" s="371"/>
      <c r="BZF47" s="371"/>
      <c r="BZG47" s="371"/>
      <c r="BZH47" s="371"/>
      <c r="BZI47" s="371"/>
      <c r="BZJ47" s="371"/>
      <c r="BZK47" s="371"/>
      <c r="BZL47" s="371"/>
      <c r="BZM47" s="371"/>
      <c r="BZN47" s="371"/>
      <c r="BZO47" s="371"/>
      <c r="BZP47" s="371"/>
      <c r="BZQ47" s="371"/>
      <c r="BZR47" s="371"/>
      <c r="BZS47" s="371"/>
      <c r="BZT47" s="371"/>
      <c r="BZU47" s="371"/>
      <c r="BZV47" s="371"/>
      <c r="BZW47" s="371"/>
      <c r="BZX47" s="371"/>
      <c r="BZY47" s="371"/>
      <c r="BZZ47" s="371"/>
      <c r="CAA47" s="371"/>
      <c r="CAB47" s="371"/>
      <c r="CAC47" s="371"/>
      <c r="CAD47" s="371"/>
      <c r="CAE47" s="371"/>
      <c r="CAF47" s="371"/>
      <c r="CAG47" s="371"/>
      <c r="CAH47" s="371"/>
      <c r="CAI47" s="371"/>
      <c r="CAJ47" s="371"/>
      <c r="CAK47" s="371"/>
      <c r="CAL47" s="371"/>
      <c r="CAM47" s="371"/>
      <c r="CAN47" s="371"/>
      <c r="CAO47" s="371"/>
      <c r="CAP47" s="371"/>
      <c r="CAQ47" s="371"/>
      <c r="CAR47" s="371"/>
      <c r="CAS47" s="371"/>
      <c r="CAT47" s="371"/>
      <c r="CAU47" s="371"/>
      <c r="CAV47" s="371"/>
      <c r="CAW47" s="371"/>
      <c r="CAX47" s="371"/>
      <c r="CAY47" s="371"/>
      <c r="CAZ47" s="371"/>
      <c r="CBA47" s="371"/>
      <c r="CBB47" s="371"/>
      <c r="CBC47" s="371"/>
      <c r="CBD47" s="371"/>
      <c r="CBE47" s="371"/>
      <c r="CBF47" s="371"/>
      <c r="CBG47" s="371"/>
      <c r="CBH47" s="371"/>
      <c r="CBI47" s="371"/>
      <c r="CBJ47" s="371"/>
      <c r="CBK47" s="371"/>
      <c r="CBL47" s="371"/>
      <c r="CBM47" s="371"/>
      <c r="CBN47" s="371"/>
      <c r="CBO47" s="371"/>
      <c r="CBP47" s="371"/>
      <c r="CBQ47" s="371"/>
      <c r="CBR47" s="371"/>
      <c r="CBS47" s="371"/>
      <c r="CBT47" s="371"/>
      <c r="CBU47" s="371"/>
      <c r="CBV47" s="371"/>
      <c r="CBW47" s="371"/>
      <c r="CBX47" s="371"/>
      <c r="CBY47" s="371"/>
      <c r="CBZ47" s="371"/>
      <c r="CCA47" s="371"/>
      <c r="CCB47" s="371"/>
      <c r="CCC47" s="371"/>
      <c r="CCD47" s="371"/>
      <c r="CCE47" s="371"/>
      <c r="CCF47" s="371"/>
      <c r="CCG47" s="371"/>
      <c r="CCH47" s="371"/>
      <c r="CCI47" s="371"/>
      <c r="CCJ47" s="371"/>
      <c r="CCK47" s="371"/>
      <c r="CCL47" s="371"/>
      <c r="CCM47" s="371"/>
      <c r="CCN47" s="371"/>
      <c r="CCO47" s="371"/>
      <c r="CCP47" s="371"/>
      <c r="CCQ47" s="371"/>
      <c r="CCR47" s="371"/>
      <c r="CCS47" s="371"/>
      <c r="CCT47" s="371"/>
      <c r="CCU47" s="371"/>
      <c r="CCV47" s="371"/>
      <c r="CCW47" s="371"/>
      <c r="CCX47" s="371"/>
      <c r="CCY47" s="371"/>
      <c r="CCZ47" s="371"/>
      <c r="CDA47" s="371"/>
      <c r="CDB47" s="371"/>
      <c r="CDC47" s="371"/>
      <c r="CDD47" s="371"/>
      <c r="CDE47" s="371"/>
      <c r="CDF47" s="371"/>
      <c r="CDG47" s="371"/>
      <c r="CDH47" s="371"/>
      <c r="CDI47" s="371"/>
      <c r="CDJ47" s="371"/>
      <c r="CDK47" s="371"/>
      <c r="CDL47" s="371"/>
      <c r="CDM47" s="371"/>
      <c r="CDN47" s="371"/>
      <c r="CDO47" s="371"/>
      <c r="CDP47" s="371"/>
      <c r="CDQ47" s="371"/>
      <c r="CDR47" s="371"/>
      <c r="CDS47" s="371"/>
      <c r="CDT47" s="371"/>
      <c r="CDU47" s="371"/>
      <c r="CDV47" s="371"/>
      <c r="CDW47" s="371"/>
      <c r="CDX47" s="371"/>
      <c r="CDY47" s="371"/>
      <c r="CDZ47" s="371"/>
      <c r="CEA47" s="371"/>
      <c r="CEB47" s="371"/>
      <c r="CEC47" s="371"/>
      <c r="CED47" s="371"/>
      <c r="CEE47" s="371"/>
      <c r="CEF47" s="371"/>
      <c r="CEG47" s="371"/>
      <c r="CEH47" s="371"/>
      <c r="CEI47" s="371"/>
      <c r="CEJ47" s="371"/>
      <c r="CEK47" s="371"/>
      <c r="CEL47" s="371"/>
      <c r="CEM47" s="371"/>
      <c r="CEN47" s="371"/>
      <c r="CEO47" s="371"/>
      <c r="CEP47" s="371"/>
      <c r="CEQ47" s="371"/>
      <c r="CER47" s="371"/>
      <c r="CES47" s="371"/>
      <c r="CET47" s="371"/>
      <c r="CEU47" s="371"/>
      <c r="CEV47" s="371"/>
      <c r="CEW47" s="371"/>
      <c r="CEX47" s="371"/>
      <c r="CEY47" s="371"/>
      <c r="CEZ47" s="371"/>
      <c r="CFA47" s="371"/>
      <c r="CFB47" s="371"/>
      <c r="CFC47" s="371"/>
      <c r="CFD47" s="371"/>
      <c r="CFE47" s="371"/>
      <c r="CFF47" s="371"/>
      <c r="CFG47" s="371"/>
      <c r="CFH47" s="371"/>
      <c r="CFI47" s="371"/>
      <c r="CFJ47" s="371"/>
      <c r="CFK47" s="371"/>
      <c r="CFL47" s="371"/>
      <c r="CFM47" s="371"/>
      <c r="CFN47" s="371"/>
      <c r="CFO47" s="371"/>
      <c r="CFP47" s="371"/>
      <c r="CFQ47" s="371"/>
      <c r="CFR47" s="371"/>
      <c r="CFS47" s="371"/>
      <c r="CFT47" s="371"/>
      <c r="CFU47" s="371"/>
      <c r="CFV47" s="371"/>
      <c r="CFW47" s="371"/>
      <c r="CFX47" s="371"/>
      <c r="CFY47" s="371"/>
      <c r="CFZ47" s="371"/>
      <c r="CGA47" s="371"/>
      <c r="CGB47" s="371"/>
      <c r="CGC47" s="371"/>
      <c r="CGD47" s="371"/>
      <c r="CGE47" s="371"/>
      <c r="CGF47" s="371"/>
      <c r="CGG47" s="371"/>
      <c r="CGH47" s="371"/>
      <c r="CGI47" s="371"/>
      <c r="CGJ47" s="371"/>
      <c r="CGK47" s="371"/>
      <c r="CGL47" s="371"/>
      <c r="CGM47" s="371"/>
      <c r="CGN47" s="371"/>
      <c r="CGO47" s="371"/>
      <c r="CGP47" s="371"/>
      <c r="CGQ47" s="371"/>
      <c r="CGR47" s="371"/>
      <c r="CGS47" s="371"/>
      <c r="CGT47" s="371"/>
      <c r="CGU47" s="371"/>
      <c r="CGV47" s="371"/>
      <c r="CGW47" s="371"/>
      <c r="CGX47" s="371"/>
      <c r="CGY47" s="371"/>
      <c r="CGZ47" s="371"/>
      <c r="CHA47" s="371"/>
      <c r="CHB47" s="371"/>
      <c r="CHC47" s="371"/>
      <c r="CHD47" s="371"/>
      <c r="CHE47" s="371"/>
      <c r="CHF47" s="371"/>
      <c r="CHG47" s="371"/>
      <c r="CHH47" s="371"/>
      <c r="CHI47" s="371"/>
      <c r="CHJ47" s="371"/>
      <c r="CHK47" s="371"/>
      <c r="CHL47" s="371"/>
      <c r="CHM47" s="371"/>
      <c r="CHN47" s="371"/>
      <c r="CHO47" s="371"/>
      <c r="CHP47" s="371"/>
      <c r="CHQ47" s="371"/>
      <c r="CHR47" s="371"/>
      <c r="CHS47" s="371"/>
      <c r="CHT47" s="371"/>
      <c r="CHU47" s="371"/>
      <c r="CHV47" s="371"/>
      <c r="CHW47" s="371"/>
      <c r="CHX47" s="371"/>
      <c r="CHY47" s="371"/>
      <c r="CHZ47" s="371"/>
      <c r="CIA47" s="371"/>
      <c r="CIB47" s="371"/>
      <c r="CIC47" s="371"/>
      <c r="CID47" s="371"/>
      <c r="CIE47" s="371"/>
      <c r="CIF47" s="371"/>
      <c r="CIG47" s="371"/>
      <c r="CIH47" s="371"/>
      <c r="CII47" s="371"/>
      <c r="CIJ47" s="371"/>
      <c r="CIK47" s="371"/>
      <c r="CIL47" s="371"/>
      <c r="CIM47" s="371"/>
      <c r="CIN47" s="371"/>
      <c r="CIO47" s="371"/>
      <c r="CIP47" s="371"/>
      <c r="CIQ47" s="371"/>
      <c r="CIR47" s="371"/>
      <c r="CIS47" s="371"/>
      <c r="CIT47" s="371"/>
      <c r="CIU47" s="371"/>
      <c r="CIV47" s="371"/>
      <c r="CIW47" s="371"/>
      <c r="CIX47" s="371"/>
      <c r="CIY47" s="371"/>
      <c r="CIZ47" s="371"/>
      <c r="CJA47" s="371"/>
      <c r="CJB47" s="371"/>
      <c r="CJC47" s="371"/>
      <c r="CJD47" s="371"/>
      <c r="CJE47" s="371"/>
      <c r="CJF47" s="371"/>
      <c r="CJG47" s="371"/>
      <c r="CJH47" s="371"/>
      <c r="CJI47" s="371"/>
      <c r="CJJ47" s="371"/>
      <c r="CJK47" s="371"/>
      <c r="CJL47" s="371"/>
      <c r="CJM47" s="371"/>
      <c r="CJN47" s="371"/>
      <c r="CJO47" s="371"/>
      <c r="CJP47" s="371"/>
      <c r="CJQ47" s="371"/>
      <c r="CJR47" s="371"/>
      <c r="CJS47" s="371"/>
      <c r="CJT47" s="371"/>
      <c r="CJU47" s="371"/>
      <c r="CJV47" s="371"/>
      <c r="CJW47" s="371"/>
      <c r="CJX47" s="371"/>
      <c r="CJY47" s="371"/>
      <c r="CJZ47" s="371"/>
      <c r="CKA47" s="371"/>
      <c r="CKB47" s="371"/>
      <c r="CKC47" s="371"/>
      <c r="CKD47" s="371"/>
      <c r="CKE47" s="371"/>
      <c r="CKF47" s="371"/>
      <c r="CKG47" s="371"/>
      <c r="CKH47" s="371"/>
      <c r="CKI47" s="371"/>
      <c r="CKJ47" s="371"/>
      <c r="CKK47" s="371"/>
      <c r="CKL47" s="371"/>
      <c r="CKM47" s="371"/>
      <c r="CKN47" s="371"/>
      <c r="CKO47" s="371"/>
      <c r="CKP47" s="371"/>
      <c r="CKQ47" s="371"/>
      <c r="CKR47" s="371"/>
      <c r="CKS47" s="371"/>
      <c r="CKT47" s="371"/>
      <c r="CKU47" s="371"/>
      <c r="CKV47" s="371"/>
      <c r="CKW47" s="371"/>
      <c r="CKX47" s="371"/>
      <c r="CKY47" s="371"/>
      <c r="CKZ47" s="371"/>
      <c r="CLA47" s="371"/>
      <c r="CLB47" s="371"/>
      <c r="CLC47" s="371"/>
      <c r="CLD47" s="371"/>
      <c r="CLE47" s="371"/>
      <c r="CLF47" s="371"/>
      <c r="CLG47" s="371"/>
      <c r="CLH47" s="371"/>
      <c r="CLI47" s="371"/>
      <c r="CLJ47" s="371"/>
      <c r="CLK47" s="371"/>
      <c r="CLL47" s="371"/>
      <c r="CLM47" s="371"/>
      <c r="CLN47" s="371"/>
      <c r="CLO47" s="371"/>
      <c r="CLP47" s="371"/>
      <c r="CLQ47" s="371"/>
      <c r="CLR47" s="371"/>
      <c r="CLS47" s="371"/>
      <c r="CLT47" s="371"/>
      <c r="CLU47" s="371"/>
      <c r="CLV47" s="371"/>
      <c r="CLW47" s="371"/>
      <c r="CLX47" s="371"/>
      <c r="CLY47" s="371"/>
      <c r="CLZ47" s="371"/>
      <c r="CMA47" s="371"/>
      <c r="CMB47" s="371"/>
      <c r="CMC47" s="371"/>
      <c r="CMD47" s="371"/>
      <c r="CME47" s="371"/>
      <c r="CMF47" s="371"/>
      <c r="CMG47" s="371"/>
      <c r="CMH47" s="371"/>
      <c r="CMI47" s="371"/>
      <c r="CMJ47" s="371"/>
      <c r="CMK47" s="371"/>
      <c r="CML47" s="371"/>
      <c r="CMM47" s="371"/>
      <c r="CMN47" s="371"/>
      <c r="CMO47" s="371"/>
      <c r="CMP47" s="371"/>
      <c r="CMQ47" s="371"/>
      <c r="CMR47" s="371"/>
      <c r="CMS47" s="371"/>
      <c r="CMT47" s="371"/>
      <c r="CMU47" s="371"/>
      <c r="CMV47" s="371"/>
      <c r="CMW47" s="371"/>
      <c r="CMX47" s="371"/>
      <c r="CMY47" s="371"/>
      <c r="CMZ47" s="371"/>
      <c r="CNA47" s="371"/>
      <c r="CNB47" s="371"/>
      <c r="CNC47" s="371"/>
      <c r="CND47" s="371"/>
      <c r="CNE47" s="371"/>
      <c r="CNF47" s="371"/>
      <c r="CNG47" s="371"/>
      <c r="CNH47" s="371"/>
      <c r="CNI47" s="371"/>
      <c r="CNJ47" s="371"/>
      <c r="CNK47" s="371"/>
      <c r="CNL47" s="371"/>
      <c r="CNM47" s="371"/>
      <c r="CNN47" s="371"/>
      <c r="CNO47" s="371"/>
      <c r="CNP47" s="371"/>
      <c r="CNQ47" s="371"/>
      <c r="CNR47" s="371"/>
      <c r="CNS47" s="371"/>
      <c r="CNT47" s="371"/>
      <c r="CNU47" s="371"/>
      <c r="CNV47" s="371"/>
      <c r="CNW47" s="371"/>
      <c r="CNX47" s="371"/>
      <c r="CNY47" s="371"/>
      <c r="CNZ47" s="371"/>
      <c r="COA47" s="371"/>
      <c r="COB47" s="371"/>
      <c r="COC47" s="371"/>
      <c r="COD47" s="371"/>
      <c r="COE47" s="371"/>
      <c r="COF47" s="371"/>
      <c r="COG47" s="371"/>
      <c r="COH47" s="371"/>
      <c r="COI47" s="371"/>
      <c r="COJ47" s="371"/>
      <c r="COK47" s="371"/>
      <c r="COL47" s="371"/>
      <c r="COM47" s="371"/>
      <c r="CON47" s="371"/>
      <c r="COO47" s="371"/>
      <c r="COP47" s="371"/>
      <c r="COQ47" s="371"/>
      <c r="COR47" s="371"/>
      <c r="COS47" s="371"/>
      <c r="COT47" s="371"/>
      <c r="COU47" s="371"/>
      <c r="COV47" s="371"/>
      <c r="COW47" s="371"/>
      <c r="COX47" s="371"/>
      <c r="COY47" s="371"/>
      <c r="COZ47" s="371"/>
      <c r="CPA47" s="371"/>
      <c r="CPB47" s="371"/>
      <c r="CPC47" s="371"/>
      <c r="CPD47" s="371"/>
      <c r="CPE47" s="371"/>
      <c r="CPF47" s="371"/>
      <c r="CPG47" s="371"/>
      <c r="CPH47" s="371"/>
      <c r="CPI47" s="371"/>
      <c r="CPJ47" s="371"/>
      <c r="CPK47" s="371"/>
      <c r="CPL47" s="371"/>
      <c r="CPM47" s="371"/>
      <c r="CPN47" s="371"/>
      <c r="CPO47" s="371"/>
      <c r="CPP47" s="371"/>
      <c r="CPQ47" s="371"/>
      <c r="CPR47" s="371"/>
      <c r="CPS47" s="371"/>
      <c r="CPT47" s="371"/>
      <c r="CPU47" s="371"/>
      <c r="CPV47" s="371"/>
      <c r="CPW47" s="371"/>
      <c r="CPX47" s="371"/>
      <c r="CPY47" s="371"/>
      <c r="CPZ47" s="371"/>
      <c r="CQA47" s="371"/>
      <c r="CQB47" s="371"/>
      <c r="CQC47" s="371"/>
      <c r="CQD47" s="371"/>
      <c r="CQE47" s="371"/>
      <c r="CQF47" s="371"/>
      <c r="CQG47" s="371"/>
      <c r="CQH47" s="371"/>
      <c r="CQI47" s="371"/>
      <c r="CQJ47" s="371"/>
      <c r="CQK47" s="371"/>
      <c r="CQL47" s="371"/>
      <c r="CQM47" s="371"/>
      <c r="CQN47" s="371"/>
      <c r="CQO47" s="371"/>
      <c r="CQP47" s="371"/>
      <c r="CQQ47" s="371"/>
      <c r="CQR47" s="371"/>
      <c r="CQS47" s="371"/>
      <c r="CQT47" s="371"/>
      <c r="CQU47" s="371"/>
      <c r="CQV47" s="371"/>
      <c r="CQW47" s="371"/>
      <c r="CQX47" s="371"/>
      <c r="CQY47" s="371"/>
      <c r="CQZ47" s="371"/>
      <c r="CRA47" s="371"/>
      <c r="CRB47" s="371"/>
      <c r="CRC47" s="371"/>
      <c r="CRD47" s="371"/>
      <c r="CRE47" s="371"/>
      <c r="CRF47" s="371"/>
      <c r="CRG47" s="371"/>
      <c r="CRH47" s="371"/>
      <c r="CRI47" s="371"/>
      <c r="CRJ47" s="371"/>
      <c r="CRK47" s="371"/>
      <c r="CRL47" s="371"/>
      <c r="CRM47" s="371"/>
      <c r="CRN47" s="371"/>
      <c r="CRO47" s="371"/>
      <c r="CRP47" s="371"/>
      <c r="CRQ47" s="371"/>
      <c r="CRR47" s="371"/>
      <c r="CRS47" s="371"/>
      <c r="CRT47" s="371"/>
      <c r="CRU47" s="371"/>
      <c r="CRV47" s="371"/>
      <c r="CRW47" s="371"/>
      <c r="CRX47" s="371"/>
      <c r="CRY47" s="371"/>
      <c r="CRZ47" s="371"/>
      <c r="CSA47" s="371"/>
      <c r="CSB47" s="371"/>
      <c r="CSC47" s="371"/>
      <c r="CSD47" s="371"/>
      <c r="CSE47" s="371"/>
      <c r="CSF47" s="371"/>
      <c r="CSG47" s="371"/>
      <c r="CSH47" s="371"/>
      <c r="CSI47" s="371"/>
      <c r="CSJ47" s="371"/>
      <c r="CSK47" s="371"/>
      <c r="CSL47" s="371"/>
      <c r="CSM47" s="371"/>
      <c r="CSN47" s="371"/>
      <c r="CSO47" s="371"/>
      <c r="CSP47" s="371"/>
      <c r="CSQ47" s="371"/>
      <c r="CSR47" s="371"/>
      <c r="CSS47" s="371"/>
      <c r="CST47" s="371"/>
      <c r="CSU47" s="371"/>
      <c r="CSV47" s="371"/>
      <c r="CSW47" s="371"/>
      <c r="CSX47" s="371"/>
      <c r="CSY47" s="371"/>
      <c r="CSZ47" s="371"/>
      <c r="CTA47" s="371"/>
      <c r="CTB47" s="371"/>
      <c r="CTC47" s="371"/>
      <c r="CTD47" s="371"/>
      <c r="CTE47" s="371"/>
      <c r="CTF47" s="371"/>
      <c r="CTG47" s="371"/>
      <c r="CTH47" s="371"/>
      <c r="CTI47" s="371"/>
      <c r="CTJ47" s="371"/>
      <c r="CTK47" s="371"/>
      <c r="CTL47" s="371"/>
      <c r="CTM47" s="371"/>
      <c r="CTN47" s="371"/>
      <c r="CTO47" s="371"/>
      <c r="CTP47" s="371"/>
      <c r="CTQ47" s="371"/>
      <c r="CTR47" s="371"/>
      <c r="CTS47" s="371"/>
      <c r="CTT47" s="371"/>
      <c r="CTU47" s="371"/>
      <c r="CTV47" s="371"/>
      <c r="CTW47" s="371"/>
      <c r="CTX47" s="371"/>
      <c r="CTY47" s="371"/>
      <c r="CTZ47" s="371"/>
      <c r="CUA47" s="371"/>
      <c r="CUB47" s="371"/>
      <c r="CUC47" s="371"/>
      <c r="CUD47" s="371"/>
      <c r="CUE47" s="371"/>
      <c r="CUF47" s="371"/>
      <c r="CUG47" s="371"/>
      <c r="CUH47" s="371"/>
      <c r="CUI47" s="371"/>
      <c r="CUJ47" s="371"/>
      <c r="CUK47" s="371"/>
      <c r="CUL47" s="371"/>
      <c r="CUM47" s="371"/>
      <c r="CUN47" s="371"/>
      <c r="CUO47" s="371"/>
      <c r="CUP47" s="371"/>
      <c r="CUQ47" s="371"/>
      <c r="CUR47" s="371"/>
      <c r="CUS47" s="371"/>
      <c r="CUT47" s="371"/>
      <c r="CUU47" s="371"/>
      <c r="CUV47" s="371"/>
      <c r="CUW47" s="371"/>
      <c r="CUX47" s="371"/>
      <c r="CUY47" s="371"/>
      <c r="CUZ47" s="371"/>
      <c r="CVA47" s="371"/>
      <c r="CVB47" s="371"/>
      <c r="CVC47" s="371"/>
      <c r="CVD47" s="371"/>
      <c r="CVE47" s="371"/>
      <c r="CVF47" s="371"/>
      <c r="CVG47" s="371"/>
      <c r="CVH47" s="371"/>
      <c r="CVI47" s="371"/>
      <c r="CVJ47" s="371"/>
      <c r="CVK47" s="371"/>
      <c r="CVL47" s="371"/>
      <c r="CVM47" s="371"/>
      <c r="CVN47" s="371"/>
      <c r="CVO47" s="371"/>
      <c r="CVP47" s="371"/>
      <c r="CVQ47" s="371"/>
      <c r="CVR47" s="371"/>
      <c r="CVS47" s="371"/>
      <c r="CVT47" s="371"/>
      <c r="CVU47" s="371"/>
      <c r="CVV47" s="371"/>
      <c r="CVW47" s="371"/>
      <c r="CVX47" s="371"/>
      <c r="CVY47" s="371"/>
      <c r="CVZ47" s="371"/>
      <c r="CWA47" s="371"/>
      <c r="CWB47" s="371"/>
      <c r="CWC47" s="371"/>
      <c r="CWD47" s="371"/>
      <c r="CWE47" s="371"/>
      <c r="CWF47" s="371"/>
      <c r="CWG47" s="371"/>
      <c r="CWH47" s="371"/>
      <c r="CWI47" s="371"/>
      <c r="CWJ47" s="371"/>
      <c r="CWK47" s="371"/>
      <c r="CWL47" s="371"/>
      <c r="CWM47" s="371"/>
      <c r="CWN47" s="371"/>
      <c r="CWO47" s="371"/>
      <c r="CWP47" s="371"/>
      <c r="CWQ47" s="371"/>
      <c r="CWR47" s="371"/>
      <c r="CWS47" s="371"/>
      <c r="CWT47" s="371"/>
      <c r="CWU47" s="371"/>
      <c r="CWV47" s="371"/>
      <c r="CWW47" s="371"/>
      <c r="CWX47" s="371"/>
      <c r="CWY47" s="371"/>
      <c r="CWZ47" s="371"/>
      <c r="CXA47" s="371"/>
      <c r="CXB47" s="371"/>
      <c r="CXC47" s="371"/>
      <c r="CXD47" s="371"/>
      <c r="CXE47" s="371"/>
      <c r="CXF47" s="371"/>
      <c r="CXG47" s="371"/>
      <c r="CXH47" s="371"/>
      <c r="CXI47" s="371"/>
      <c r="CXJ47" s="371"/>
      <c r="CXK47" s="371"/>
      <c r="CXL47" s="371"/>
      <c r="CXM47" s="371"/>
      <c r="CXN47" s="371"/>
      <c r="CXO47" s="371"/>
      <c r="CXP47" s="371"/>
      <c r="CXQ47" s="371"/>
      <c r="CXR47" s="371"/>
      <c r="CXS47" s="371"/>
      <c r="CXT47" s="371"/>
      <c r="CXU47" s="371"/>
      <c r="CXV47" s="371"/>
      <c r="CXW47" s="371"/>
      <c r="CXX47" s="371"/>
      <c r="CXY47" s="371"/>
      <c r="CXZ47" s="371"/>
      <c r="CYA47" s="371"/>
      <c r="CYB47" s="371"/>
      <c r="CYC47" s="371"/>
      <c r="CYD47" s="371"/>
      <c r="CYE47" s="371"/>
      <c r="CYF47" s="371"/>
      <c r="CYG47" s="371"/>
      <c r="CYH47" s="371"/>
      <c r="CYI47" s="371"/>
      <c r="CYJ47" s="371"/>
      <c r="CYK47" s="371"/>
      <c r="CYL47" s="371"/>
      <c r="CYM47" s="371"/>
      <c r="CYN47" s="371"/>
      <c r="CYO47" s="371"/>
      <c r="CYP47" s="371"/>
      <c r="CYQ47" s="371"/>
      <c r="CYR47" s="371"/>
      <c r="CYS47" s="371"/>
      <c r="CYT47" s="371"/>
      <c r="CYU47" s="371"/>
      <c r="CYV47" s="371"/>
      <c r="CYW47" s="371"/>
      <c r="CYX47" s="371"/>
      <c r="CYY47" s="371"/>
      <c r="CYZ47" s="371"/>
      <c r="CZA47" s="371"/>
      <c r="CZB47" s="371"/>
      <c r="CZC47" s="371"/>
      <c r="CZD47" s="371"/>
      <c r="CZE47" s="371"/>
      <c r="CZF47" s="371"/>
      <c r="CZG47" s="371"/>
      <c r="CZH47" s="371"/>
      <c r="CZI47" s="371"/>
      <c r="CZJ47" s="371"/>
      <c r="CZK47" s="371"/>
      <c r="CZL47" s="371"/>
      <c r="CZM47" s="371"/>
      <c r="CZN47" s="371"/>
      <c r="CZO47" s="371"/>
      <c r="CZP47" s="371"/>
      <c r="CZQ47" s="371"/>
      <c r="CZR47" s="371"/>
      <c r="CZS47" s="371"/>
      <c r="CZT47" s="371"/>
      <c r="CZU47" s="371"/>
      <c r="CZV47" s="371"/>
      <c r="CZW47" s="371"/>
      <c r="CZX47" s="371"/>
      <c r="CZY47" s="371"/>
      <c r="CZZ47" s="371"/>
      <c r="DAA47" s="371"/>
      <c r="DAB47" s="371"/>
      <c r="DAC47" s="371"/>
      <c r="DAD47" s="371"/>
      <c r="DAE47" s="371"/>
      <c r="DAF47" s="371"/>
      <c r="DAG47" s="371"/>
      <c r="DAH47" s="371"/>
      <c r="DAI47" s="371"/>
      <c r="DAJ47" s="371"/>
      <c r="DAK47" s="371"/>
      <c r="DAL47" s="371"/>
      <c r="DAM47" s="371"/>
      <c r="DAN47" s="371"/>
      <c r="DAO47" s="371"/>
      <c r="DAP47" s="371"/>
      <c r="DAQ47" s="371"/>
      <c r="DAR47" s="371"/>
      <c r="DAS47" s="371"/>
      <c r="DAT47" s="371"/>
      <c r="DAU47" s="371"/>
      <c r="DAV47" s="371"/>
      <c r="DAW47" s="371"/>
      <c r="DAX47" s="371"/>
      <c r="DAY47" s="371"/>
      <c r="DAZ47" s="371"/>
      <c r="DBA47" s="371"/>
      <c r="DBB47" s="371"/>
      <c r="DBC47" s="371"/>
      <c r="DBD47" s="371"/>
      <c r="DBE47" s="371"/>
      <c r="DBF47" s="371"/>
      <c r="DBG47" s="371"/>
      <c r="DBH47" s="371"/>
      <c r="DBI47" s="371"/>
      <c r="DBJ47" s="371"/>
      <c r="DBK47" s="371"/>
      <c r="DBL47" s="371"/>
      <c r="DBM47" s="371"/>
      <c r="DBN47" s="371"/>
      <c r="DBO47" s="371"/>
      <c r="DBP47" s="371"/>
      <c r="DBQ47" s="371"/>
      <c r="DBR47" s="371"/>
      <c r="DBS47" s="371"/>
      <c r="DBT47" s="371"/>
      <c r="DBU47" s="371"/>
      <c r="DBV47" s="371"/>
      <c r="DBW47" s="371"/>
      <c r="DBX47" s="371"/>
      <c r="DBY47" s="371"/>
      <c r="DBZ47" s="371"/>
      <c r="DCA47" s="371"/>
      <c r="DCB47" s="371"/>
      <c r="DCC47" s="371"/>
      <c r="DCD47" s="371"/>
      <c r="DCE47" s="371"/>
      <c r="DCF47" s="371"/>
      <c r="DCG47" s="371"/>
      <c r="DCH47" s="371"/>
      <c r="DCI47" s="371"/>
      <c r="DCJ47" s="371"/>
      <c r="DCK47" s="371"/>
      <c r="DCL47" s="371"/>
      <c r="DCM47" s="371"/>
      <c r="DCN47" s="371"/>
      <c r="DCO47" s="371"/>
      <c r="DCP47" s="371"/>
      <c r="DCQ47" s="371"/>
      <c r="DCR47" s="371"/>
      <c r="DCS47" s="371"/>
      <c r="DCT47" s="371"/>
      <c r="DCU47" s="371"/>
      <c r="DCV47" s="371"/>
      <c r="DCW47" s="371"/>
      <c r="DCX47" s="371"/>
      <c r="DCY47" s="371"/>
      <c r="DCZ47" s="371"/>
      <c r="DDA47" s="371"/>
      <c r="DDB47" s="371"/>
      <c r="DDC47" s="371"/>
      <c r="DDD47" s="371"/>
      <c r="DDE47" s="371"/>
      <c r="DDF47" s="371"/>
      <c r="DDG47" s="371"/>
      <c r="DDH47" s="371"/>
      <c r="DDI47" s="371"/>
      <c r="DDJ47" s="371"/>
      <c r="DDK47" s="371"/>
      <c r="DDL47" s="371"/>
      <c r="DDM47" s="371"/>
      <c r="DDN47" s="371"/>
      <c r="DDO47" s="371"/>
      <c r="DDP47" s="371"/>
      <c r="DDQ47" s="371"/>
      <c r="DDR47" s="371"/>
      <c r="DDS47" s="371"/>
      <c r="DDT47" s="371"/>
      <c r="DDU47" s="371"/>
      <c r="DDV47" s="371"/>
      <c r="DDW47" s="371"/>
      <c r="DDX47" s="371"/>
      <c r="DDY47" s="371"/>
      <c r="DDZ47" s="371"/>
      <c r="DEA47" s="371"/>
      <c r="DEB47" s="371"/>
      <c r="DEC47" s="371"/>
      <c r="DED47" s="371"/>
      <c r="DEE47" s="371"/>
      <c r="DEF47" s="371"/>
      <c r="DEG47" s="371"/>
      <c r="DEH47" s="371"/>
      <c r="DEI47" s="371"/>
      <c r="DEJ47" s="371"/>
      <c r="DEK47" s="371"/>
      <c r="DEL47" s="371"/>
      <c r="DEM47" s="371"/>
      <c r="DEN47" s="371"/>
      <c r="DEO47" s="371"/>
      <c r="DEP47" s="371"/>
      <c r="DEQ47" s="371"/>
      <c r="DER47" s="371"/>
      <c r="DES47" s="371"/>
      <c r="DET47" s="371"/>
      <c r="DEU47" s="371"/>
      <c r="DEV47" s="371"/>
      <c r="DEW47" s="371"/>
      <c r="DEX47" s="371"/>
      <c r="DEY47" s="371"/>
      <c r="DEZ47" s="371"/>
      <c r="DFA47" s="371"/>
      <c r="DFB47" s="371"/>
      <c r="DFC47" s="371"/>
      <c r="DFD47" s="371"/>
      <c r="DFE47" s="371"/>
      <c r="DFF47" s="371"/>
      <c r="DFG47" s="371"/>
      <c r="DFH47" s="371"/>
      <c r="DFI47" s="371"/>
      <c r="DFJ47" s="371"/>
      <c r="DFK47" s="371"/>
      <c r="DFL47" s="371"/>
      <c r="DFM47" s="371"/>
      <c r="DFN47" s="371"/>
      <c r="DFO47" s="371"/>
      <c r="DFP47" s="371"/>
      <c r="DFQ47" s="371"/>
      <c r="DFR47" s="371"/>
      <c r="DFS47" s="371"/>
      <c r="DFT47" s="371"/>
      <c r="DFU47" s="371"/>
      <c r="DFV47" s="371"/>
      <c r="DFW47" s="371"/>
      <c r="DFX47" s="371"/>
      <c r="DFY47" s="371"/>
      <c r="DFZ47" s="371"/>
      <c r="DGA47" s="371"/>
      <c r="DGB47" s="371"/>
      <c r="DGC47" s="371"/>
      <c r="DGD47" s="371"/>
      <c r="DGE47" s="371"/>
      <c r="DGF47" s="371"/>
      <c r="DGG47" s="371"/>
      <c r="DGH47" s="371"/>
      <c r="DGI47" s="371"/>
      <c r="DGJ47" s="371"/>
      <c r="DGK47" s="371"/>
      <c r="DGL47" s="371"/>
      <c r="DGM47" s="371"/>
      <c r="DGN47" s="371"/>
      <c r="DGO47" s="371"/>
      <c r="DGP47" s="371"/>
      <c r="DGQ47" s="371"/>
      <c r="DGR47" s="371"/>
      <c r="DGS47" s="371"/>
      <c r="DGT47" s="371"/>
      <c r="DGU47" s="371"/>
      <c r="DGV47" s="371"/>
      <c r="DGW47" s="371"/>
      <c r="DGX47" s="371"/>
      <c r="DGY47" s="371"/>
      <c r="DGZ47" s="371"/>
      <c r="DHA47" s="371"/>
      <c r="DHB47" s="371"/>
      <c r="DHC47" s="371"/>
      <c r="DHD47" s="371"/>
      <c r="DHE47" s="371"/>
      <c r="DHF47" s="371"/>
      <c r="DHG47" s="371"/>
      <c r="DHH47" s="371"/>
      <c r="DHI47" s="371"/>
      <c r="DHJ47" s="371"/>
      <c r="DHK47" s="371"/>
      <c r="DHL47" s="371"/>
      <c r="DHM47" s="371"/>
      <c r="DHN47" s="371"/>
      <c r="DHO47" s="371"/>
      <c r="DHP47" s="371"/>
      <c r="DHQ47" s="371"/>
      <c r="DHR47" s="371"/>
      <c r="DHS47" s="371"/>
      <c r="DHT47" s="371"/>
      <c r="DHU47" s="371"/>
      <c r="DHV47" s="371"/>
      <c r="DHW47" s="371"/>
      <c r="DHX47" s="371"/>
      <c r="DHY47" s="371"/>
      <c r="DHZ47" s="371"/>
      <c r="DIA47" s="371"/>
      <c r="DIB47" s="371"/>
      <c r="DIC47" s="371"/>
      <c r="DID47" s="371"/>
      <c r="DIE47" s="371"/>
      <c r="DIF47" s="371"/>
      <c r="DIG47" s="371"/>
      <c r="DIH47" s="371"/>
      <c r="DII47" s="371"/>
      <c r="DIJ47" s="371"/>
      <c r="DIK47" s="371"/>
      <c r="DIL47" s="371"/>
      <c r="DIM47" s="371"/>
      <c r="DIN47" s="371"/>
      <c r="DIO47" s="371"/>
      <c r="DIP47" s="371"/>
      <c r="DIQ47" s="371"/>
      <c r="DIR47" s="371"/>
      <c r="DIS47" s="371"/>
      <c r="DIT47" s="371"/>
      <c r="DIU47" s="371"/>
      <c r="DIV47" s="371"/>
      <c r="DIW47" s="371"/>
      <c r="DIX47" s="371"/>
      <c r="DIY47" s="371"/>
      <c r="DIZ47" s="371"/>
      <c r="DJA47" s="371"/>
      <c r="DJB47" s="371"/>
      <c r="DJC47" s="371"/>
      <c r="DJD47" s="371"/>
      <c r="DJE47" s="371"/>
      <c r="DJF47" s="371"/>
      <c r="DJG47" s="371"/>
      <c r="DJH47" s="371"/>
      <c r="DJI47" s="371"/>
      <c r="DJJ47" s="371"/>
      <c r="DJK47" s="371"/>
      <c r="DJL47" s="371"/>
      <c r="DJM47" s="371"/>
      <c r="DJN47" s="371"/>
      <c r="DJO47" s="371"/>
      <c r="DJP47" s="371"/>
      <c r="DJQ47" s="371"/>
      <c r="DJR47" s="371"/>
      <c r="DJS47" s="371"/>
      <c r="DJT47" s="371"/>
      <c r="DJU47" s="371"/>
      <c r="DJV47" s="371"/>
      <c r="DJW47" s="371"/>
      <c r="DJX47" s="371"/>
      <c r="DJY47" s="371"/>
      <c r="DJZ47" s="371"/>
      <c r="DKA47" s="371"/>
      <c r="DKB47" s="371"/>
      <c r="DKC47" s="371"/>
      <c r="DKD47" s="371"/>
      <c r="DKE47" s="371"/>
      <c r="DKF47" s="371"/>
      <c r="DKG47" s="371"/>
      <c r="DKH47" s="371"/>
      <c r="DKI47" s="371"/>
      <c r="DKJ47" s="371"/>
      <c r="DKK47" s="371"/>
      <c r="DKL47" s="371"/>
      <c r="DKM47" s="371"/>
      <c r="DKN47" s="371"/>
      <c r="DKO47" s="371"/>
      <c r="DKP47" s="371"/>
      <c r="DKQ47" s="371"/>
      <c r="DKR47" s="371"/>
      <c r="DKS47" s="371"/>
      <c r="DKT47" s="371"/>
      <c r="DKU47" s="371"/>
      <c r="DKV47" s="371"/>
      <c r="DKW47" s="371"/>
      <c r="DKX47" s="371"/>
      <c r="DKY47" s="371"/>
      <c r="DKZ47" s="371"/>
      <c r="DLA47" s="371"/>
      <c r="DLB47" s="371"/>
      <c r="DLC47" s="371"/>
      <c r="DLD47" s="371"/>
      <c r="DLE47" s="371"/>
      <c r="DLF47" s="371"/>
      <c r="DLG47" s="371"/>
      <c r="DLH47" s="371"/>
      <c r="DLI47" s="371"/>
      <c r="DLJ47" s="371"/>
      <c r="DLK47" s="371"/>
      <c r="DLL47" s="371"/>
      <c r="DLM47" s="371"/>
      <c r="DLN47" s="371"/>
      <c r="DLO47" s="371"/>
      <c r="DLP47" s="371"/>
      <c r="DLQ47" s="371"/>
      <c r="DLR47" s="371"/>
      <c r="DLS47" s="371"/>
      <c r="DLT47" s="371"/>
      <c r="DLU47" s="371"/>
      <c r="DLV47" s="371"/>
      <c r="DLW47" s="371"/>
      <c r="DLX47" s="371"/>
      <c r="DLY47" s="371"/>
      <c r="DLZ47" s="371"/>
      <c r="DMA47" s="371"/>
      <c r="DMB47" s="371"/>
      <c r="DMC47" s="371"/>
      <c r="DMD47" s="371"/>
      <c r="DME47" s="371"/>
      <c r="DMF47" s="371"/>
      <c r="DMG47" s="371"/>
      <c r="DMH47" s="371"/>
      <c r="DMI47" s="371"/>
      <c r="DMJ47" s="371"/>
      <c r="DMK47" s="371"/>
      <c r="DML47" s="371"/>
      <c r="DMM47" s="371"/>
      <c r="DMN47" s="371"/>
      <c r="DMO47" s="371"/>
      <c r="DMP47" s="371"/>
      <c r="DMQ47" s="371"/>
      <c r="DMR47" s="371"/>
      <c r="DMS47" s="371"/>
      <c r="DMT47" s="371"/>
      <c r="DMU47" s="371"/>
      <c r="DMV47" s="371"/>
      <c r="DMW47" s="371"/>
      <c r="DMX47" s="371"/>
      <c r="DMY47" s="371"/>
      <c r="DMZ47" s="371"/>
      <c r="DNA47" s="371"/>
      <c r="DNB47" s="371"/>
      <c r="DNC47" s="371"/>
      <c r="DND47" s="371"/>
      <c r="DNE47" s="371"/>
      <c r="DNF47" s="371"/>
      <c r="DNG47" s="371"/>
      <c r="DNH47" s="371"/>
      <c r="DNI47" s="371"/>
      <c r="DNJ47" s="371"/>
      <c r="DNK47" s="371"/>
      <c r="DNL47" s="371"/>
      <c r="DNM47" s="371"/>
      <c r="DNN47" s="371"/>
      <c r="DNO47" s="371"/>
      <c r="DNP47" s="371"/>
      <c r="DNQ47" s="371"/>
      <c r="DNR47" s="371"/>
      <c r="DNS47" s="371"/>
      <c r="DNT47" s="371"/>
      <c r="DNU47" s="371"/>
      <c r="DNV47" s="371"/>
      <c r="DNW47" s="371"/>
      <c r="DNX47" s="371"/>
      <c r="DNY47" s="371"/>
      <c r="DNZ47" s="371"/>
      <c r="DOA47" s="371"/>
      <c r="DOB47" s="371"/>
      <c r="DOC47" s="371"/>
      <c r="DOD47" s="371"/>
      <c r="DOE47" s="371"/>
      <c r="DOF47" s="371"/>
      <c r="DOG47" s="371"/>
      <c r="DOH47" s="371"/>
      <c r="DOI47" s="371"/>
      <c r="DOJ47" s="371"/>
      <c r="DOK47" s="371"/>
      <c r="DOL47" s="371"/>
      <c r="DOM47" s="371"/>
      <c r="DON47" s="371"/>
      <c r="DOO47" s="371"/>
      <c r="DOP47" s="371"/>
      <c r="DOQ47" s="371"/>
      <c r="DOR47" s="371"/>
      <c r="DOS47" s="371"/>
      <c r="DOT47" s="371"/>
      <c r="DOU47" s="371"/>
      <c r="DOV47" s="371"/>
      <c r="DOW47" s="371"/>
      <c r="DOX47" s="371"/>
      <c r="DOY47" s="371"/>
      <c r="DOZ47" s="371"/>
      <c r="DPA47" s="371"/>
      <c r="DPB47" s="371"/>
      <c r="DPC47" s="371"/>
      <c r="DPD47" s="371"/>
      <c r="DPE47" s="371"/>
      <c r="DPF47" s="371"/>
      <c r="DPG47" s="371"/>
      <c r="DPH47" s="371"/>
      <c r="DPI47" s="371"/>
      <c r="DPJ47" s="371"/>
      <c r="DPK47" s="371"/>
      <c r="DPL47" s="371"/>
      <c r="DPM47" s="371"/>
      <c r="DPN47" s="371"/>
      <c r="DPO47" s="371"/>
      <c r="DPP47" s="371"/>
      <c r="DPQ47" s="371"/>
      <c r="DPR47" s="371"/>
      <c r="DPS47" s="371"/>
      <c r="DPT47" s="371"/>
      <c r="DPU47" s="371"/>
      <c r="DPV47" s="371"/>
      <c r="DPW47" s="371"/>
      <c r="DPX47" s="371"/>
      <c r="DPY47" s="371"/>
      <c r="DPZ47" s="371"/>
      <c r="DQA47" s="371"/>
      <c r="DQB47" s="371"/>
      <c r="DQC47" s="371"/>
      <c r="DQD47" s="371"/>
      <c r="DQE47" s="371"/>
      <c r="DQF47" s="371"/>
      <c r="DQG47" s="371"/>
      <c r="DQH47" s="371"/>
      <c r="DQI47" s="371"/>
      <c r="DQJ47" s="371"/>
      <c r="DQK47" s="371"/>
      <c r="DQL47" s="371"/>
      <c r="DQM47" s="371"/>
      <c r="DQN47" s="371"/>
      <c r="DQO47" s="371"/>
      <c r="DQP47" s="371"/>
      <c r="DQQ47" s="371"/>
      <c r="DQR47" s="371"/>
      <c r="DQS47" s="371"/>
      <c r="DQT47" s="371"/>
      <c r="DQU47" s="371"/>
      <c r="DQV47" s="371"/>
      <c r="DQW47" s="371"/>
      <c r="DQX47" s="371"/>
      <c r="DQY47" s="371"/>
      <c r="DQZ47" s="371"/>
      <c r="DRA47" s="371"/>
      <c r="DRB47" s="371"/>
      <c r="DRC47" s="371"/>
      <c r="DRD47" s="371"/>
      <c r="DRE47" s="371"/>
      <c r="DRF47" s="371"/>
      <c r="DRG47" s="371"/>
      <c r="DRH47" s="371"/>
      <c r="DRI47" s="371"/>
      <c r="DRJ47" s="371"/>
      <c r="DRK47" s="371"/>
      <c r="DRL47" s="371"/>
      <c r="DRM47" s="371"/>
      <c r="DRN47" s="371"/>
      <c r="DRO47" s="371"/>
      <c r="DRP47" s="371"/>
      <c r="DRQ47" s="371"/>
      <c r="DRR47" s="371"/>
      <c r="DRS47" s="371"/>
      <c r="DRT47" s="371"/>
      <c r="DRU47" s="371"/>
      <c r="DRV47" s="371"/>
      <c r="DRW47" s="371"/>
      <c r="DRX47" s="371"/>
      <c r="DRY47" s="371"/>
      <c r="DRZ47" s="371"/>
      <c r="DSA47" s="371"/>
      <c r="DSB47" s="371"/>
      <c r="DSC47" s="371"/>
      <c r="DSD47" s="371"/>
      <c r="DSE47" s="371"/>
      <c r="DSF47" s="371"/>
      <c r="DSG47" s="371"/>
      <c r="DSH47" s="371"/>
      <c r="DSI47" s="371"/>
      <c r="DSJ47" s="371"/>
      <c r="DSK47" s="371"/>
      <c r="DSL47" s="371"/>
      <c r="DSM47" s="371"/>
      <c r="DSN47" s="371"/>
      <c r="DSO47" s="371"/>
      <c r="DSP47" s="371"/>
      <c r="DSQ47" s="371"/>
      <c r="DSR47" s="371"/>
      <c r="DSS47" s="371"/>
      <c r="DST47" s="371"/>
      <c r="DSU47" s="371"/>
      <c r="DSV47" s="371"/>
      <c r="DSW47" s="371"/>
      <c r="DSX47" s="371"/>
      <c r="DSY47" s="371"/>
      <c r="DSZ47" s="371"/>
      <c r="DTA47" s="371"/>
      <c r="DTB47" s="371"/>
      <c r="DTC47" s="371"/>
      <c r="DTD47" s="371"/>
      <c r="DTE47" s="371"/>
      <c r="DTF47" s="371"/>
      <c r="DTG47" s="371"/>
      <c r="DTH47" s="371"/>
      <c r="DTI47" s="371"/>
      <c r="DTJ47" s="371"/>
      <c r="DTK47" s="371"/>
      <c r="DTL47" s="371"/>
      <c r="DTM47" s="371"/>
      <c r="DTN47" s="371"/>
      <c r="DTO47" s="371"/>
      <c r="DTP47" s="371"/>
      <c r="DTQ47" s="371"/>
      <c r="DTR47" s="371"/>
      <c r="DTS47" s="371"/>
      <c r="DTT47" s="371"/>
      <c r="DTU47" s="371"/>
      <c r="DTV47" s="371"/>
      <c r="DTW47" s="371"/>
      <c r="DTX47" s="371"/>
      <c r="DTY47" s="371"/>
      <c r="DTZ47" s="371"/>
      <c r="DUA47" s="371"/>
      <c r="DUB47" s="371"/>
      <c r="DUC47" s="371"/>
      <c r="DUD47" s="371"/>
      <c r="DUE47" s="371"/>
      <c r="DUF47" s="371"/>
      <c r="DUG47" s="371"/>
      <c r="DUH47" s="371"/>
      <c r="DUI47" s="371"/>
      <c r="DUJ47" s="371"/>
      <c r="DUK47" s="371"/>
      <c r="DUL47" s="371"/>
      <c r="DUM47" s="371"/>
      <c r="DUN47" s="371"/>
      <c r="DUO47" s="371"/>
      <c r="DUP47" s="371"/>
      <c r="DUQ47" s="371"/>
      <c r="DUR47" s="371"/>
      <c r="DUS47" s="371"/>
      <c r="DUT47" s="371"/>
      <c r="DUU47" s="371"/>
      <c r="DUV47" s="371"/>
      <c r="DUW47" s="371"/>
      <c r="DUX47" s="371"/>
      <c r="DUY47" s="371"/>
      <c r="DUZ47" s="371"/>
      <c r="DVA47" s="371"/>
      <c r="DVB47" s="371"/>
      <c r="DVC47" s="371"/>
      <c r="DVD47" s="371"/>
      <c r="DVE47" s="371"/>
      <c r="DVF47" s="371"/>
      <c r="DVG47" s="371"/>
      <c r="DVH47" s="371"/>
      <c r="DVI47" s="371"/>
      <c r="DVJ47" s="371"/>
      <c r="DVK47" s="371"/>
      <c r="DVL47" s="371"/>
      <c r="DVM47" s="371"/>
      <c r="DVN47" s="371"/>
      <c r="DVO47" s="371"/>
      <c r="DVP47" s="371"/>
      <c r="DVQ47" s="371"/>
      <c r="DVR47" s="371"/>
      <c r="DVS47" s="371"/>
      <c r="DVT47" s="371"/>
      <c r="DVU47" s="371"/>
      <c r="DVV47" s="371"/>
      <c r="DVW47" s="371"/>
      <c r="DVX47" s="371"/>
      <c r="DVY47" s="371"/>
      <c r="DVZ47" s="371"/>
      <c r="DWA47" s="371"/>
      <c r="DWB47" s="371"/>
      <c r="DWC47" s="371"/>
      <c r="DWD47" s="371"/>
      <c r="DWE47" s="371"/>
      <c r="DWF47" s="371"/>
      <c r="DWG47" s="371"/>
      <c r="DWH47" s="371"/>
      <c r="DWI47" s="371"/>
      <c r="DWJ47" s="371"/>
      <c r="DWK47" s="371"/>
      <c r="DWL47" s="371"/>
      <c r="DWM47" s="371"/>
      <c r="DWN47" s="371"/>
      <c r="DWO47" s="371"/>
      <c r="DWP47" s="371"/>
      <c r="DWQ47" s="371"/>
      <c r="DWR47" s="371"/>
      <c r="DWS47" s="371"/>
      <c r="DWT47" s="371"/>
      <c r="DWU47" s="371"/>
      <c r="DWV47" s="371"/>
      <c r="DWW47" s="371"/>
      <c r="DWX47" s="371"/>
      <c r="DWY47" s="371"/>
      <c r="DWZ47" s="371"/>
      <c r="DXA47" s="371"/>
      <c r="DXB47" s="371"/>
      <c r="DXC47" s="371"/>
      <c r="DXD47" s="371"/>
      <c r="DXE47" s="371"/>
      <c r="DXF47" s="371"/>
      <c r="DXG47" s="371"/>
      <c r="DXH47" s="371"/>
      <c r="DXI47" s="371"/>
      <c r="DXJ47" s="371"/>
      <c r="DXK47" s="371"/>
      <c r="DXL47" s="371"/>
      <c r="DXM47" s="371"/>
      <c r="DXN47" s="371"/>
      <c r="DXO47" s="371"/>
      <c r="DXP47" s="371"/>
      <c r="DXQ47" s="371"/>
      <c r="DXR47" s="371"/>
      <c r="DXS47" s="371"/>
      <c r="DXT47" s="371"/>
      <c r="DXU47" s="371"/>
      <c r="DXV47" s="371"/>
      <c r="DXW47" s="371"/>
      <c r="DXX47" s="371"/>
      <c r="DXY47" s="371"/>
      <c r="DXZ47" s="371"/>
      <c r="DYA47" s="371"/>
      <c r="DYB47" s="371"/>
      <c r="DYC47" s="371"/>
      <c r="DYD47" s="371"/>
      <c r="DYE47" s="371"/>
      <c r="DYF47" s="371"/>
      <c r="DYG47" s="371"/>
      <c r="DYH47" s="371"/>
      <c r="DYI47" s="371"/>
      <c r="DYJ47" s="371"/>
      <c r="DYK47" s="371"/>
      <c r="DYL47" s="371"/>
      <c r="DYM47" s="371"/>
      <c r="DYN47" s="371"/>
      <c r="DYO47" s="371"/>
      <c r="DYP47" s="371"/>
      <c r="DYQ47" s="371"/>
      <c r="DYR47" s="371"/>
      <c r="DYS47" s="371"/>
      <c r="DYT47" s="371"/>
      <c r="DYU47" s="371"/>
      <c r="DYV47" s="371"/>
      <c r="DYW47" s="371"/>
      <c r="DYX47" s="371"/>
      <c r="DYY47" s="371"/>
      <c r="DYZ47" s="371"/>
      <c r="DZA47" s="371"/>
      <c r="DZB47" s="371"/>
      <c r="DZC47" s="371"/>
      <c r="DZD47" s="371"/>
      <c r="DZE47" s="371"/>
      <c r="DZF47" s="371"/>
      <c r="DZG47" s="371"/>
      <c r="DZH47" s="371"/>
      <c r="DZI47" s="371"/>
      <c r="DZJ47" s="371"/>
      <c r="DZK47" s="371"/>
      <c r="DZL47" s="371"/>
      <c r="DZM47" s="371"/>
      <c r="DZN47" s="371"/>
      <c r="DZO47" s="371"/>
      <c r="DZP47" s="371"/>
      <c r="DZQ47" s="371"/>
      <c r="DZR47" s="371"/>
      <c r="DZS47" s="371"/>
      <c r="DZT47" s="371"/>
      <c r="DZU47" s="371"/>
      <c r="DZV47" s="371"/>
      <c r="DZW47" s="371"/>
      <c r="DZX47" s="371"/>
      <c r="DZY47" s="371"/>
      <c r="DZZ47" s="371"/>
      <c r="EAA47" s="371"/>
      <c r="EAB47" s="371"/>
      <c r="EAC47" s="371"/>
      <c r="EAD47" s="371"/>
      <c r="EAE47" s="371"/>
      <c r="EAF47" s="371"/>
      <c r="EAG47" s="371"/>
      <c r="EAH47" s="371"/>
      <c r="EAI47" s="371"/>
      <c r="EAJ47" s="371"/>
      <c r="EAK47" s="371"/>
      <c r="EAL47" s="371"/>
      <c r="EAM47" s="371"/>
      <c r="EAN47" s="371"/>
      <c r="EAO47" s="371"/>
      <c r="EAP47" s="371"/>
      <c r="EAQ47" s="371"/>
      <c r="EAR47" s="371"/>
      <c r="EAS47" s="371"/>
      <c r="EAT47" s="371"/>
      <c r="EAU47" s="371"/>
      <c r="EAV47" s="371"/>
      <c r="EAW47" s="371"/>
      <c r="EAX47" s="371"/>
      <c r="EAY47" s="371"/>
      <c r="EAZ47" s="371"/>
      <c r="EBA47" s="371"/>
      <c r="EBB47" s="371"/>
      <c r="EBC47" s="371"/>
      <c r="EBD47" s="371"/>
      <c r="EBE47" s="371"/>
      <c r="EBF47" s="371"/>
      <c r="EBG47" s="371"/>
      <c r="EBH47" s="371"/>
      <c r="EBI47" s="371"/>
      <c r="EBJ47" s="371"/>
      <c r="EBK47" s="371"/>
      <c r="EBL47" s="371"/>
      <c r="EBM47" s="371"/>
      <c r="EBN47" s="371"/>
      <c r="EBO47" s="371"/>
      <c r="EBP47" s="371"/>
      <c r="EBQ47" s="371"/>
      <c r="EBR47" s="371"/>
      <c r="EBS47" s="371"/>
      <c r="EBT47" s="371"/>
      <c r="EBU47" s="371"/>
      <c r="EBV47" s="371"/>
      <c r="EBW47" s="371"/>
      <c r="EBX47" s="371"/>
      <c r="EBY47" s="371"/>
      <c r="EBZ47" s="371"/>
      <c r="ECA47" s="371"/>
      <c r="ECB47" s="371"/>
      <c r="ECC47" s="371"/>
      <c r="ECD47" s="371"/>
      <c r="ECE47" s="371"/>
      <c r="ECF47" s="371"/>
      <c r="ECG47" s="371"/>
      <c r="ECH47" s="371"/>
      <c r="ECI47" s="371"/>
      <c r="ECJ47" s="371"/>
      <c r="ECK47" s="371"/>
      <c r="ECL47" s="371"/>
      <c r="ECM47" s="371"/>
      <c r="ECN47" s="371"/>
      <c r="ECO47" s="371"/>
      <c r="ECP47" s="371"/>
      <c r="ECQ47" s="371"/>
      <c r="ECR47" s="371"/>
      <c r="ECS47" s="371"/>
      <c r="ECT47" s="371"/>
      <c r="ECU47" s="371"/>
      <c r="ECV47" s="371"/>
      <c r="ECW47" s="371"/>
      <c r="ECX47" s="371"/>
      <c r="ECY47" s="371"/>
      <c r="ECZ47" s="371"/>
      <c r="EDA47" s="371"/>
      <c r="EDB47" s="371"/>
      <c r="EDC47" s="371"/>
      <c r="EDD47" s="371"/>
      <c r="EDE47" s="371"/>
      <c r="EDF47" s="371"/>
      <c r="EDG47" s="371"/>
      <c r="EDH47" s="371"/>
      <c r="EDI47" s="371"/>
      <c r="EDJ47" s="371"/>
      <c r="EDK47" s="371"/>
      <c r="EDL47" s="371"/>
      <c r="EDM47" s="371"/>
      <c r="EDN47" s="371"/>
      <c r="EDO47" s="371"/>
      <c r="EDP47" s="371"/>
      <c r="EDQ47" s="371"/>
      <c r="EDR47" s="371"/>
      <c r="EDS47" s="371"/>
      <c r="EDT47" s="371"/>
      <c r="EDU47" s="371"/>
      <c r="EDV47" s="371"/>
      <c r="EDW47" s="371"/>
      <c r="EDX47" s="371"/>
      <c r="EDY47" s="371"/>
      <c r="EDZ47" s="371"/>
      <c r="EEA47" s="371"/>
      <c r="EEB47" s="371"/>
      <c r="EEC47" s="371"/>
      <c r="EED47" s="371"/>
      <c r="EEE47" s="371"/>
      <c r="EEF47" s="371"/>
      <c r="EEG47" s="371"/>
      <c r="EEH47" s="371"/>
      <c r="EEI47" s="371"/>
      <c r="EEJ47" s="371"/>
      <c r="EEK47" s="371"/>
      <c r="EEL47" s="371"/>
      <c r="EEM47" s="371"/>
      <c r="EEN47" s="371"/>
      <c r="EEO47" s="371"/>
      <c r="EEP47" s="371"/>
      <c r="EEQ47" s="371"/>
      <c r="EER47" s="371"/>
      <c r="EES47" s="371"/>
      <c r="EET47" s="371"/>
      <c r="EEU47" s="371"/>
      <c r="EEV47" s="371"/>
      <c r="EEW47" s="371"/>
      <c r="EEX47" s="371"/>
      <c r="EEY47" s="371"/>
      <c r="EEZ47" s="371"/>
      <c r="EFA47" s="371"/>
      <c r="EFB47" s="371"/>
      <c r="EFC47" s="371"/>
      <c r="EFD47" s="371"/>
      <c r="EFE47" s="371"/>
      <c r="EFF47" s="371"/>
      <c r="EFG47" s="371"/>
      <c r="EFH47" s="371"/>
      <c r="EFI47" s="371"/>
      <c r="EFJ47" s="371"/>
      <c r="EFK47" s="371"/>
      <c r="EFL47" s="371"/>
      <c r="EFM47" s="371"/>
      <c r="EFN47" s="371"/>
      <c r="EFO47" s="371"/>
      <c r="EFP47" s="371"/>
      <c r="EFQ47" s="371"/>
      <c r="EFR47" s="371"/>
      <c r="EFS47" s="371"/>
      <c r="EFT47" s="371"/>
      <c r="EFU47" s="371"/>
      <c r="EFV47" s="371"/>
      <c r="EFW47" s="371"/>
      <c r="EFX47" s="371"/>
      <c r="EFY47" s="371"/>
      <c r="EFZ47" s="371"/>
      <c r="EGA47" s="371"/>
      <c r="EGB47" s="371"/>
      <c r="EGC47" s="371"/>
      <c r="EGD47" s="371"/>
      <c r="EGE47" s="371"/>
      <c r="EGF47" s="371"/>
      <c r="EGG47" s="371"/>
      <c r="EGH47" s="371"/>
      <c r="EGI47" s="371"/>
      <c r="EGJ47" s="371"/>
      <c r="EGK47" s="371"/>
      <c r="EGL47" s="371"/>
      <c r="EGM47" s="371"/>
      <c r="EGN47" s="371"/>
      <c r="EGO47" s="371"/>
      <c r="EGP47" s="371"/>
      <c r="EGQ47" s="371"/>
      <c r="EGR47" s="371"/>
      <c r="EGS47" s="371"/>
      <c r="EGT47" s="371"/>
      <c r="EGU47" s="371"/>
      <c r="EGV47" s="371"/>
      <c r="EGW47" s="371"/>
      <c r="EGX47" s="371"/>
      <c r="EGY47" s="371"/>
      <c r="EGZ47" s="371"/>
      <c r="EHA47" s="371"/>
      <c r="EHB47" s="371"/>
      <c r="EHC47" s="371"/>
      <c r="EHD47" s="371"/>
      <c r="EHE47" s="371"/>
      <c r="EHF47" s="371"/>
      <c r="EHG47" s="371"/>
      <c r="EHH47" s="371"/>
      <c r="EHI47" s="371"/>
      <c r="EHJ47" s="371"/>
      <c r="EHK47" s="371"/>
      <c r="EHL47" s="371"/>
      <c r="EHM47" s="371"/>
      <c r="EHN47" s="371"/>
      <c r="EHO47" s="371"/>
      <c r="EHP47" s="371"/>
      <c r="EHQ47" s="371"/>
      <c r="EHR47" s="371"/>
      <c r="EHS47" s="371"/>
      <c r="EHT47" s="371"/>
      <c r="EHU47" s="371"/>
      <c r="EHV47" s="371"/>
      <c r="EHW47" s="371"/>
      <c r="EHX47" s="371"/>
      <c r="EHY47" s="371"/>
      <c r="EHZ47" s="371"/>
      <c r="EIA47" s="371"/>
      <c r="EIB47" s="371"/>
      <c r="EIC47" s="371"/>
      <c r="EID47" s="371"/>
      <c r="EIE47" s="371"/>
      <c r="EIF47" s="371"/>
      <c r="EIG47" s="371"/>
      <c r="EIH47" s="371"/>
      <c r="EII47" s="371"/>
      <c r="EIJ47" s="371"/>
      <c r="EIK47" s="371"/>
      <c r="EIL47" s="371"/>
      <c r="EIM47" s="371"/>
      <c r="EIN47" s="371"/>
      <c r="EIO47" s="371"/>
      <c r="EIP47" s="371"/>
      <c r="EIQ47" s="371"/>
      <c r="EIR47" s="371"/>
      <c r="EIS47" s="371"/>
      <c r="EIT47" s="371"/>
      <c r="EIU47" s="371"/>
      <c r="EIV47" s="371"/>
      <c r="EIW47" s="371"/>
      <c r="EIX47" s="371"/>
      <c r="EIY47" s="371"/>
      <c r="EIZ47" s="371"/>
      <c r="EJA47" s="371"/>
      <c r="EJB47" s="371"/>
      <c r="EJC47" s="371"/>
      <c r="EJD47" s="371"/>
      <c r="EJE47" s="371"/>
      <c r="EJF47" s="371"/>
      <c r="EJG47" s="371"/>
      <c r="EJH47" s="371"/>
      <c r="EJI47" s="371"/>
      <c r="EJJ47" s="371"/>
      <c r="EJK47" s="371"/>
      <c r="EJL47" s="371"/>
      <c r="EJM47" s="371"/>
      <c r="EJN47" s="371"/>
      <c r="EJO47" s="371"/>
      <c r="EJP47" s="371"/>
      <c r="EJQ47" s="371"/>
      <c r="EJR47" s="371"/>
      <c r="EJS47" s="371"/>
      <c r="EJT47" s="371"/>
      <c r="EJU47" s="371"/>
      <c r="EJV47" s="371"/>
      <c r="EJW47" s="371"/>
      <c r="EJX47" s="371"/>
      <c r="EJY47" s="371"/>
      <c r="EJZ47" s="371"/>
      <c r="EKA47" s="371"/>
      <c r="EKB47" s="371"/>
      <c r="EKC47" s="371"/>
      <c r="EKD47" s="371"/>
      <c r="EKE47" s="371"/>
      <c r="EKF47" s="371"/>
      <c r="EKG47" s="371"/>
      <c r="EKH47" s="371"/>
      <c r="EKI47" s="371"/>
      <c r="EKJ47" s="371"/>
      <c r="EKK47" s="371"/>
      <c r="EKL47" s="371"/>
      <c r="EKM47" s="371"/>
      <c r="EKN47" s="371"/>
      <c r="EKO47" s="371"/>
      <c r="EKP47" s="371"/>
      <c r="EKQ47" s="371"/>
      <c r="EKR47" s="371"/>
      <c r="EKS47" s="371"/>
      <c r="EKT47" s="371"/>
      <c r="EKU47" s="371"/>
      <c r="EKV47" s="371"/>
      <c r="EKW47" s="371"/>
      <c r="EKX47" s="371"/>
      <c r="EKY47" s="371"/>
      <c r="EKZ47" s="371"/>
      <c r="ELA47" s="371"/>
      <c r="ELB47" s="371"/>
      <c r="ELC47" s="371"/>
      <c r="ELD47" s="371"/>
      <c r="ELE47" s="371"/>
      <c r="ELF47" s="371"/>
      <c r="ELG47" s="371"/>
      <c r="ELH47" s="371"/>
      <c r="ELI47" s="371"/>
      <c r="ELJ47" s="371"/>
      <c r="ELK47" s="371"/>
      <c r="ELL47" s="371"/>
      <c r="ELM47" s="371"/>
      <c r="ELN47" s="371"/>
      <c r="ELO47" s="371"/>
      <c r="ELP47" s="371"/>
      <c r="ELQ47" s="371"/>
      <c r="ELR47" s="371"/>
      <c r="ELS47" s="371"/>
      <c r="ELT47" s="371"/>
      <c r="ELU47" s="371"/>
      <c r="ELV47" s="371"/>
      <c r="ELW47" s="371"/>
      <c r="ELX47" s="371"/>
      <c r="ELY47" s="371"/>
      <c r="ELZ47" s="371"/>
      <c r="EMA47" s="371"/>
      <c r="EMB47" s="371"/>
      <c r="EMC47" s="371"/>
      <c r="EMD47" s="371"/>
      <c r="EME47" s="371"/>
      <c r="EMF47" s="371"/>
      <c r="EMG47" s="371"/>
      <c r="EMH47" s="371"/>
      <c r="EMI47" s="371"/>
      <c r="EMJ47" s="371"/>
      <c r="EMK47" s="371"/>
      <c r="EML47" s="371"/>
      <c r="EMM47" s="371"/>
      <c r="EMN47" s="371"/>
      <c r="EMO47" s="371"/>
      <c r="EMP47" s="371"/>
      <c r="EMQ47" s="371"/>
      <c r="EMR47" s="371"/>
      <c r="EMS47" s="371"/>
      <c r="EMT47" s="371"/>
      <c r="EMU47" s="371"/>
      <c r="EMV47" s="371"/>
      <c r="EMW47" s="371"/>
      <c r="EMX47" s="371"/>
      <c r="EMY47" s="371"/>
      <c r="EMZ47" s="371"/>
      <c r="ENA47" s="371"/>
      <c r="ENB47" s="371"/>
      <c r="ENC47" s="371"/>
      <c r="END47" s="371"/>
      <c r="ENE47" s="371"/>
      <c r="ENF47" s="371"/>
      <c r="ENG47" s="371"/>
      <c r="ENH47" s="371"/>
      <c r="ENI47" s="371"/>
      <c r="ENJ47" s="371"/>
      <c r="ENK47" s="371"/>
      <c r="ENL47" s="371"/>
      <c r="ENM47" s="371"/>
      <c r="ENN47" s="371"/>
      <c r="ENO47" s="371"/>
      <c r="ENP47" s="371"/>
      <c r="ENQ47" s="371"/>
      <c r="ENR47" s="371"/>
      <c r="ENS47" s="371"/>
      <c r="ENT47" s="371"/>
      <c r="ENU47" s="371"/>
      <c r="ENV47" s="371"/>
      <c r="ENW47" s="371"/>
      <c r="ENX47" s="371"/>
      <c r="ENY47" s="371"/>
      <c r="ENZ47" s="371"/>
      <c r="EOA47" s="371"/>
      <c r="EOB47" s="371"/>
      <c r="EOC47" s="371"/>
      <c r="EOD47" s="371"/>
      <c r="EOE47" s="371"/>
      <c r="EOF47" s="371"/>
      <c r="EOG47" s="371"/>
      <c r="EOH47" s="371"/>
      <c r="EOI47" s="371"/>
      <c r="EOJ47" s="371"/>
      <c r="EOK47" s="371"/>
      <c r="EOL47" s="371"/>
      <c r="EOM47" s="371"/>
      <c r="EON47" s="371"/>
      <c r="EOO47" s="371"/>
      <c r="EOP47" s="371"/>
      <c r="EOQ47" s="371"/>
      <c r="EOR47" s="371"/>
      <c r="EOS47" s="371"/>
      <c r="EOT47" s="371"/>
      <c r="EOU47" s="371"/>
      <c r="EOV47" s="371"/>
      <c r="EOW47" s="371"/>
      <c r="EOX47" s="371"/>
      <c r="EOY47" s="371"/>
      <c r="EOZ47" s="371"/>
      <c r="EPA47" s="371"/>
      <c r="EPB47" s="371"/>
      <c r="EPC47" s="371"/>
      <c r="EPD47" s="371"/>
      <c r="EPE47" s="371"/>
      <c r="EPF47" s="371"/>
      <c r="EPG47" s="371"/>
      <c r="EPH47" s="371"/>
      <c r="EPI47" s="371"/>
      <c r="EPJ47" s="371"/>
      <c r="EPK47" s="371"/>
      <c r="EPL47" s="371"/>
      <c r="EPM47" s="371"/>
      <c r="EPN47" s="371"/>
      <c r="EPO47" s="371"/>
      <c r="EPP47" s="371"/>
      <c r="EPQ47" s="371"/>
      <c r="EPR47" s="371"/>
      <c r="EPS47" s="371"/>
      <c r="EPT47" s="371"/>
      <c r="EPU47" s="371"/>
      <c r="EPV47" s="371"/>
      <c r="EPW47" s="371"/>
      <c r="EPX47" s="371"/>
      <c r="EPY47" s="371"/>
      <c r="EPZ47" s="371"/>
      <c r="EQA47" s="371"/>
      <c r="EQB47" s="371"/>
      <c r="EQC47" s="371"/>
      <c r="EQD47" s="371"/>
      <c r="EQE47" s="371"/>
      <c r="EQF47" s="371"/>
      <c r="EQG47" s="371"/>
      <c r="EQH47" s="371"/>
      <c r="EQI47" s="371"/>
      <c r="EQJ47" s="371"/>
      <c r="EQK47" s="371"/>
      <c r="EQL47" s="371"/>
      <c r="EQM47" s="371"/>
      <c r="EQN47" s="371"/>
      <c r="EQO47" s="371"/>
      <c r="EQP47" s="371"/>
      <c r="EQQ47" s="371"/>
      <c r="EQR47" s="371"/>
      <c r="EQS47" s="371"/>
      <c r="EQT47" s="371"/>
      <c r="EQU47" s="371"/>
      <c r="EQV47" s="371"/>
      <c r="EQW47" s="371"/>
      <c r="EQX47" s="371"/>
      <c r="EQY47" s="371"/>
      <c r="EQZ47" s="371"/>
      <c r="ERA47" s="371"/>
      <c r="ERB47" s="371"/>
      <c r="ERC47" s="371"/>
      <c r="ERD47" s="371"/>
      <c r="ERE47" s="371"/>
      <c r="ERF47" s="371"/>
      <c r="ERG47" s="371"/>
      <c r="ERH47" s="371"/>
      <c r="ERI47" s="371"/>
      <c r="ERJ47" s="371"/>
      <c r="ERK47" s="371"/>
      <c r="ERL47" s="371"/>
      <c r="ERM47" s="371"/>
      <c r="ERN47" s="371"/>
      <c r="ERO47" s="371"/>
      <c r="ERP47" s="371"/>
      <c r="ERQ47" s="371"/>
      <c r="ERR47" s="371"/>
      <c r="ERS47" s="371"/>
      <c r="ERT47" s="371"/>
      <c r="ERU47" s="371"/>
      <c r="ERV47" s="371"/>
      <c r="ERW47" s="371"/>
      <c r="ERX47" s="371"/>
      <c r="ERY47" s="371"/>
      <c r="ERZ47" s="371"/>
      <c r="ESA47" s="371"/>
      <c r="ESB47" s="371"/>
      <c r="ESC47" s="371"/>
      <c r="ESD47" s="371"/>
      <c r="ESE47" s="371"/>
      <c r="ESF47" s="371"/>
      <c r="ESG47" s="371"/>
      <c r="ESH47" s="371"/>
      <c r="ESI47" s="371"/>
      <c r="ESJ47" s="371"/>
      <c r="ESK47" s="371"/>
      <c r="ESL47" s="371"/>
      <c r="ESM47" s="371"/>
      <c r="ESN47" s="371"/>
      <c r="ESO47" s="371"/>
      <c r="ESP47" s="371"/>
      <c r="ESQ47" s="371"/>
      <c r="ESR47" s="371"/>
      <c r="ESS47" s="371"/>
      <c r="EST47" s="371"/>
      <c r="ESU47" s="371"/>
      <c r="ESV47" s="371"/>
      <c r="ESW47" s="371"/>
      <c r="ESX47" s="371"/>
      <c r="ESY47" s="371"/>
      <c r="ESZ47" s="371"/>
      <c r="ETA47" s="371"/>
      <c r="ETB47" s="371"/>
      <c r="ETC47" s="371"/>
      <c r="ETD47" s="371"/>
      <c r="ETE47" s="371"/>
      <c r="ETF47" s="371"/>
      <c r="ETG47" s="371"/>
      <c r="ETH47" s="371"/>
      <c r="ETI47" s="371"/>
      <c r="ETJ47" s="371"/>
      <c r="ETK47" s="371"/>
      <c r="ETL47" s="371"/>
      <c r="ETM47" s="371"/>
      <c r="ETN47" s="371"/>
      <c r="ETO47" s="371"/>
      <c r="ETP47" s="371"/>
      <c r="ETQ47" s="371"/>
      <c r="ETR47" s="371"/>
      <c r="ETS47" s="371"/>
      <c r="ETT47" s="371"/>
      <c r="ETU47" s="371"/>
      <c r="ETV47" s="371"/>
      <c r="ETW47" s="371"/>
      <c r="ETX47" s="371"/>
      <c r="ETY47" s="371"/>
      <c r="ETZ47" s="371"/>
      <c r="EUA47" s="371"/>
      <c r="EUB47" s="371"/>
      <c r="EUC47" s="371"/>
      <c r="EUD47" s="371"/>
      <c r="EUE47" s="371"/>
      <c r="EUF47" s="371"/>
      <c r="EUG47" s="371"/>
      <c r="EUH47" s="371"/>
      <c r="EUI47" s="371"/>
      <c r="EUJ47" s="371"/>
      <c r="EUK47" s="371"/>
      <c r="EUL47" s="371"/>
      <c r="EUM47" s="371"/>
      <c r="EUN47" s="371"/>
      <c r="EUO47" s="371"/>
      <c r="EUP47" s="371"/>
      <c r="EUQ47" s="371"/>
      <c r="EUR47" s="371"/>
      <c r="EUS47" s="371"/>
      <c r="EUT47" s="371"/>
      <c r="EUU47" s="371"/>
      <c r="EUV47" s="371"/>
      <c r="EUW47" s="371"/>
      <c r="EUX47" s="371"/>
      <c r="EUY47" s="371"/>
      <c r="EUZ47" s="371"/>
      <c r="EVA47" s="371"/>
      <c r="EVB47" s="371"/>
      <c r="EVC47" s="371"/>
      <c r="EVD47" s="371"/>
      <c r="EVE47" s="371"/>
      <c r="EVF47" s="371"/>
      <c r="EVG47" s="371"/>
      <c r="EVH47" s="371"/>
      <c r="EVI47" s="371"/>
      <c r="EVJ47" s="371"/>
      <c r="EVK47" s="371"/>
      <c r="EVL47" s="371"/>
      <c r="EVM47" s="371"/>
      <c r="EVN47" s="371"/>
      <c r="EVO47" s="371"/>
      <c r="EVP47" s="371"/>
      <c r="EVQ47" s="371"/>
      <c r="EVR47" s="371"/>
      <c r="EVS47" s="371"/>
      <c r="EVT47" s="371"/>
      <c r="EVU47" s="371"/>
      <c r="EVV47" s="371"/>
      <c r="EVW47" s="371"/>
      <c r="EVX47" s="371"/>
      <c r="EVY47" s="371"/>
      <c r="EVZ47" s="371"/>
      <c r="EWA47" s="371"/>
      <c r="EWB47" s="371"/>
      <c r="EWC47" s="371"/>
      <c r="EWD47" s="371"/>
      <c r="EWE47" s="371"/>
      <c r="EWF47" s="371"/>
      <c r="EWG47" s="371"/>
      <c r="EWH47" s="371"/>
      <c r="EWI47" s="371"/>
      <c r="EWJ47" s="371"/>
      <c r="EWK47" s="371"/>
      <c r="EWL47" s="371"/>
      <c r="EWM47" s="371"/>
      <c r="EWN47" s="371"/>
      <c r="EWO47" s="371"/>
      <c r="EWP47" s="371"/>
      <c r="EWQ47" s="371"/>
      <c r="EWR47" s="371"/>
      <c r="EWS47" s="371"/>
      <c r="EWT47" s="371"/>
      <c r="EWU47" s="371"/>
      <c r="EWV47" s="371"/>
      <c r="EWW47" s="371"/>
      <c r="EWX47" s="371"/>
      <c r="EWY47" s="371"/>
      <c r="EWZ47" s="371"/>
      <c r="EXA47" s="371"/>
      <c r="EXB47" s="371"/>
      <c r="EXC47" s="371"/>
      <c r="EXD47" s="371"/>
      <c r="EXE47" s="371"/>
      <c r="EXF47" s="371"/>
      <c r="EXG47" s="371"/>
      <c r="EXH47" s="371"/>
      <c r="EXI47" s="371"/>
      <c r="EXJ47" s="371"/>
      <c r="EXK47" s="371"/>
      <c r="EXL47" s="371"/>
      <c r="EXM47" s="371"/>
      <c r="EXN47" s="371"/>
      <c r="EXO47" s="371"/>
      <c r="EXP47" s="371"/>
      <c r="EXQ47" s="371"/>
      <c r="EXR47" s="371"/>
      <c r="EXS47" s="371"/>
      <c r="EXT47" s="371"/>
      <c r="EXU47" s="371"/>
      <c r="EXV47" s="371"/>
      <c r="EXW47" s="371"/>
      <c r="EXX47" s="371"/>
      <c r="EXY47" s="371"/>
      <c r="EXZ47" s="371"/>
      <c r="EYA47" s="371"/>
      <c r="EYB47" s="371"/>
      <c r="EYC47" s="371"/>
      <c r="EYD47" s="371"/>
      <c r="EYE47" s="371"/>
      <c r="EYF47" s="371"/>
      <c r="EYG47" s="371"/>
      <c r="EYH47" s="371"/>
      <c r="EYI47" s="371"/>
      <c r="EYJ47" s="371"/>
      <c r="EYK47" s="371"/>
      <c r="EYL47" s="371"/>
      <c r="EYM47" s="371"/>
      <c r="EYN47" s="371"/>
      <c r="EYO47" s="371"/>
      <c r="EYP47" s="371"/>
      <c r="EYQ47" s="371"/>
      <c r="EYR47" s="371"/>
      <c r="EYS47" s="371"/>
      <c r="EYT47" s="371"/>
      <c r="EYU47" s="371"/>
      <c r="EYV47" s="371"/>
      <c r="EYW47" s="371"/>
      <c r="EYX47" s="371"/>
      <c r="EYY47" s="371"/>
      <c r="EYZ47" s="371"/>
      <c r="EZA47" s="371"/>
      <c r="EZB47" s="371"/>
      <c r="EZC47" s="371"/>
      <c r="EZD47" s="371"/>
      <c r="EZE47" s="371"/>
      <c r="EZF47" s="371"/>
      <c r="EZG47" s="371"/>
      <c r="EZH47" s="371"/>
      <c r="EZI47" s="371"/>
      <c r="EZJ47" s="371"/>
      <c r="EZK47" s="371"/>
      <c r="EZL47" s="371"/>
      <c r="EZM47" s="371"/>
      <c r="EZN47" s="371"/>
      <c r="EZO47" s="371"/>
      <c r="EZP47" s="371"/>
      <c r="EZQ47" s="371"/>
      <c r="EZR47" s="371"/>
      <c r="EZS47" s="371"/>
      <c r="EZT47" s="371"/>
      <c r="EZU47" s="371"/>
      <c r="EZV47" s="371"/>
      <c r="EZW47" s="371"/>
      <c r="EZX47" s="371"/>
      <c r="EZY47" s="371"/>
      <c r="EZZ47" s="371"/>
      <c r="FAA47" s="371"/>
      <c r="FAB47" s="371"/>
      <c r="FAC47" s="371"/>
      <c r="FAD47" s="371"/>
      <c r="FAE47" s="371"/>
      <c r="FAF47" s="371"/>
      <c r="FAG47" s="371"/>
      <c r="FAH47" s="371"/>
      <c r="FAI47" s="371"/>
      <c r="FAJ47" s="371"/>
      <c r="FAK47" s="371"/>
      <c r="FAL47" s="371"/>
      <c r="FAM47" s="371"/>
      <c r="FAN47" s="371"/>
      <c r="FAO47" s="371"/>
      <c r="FAP47" s="371"/>
      <c r="FAQ47" s="371"/>
      <c r="FAR47" s="371"/>
      <c r="FAS47" s="371"/>
      <c r="FAT47" s="371"/>
      <c r="FAU47" s="371"/>
      <c r="FAV47" s="371"/>
      <c r="FAW47" s="371"/>
      <c r="FAX47" s="371"/>
      <c r="FAY47" s="371"/>
      <c r="FAZ47" s="371"/>
      <c r="FBA47" s="371"/>
      <c r="FBB47" s="371"/>
      <c r="FBC47" s="371"/>
      <c r="FBD47" s="371"/>
      <c r="FBE47" s="371"/>
      <c r="FBF47" s="371"/>
      <c r="FBG47" s="371"/>
      <c r="FBH47" s="371"/>
      <c r="FBI47" s="371"/>
      <c r="FBJ47" s="371"/>
      <c r="FBK47" s="371"/>
      <c r="FBL47" s="371"/>
      <c r="FBM47" s="371"/>
      <c r="FBN47" s="371"/>
      <c r="FBO47" s="371"/>
      <c r="FBP47" s="371"/>
      <c r="FBQ47" s="371"/>
      <c r="FBR47" s="371"/>
      <c r="FBS47" s="371"/>
      <c r="FBT47" s="371"/>
      <c r="FBU47" s="371"/>
      <c r="FBV47" s="371"/>
      <c r="FBW47" s="371"/>
      <c r="FBX47" s="371"/>
      <c r="FBY47" s="371"/>
      <c r="FBZ47" s="371"/>
      <c r="FCA47" s="371"/>
      <c r="FCB47" s="371"/>
      <c r="FCC47" s="371"/>
      <c r="FCD47" s="371"/>
      <c r="FCE47" s="371"/>
      <c r="FCF47" s="371"/>
      <c r="FCG47" s="371"/>
      <c r="FCH47" s="371"/>
      <c r="FCI47" s="371"/>
      <c r="FCJ47" s="371"/>
      <c r="FCK47" s="371"/>
      <c r="FCL47" s="371"/>
      <c r="FCM47" s="371"/>
      <c r="FCN47" s="371"/>
      <c r="FCO47" s="371"/>
      <c r="FCP47" s="371"/>
      <c r="FCQ47" s="371"/>
      <c r="FCR47" s="371"/>
      <c r="FCS47" s="371"/>
      <c r="FCT47" s="371"/>
      <c r="FCU47" s="371"/>
      <c r="FCV47" s="371"/>
      <c r="FCW47" s="371"/>
      <c r="FCX47" s="371"/>
      <c r="FCY47" s="371"/>
      <c r="FCZ47" s="371"/>
      <c r="FDA47" s="371"/>
      <c r="FDB47" s="371"/>
      <c r="FDC47" s="371"/>
      <c r="FDD47" s="371"/>
      <c r="FDE47" s="371"/>
      <c r="FDF47" s="371"/>
      <c r="FDG47" s="371"/>
      <c r="FDH47" s="371"/>
      <c r="FDI47" s="371"/>
      <c r="FDJ47" s="371"/>
      <c r="FDK47" s="371"/>
      <c r="FDL47" s="371"/>
      <c r="FDM47" s="371"/>
      <c r="FDN47" s="371"/>
      <c r="FDO47" s="371"/>
      <c r="FDP47" s="371"/>
      <c r="FDQ47" s="371"/>
      <c r="FDR47" s="371"/>
      <c r="FDS47" s="371"/>
      <c r="FDT47" s="371"/>
      <c r="FDU47" s="371"/>
      <c r="FDV47" s="371"/>
      <c r="FDW47" s="371"/>
      <c r="FDX47" s="371"/>
      <c r="FDY47" s="371"/>
      <c r="FDZ47" s="371"/>
      <c r="FEA47" s="371"/>
      <c r="FEB47" s="371"/>
      <c r="FEC47" s="371"/>
      <c r="FED47" s="371"/>
      <c r="FEE47" s="371"/>
      <c r="FEF47" s="371"/>
      <c r="FEG47" s="371"/>
      <c r="FEH47" s="371"/>
      <c r="FEI47" s="371"/>
      <c r="FEJ47" s="371"/>
      <c r="FEK47" s="371"/>
      <c r="FEL47" s="371"/>
      <c r="FEM47" s="371"/>
      <c r="FEN47" s="371"/>
      <c r="FEO47" s="371"/>
      <c r="FEP47" s="371"/>
      <c r="FEQ47" s="371"/>
      <c r="FER47" s="371"/>
      <c r="FES47" s="371"/>
      <c r="FET47" s="371"/>
      <c r="FEU47" s="371"/>
      <c r="FEV47" s="371"/>
      <c r="FEW47" s="371"/>
      <c r="FEX47" s="371"/>
      <c r="FEY47" s="371"/>
      <c r="FEZ47" s="371"/>
      <c r="FFA47" s="371"/>
      <c r="FFB47" s="371"/>
      <c r="FFC47" s="371"/>
      <c r="FFD47" s="371"/>
      <c r="FFE47" s="371"/>
      <c r="FFF47" s="371"/>
      <c r="FFG47" s="371"/>
      <c r="FFH47" s="371"/>
      <c r="FFI47" s="371"/>
      <c r="FFJ47" s="371"/>
      <c r="FFK47" s="371"/>
      <c r="FFL47" s="371"/>
      <c r="FFM47" s="371"/>
      <c r="FFN47" s="371"/>
      <c r="FFO47" s="371"/>
      <c r="FFP47" s="371"/>
      <c r="FFQ47" s="371"/>
      <c r="FFR47" s="371"/>
      <c r="FFS47" s="371"/>
      <c r="FFT47" s="371"/>
      <c r="FFU47" s="371"/>
      <c r="FFV47" s="371"/>
      <c r="FFW47" s="371"/>
      <c r="FFX47" s="371"/>
      <c r="FFY47" s="371"/>
      <c r="FFZ47" s="371"/>
      <c r="FGA47" s="371"/>
      <c r="FGB47" s="371"/>
      <c r="FGC47" s="371"/>
      <c r="FGD47" s="371"/>
      <c r="FGE47" s="371"/>
      <c r="FGF47" s="371"/>
      <c r="FGG47" s="371"/>
      <c r="FGH47" s="371"/>
      <c r="FGI47" s="371"/>
      <c r="FGJ47" s="371"/>
      <c r="FGK47" s="371"/>
      <c r="FGL47" s="371"/>
      <c r="FGM47" s="371"/>
      <c r="FGN47" s="371"/>
      <c r="FGO47" s="371"/>
      <c r="FGP47" s="371"/>
      <c r="FGQ47" s="371"/>
      <c r="FGR47" s="371"/>
      <c r="FGS47" s="371"/>
      <c r="FGT47" s="371"/>
      <c r="FGU47" s="371"/>
      <c r="FGV47" s="371"/>
      <c r="FGW47" s="371"/>
      <c r="FGX47" s="371"/>
      <c r="FGY47" s="371"/>
      <c r="FGZ47" s="371"/>
      <c r="FHA47" s="371"/>
      <c r="FHB47" s="371"/>
      <c r="FHC47" s="371"/>
      <c r="FHD47" s="371"/>
      <c r="FHE47" s="371"/>
      <c r="FHF47" s="371"/>
      <c r="FHG47" s="371"/>
      <c r="FHH47" s="371"/>
      <c r="FHI47" s="371"/>
      <c r="FHJ47" s="371"/>
      <c r="FHK47" s="371"/>
      <c r="FHL47" s="371"/>
      <c r="FHM47" s="371"/>
      <c r="FHN47" s="371"/>
      <c r="FHO47" s="371"/>
      <c r="FHP47" s="371"/>
      <c r="FHQ47" s="371"/>
      <c r="FHR47" s="371"/>
      <c r="FHS47" s="371"/>
      <c r="FHT47" s="371"/>
      <c r="FHU47" s="371"/>
      <c r="FHV47" s="371"/>
      <c r="FHW47" s="371"/>
      <c r="FHX47" s="371"/>
      <c r="FHY47" s="371"/>
      <c r="FHZ47" s="371"/>
      <c r="FIA47" s="371"/>
      <c r="FIB47" s="371"/>
      <c r="FIC47" s="371"/>
      <c r="FID47" s="371"/>
      <c r="FIE47" s="371"/>
      <c r="FIF47" s="371"/>
      <c r="FIG47" s="371"/>
      <c r="FIH47" s="371"/>
      <c r="FII47" s="371"/>
      <c r="FIJ47" s="371"/>
      <c r="FIK47" s="371"/>
      <c r="FIL47" s="371"/>
      <c r="FIM47" s="371"/>
      <c r="FIN47" s="371"/>
      <c r="FIO47" s="371"/>
      <c r="FIP47" s="371"/>
      <c r="FIQ47" s="371"/>
      <c r="FIR47" s="371"/>
      <c r="FIS47" s="371"/>
      <c r="FIT47" s="371"/>
      <c r="FIU47" s="371"/>
      <c r="FIV47" s="371"/>
      <c r="FIW47" s="371"/>
      <c r="FIX47" s="371"/>
      <c r="FIY47" s="371"/>
      <c r="FIZ47" s="371"/>
      <c r="FJA47" s="371"/>
      <c r="FJB47" s="371"/>
      <c r="FJC47" s="371"/>
      <c r="FJD47" s="371"/>
      <c r="FJE47" s="371"/>
      <c r="FJF47" s="371"/>
      <c r="FJG47" s="371"/>
      <c r="FJH47" s="371"/>
      <c r="FJI47" s="371"/>
      <c r="FJJ47" s="371"/>
      <c r="FJK47" s="371"/>
      <c r="FJL47" s="371"/>
      <c r="FJM47" s="371"/>
      <c r="FJN47" s="371"/>
      <c r="FJO47" s="371"/>
      <c r="FJP47" s="371"/>
      <c r="FJQ47" s="371"/>
      <c r="FJR47" s="371"/>
      <c r="FJS47" s="371"/>
      <c r="FJT47" s="371"/>
      <c r="FJU47" s="371"/>
      <c r="FJV47" s="371"/>
      <c r="FJW47" s="371"/>
      <c r="FJX47" s="371"/>
      <c r="FJY47" s="371"/>
      <c r="FJZ47" s="371"/>
      <c r="FKA47" s="371"/>
      <c r="FKB47" s="371"/>
      <c r="FKC47" s="371"/>
      <c r="FKD47" s="371"/>
      <c r="FKE47" s="371"/>
      <c r="FKF47" s="371"/>
      <c r="FKG47" s="371"/>
      <c r="FKH47" s="371"/>
      <c r="FKI47" s="371"/>
      <c r="FKJ47" s="371"/>
      <c r="FKK47" s="371"/>
      <c r="FKL47" s="371"/>
      <c r="FKM47" s="371"/>
      <c r="FKN47" s="371"/>
      <c r="FKO47" s="371"/>
      <c r="FKP47" s="371"/>
      <c r="FKQ47" s="371"/>
      <c r="FKR47" s="371"/>
      <c r="FKS47" s="371"/>
      <c r="FKT47" s="371"/>
      <c r="FKU47" s="371"/>
      <c r="FKV47" s="371"/>
      <c r="FKW47" s="371"/>
      <c r="FKX47" s="371"/>
      <c r="FKY47" s="371"/>
      <c r="FKZ47" s="371"/>
      <c r="FLA47" s="371"/>
      <c r="FLB47" s="371"/>
      <c r="FLC47" s="371"/>
      <c r="FLD47" s="371"/>
      <c r="FLE47" s="371"/>
      <c r="FLF47" s="371"/>
      <c r="FLG47" s="371"/>
      <c r="FLH47" s="371"/>
      <c r="FLI47" s="371"/>
      <c r="FLJ47" s="371"/>
      <c r="FLK47" s="371"/>
      <c r="FLL47" s="371"/>
      <c r="FLM47" s="371"/>
      <c r="FLN47" s="371"/>
      <c r="FLO47" s="371"/>
      <c r="FLP47" s="371"/>
      <c r="FLQ47" s="371"/>
      <c r="FLR47" s="371"/>
      <c r="FLS47" s="371"/>
      <c r="FLT47" s="371"/>
      <c r="FLU47" s="371"/>
      <c r="FLV47" s="371"/>
      <c r="FLW47" s="371"/>
      <c r="FLX47" s="371"/>
      <c r="FLY47" s="371"/>
      <c r="FLZ47" s="371"/>
      <c r="FMA47" s="371"/>
      <c r="FMB47" s="371"/>
      <c r="FMC47" s="371"/>
      <c r="FMD47" s="371"/>
      <c r="FME47" s="371"/>
      <c r="FMF47" s="371"/>
      <c r="FMG47" s="371"/>
      <c r="FMH47" s="371"/>
      <c r="FMI47" s="371"/>
      <c r="FMJ47" s="371"/>
      <c r="FMK47" s="371"/>
      <c r="FML47" s="371"/>
      <c r="FMM47" s="371"/>
      <c r="FMN47" s="371"/>
      <c r="FMO47" s="371"/>
      <c r="FMP47" s="371"/>
      <c r="FMQ47" s="371"/>
      <c r="FMR47" s="371"/>
      <c r="FMS47" s="371"/>
      <c r="FMT47" s="371"/>
      <c r="FMU47" s="371"/>
      <c r="FMV47" s="371"/>
      <c r="FMW47" s="371"/>
      <c r="FMX47" s="371"/>
      <c r="FMY47" s="371"/>
      <c r="FMZ47" s="371"/>
      <c r="FNA47" s="371"/>
      <c r="FNB47" s="371"/>
      <c r="FNC47" s="371"/>
      <c r="FND47" s="371"/>
      <c r="FNE47" s="371"/>
      <c r="FNF47" s="371"/>
      <c r="FNG47" s="371"/>
      <c r="FNH47" s="371"/>
      <c r="FNI47" s="371"/>
      <c r="FNJ47" s="371"/>
      <c r="FNK47" s="371"/>
      <c r="FNL47" s="371"/>
      <c r="FNM47" s="371"/>
      <c r="FNN47" s="371"/>
      <c r="FNO47" s="371"/>
      <c r="FNP47" s="371"/>
      <c r="FNQ47" s="371"/>
      <c r="FNR47" s="371"/>
      <c r="FNS47" s="371"/>
      <c r="FNT47" s="371"/>
      <c r="FNU47" s="371"/>
      <c r="FNV47" s="371"/>
      <c r="FNW47" s="371"/>
      <c r="FNX47" s="371"/>
      <c r="FNY47" s="371"/>
      <c r="FNZ47" s="371"/>
      <c r="FOA47" s="371"/>
      <c r="FOB47" s="371"/>
      <c r="FOC47" s="371"/>
      <c r="FOD47" s="371"/>
      <c r="FOE47" s="371"/>
      <c r="FOF47" s="371"/>
      <c r="FOG47" s="371"/>
      <c r="FOH47" s="371"/>
      <c r="FOI47" s="371"/>
      <c r="FOJ47" s="371"/>
      <c r="FOK47" s="371"/>
      <c r="FOL47" s="371"/>
      <c r="FOM47" s="371"/>
      <c r="FON47" s="371"/>
      <c r="FOO47" s="371"/>
      <c r="FOP47" s="371"/>
      <c r="FOQ47" s="371"/>
      <c r="FOR47" s="371"/>
      <c r="FOS47" s="371"/>
      <c r="FOT47" s="371"/>
      <c r="FOU47" s="371"/>
      <c r="FOV47" s="371"/>
      <c r="FOW47" s="371"/>
      <c r="FOX47" s="371"/>
      <c r="FOY47" s="371"/>
      <c r="FOZ47" s="371"/>
      <c r="FPA47" s="371"/>
      <c r="FPB47" s="371"/>
      <c r="FPC47" s="371"/>
      <c r="FPD47" s="371"/>
      <c r="FPE47" s="371"/>
      <c r="FPF47" s="371"/>
      <c r="FPG47" s="371"/>
      <c r="FPH47" s="371"/>
      <c r="FPI47" s="371"/>
      <c r="FPJ47" s="371"/>
      <c r="FPK47" s="371"/>
      <c r="FPL47" s="371"/>
      <c r="FPM47" s="371"/>
      <c r="FPN47" s="371"/>
      <c r="FPO47" s="371"/>
      <c r="FPP47" s="371"/>
      <c r="FPQ47" s="371"/>
      <c r="FPR47" s="371"/>
      <c r="FPS47" s="371"/>
      <c r="FPT47" s="371"/>
      <c r="FPU47" s="371"/>
      <c r="FPV47" s="371"/>
      <c r="FPW47" s="371"/>
      <c r="FPX47" s="371"/>
      <c r="FPY47" s="371"/>
      <c r="FPZ47" s="371"/>
      <c r="FQA47" s="371"/>
      <c r="FQB47" s="371"/>
      <c r="FQC47" s="371"/>
      <c r="FQD47" s="371"/>
      <c r="FQE47" s="371"/>
      <c r="FQF47" s="371"/>
      <c r="FQG47" s="371"/>
      <c r="FQH47" s="371"/>
      <c r="FQI47" s="371"/>
      <c r="FQJ47" s="371"/>
      <c r="FQK47" s="371"/>
      <c r="FQL47" s="371"/>
      <c r="FQM47" s="371"/>
      <c r="FQN47" s="371"/>
      <c r="FQO47" s="371"/>
      <c r="FQP47" s="371"/>
      <c r="FQQ47" s="371"/>
      <c r="FQR47" s="371"/>
      <c r="FQS47" s="371"/>
      <c r="FQT47" s="371"/>
      <c r="FQU47" s="371"/>
      <c r="FQV47" s="371"/>
      <c r="FQW47" s="371"/>
      <c r="FQX47" s="371"/>
      <c r="FQY47" s="371"/>
      <c r="FQZ47" s="371"/>
      <c r="FRA47" s="371"/>
      <c r="FRB47" s="371"/>
      <c r="FRC47" s="371"/>
      <c r="FRD47" s="371"/>
      <c r="FRE47" s="371"/>
      <c r="FRF47" s="371"/>
      <c r="FRG47" s="371"/>
      <c r="FRH47" s="371"/>
      <c r="FRI47" s="371"/>
      <c r="FRJ47" s="371"/>
      <c r="FRK47" s="371"/>
      <c r="FRL47" s="371"/>
      <c r="FRM47" s="371"/>
      <c r="FRN47" s="371"/>
      <c r="FRO47" s="371"/>
      <c r="FRP47" s="371"/>
      <c r="FRQ47" s="371"/>
      <c r="FRR47" s="371"/>
      <c r="FRS47" s="371"/>
      <c r="FRT47" s="371"/>
      <c r="FRU47" s="371"/>
      <c r="FRV47" s="371"/>
      <c r="FRW47" s="371"/>
      <c r="FRX47" s="371"/>
      <c r="FRY47" s="371"/>
      <c r="FRZ47" s="371"/>
      <c r="FSA47" s="371"/>
      <c r="FSB47" s="371"/>
      <c r="FSC47" s="371"/>
      <c r="FSD47" s="371"/>
      <c r="FSE47" s="371"/>
      <c r="FSF47" s="371"/>
      <c r="FSG47" s="371"/>
      <c r="FSH47" s="371"/>
      <c r="FSI47" s="371"/>
      <c r="FSJ47" s="371"/>
      <c r="FSK47" s="371"/>
      <c r="FSL47" s="371"/>
      <c r="FSM47" s="371"/>
      <c r="FSN47" s="371"/>
      <c r="FSO47" s="371"/>
      <c r="FSP47" s="371"/>
      <c r="FSQ47" s="371"/>
      <c r="FSR47" s="371"/>
      <c r="FSS47" s="371"/>
      <c r="FST47" s="371"/>
      <c r="FSU47" s="371"/>
      <c r="FSV47" s="371"/>
      <c r="FSW47" s="371"/>
      <c r="FSX47" s="371"/>
      <c r="FSY47" s="371"/>
      <c r="FSZ47" s="371"/>
      <c r="FTA47" s="371"/>
      <c r="FTB47" s="371"/>
      <c r="FTC47" s="371"/>
      <c r="FTD47" s="371"/>
      <c r="FTE47" s="371"/>
      <c r="FTF47" s="371"/>
      <c r="FTG47" s="371"/>
      <c r="FTH47" s="371"/>
      <c r="FTI47" s="371"/>
      <c r="FTJ47" s="371"/>
      <c r="FTK47" s="371"/>
      <c r="FTL47" s="371"/>
      <c r="FTM47" s="371"/>
      <c r="FTN47" s="371"/>
      <c r="FTO47" s="371"/>
      <c r="FTP47" s="371"/>
      <c r="FTQ47" s="371"/>
      <c r="FTR47" s="371"/>
      <c r="FTS47" s="371"/>
      <c r="FTT47" s="371"/>
      <c r="FTU47" s="371"/>
      <c r="FTV47" s="371"/>
      <c r="FTW47" s="371"/>
      <c r="FTX47" s="371"/>
      <c r="FTY47" s="371"/>
      <c r="FTZ47" s="371"/>
      <c r="FUA47" s="371"/>
      <c r="FUB47" s="371"/>
      <c r="FUC47" s="371"/>
      <c r="FUD47" s="371"/>
      <c r="FUE47" s="371"/>
      <c r="FUF47" s="371"/>
      <c r="FUG47" s="371"/>
      <c r="FUH47" s="371"/>
      <c r="FUI47" s="371"/>
      <c r="FUJ47" s="371"/>
      <c r="FUK47" s="371"/>
      <c r="FUL47" s="371"/>
      <c r="FUM47" s="371"/>
      <c r="FUN47" s="371"/>
      <c r="FUO47" s="371"/>
      <c r="FUP47" s="371"/>
      <c r="FUQ47" s="371"/>
      <c r="FUR47" s="371"/>
      <c r="FUS47" s="371"/>
      <c r="FUT47" s="371"/>
      <c r="FUU47" s="371"/>
      <c r="FUV47" s="371"/>
      <c r="FUW47" s="371"/>
      <c r="FUX47" s="371"/>
      <c r="FUY47" s="371"/>
      <c r="FUZ47" s="371"/>
      <c r="FVA47" s="371"/>
      <c r="FVB47" s="371"/>
      <c r="FVC47" s="371"/>
      <c r="FVD47" s="371"/>
      <c r="FVE47" s="371"/>
      <c r="FVF47" s="371"/>
      <c r="FVG47" s="371"/>
      <c r="FVH47" s="371"/>
      <c r="FVI47" s="371"/>
      <c r="FVJ47" s="371"/>
      <c r="FVK47" s="371"/>
      <c r="FVL47" s="371"/>
      <c r="FVM47" s="371"/>
      <c r="FVN47" s="371"/>
      <c r="FVO47" s="371"/>
      <c r="FVP47" s="371"/>
      <c r="FVQ47" s="371"/>
      <c r="FVR47" s="371"/>
      <c r="FVS47" s="371"/>
      <c r="FVT47" s="371"/>
      <c r="FVU47" s="371"/>
      <c r="FVV47" s="371"/>
      <c r="FVW47" s="371"/>
      <c r="FVX47" s="371"/>
      <c r="FVY47" s="371"/>
      <c r="FVZ47" s="371"/>
      <c r="FWA47" s="371"/>
      <c r="FWB47" s="371"/>
      <c r="FWC47" s="371"/>
      <c r="FWD47" s="371"/>
      <c r="FWE47" s="371"/>
      <c r="FWF47" s="371"/>
      <c r="FWG47" s="371"/>
      <c r="FWH47" s="371"/>
      <c r="FWI47" s="371"/>
      <c r="FWJ47" s="371"/>
      <c r="FWK47" s="371"/>
      <c r="FWL47" s="371"/>
      <c r="FWM47" s="371"/>
      <c r="FWN47" s="371"/>
      <c r="FWO47" s="371"/>
      <c r="FWP47" s="371"/>
      <c r="FWQ47" s="371"/>
      <c r="FWR47" s="371"/>
      <c r="FWS47" s="371"/>
      <c r="FWT47" s="371"/>
      <c r="FWU47" s="371"/>
      <c r="FWV47" s="371"/>
      <c r="FWW47" s="371"/>
      <c r="FWX47" s="371"/>
      <c r="FWY47" s="371"/>
      <c r="FWZ47" s="371"/>
      <c r="FXA47" s="371"/>
      <c r="FXB47" s="371"/>
      <c r="FXC47" s="371"/>
      <c r="FXD47" s="371"/>
      <c r="FXE47" s="371"/>
      <c r="FXF47" s="371"/>
      <c r="FXG47" s="371"/>
      <c r="FXH47" s="371"/>
      <c r="FXI47" s="371"/>
      <c r="FXJ47" s="371"/>
      <c r="FXK47" s="371"/>
      <c r="FXL47" s="371"/>
      <c r="FXM47" s="371"/>
      <c r="FXN47" s="371"/>
      <c r="FXO47" s="371"/>
      <c r="FXP47" s="371"/>
      <c r="FXQ47" s="371"/>
      <c r="FXR47" s="371"/>
      <c r="FXS47" s="371"/>
      <c r="FXT47" s="371"/>
      <c r="FXU47" s="371"/>
      <c r="FXV47" s="371"/>
      <c r="FXW47" s="371"/>
      <c r="FXX47" s="371"/>
      <c r="FXY47" s="371"/>
      <c r="FXZ47" s="371"/>
      <c r="FYA47" s="371"/>
      <c r="FYB47" s="371"/>
      <c r="FYC47" s="371"/>
      <c r="FYD47" s="371"/>
      <c r="FYE47" s="371"/>
      <c r="FYF47" s="371"/>
      <c r="FYG47" s="371"/>
      <c r="FYH47" s="371"/>
      <c r="FYI47" s="371"/>
      <c r="FYJ47" s="371"/>
      <c r="FYK47" s="371"/>
      <c r="FYL47" s="371"/>
      <c r="FYM47" s="371"/>
      <c r="FYN47" s="371"/>
      <c r="FYO47" s="371"/>
      <c r="FYP47" s="371"/>
      <c r="FYQ47" s="371"/>
      <c r="FYR47" s="371"/>
      <c r="FYS47" s="371"/>
      <c r="FYT47" s="371"/>
      <c r="FYU47" s="371"/>
      <c r="FYV47" s="371"/>
      <c r="FYW47" s="371"/>
      <c r="FYX47" s="371"/>
      <c r="FYY47" s="371"/>
      <c r="FYZ47" s="371"/>
      <c r="FZA47" s="371"/>
      <c r="FZB47" s="371"/>
      <c r="FZC47" s="371"/>
      <c r="FZD47" s="371"/>
      <c r="FZE47" s="371"/>
      <c r="FZF47" s="371"/>
      <c r="FZG47" s="371"/>
      <c r="FZH47" s="371"/>
      <c r="FZI47" s="371"/>
      <c r="FZJ47" s="371"/>
      <c r="FZK47" s="371"/>
      <c r="FZL47" s="371"/>
      <c r="FZM47" s="371"/>
      <c r="FZN47" s="371"/>
      <c r="FZO47" s="371"/>
      <c r="FZP47" s="371"/>
      <c r="FZQ47" s="371"/>
      <c r="FZR47" s="371"/>
      <c r="FZS47" s="371"/>
      <c r="FZT47" s="371"/>
      <c r="FZU47" s="371"/>
      <c r="FZV47" s="371"/>
      <c r="FZW47" s="371"/>
      <c r="FZX47" s="371"/>
      <c r="FZY47" s="371"/>
      <c r="FZZ47" s="371"/>
      <c r="GAA47" s="371"/>
      <c r="GAB47" s="371"/>
      <c r="GAC47" s="371"/>
      <c r="GAD47" s="371"/>
      <c r="GAE47" s="371"/>
      <c r="GAF47" s="371"/>
      <c r="GAG47" s="371"/>
      <c r="GAH47" s="371"/>
      <c r="GAI47" s="371"/>
      <c r="GAJ47" s="371"/>
      <c r="GAK47" s="371"/>
      <c r="GAL47" s="371"/>
      <c r="GAM47" s="371"/>
      <c r="GAN47" s="371"/>
      <c r="GAO47" s="371"/>
      <c r="GAP47" s="371"/>
      <c r="GAQ47" s="371"/>
      <c r="GAR47" s="371"/>
      <c r="GAS47" s="371"/>
      <c r="GAT47" s="371"/>
      <c r="GAU47" s="371"/>
      <c r="GAV47" s="371"/>
      <c r="GAW47" s="371"/>
      <c r="GAX47" s="371"/>
      <c r="GAY47" s="371"/>
      <c r="GAZ47" s="371"/>
      <c r="GBA47" s="371"/>
      <c r="GBB47" s="371"/>
      <c r="GBC47" s="371"/>
      <c r="GBD47" s="371"/>
      <c r="GBE47" s="371"/>
      <c r="GBF47" s="371"/>
      <c r="GBG47" s="371"/>
      <c r="GBH47" s="371"/>
      <c r="GBI47" s="371"/>
      <c r="GBJ47" s="371"/>
      <c r="GBK47" s="371"/>
      <c r="GBL47" s="371"/>
      <c r="GBM47" s="371"/>
      <c r="GBN47" s="371"/>
      <c r="GBO47" s="371"/>
      <c r="GBP47" s="371"/>
      <c r="GBQ47" s="371"/>
      <c r="GBR47" s="371"/>
      <c r="GBS47" s="371"/>
      <c r="GBT47" s="371"/>
      <c r="GBU47" s="371"/>
      <c r="GBV47" s="371"/>
      <c r="GBW47" s="371"/>
      <c r="GBX47" s="371"/>
      <c r="GBY47" s="371"/>
      <c r="GBZ47" s="371"/>
      <c r="GCA47" s="371"/>
      <c r="GCB47" s="371"/>
      <c r="GCC47" s="371"/>
      <c r="GCD47" s="371"/>
      <c r="GCE47" s="371"/>
      <c r="GCF47" s="371"/>
      <c r="GCG47" s="371"/>
      <c r="GCH47" s="371"/>
      <c r="GCI47" s="371"/>
      <c r="GCJ47" s="371"/>
      <c r="GCK47" s="371"/>
      <c r="GCL47" s="371"/>
      <c r="GCM47" s="371"/>
      <c r="GCN47" s="371"/>
      <c r="GCO47" s="371"/>
      <c r="GCP47" s="371"/>
      <c r="GCQ47" s="371"/>
      <c r="GCR47" s="371"/>
      <c r="GCS47" s="371"/>
      <c r="GCT47" s="371"/>
      <c r="GCU47" s="371"/>
      <c r="GCV47" s="371"/>
      <c r="GCW47" s="371"/>
      <c r="GCX47" s="371"/>
      <c r="GCY47" s="371"/>
      <c r="GCZ47" s="371"/>
      <c r="GDA47" s="371"/>
      <c r="GDB47" s="371"/>
      <c r="GDC47" s="371"/>
      <c r="GDD47" s="371"/>
      <c r="GDE47" s="371"/>
      <c r="GDF47" s="371"/>
      <c r="GDG47" s="371"/>
      <c r="GDH47" s="371"/>
      <c r="GDI47" s="371"/>
      <c r="GDJ47" s="371"/>
      <c r="GDK47" s="371"/>
      <c r="GDL47" s="371"/>
      <c r="GDM47" s="371"/>
      <c r="GDN47" s="371"/>
      <c r="GDO47" s="371"/>
      <c r="GDP47" s="371"/>
      <c r="GDQ47" s="371"/>
      <c r="GDR47" s="371"/>
      <c r="GDS47" s="371"/>
      <c r="GDT47" s="371"/>
      <c r="GDU47" s="371"/>
      <c r="GDV47" s="371"/>
      <c r="GDW47" s="371"/>
      <c r="GDX47" s="371"/>
      <c r="GDY47" s="371"/>
      <c r="GDZ47" s="371"/>
      <c r="GEA47" s="371"/>
      <c r="GEB47" s="371"/>
      <c r="GEC47" s="371"/>
      <c r="GED47" s="371"/>
      <c r="GEE47" s="371"/>
      <c r="GEF47" s="371"/>
      <c r="GEG47" s="371"/>
      <c r="GEH47" s="371"/>
      <c r="GEI47" s="371"/>
      <c r="GEJ47" s="371"/>
      <c r="GEK47" s="371"/>
      <c r="GEL47" s="371"/>
      <c r="GEM47" s="371"/>
      <c r="GEN47" s="371"/>
      <c r="GEO47" s="371"/>
      <c r="GEP47" s="371"/>
      <c r="GEQ47" s="371"/>
      <c r="GER47" s="371"/>
      <c r="GES47" s="371"/>
      <c r="GET47" s="371"/>
      <c r="GEU47" s="371"/>
      <c r="GEV47" s="371"/>
      <c r="GEW47" s="371"/>
      <c r="GEX47" s="371"/>
      <c r="GEY47" s="371"/>
      <c r="GEZ47" s="371"/>
      <c r="GFA47" s="371"/>
      <c r="GFB47" s="371"/>
      <c r="GFC47" s="371"/>
      <c r="GFD47" s="371"/>
      <c r="GFE47" s="371"/>
      <c r="GFF47" s="371"/>
      <c r="GFG47" s="371"/>
      <c r="GFH47" s="371"/>
      <c r="GFI47" s="371"/>
      <c r="GFJ47" s="371"/>
      <c r="GFK47" s="371"/>
      <c r="GFL47" s="371"/>
      <c r="GFM47" s="371"/>
      <c r="GFN47" s="371"/>
      <c r="GFO47" s="371"/>
      <c r="GFP47" s="371"/>
      <c r="GFQ47" s="371"/>
      <c r="GFR47" s="371"/>
      <c r="GFS47" s="371"/>
      <c r="GFT47" s="371"/>
      <c r="GFU47" s="371"/>
      <c r="GFV47" s="371"/>
      <c r="GFW47" s="371"/>
      <c r="GFX47" s="371"/>
      <c r="GFY47" s="371"/>
      <c r="GFZ47" s="371"/>
      <c r="GGA47" s="371"/>
      <c r="GGB47" s="371"/>
      <c r="GGC47" s="371"/>
      <c r="GGD47" s="371"/>
      <c r="GGE47" s="371"/>
      <c r="GGF47" s="371"/>
      <c r="GGG47" s="371"/>
      <c r="GGH47" s="371"/>
      <c r="GGI47" s="371"/>
      <c r="GGJ47" s="371"/>
      <c r="GGK47" s="371"/>
      <c r="GGL47" s="371"/>
      <c r="GGM47" s="371"/>
      <c r="GGN47" s="371"/>
      <c r="GGO47" s="371"/>
      <c r="GGP47" s="371"/>
      <c r="GGQ47" s="371"/>
      <c r="GGR47" s="371"/>
      <c r="GGS47" s="371"/>
      <c r="GGT47" s="371"/>
      <c r="GGU47" s="371"/>
      <c r="GGV47" s="371"/>
      <c r="GGW47" s="371"/>
      <c r="GGX47" s="371"/>
      <c r="GGY47" s="371"/>
      <c r="GGZ47" s="371"/>
      <c r="GHA47" s="371"/>
      <c r="GHB47" s="371"/>
      <c r="GHC47" s="371"/>
      <c r="GHD47" s="371"/>
      <c r="GHE47" s="371"/>
      <c r="GHF47" s="371"/>
      <c r="GHG47" s="371"/>
      <c r="GHH47" s="371"/>
      <c r="GHI47" s="371"/>
      <c r="GHJ47" s="371"/>
      <c r="GHK47" s="371"/>
      <c r="GHL47" s="371"/>
      <c r="GHM47" s="371"/>
      <c r="GHN47" s="371"/>
      <c r="GHO47" s="371"/>
      <c r="GHP47" s="371"/>
      <c r="GHQ47" s="371"/>
      <c r="GHR47" s="371"/>
      <c r="GHS47" s="371"/>
      <c r="GHT47" s="371"/>
      <c r="GHU47" s="371"/>
      <c r="GHV47" s="371"/>
      <c r="GHW47" s="371"/>
      <c r="GHX47" s="371"/>
      <c r="GHY47" s="371"/>
      <c r="GHZ47" s="371"/>
      <c r="GIA47" s="371"/>
      <c r="GIB47" s="371"/>
      <c r="GIC47" s="371"/>
      <c r="GID47" s="371"/>
      <c r="GIE47" s="371"/>
      <c r="GIF47" s="371"/>
      <c r="GIG47" s="371"/>
      <c r="GIH47" s="371"/>
      <c r="GII47" s="371"/>
      <c r="GIJ47" s="371"/>
      <c r="GIK47" s="371"/>
      <c r="GIL47" s="371"/>
      <c r="GIM47" s="371"/>
      <c r="GIN47" s="371"/>
      <c r="GIO47" s="371"/>
      <c r="GIP47" s="371"/>
      <c r="GIQ47" s="371"/>
      <c r="GIR47" s="371"/>
      <c r="GIS47" s="371"/>
      <c r="GIT47" s="371"/>
      <c r="GIU47" s="371"/>
      <c r="GIV47" s="371"/>
      <c r="GIW47" s="371"/>
      <c r="GIX47" s="371"/>
      <c r="GIY47" s="371"/>
      <c r="GIZ47" s="371"/>
      <c r="GJA47" s="371"/>
      <c r="GJB47" s="371"/>
      <c r="GJC47" s="371"/>
      <c r="GJD47" s="371"/>
      <c r="GJE47" s="371"/>
      <c r="GJF47" s="371"/>
      <c r="GJG47" s="371"/>
      <c r="GJH47" s="371"/>
      <c r="GJI47" s="371"/>
      <c r="GJJ47" s="371"/>
      <c r="GJK47" s="371"/>
      <c r="GJL47" s="371"/>
      <c r="GJM47" s="371"/>
      <c r="GJN47" s="371"/>
      <c r="GJO47" s="371"/>
      <c r="GJP47" s="371"/>
      <c r="GJQ47" s="371"/>
      <c r="GJR47" s="371"/>
      <c r="GJS47" s="371"/>
      <c r="GJT47" s="371"/>
      <c r="GJU47" s="371"/>
      <c r="GJV47" s="371"/>
      <c r="GJW47" s="371"/>
      <c r="GJX47" s="371"/>
      <c r="GJY47" s="371"/>
      <c r="GJZ47" s="371"/>
      <c r="GKA47" s="371"/>
      <c r="GKB47" s="371"/>
      <c r="GKC47" s="371"/>
      <c r="GKD47" s="371"/>
      <c r="GKE47" s="371"/>
      <c r="GKF47" s="371"/>
      <c r="GKG47" s="371"/>
      <c r="GKH47" s="371"/>
      <c r="GKI47" s="371"/>
      <c r="GKJ47" s="371"/>
      <c r="GKK47" s="371"/>
      <c r="GKL47" s="371"/>
      <c r="GKM47" s="371"/>
      <c r="GKN47" s="371"/>
      <c r="GKO47" s="371"/>
      <c r="GKP47" s="371"/>
      <c r="GKQ47" s="371"/>
      <c r="GKR47" s="371"/>
      <c r="GKS47" s="371"/>
      <c r="GKT47" s="371"/>
      <c r="GKU47" s="371"/>
      <c r="GKV47" s="371"/>
      <c r="GKW47" s="371"/>
      <c r="GKX47" s="371"/>
      <c r="GKY47" s="371"/>
      <c r="GKZ47" s="371"/>
      <c r="GLA47" s="371"/>
      <c r="GLB47" s="371"/>
      <c r="GLC47" s="371"/>
      <c r="GLD47" s="371"/>
      <c r="GLE47" s="371"/>
      <c r="GLF47" s="371"/>
      <c r="GLG47" s="371"/>
      <c r="GLH47" s="371"/>
      <c r="GLI47" s="371"/>
      <c r="GLJ47" s="371"/>
      <c r="GLK47" s="371"/>
      <c r="GLL47" s="371"/>
      <c r="GLM47" s="371"/>
      <c r="GLN47" s="371"/>
      <c r="GLO47" s="371"/>
      <c r="GLP47" s="371"/>
      <c r="GLQ47" s="371"/>
      <c r="GLR47" s="371"/>
      <c r="GLS47" s="371"/>
      <c r="GLT47" s="371"/>
      <c r="GLU47" s="371"/>
      <c r="GLV47" s="371"/>
      <c r="GLW47" s="371"/>
      <c r="GLX47" s="371"/>
      <c r="GLY47" s="371"/>
      <c r="GLZ47" s="371"/>
      <c r="GMA47" s="371"/>
      <c r="GMB47" s="371"/>
      <c r="GMC47" s="371"/>
      <c r="GMD47" s="371"/>
      <c r="GME47" s="371"/>
      <c r="GMF47" s="371"/>
      <c r="GMG47" s="371"/>
      <c r="GMH47" s="371"/>
      <c r="GMI47" s="371"/>
      <c r="GMJ47" s="371"/>
      <c r="GMK47" s="371"/>
      <c r="GML47" s="371"/>
      <c r="GMM47" s="371"/>
      <c r="GMN47" s="371"/>
      <c r="GMO47" s="371"/>
      <c r="GMP47" s="371"/>
      <c r="GMQ47" s="371"/>
      <c r="GMR47" s="371"/>
      <c r="GMS47" s="371"/>
      <c r="GMT47" s="371"/>
      <c r="GMU47" s="371"/>
      <c r="GMV47" s="371"/>
      <c r="GMW47" s="371"/>
      <c r="GMX47" s="371"/>
      <c r="GMY47" s="371"/>
      <c r="GMZ47" s="371"/>
      <c r="GNA47" s="371"/>
      <c r="GNB47" s="371"/>
      <c r="GNC47" s="371"/>
      <c r="GND47" s="371"/>
      <c r="GNE47" s="371"/>
      <c r="GNF47" s="371"/>
      <c r="GNG47" s="371"/>
      <c r="GNH47" s="371"/>
      <c r="GNI47" s="371"/>
      <c r="GNJ47" s="371"/>
      <c r="GNK47" s="371"/>
      <c r="GNL47" s="371"/>
      <c r="GNM47" s="371"/>
      <c r="GNN47" s="371"/>
      <c r="GNO47" s="371"/>
      <c r="GNP47" s="371"/>
      <c r="GNQ47" s="371"/>
      <c r="GNR47" s="371"/>
      <c r="GNS47" s="371"/>
      <c r="GNT47" s="371"/>
      <c r="GNU47" s="371"/>
      <c r="GNV47" s="371"/>
      <c r="GNW47" s="371"/>
      <c r="GNX47" s="371"/>
      <c r="GNY47" s="371"/>
      <c r="GNZ47" s="371"/>
      <c r="GOA47" s="371"/>
      <c r="GOB47" s="371"/>
      <c r="GOC47" s="371"/>
      <c r="GOD47" s="371"/>
      <c r="GOE47" s="371"/>
      <c r="GOF47" s="371"/>
      <c r="GOG47" s="371"/>
      <c r="GOH47" s="371"/>
      <c r="GOI47" s="371"/>
      <c r="GOJ47" s="371"/>
      <c r="GOK47" s="371"/>
      <c r="GOL47" s="371"/>
      <c r="GOM47" s="371"/>
      <c r="GON47" s="371"/>
      <c r="GOO47" s="371"/>
      <c r="GOP47" s="371"/>
      <c r="GOQ47" s="371"/>
      <c r="GOR47" s="371"/>
      <c r="GOS47" s="371"/>
      <c r="GOT47" s="371"/>
      <c r="GOU47" s="371"/>
      <c r="GOV47" s="371"/>
      <c r="GOW47" s="371"/>
      <c r="GOX47" s="371"/>
      <c r="GOY47" s="371"/>
      <c r="GOZ47" s="371"/>
      <c r="GPA47" s="371"/>
      <c r="GPB47" s="371"/>
      <c r="GPC47" s="371"/>
      <c r="GPD47" s="371"/>
      <c r="GPE47" s="371"/>
      <c r="GPF47" s="371"/>
      <c r="GPG47" s="371"/>
      <c r="GPH47" s="371"/>
      <c r="GPI47" s="371"/>
      <c r="GPJ47" s="371"/>
      <c r="GPK47" s="371"/>
      <c r="GPL47" s="371"/>
      <c r="GPM47" s="371"/>
      <c r="GPN47" s="371"/>
      <c r="GPO47" s="371"/>
      <c r="GPP47" s="371"/>
      <c r="GPQ47" s="371"/>
      <c r="GPR47" s="371"/>
      <c r="GPS47" s="371"/>
      <c r="GPT47" s="371"/>
      <c r="GPU47" s="371"/>
      <c r="GPV47" s="371"/>
      <c r="GPW47" s="371"/>
      <c r="GPX47" s="371"/>
      <c r="GPY47" s="371"/>
      <c r="GPZ47" s="371"/>
      <c r="GQA47" s="371"/>
      <c r="GQB47" s="371"/>
      <c r="GQC47" s="371"/>
      <c r="GQD47" s="371"/>
      <c r="GQE47" s="371"/>
      <c r="GQF47" s="371"/>
      <c r="GQG47" s="371"/>
      <c r="GQH47" s="371"/>
      <c r="GQI47" s="371"/>
      <c r="GQJ47" s="371"/>
      <c r="GQK47" s="371"/>
      <c r="GQL47" s="371"/>
      <c r="GQM47" s="371"/>
      <c r="GQN47" s="371"/>
      <c r="GQO47" s="371"/>
      <c r="GQP47" s="371"/>
      <c r="GQQ47" s="371"/>
      <c r="GQR47" s="371"/>
      <c r="GQS47" s="371"/>
      <c r="GQT47" s="371"/>
      <c r="GQU47" s="371"/>
      <c r="GQV47" s="371"/>
      <c r="GQW47" s="371"/>
      <c r="GQX47" s="371"/>
      <c r="GQY47" s="371"/>
      <c r="GQZ47" s="371"/>
      <c r="GRA47" s="371"/>
      <c r="GRB47" s="371"/>
      <c r="GRC47" s="371"/>
      <c r="GRD47" s="371"/>
      <c r="GRE47" s="371"/>
      <c r="GRF47" s="371"/>
      <c r="GRG47" s="371"/>
      <c r="GRH47" s="371"/>
      <c r="GRI47" s="371"/>
      <c r="GRJ47" s="371"/>
      <c r="GRK47" s="371"/>
      <c r="GRL47" s="371"/>
      <c r="GRM47" s="371"/>
      <c r="GRN47" s="371"/>
      <c r="GRO47" s="371"/>
      <c r="GRP47" s="371"/>
      <c r="GRQ47" s="371"/>
      <c r="GRR47" s="371"/>
      <c r="GRS47" s="371"/>
      <c r="GRT47" s="371"/>
      <c r="GRU47" s="371"/>
      <c r="GRV47" s="371"/>
      <c r="GRW47" s="371"/>
      <c r="GRX47" s="371"/>
      <c r="GRY47" s="371"/>
      <c r="GRZ47" s="371"/>
      <c r="GSA47" s="371"/>
      <c r="GSB47" s="371"/>
      <c r="GSC47" s="371"/>
      <c r="GSD47" s="371"/>
      <c r="GSE47" s="371"/>
      <c r="GSF47" s="371"/>
      <c r="GSG47" s="371"/>
      <c r="GSH47" s="371"/>
      <c r="GSI47" s="371"/>
      <c r="GSJ47" s="371"/>
      <c r="GSK47" s="371"/>
      <c r="GSL47" s="371"/>
      <c r="GSM47" s="371"/>
      <c r="GSN47" s="371"/>
      <c r="GSO47" s="371"/>
      <c r="GSP47" s="371"/>
      <c r="GSQ47" s="371"/>
      <c r="GSR47" s="371"/>
      <c r="GSS47" s="371"/>
      <c r="GST47" s="371"/>
      <c r="GSU47" s="371"/>
      <c r="GSV47" s="371"/>
      <c r="GSW47" s="371"/>
      <c r="GSX47" s="371"/>
      <c r="GSY47" s="371"/>
      <c r="GSZ47" s="371"/>
      <c r="GTA47" s="371"/>
      <c r="GTB47" s="371"/>
      <c r="GTC47" s="371"/>
      <c r="GTD47" s="371"/>
      <c r="GTE47" s="371"/>
      <c r="GTF47" s="371"/>
      <c r="GTG47" s="371"/>
      <c r="GTH47" s="371"/>
      <c r="GTI47" s="371"/>
      <c r="GTJ47" s="371"/>
      <c r="GTK47" s="371"/>
      <c r="GTL47" s="371"/>
      <c r="GTM47" s="371"/>
      <c r="GTN47" s="371"/>
      <c r="GTO47" s="371"/>
      <c r="GTP47" s="371"/>
      <c r="GTQ47" s="371"/>
      <c r="GTR47" s="371"/>
      <c r="GTS47" s="371"/>
      <c r="GTT47" s="371"/>
      <c r="GTU47" s="371"/>
      <c r="GTV47" s="371"/>
      <c r="GTW47" s="371"/>
      <c r="GTX47" s="371"/>
      <c r="GTY47" s="371"/>
      <c r="GTZ47" s="371"/>
      <c r="GUA47" s="371"/>
      <c r="GUB47" s="371"/>
      <c r="GUC47" s="371"/>
      <c r="GUD47" s="371"/>
      <c r="GUE47" s="371"/>
      <c r="GUF47" s="371"/>
      <c r="GUG47" s="371"/>
      <c r="GUH47" s="371"/>
      <c r="GUI47" s="371"/>
      <c r="GUJ47" s="371"/>
      <c r="GUK47" s="371"/>
      <c r="GUL47" s="371"/>
      <c r="GUM47" s="371"/>
      <c r="GUN47" s="371"/>
      <c r="GUO47" s="371"/>
      <c r="GUP47" s="371"/>
      <c r="GUQ47" s="371"/>
      <c r="GUR47" s="371"/>
      <c r="GUS47" s="371"/>
      <c r="GUT47" s="371"/>
      <c r="GUU47" s="371"/>
      <c r="GUV47" s="371"/>
      <c r="GUW47" s="371"/>
      <c r="GUX47" s="371"/>
      <c r="GUY47" s="371"/>
      <c r="GUZ47" s="371"/>
      <c r="GVA47" s="371"/>
      <c r="GVB47" s="371"/>
      <c r="GVC47" s="371"/>
      <c r="GVD47" s="371"/>
      <c r="GVE47" s="371"/>
      <c r="GVF47" s="371"/>
      <c r="GVG47" s="371"/>
      <c r="GVH47" s="371"/>
      <c r="GVI47" s="371"/>
      <c r="GVJ47" s="371"/>
      <c r="GVK47" s="371"/>
      <c r="GVL47" s="371"/>
      <c r="GVM47" s="371"/>
      <c r="GVN47" s="371"/>
      <c r="GVO47" s="371"/>
      <c r="GVP47" s="371"/>
      <c r="GVQ47" s="371"/>
      <c r="GVR47" s="371"/>
      <c r="GVS47" s="371"/>
      <c r="GVT47" s="371"/>
      <c r="GVU47" s="371"/>
      <c r="GVV47" s="371"/>
      <c r="GVW47" s="371"/>
      <c r="GVX47" s="371"/>
      <c r="GVY47" s="371"/>
      <c r="GVZ47" s="371"/>
      <c r="GWA47" s="371"/>
      <c r="GWB47" s="371"/>
      <c r="GWC47" s="371"/>
      <c r="GWD47" s="371"/>
      <c r="GWE47" s="371"/>
      <c r="GWF47" s="371"/>
      <c r="GWG47" s="371"/>
      <c r="GWH47" s="371"/>
      <c r="GWI47" s="371"/>
      <c r="GWJ47" s="371"/>
      <c r="GWK47" s="371"/>
      <c r="GWL47" s="371"/>
      <c r="GWM47" s="371"/>
      <c r="GWN47" s="371"/>
      <c r="GWO47" s="371"/>
      <c r="GWP47" s="371"/>
      <c r="GWQ47" s="371"/>
      <c r="GWR47" s="371"/>
      <c r="GWS47" s="371"/>
      <c r="GWT47" s="371"/>
      <c r="GWU47" s="371"/>
      <c r="GWV47" s="371"/>
      <c r="GWW47" s="371"/>
      <c r="GWX47" s="371"/>
      <c r="GWY47" s="371"/>
      <c r="GWZ47" s="371"/>
      <c r="GXA47" s="371"/>
      <c r="GXB47" s="371"/>
      <c r="GXC47" s="371"/>
      <c r="GXD47" s="371"/>
      <c r="GXE47" s="371"/>
      <c r="GXF47" s="371"/>
      <c r="GXG47" s="371"/>
      <c r="GXH47" s="371"/>
      <c r="GXI47" s="371"/>
      <c r="GXJ47" s="371"/>
      <c r="GXK47" s="371"/>
      <c r="GXL47" s="371"/>
      <c r="GXM47" s="371"/>
      <c r="GXN47" s="371"/>
      <c r="GXO47" s="371"/>
      <c r="GXP47" s="371"/>
      <c r="GXQ47" s="371"/>
      <c r="GXR47" s="371"/>
      <c r="GXS47" s="371"/>
      <c r="GXT47" s="371"/>
      <c r="GXU47" s="371"/>
      <c r="GXV47" s="371"/>
      <c r="GXW47" s="371"/>
      <c r="GXX47" s="371"/>
      <c r="GXY47" s="371"/>
      <c r="GXZ47" s="371"/>
      <c r="GYA47" s="371"/>
      <c r="GYB47" s="371"/>
      <c r="GYC47" s="371"/>
      <c r="GYD47" s="371"/>
      <c r="GYE47" s="371"/>
      <c r="GYF47" s="371"/>
      <c r="GYG47" s="371"/>
      <c r="GYH47" s="371"/>
      <c r="GYI47" s="371"/>
      <c r="GYJ47" s="371"/>
      <c r="GYK47" s="371"/>
      <c r="GYL47" s="371"/>
      <c r="GYM47" s="371"/>
      <c r="GYN47" s="371"/>
      <c r="GYO47" s="371"/>
      <c r="GYP47" s="371"/>
      <c r="GYQ47" s="371"/>
      <c r="GYR47" s="371"/>
      <c r="GYS47" s="371"/>
      <c r="GYT47" s="371"/>
      <c r="GYU47" s="371"/>
      <c r="GYV47" s="371"/>
      <c r="GYW47" s="371"/>
      <c r="GYX47" s="371"/>
      <c r="GYY47" s="371"/>
      <c r="GYZ47" s="371"/>
      <c r="GZA47" s="371"/>
      <c r="GZB47" s="371"/>
      <c r="GZC47" s="371"/>
      <c r="GZD47" s="371"/>
      <c r="GZE47" s="371"/>
      <c r="GZF47" s="371"/>
      <c r="GZG47" s="371"/>
      <c r="GZH47" s="371"/>
      <c r="GZI47" s="371"/>
      <c r="GZJ47" s="371"/>
      <c r="GZK47" s="371"/>
      <c r="GZL47" s="371"/>
      <c r="GZM47" s="371"/>
      <c r="GZN47" s="371"/>
      <c r="GZO47" s="371"/>
      <c r="GZP47" s="371"/>
      <c r="GZQ47" s="371"/>
      <c r="GZR47" s="371"/>
      <c r="GZS47" s="371"/>
      <c r="GZT47" s="371"/>
      <c r="GZU47" s="371"/>
      <c r="GZV47" s="371"/>
      <c r="GZW47" s="371"/>
      <c r="GZX47" s="371"/>
      <c r="GZY47" s="371"/>
      <c r="GZZ47" s="371"/>
      <c r="HAA47" s="371"/>
      <c r="HAB47" s="371"/>
      <c r="HAC47" s="371"/>
      <c r="HAD47" s="371"/>
      <c r="HAE47" s="371"/>
      <c r="HAF47" s="371"/>
      <c r="HAG47" s="371"/>
      <c r="HAH47" s="371"/>
      <c r="HAI47" s="371"/>
      <c r="HAJ47" s="371"/>
      <c r="HAK47" s="371"/>
      <c r="HAL47" s="371"/>
      <c r="HAM47" s="371"/>
      <c r="HAN47" s="371"/>
      <c r="HAO47" s="371"/>
      <c r="HAP47" s="371"/>
      <c r="HAQ47" s="371"/>
      <c r="HAR47" s="371"/>
      <c r="HAS47" s="371"/>
      <c r="HAT47" s="371"/>
      <c r="HAU47" s="371"/>
      <c r="HAV47" s="371"/>
      <c r="HAW47" s="371"/>
      <c r="HAX47" s="371"/>
      <c r="HAY47" s="371"/>
      <c r="HAZ47" s="371"/>
      <c r="HBA47" s="371"/>
      <c r="HBB47" s="371"/>
      <c r="HBC47" s="371"/>
      <c r="HBD47" s="371"/>
      <c r="HBE47" s="371"/>
      <c r="HBF47" s="371"/>
      <c r="HBG47" s="371"/>
      <c r="HBH47" s="371"/>
      <c r="HBI47" s="371"/>
      <c r="HBJ47" s="371"/>
      <c r="HBK47" s="371"/>
      <c r="HBL47" s="371"/>
      <c r="HBM47" s="371"/>
      <c r="HBN47" s="371"/>
      <c r="HBO47" s="371"/>
      <c r="HBP47" s="371"/>
      <c r="HBQ47" s="371"/>
      <c r="HBR47" s="371"/>
      <c r="HBS47" s="371"/>
      <c r="HBT47" s="371"/>
      <c r="HBU47" s="371"/>
      <c r="HBV47" s="371"/>
      <c r="HBW47" s="371"/>
      <c r="HBX47" s="371"/>
      <c r="HBY47" s="371"/>
      <c r="HBZ47" s="371"/>
      <c r="HCA47" s="371"/>
      <c r="HCB47" s="371"/>
      <c r="HCC47" s="371"/>
      <c r="HCD47" s="371"/>
      <c r="HCE47" s="371"/>
      <c r="HCF47" s="371"/>
      <c r="HCG47" s="371"/>
      <c r="HCH47" s="371"/>
      <c r="HCI47" s="371"/>
      <c r="HCJ47" s="371"/>
      <c r="HCK47" s="371"/>
      <c r="HCL47" s="371"/>
      <c r="HCM47" s="371"/>
      <c r="HCN47" s="371"/>
      <c r="HCO47" s="371"/>
      <c r="HCP47" s="371"/>
      <c r="HCQ47" s="371"/>
      <c r="HCR47" s="371"/>
      <c r="HCS47" s="371"/>
      <c r="HCT47" s="371"/>
      <c r="HCU47" s="371"/>
      <c r="HCV47" s="371"/>
      <c r="HCW47" s="371"/>
      <c r="HCX47" s="371"/>
      <c r="HCY47" s="371"/>
      <c r="HCZ47" s="371"/>
      <c r="HDA47" s="371"/>
      <c r="HDB47" s="371"/>
      <c r="HDC47" s="371"/>
      <c r="HDD47" s="371"/>
      <c r="HDE47" s="371"/>
      <c r="HDF47" s="371"/>
      <c r="HDG47" s="371"/>
      <c r="HDH47" s="371"/>
      <c r="HDI47" s="371"/>
      <c r="HDJ47" s="371"/>
      <c r="HDK47" s="371"/>
      <c r="HDL47" s="371"/>
      <c r="HDM47" s="371"/>
      <c r="HDN47" s="371"/>
      <c r="HDO47" s="371"/>
      <c r="HDP47" s="371"/>
      <c r="HDQ47" s="371"/>
      <c r="HDR47" s="371"/>
      <c r="HDS47" s="371"/>
      <c r="HDT47" s="371"/>
      <c r="HDU47" s="371"/>
      <c r="HDV47" s="371"/>
      <c r="HDW47" s="371"/>
      <c r="HDX47" s="371"/>
      <c r="HDY47" s="371"/>
      <c r="HDZ47" s="371"/>
      <c r="HEA47" s="371"/>
      <c r="HEB47" s="371"/>
      <c r="HEC47" s="371"/>
      <c r="HED47" s="371"/>
      <c r="HEE47" s="371"/>
      <c r="HEF47" s="371"/>
      <c r="HEG47" s="371"/>
      <c r="HEH47" s="371"/>
      <c r="HEI47" s="371"/>
      <c r="HEJ47" s="371"/>
      <c r="HEK47" s="371"/>
      <c r="HEL47" s="371"/>
      <c r="HEM47" s="371"/>
      <c r="HEN47" s="371"/>
      <c r="HEO47" s="371"/>
      <c r="HEP47" s="371"/>
      <c r="HEQ47" s="371"/>
      <c r="HER47" s="371"/>
      <c r="HES47" s="371"/>
      <c r="HET47" s="371"/>
      <c r="HEU47" s="371"/>
      <c r="HEV47" s="371"/>
      <c r="HEW47" s="371"/>
      <c r="HEX47" s="371"/>
      <c r="HEY47" s="371"/>
      <c r="HEZ47" s="371"/>
      <c r="HFA47" s="371"/>
      <c r="HFB47" s="371"/>
      <c r="HFC47" s="371"/>
      <c r="HFD47" s="371"/>
      <c r="HFE47" s="371"/>
      <c r="HFF47" s="371"/>
      <c r="HFG47" s="371"/>
      <c r="HFH47" s="371"/>
      <c r="HFI47" s="371"/>
      <c r="HFJ47" s="371"/>
      <c r="HFK47" s="371"/>
      <c r="HFL47" s="371"/>
      <c r="HFM47" s="371"/>
      <c r="HFN47" s="371"/>
      <c r="HFO47" s="371"/>
      <c r="HFP47" s="371"/>
      <c r="HFQ47" s="371"/>
      <c r="HFR47" s="371"/>
      <c r="HFS47" s="371"/>
      <c r="HFT47" s="371"/>
      <c r="HFU47" s="371"/>
      <c r="HFV47" s="371"/>
      <c r="HFW47" s="371"/>
      <c r="HFX47" s="371"/>
      <c r="HFY47" s="371"/>
      <c r="HFZ47" s="371"/>
      <c r="HGA47" s="371"/>
      <c r="HGB47" s="371"/>
      <c r="HGC47" s="371"/>
      <c r="HGD47" s="371"/>
      <c r="HGE47" s="371"/>
      <c r="HGF47" s="371"/>
      <c r="HGG47" s="371"/>
      <c r="HGH47" s="371"/>
      <c r="HGI47" s="371"/>
      <c r="HGJ47" s="371"/>
      <c r="HGK47" s="371"/>
      <c r="HGL47" s="371"/>
      <c r="HGM47" s="371"/>
      <c r="HGN47" s="371"/>
      <c r="HGO47" s="371"/>
      <c r="HGP47" s="371"/>
      <c r="HGQ47" s="371"/>
      <c r="HGR47" s="371"/>
      <c r="HGS47" s="371"/>
      <c r="HGT47" s="371"/>
      <c r="HGU47" s="371"/>
      <c r="HGV47" s="371"/>
      <c r="HGW47" s="371"/>
      <c r="HGX47" s="371"/>
      <c r="HGY47" s="371"/>
      <c r="HGZ47" s="371"/>
      <c r="HHA47" s="371"/>
      <c r="HHB47" s="371"/>
      <c r="HHC47" s="371"/>
      <c r="HHD47" s="371"/>
      <c r="HHE47" s="371"/>
      <c r="HHF47" s="371"/>
      <c r="HHG47" s="371"/>
      <c r="HHH47" s="371"/>
      <c r="HHI47" s="371"/>
      <c r="HHJ47" s="371"/>
      <c r="HHK47" s="371"/>
      <c r="HHL47" s="371"/>
      <c r="HHM47" s="371"/>
      <c r="HHN47" s="371"/>
      <c r="HHO47" s="371"/>
      <c r="HHP47" s="371"/>
      <c r="HHQ47" s="371"/>
      <c r="HHR47" s="371"/>
      <c r="HHS47" s="371"/>
      <c r="HHT47" s="371"/>
      <c r="HHU47" s="371"/>
      <c r="HHV47" s="371"/>
      <c r="HHW47" s="371"/>
      <c r="HHX47" s="371"/>
      <c r="HHY47" s="371"/>
      <c r="HHZ47" s="371"/>
      <c r="HIA47" s="371"/>
      <c r="HIB47" s="371"/>
      <c r="HIC47" s="371"/>
      <c r="HID47" s="371"/>
      <c r="HIE47" s="371"/>
      <c r="HIF47" s="371"/>
      <c r="HIG47" s="371"/>
      <c r="HIH47" s="371"/>
      <c r="HII47" s="371"/>
      <c r="HIJ47" s="371"/>
      <c r="HIK47" s="371"/>
      <c r="HIL47" s="371"/>
      <c r="HIM47" s="371"/>
      <c r="HIN47" s="371"/>
      <c r="HIO47" s="371"/>
      <c r="HIP47" s="371"/>
      <c r="HIQ47" s="371"/>
      <c r="HIR47" s="371"/>
      <c r="HIS47" s="371"/>
      <c r="HIT47" s="371"/>
      <c r="HIU47" s="371"/>
      <c r="HIV47" s="371"/>
      <c r="HIW47" s="371"/>
      <c r="HIX47" s="371"/>
      <c r="HIY47" s="371"/>
      <c r="HIZ47" s="371"/>
      <c r="HJA47" s="371"/>
      <c r="HJB47" s="371"/>
      <c r="HJC47" s="371"/>
      <c r="HJD47" s="371"/>
      <c r="HJE47" s="371"/>
      <c r="HJF47" s="371"/>
      <c r="HJG47" s="371"/>
      <c r="HJH47" s="371"/>
      <c r="HJI47" s="371"/>
      <c r="HJJ47" s="371"/>
      <c r="HJK47" s="371"/>
      <c r="HJL47" s="371"/>
      <c r="HJM47" s="371"/>
      <c r="HJN47" s="371"/>
      <c r="HJO47" s="371"/>
      <c r="HJP47" s="371"/>
      <c r="HJQ47" s="371"/>
      <c r="HJR47" s="371"/>
      <c r="HJS47" s="371"/>
      <c r="HJT47" s="371"/>
      <c r="HJU47" s="371"/>
      <c r="HJV47" s="371"/>
      <c r="HJW47" s="371"/>
      <c r="HJX47" s="371"/>
      <c r="HJY47" s="371"/>
      <c r="HJZ47" s="371"/>
      <c r="HKA47" s="371"/>
      <c r="HKB47" s="371"/>
      <c r="HKC47" s="371"/>
      <c r="HKD47" s="371"/>
      <c r="HKE47" s="371"/>
      <c r="HKF47" s="371"/>
      <c r="HKG47" s="371"/>
      <c r="HKH47" s="371"/>
      <c r="HKI47" s="371"/>
      <c r="HKJ47" s="371"/>
      <c r="HKK47" s="371"/>
      <c r="HKL47" s="371"/>
      <c r="HKM47" s="371"/>
      <c r="HKN47" s="371"/>
      <c r="HKO47" s="371"/>
      <c r="HKP47" s="371"/>
      <c r="HKQ47" s="371"/>
      <c r="HKR47" s="371"/>
      <c r="HKS47" s="371"/>
      <c r="HKT47" s="371"/>
      <c r="HKU47" s="371"/>
      <c r="HKV47" s="371"/>
      <c r="HKW47" s="371"/>
      <c r="HKX47" s="371"/>
      <c r="HKY47" s="371"/>
      <c r="HKZ47" s="371"/>
      <c r="HLA47" s="371"/>
      <c r="HLB47" s="371"/>
      <c r="HLC47" s="371"/>
      <c r="HLD47" s="371"/>
      <c r="HLE47" s="371"/>
      <c r="HLF47" s="371"/>
      <c r="HLG47" s="371"/>
      <c r="HLH47" s="371"/>
      <c r="HLI47" s="371"/>
      <c r="HLJ47" s="371"/>
      <c r="HLK47" s="371"/>
      <c r="HLL47" s="371"/>
      <c r="HLM47" s="371"/>
      <c r="HLN47" s="371"/>
      <c r="HLO47" s="371"/>
      <c r="HLP47" s="371"/>
      <c r="HLQ47" s="371"/>
      <c r="HLR47" s="371"/>
      <c r="HLS47" s="371"/>
      <c r="HLT47" s="371"/>
      <c r="HLU47" s="371"/>
      <c r="HLV47" s="371"/>
      <c r="HLW47" s="371"/>
      <c r="HLX47" s="371"/>
      <c r="HLY47" s="371"/>
      <c r="HLZ47" s="371"/>
      <c r="HMA47" s="371"/>
      <c r="HMB47" s="371"/>
      <c r="HMC47" s="371"/>
      <c r="HMD47" s="371"/>
      <c r="HME47" s="371"/>
      <c r="HMF47" s="371"/>
      <c r="HMG47" s="371"/>
      <c r="HMH47" s="371"/>
      <c r="HMI47" s="371"/>
      <c r="HMJ47" s="371"/>
      <c r="HMK47" s="371"/>
      <c r="HML47" s="371"/>
      <c r="HMM47" s="371"/>
      <c r="HMN47" s="371"/>
      <c r="HMO47" s="371"/>
      <c r="HMP47" s="371"/>
      <c r="HMQ47" s="371"/>
      <c r="HMR47" s="371"/>
      <c r="HMS47" s="371"/>
      <c r="HMT47" s="371"/>
      <c r="HMU47" s="371"/>
      <c r="HMV47" s="371"/>
      <c r="HMW47" s="371"/>
      <c r="HMX47" s="371"/>
      <c r="HMY47" s="371"/>
      <c r="HMZ47" s="371"/>
      <c r="HNA47" s="371"/>
      <c r="HNB47" s="371"/>
      <c r="HNC47" s="371"/>
      <c r="HND47" s="371"/>
      <c r="HNE47" s="371"/>
      <c r="HNF47" s="371"/>
      <c r="HNG47" s="371"/>
      <c r="HNH47" s="371"/>
      <c r="HNI47" s="371"/>
      <c r="HNJ47" s="371"/>
      <c r="HNK47" s="371"/>
      <c r="HNL47" s="371"/>
      <c r="HNM47" s="371"/>
      <c r="HNN47" s="371"/>
      <c r="HNO47" s="371"/>
      <c r="HNP47" s="371"/>
      <c r="HNQ47" s="371"/>
      <c r="HNR47" s="371"/>
      <c r="HNS47" s="371"/>
      <c r="HNT47" s="371"/>
      <c r="HNU47" s="371"/>
      <c r="HNV47" s="371"/>
      <c r="HNW47" s="371"/>
      <c r="HNX47" s="371"/>
      <c r="HNY47" s="371"/>
      <c r="HNZ47" s="371"/>
      <c r="HOA47" s="371"/>
      <c r="HOB47" s="371"/>
      <c r="HOC47" s="371"/>
      <c r="HOD47" s="371"/>
      <c r="HOE47" s="371"/>
      <c r="HOF47" s="371"/>
      <c r="HOG47" s="371"/>
      <c r="HOH47" s="371"/>
      <c r="HOI47" s="371"/>
      <c r="HOJ47" s="371"/>
      <c r="HOK47" s="371"/>
      <c r="HOL47" s="371"/>
      <c r="HOM47" s="371"/>
      <c r="HON47" s="371"/>
      <c r="HOO47" s="371"/>
      <c r="HOP47" s="371"/>
      <c r="HOQ47" s="371"/>
      <c r="HOR47" s="371"/>
      <c r="HOS47" s="371"/>
      <c r="HOT47" s="371"/>
      <c r="HOU47" s="371"/>
      <c r="HOV47" s="371"/>
      <c r="HOW47" s="371"/>
      <c r="HOX47" s="371"/>
      <c r="HOY47" s="371"/>
      <c r="HOZ47" s="371"/>
      <c r="HPA47" s="371"/>
      <c r="HPB47" s="371"/>
      <c r="HPC47" s="371"/>
      <c r="HPD47" s="371"/>
      <c r="HPE47" s="371"/>
      <c r="HPF47" s="371"/>
      <c r="HPG47" s="371"/>
      <c r="HPH47" s="371"/>
      <c r="HPI47" s="371"/>
      <c r="HPJ47" s="371"/>
      <c r="HPK47" s="371"/>
      <c r="HPL47" s="371"/>
      <c r="HPM47" s="371"/>
      <c r="HPN47" s="371"/>
      <c r="HPO47" s="371"/>
      <c r="HPP47" s="371"/>
      <c r="HPQ47" s="371"/>
      <c r="HPR47" s="371"/>
      <c r="HPS47" s="371"/>
      <c r="HPT47" s="371"/>
      <c r="HPU47" s="371"/>
      <c r="HPV47" s="371"/>
      <c r="HPW47" s="371"/>
      <c r="HPX47" s="371"/>
      <c r="HPY47" s="371"/>
      <c r="HPZ47" s="371"/>
      <c r="HQA47" s="371"/>
      <c r="HQB47" s="371"/>
      <c r="HQC47" s="371"/>
      <c r="HQD47" s="371"/>
      <c r="HQE47" s="371"/>
      <c r="HQF47" s="371"/>
      <c r="HQG47" s="371"/>
      <c r="HQH47" s="371"/>
      <c r="HQI47" s="371"/>
      <c r="HQJ47" s="371"/>
      <c r="HQK47" s="371"/>
      <c r="HQL47" s="371"/>
      <c r="HQM47" s="371"/>
      <c r="HQN47" s="371"/>
      <c r="HQO47" s="371"/>
      <c r="HQP47" s="371"/>
      <c r="HQQ47" s="371"/>
      <c r="HQR47" s="371"/>
      <c r="HQS47" s="371"/>
      <c r="HQT47" s="371"/>
      <c r="HQU47" s="371"/>
      <c r="HQV47" s="371"/>
      <c r="HQW47" s="371"/>
      <c r="HQX47" s="371"/>
      <c r="HQY47" s="371"/>
      <c r="HQZ47" s="371"/>
      <c r="HRA47" s="371"/>
      <c r="HRB47" s="371"/>
      <c r="HRC47" s="371"/>
      <c r="HRD47" s="371"/>
      <c r="HRE47" s="371"/>
      <c r="HRF47" s="371"/>
      <c r="HRG47" s="371"/>
      <c r="HRH47" s="371"/>
      <c r="HRI47" s="371"/>
      <c r="HRJ47" s="371"/>
      <c r="HRK47" s="371"/>
      <c r="HRL47" s="371"/>
      <c r="HRM47" s="371"/>
      <c r="HRN47" s="371"/>
      <c r="HRO47" s="371"/>
      <c r="HRP47" s="371"/>
      <c r="HRQ47" s="371"/>
      <c r="HRR47" s="371"/>
      <c r="HRS47" s="371"/>
      <c r="HRT47" s="371"/>
      <c r="HRU47" s="371"/>
      <c r="HRV47" s="371"/>
      <c r="HRW47" s="371"/>
      <c r="HRX47" s="371"/>
      <c r="HRY47" s="371"/>
      <c r="HRZ47" s="371"/>
      <c r="HSA47" s="371"/>
      <c r="HSB47" s="371"/>
      <c r="HSC47" s="371"/>
      <c r="HSD47" s="371"/>
      <c r="HSE47" s="371"/>
      <c r="HSF47" s="371"/>
      <c r="HSG47" s="371"/>
      <c r="HSH47" s="371"/>
      <c r="HSI47" s="371"/>
      <c r="HSJ47" s="371"/>
      <c r="HSK47" s="371"/>
      <c r="HSL47" s="371"/>
      <c r="HSM47" s="371"/>
      <c r="HSN47" s="371"/>
      <c r="HSO47" s="371"/>
      <c r="HSP47" s="371"/>
      <c r="HSQ47" s="371"/>
      <c r="HSR47" s="371"/>
      <c r="HSS47" s="371"/>
      <c r="HST47" s="371"/>
      <c r="HSU47" s="371"/>
      <c r="HSV47" s="371"/>
      <c r="HSW47" s="371"/>
      <c r="HSX47" s="371"/>
      <c r="HSY47" s="371"/>
      <c r="HSZ47" s="371"/>
      <c r="HTA47" s="371"/>
      <c r="HTB47" s="371"/>
      <c r="HTC47" s="371"/>
      <c r="HTD47" s="371"/>
      <c r="HTE47" s="371"/>
      <c r="HTF47" s="371"/>
      <c r="HTG47" s="371"/>
      <c r="HTH47" s="371"/>
      <c r="HTI47" s="371"/>
      <c r="HTJ47" s="371"/>
      <c r="HTK47" s="371"/>
      <c r="HTL47" s="371"/>
      <c r="HTM47" s="371"/>
      <c r="HTN47" s="371"/>
      <c r="HTO47" s="371"/>
      <c r="HTP47" s="371"/>
      <c r="HTQ47" s="371"/>
      <c r="HTR47" s="371"/>
      <c r="HTS47" s="371"/>
      <c r="HTT47" s="371"/>
      <c r="HTU47" s="371"/>
      <c r="HTV47" s="371"/>
      <c r="HTW47" s="371"/>
      <c r="HTX47" s="371"/>
      <c r="HTY47" s="371"/>
      <c r="HTZ47" s="371"/>
      <c r="HUA47" s="371"/>
      <c r="HUB47" s="371"/>
      <c r="HUC47" s="371"/>
      <c r="HUD47" s="371"/>
      <c r="HUE47" s="371"/>
      <c r="HUF47" s="371"/>
      <c r="HUG47" s="371"/>
      <c r="HUH47" s="371"/>
      <c r="HUI47" s="371"/>
      <c r="HUJ47" s="371"/>
      <c r="HUK47" s="371"/>
      <c r="HUL47" s="371"/>
      <c r="HUM47" s="371"/>
      <c r="HUN47" s="371"/>
      <c r="HUO47" s="371"/>
      <c r="HUP47" s="371"/>
      <c r="HUQ47" s="371"/>
      <c r="HUR47" s="371"/>
      <c r="HUS47" s="371"/>
      <c r="HUT47" s="371"/>
      <c r="HUU47" s="371"/>
      <c r="HUV47" s="371"/>
      <c r="HUW47" s="371"/>
      <c r="HUX47" s="371"/>
      <c r="HUY47" s="371"/>
      <c r="HUZ47" s="371"/>
      <c r="HVA47" s="371"/>
      <c r="HVB47" s="371"/>
      <c r="HVC47" s="371"/>
      <c r="HVD47" s="371"/>
      <c r="HVE47" s="371"/>
      <c r="HVF47" s="371"/>
      <c r="HVG47" s="371"/>
      <c r="HVH47" s="371"/>
      <c r="HVI47" s="371"/>
      <c r="HVJ47" s="371"/>
      <c r="HVK47" s="371"/>
      <c r="HVL47" s="371"/>
      <c r="HVM47" s="371"/>
      <c r="HVN47" s="371"/>
      <c r="HVO47" s="371"/>
      <c r="HVP47" s="371"/>
      <c r="HVQ47" s="371"/>
      <c r="HVR47" s="371"/>
      <c r="HVS47" s="371"/>
      <c r="HVT47" s="371"/>
      <c r="HVU47" s="371"/>
      <c r="HVV47" s="371"/>
      <c r="HVW47" s="371"/>
      <c r="HVX47" s="371"/>
      <c r="HVY47" s="371"/>
      <c r="HVZ47" s="371"/>
      <c r="HWA47" s="371"/>
      <c r="HWB47" s="371"/>
      <c r="HWC47" s="371"/>
      <c r="HWD47" s="371"/>
      <c r="HWE47" s="371"/>
      <c r="HWF47" s="371"/>
      <c r="HWG47" s="371"/>
      <c r="HWH47" s="371"/>
      <c r="HWI47" s="371"/>
      <c r="HWJ47" s="371"/>
      <c r="HWK47" s="371"/>
      <c r="HWL47" s="371"/>
      <c r="HWM47" s="371"/>
      <c r="HWN47" s="371"/>
      <c r="HWO47" s="371"/>
      <c r="HWP47" s="371"/>
      <c r="HWQ47" s="371"/>
      <c r="HWR47" s="371"/>
      <c r="HWS47" s="371"/>
      <c r="HWT47" s="371"/>
      <c r="HWU47" s="371"/>
      <c r="HWV47" s="371"/>
      <c r="HWW47" s="371"/>
      <c r="HWX47" s="371"/>
      <c r="HWY47" s="371"/>
      <c r="HWZ47" s="371"/>
      <c r="HXA47" s="371"/>
      <c r="HXB47" s="371"/>
      <c r="HXC47" s="371"/>
      <c r="HXD47" s="371"/>
      <c r="HXE47" s="371"/>
      <c r="HXF47" s="371"/>
      <c r="HXG47" s="371"/>
      <c r="HXH47" s="371"/>
      <c r="HXI47" s="371"/>
      <c r="HXJ47" s="371"/>
      <c r="HXK47" s="371"/>
      <c r="HXL47" s="371"/>
      <c r="HXM47" s="371"/>
      <c r="HXN47" s="371"/>
      <c r="HXO47" s="371"/>
      <c r="HXP47" s="371"/>
      <c r="HXQ47" s="371"/>
      <c r="HXR47" s="371"/>
      <c r="HXS47" s="371"/>
      <c r="HXT47" s="371"/>
      <c r="HXU47" s="371"/>
      <c r="HXV47" s="371"/>
      <c r="HXW47" s="371"/>
      <c r="HXX47" s="371"/>
      <c r="HXY47" s="371"/>
      <c r="HXZ47" s="371"/>
      <c r="HYA47" s="371"/>
      <c r="HYB47" s="371"/>
      <c r="HYC47" s="371"/>
      <c r="HYD47" s="371"/>
      <c r="HYE47" s="371"/>
      <c r="HYF47" s="371"/>
      <c r="HYG47" s="371"/>
      <c r="HYH47" s="371"/>
      <c r="HYI47" s="371"/>
      <c r="HYJ47" s="371"/>
      <c r="HYK47" s="371"/>
      <c r="HYL47" s="371"/>
      <c r="HYM47" s="371"/>
      <c r="HYN47" s="371"/>
      <c r="HYO47" s="371"/>
      <c r="HYP47" s="371"/>
      <c r="HYQ47" s="371"/>
      <c r="HYR47" s="371"/>
      <c r="HYS47" s="371"/>
      <c r="HYT47" s="371"/>
      <c r="HYU47" s="371"/>
      <c r="HYV47" s="371"/>
      <c r="HYW47" s="371"/>
      <c r="HYX47" s="371"/>
      <c r="HYY47" s="371"/>
      <c r="HYZ47" s="371"/>
      <c r="HZA47" s="371"/>
      <c r="HZB47" s="371"/>
      <c r="HZC47" s="371"/>
      <c r="HZD47" s="371"/>
      <c r="HZE47" s="371"/>
      <c r="HZF47" s="371"/>
      <c r="HZG47" s="371"/>
      <c r="HZH47" s="371"/>
      <c r="HZI47" s="371"/>
      <c r="HZJ47" s="371"/>
      <c r="HZK47" s="371"/>
      <c r="HZL47" s="371"/>
      <c r="HZM47" s="371"/>
      <c r="HZN47" s="371"/>
      <c r="HZO47" s="371"/>
      <c r="HZP47" s="371"/>
      <c r="HZQ47" s="371"/>
      <c r="HZR47" s="371"/>
      <c r="HZS47" s="371"/>
      <c r="HZT47" s="371"/>
      <c r="HZU47" s="371"/>
      <c r="HZV47" s="371"/>
      <c r="HZW47" s="371"/>
      <c r="HZX47" s="371"/>
      <c r="HZY47" s="371"/>
      <c r="HZZ47" s="371"/>
      <c r="IAA47" s="371"/>
      <c r="IAB47" s="371"/>
      <c r="IAC47" s="371"/>
      <c r="IAD47" s="371"/>
      <c r="IAE47" s="371"/>
      <c r="IAF47" s="371"/>
      <c r="IAG47" s="371"/>
      <c r="IAH47" s="371"/>
      <c r="IAI47" s="371"/>
      <c r="IAJ47" s="371"/>
      <c r="IAK47" s="371"/>
      <c r="IAL47" s="371"/>
      <c r="IAM47" s="371"/>
      <c r="IAN47" s="371"/>
      <c r="IAO47" s="371"/>
      <c r="IAP47" s="371"/>
      <c r="IAQ47" s="371"/>
      <c r="IAR47" s="371"/>
      <c r="IAS47" s="371"/>
      <c r="IAT47" s="371"/>
      <c r="IAU47" s="371"/>
      <c r="IAV47" s="371"/>
      <c r="IAW47" s="371"/>
      <c r="IAX47" s="371"/>
      <c r="IAY47" s="371"/>
      <c r="IAZ47" s="371"/>
      <c r="IBA47" s="371"/>
      <c r="IBB47" s="371"/>
      <c r="IBC47" s="371"/>
      <c r="IBD47" s="371"/>
      <c r="IBE47" s="371"/>
      <c r="IBF47" s="371"/>
      <c r="IBG47" s="371"/>
      <c r="IBH47" s="371"/>
      <c r="IBI47" s="371"/>
      <c r="IBJ47" s="371"/>
      <c r="IBK47" s="371"/>
      <c r="IBL47" s="371"/>
      <c r="IBM47" s="371"/>
      <c r="IBN47" s="371"/>
      <c r="IBO47" s="371"/>
      <c r="IBP47" s="371"/>
      <c r="IBQ47" s="371"/>
      <c r="IBR47" s="371"/>
      <c r="IBS47" s="371"/>
      <c r="IBT47" s="371"/>
      <c r="IBU47" s="371"/>
      <c r="IBV47" s="371"/>
      <c r="IBW47" s="371"/>
      <c r="IBX47" s="371"/>
      <c r="IBY47" s="371"/>
      <c r="IBZ47" s="371"/>
      <c r="ICA47" s="371"/>
      <c r="ICB47" s="371"/>
      <c r="ICC47" s="371"/>
      <c r="ICD47" s="371"/>
      <c r="ICE47" s="371"/>
      <c r="ICF47" s="371"/>
      <c r="ICG47" s="371"/>
      <c r="ICH47" s="371"/>
      <c r="ICI47" s="371"/>
      <c r="ICJ47" s="371"/>
      <c r="ICK47" s="371"/>
      <c r="ICL47" s="371"/>
      <c r="ICM47" s="371"/>
      <c r="ICN47" s="371"/>
      <c r="ICO47" s="371"/>
      <c r="ICP47" s="371"/>
      <c r="ICQ47" s="371"/>
      <c r="ICR47" s="371"/>
      <c r="ICS47" s="371"/>
      <c r="ICT47" s="371"/>
      <c r="ICU47" s="371"/>
      <c r="ICV47" s="371"/>
      <c r="ICW47" s="371"/>
      <c r="ICX47" s="371"/>
      <c r="ICY47" s="371"/>
      <c r="ICZ47" s="371"/>
      <c r="IDA47" s="371"/>
      <c r="IDB47" s="371"/>
      <c r="IDC47" s="371"/>
      <c r="IDD47" s="371"/>
      <c r="IDE47" s="371"/>
      <c r="IDF47" s="371"/>
      <c r="IDG47" s="371"/>
      <c r="IDH47" s="371"/>
      <c r="IDI47" s="371"/>
      <c r="IDJ47" s="371"/>
      <c r="IDK47" s="371"/>
      <c r="IDL47" s="371"/>
      <c r="IDM47" s="371"/>
      <c r="IDN47" s="371"/>
      <c r="IDO47" s="371"/>
      <c r="IDP47" s="371"/>
      <c r="IDQ47" s="371"/>
      <c r="IDR47" s="371"/>
      <c r="IDS47" s="371"/>
      <c r="IDT47" s="371"/>
      <c r="IDU47" s="371"/>
      <c r="IDV47" s="371"/>
      <c r="IDW47" s="371"/>
      <c r="IDX47" s="371"/>
      <c r="IDY47" s="371"/>
      <c r="IDZ47" s="371"/>
      <c r="IEA47" s="371"/>
      <c r="IEB47" s="371"/>
      <c r="IEC47" s="371"/>
      <c r="IED47" s="371"/>
      <c r="IEE47" s="371"/>
      <c r="IEF47" s="371"/>
      <c r="IEG47" s="371"/>
      <c r="IEH47" s="371"/>
      <c r="IEI47" s="371"/>
      <c r="IEJ47" s="371"/>
      <c r="IEK47" s="371"/>
      <c r="IEL47" s="371"/>
      <c r="IEM47" s="371"/>
      <c r="IEN47" s="371"/>
      <c r="IEO47" s="371"/>
      <c r="IEP47" s="371"/>
      <c r="IEQ47" s="371"/>
      <c r="IER47" s="371"/>
      <c r="IES47" s="371"/>
      <c r="IET47" s="371"/>
      <c r="IEU47" s="371"/>
      <c r="IEV47" s="371"/>
      <c r="IEW47" s="371"/>
      <c r="IEX47" s="371"/>
      <c r="IEY47" s="371"/>
      <c r="IEZ47" s="371"/>
      <c r="IFA47" s="371"/>
      <c r="IFB47" s="371"/>
      <c r="IFC47" s="371"/>
      <c r="IFD47" s="371"/>
      <c r="IFE47" s="371"/>
      <c r="IFF47" s="371"/>
      <c r="IFG47" s="371"/>
      <c r="IFH47" s="371"/>
      <c r="IFI47" s="371"/>
      <c r="IFJ47" s="371"/>
      <c r="IFK47" s="371"/>
      <c r="IFL47" s="371"/>
      <c r="IFM47" s="371"/>
      <c r="IFN47" s="371"/>
      <c r="IFO47" s="371"/>
      <c r="IFP47" s="371"/>
      <c r="IFQ47" s="371"/>
      <c r="IFR47" s="371"/>
      <c r="IFS47" s="371"/>
      <c r="IFT47" s="371"/>
      <c r="IFU47" s="371"/>
      <c r="IFV47" s="371"/>
      <c r="IFW47" s="371"/>
      <c r="IFX47" s="371"/>
      <c r="IFY47" s="371"/>
      <c r="IFZ47" s="371"/>
      <c r="IGA47" s="371"/>
      <c r="IGB47" s="371"/>
      <c r="IGC47" s="371"/>
      <c r="IGD47" s="371"/>
      <c r="IGE47" s="371"/>
      <c r="IGF47" s="371"/>
      <c r="IGG47" s="371"/>
      <c r="IGH47" s="371"/>
      <c r="IGI47" s="371"/>
      <c r="IGJ47" s="371"/>
      <c r="IGK47" s="371"/>
      <c r="IGL47" s="371"/>
      <c r="IGM47" s="371"/>
      <c r="IGN47" s="371"/>
      <c r="IGO47" s="371"/>
      <c r="IGP47" s="371"/>
      <c r="IGQ47" s="371"/>
      <c r="IGR47" s="371"/>
      <c r="IGS47" s="371"/>
      <c r="IGT47" s="371"/>
      <c r="IGU47" s="371"/>
      <c r="IGV47" s="371"/>
      <c r="IGW47" s="371"/>
      <c r="IGX47" s="371"/>
      <c r="IGY47" s="371"/>
      <c r="IGZ47" s="371"/>
      <c r="IHA47" s="371"/>
      <c r="IHB47" s="371"/>
      <c r="IHC47" s="371"/>
      <c r="IHD47" s="371"/>
      <c r="IHE47" s="371"/>
      <c r="IHF47" s="371"/>
      <c r="IHG47" s="371"/>
      <c r="IHH47" s="371"/>
      <c r="IHI47" s="371"/>
      <c r="IHJ47" s="371"/>
      <c r="IHK47" s="371"/>
      <c r="IHL47" s="371"/>
      <c r="IHM47" s="371"/>
      <c r="IHN47" s="371"/>
      <c r="IHO47" s="371"/>
      <c r="IHP47" s="371"/>
      <c r="IHQ47" s="371"/>
      <c r="IHR47" s="371"/>
      <c r="IHS47" s="371"/>
      <c r="IHT47" s="371"/>
      <c r="IHU47" s="371"/>
      <c r="IHV47" s="371"/>
      <c r="IHW47" s="371"/>
      <c r="IHX47" s="371"/>
      <c r="IHY47" s="371"/>
      <c r="IHZ47" s="371"/>
      <c r="IIA47" s="371"/>
      <c r="IIB47" s="371"/>
      <c r="IIC47" s="371"/>
      <c r="IID47" s="371"/>
      <c r="IIE47" s="371"/>
      <c r="IIF47" s="371"/>
      <c r="IIG47" s="371"/>
      <c r="IIH47" s="371"/>
      <c r="III47" s="371"/>
      <c r="IIJ47" s="371"/>
      <c r="IIK47" s="371"/>
      <c r="IIL47" s="371"/>
      <c r="IIM47" s="371"/>
      <c r="IIN47" s="371"/>
      <c r="IIO47" s="371"/>
      <c r="IIP47" s="371"/>
      <c r="IIQ47" s="371"/>
      <c r="IIR47" s="371"/>
      <c r="IIS47" s="371"/>
      <c r="IIT47" s="371"/>
      <c r="IIU47" s="371"/>
      <c r="IIV47" s="371"/>
      <c r="IIW47" s="371"/>
      <c r="IIX47" s="371"/>
      <c r="IIY47" s="371"/>
      <c r="IIZ47" s="371"/>
      <c r="IJA47" s="371"/>
      <c r="IJB47" s="371"/>
      <c r="IJC47" s="371"/>
      <c r="IJD47" s="371"/>
      <c r="IJE47" s="371"/>
      <c r="IJF47" s="371"/>
      <c r="IJG47" s="371"/>
      <c r="IJH47" s="371"/>
      <c r="IJI47" s="371"/>
      <c r="IJJ47" s="371"/>
      <c r="IJK47" s="371"/>
      <c r="IJL47" s="371"/>
      <c r="IJM47" s="371"/>
      <c r="IJN47" s="371"/>
      <c r="IJO47" s="371"/>
      <c r="IJP47" s="371"/>
      <c r="IJQ47" s="371"/>
      <c r="IJR47" s="371"/>
      <c r="IJS47" s="371"/>
      <c r="IJT47" s="371"/>
      <c r="IJU47" s="371"/>
      <c r="IJV47" s="371"/>
      <c r="IJW47" s="371"/>
      <c r="IJX47" s="371"/>
      <c r="IJY47" s="371"/>
      <c r="IJZ47" s="371"/>
      <c r="IKA47" s="371"/>
      <c r="IKB47" s="371"/>
      <c r="IKC47" s="371"/>
      <c r="IKD47" s="371"/>
      <c r="IKE47" s="371"/>
      <c r="IKF47" s="371"/>
      <c r="IKG47" s="371"/>
      <c r="IKH47" s="371"/>
      <c r="IKI47" s="371"/>
      <c r="IKJ47" s="371"/>
      <c r="IKK47" s="371"/>
      <c r="IKL47" s="371"/>
      <c r="IKM47" s="371"/>
      <c r="IKN47" s="371"/>
      <c r="IKO47" s="371"/>
      <c r="IKP47" s="371"/>
      <c r="IKQ47" s="371"/>
      <c r="IKR47" s="371"/>
      <c r="IKS47" s="371"/>
      <c r="IKT47" s="371"/>
      <c r="IKU47" s="371"/>
      <c r="IKV47" s="371"/>
      <c r="IKW47" s="371"/>
      <c r="IKX47" s="371"/>
      <c r="IKY47" s="371"/>
      <c r="IKZ47" s="371"/>
      <c r="ILA47" s="371"/>
      <c r="ILB47" s="371"/>
      <c r="ILC47" s="371"/>
      <c r="ILD47" s="371"/>
      <c r="ILE47" s="371"/>
      <c r="ILF47" s="371"/>
      <c r="ILG47" s="371"/>
      <c r="ILH47" s="371"/>
      <c r="ILI47" s="371"/>
      <c r="ILJ47" s="371"/>
      <c r="ILK47" s="371"/>
      <c r="ILL47" s="371"/>
      <c r="ILM47" s="371"/>
      <c r="ILN47" s="371"/>
      <c r="ILO47" s="371"/>
      <c r="ILP47" s="371"/>
      <c r="ILQ47" s="371"/>
      <c r="ILR47" s="371"/>
      <c r="ILS47" s="371"/>
      <c r="ILT47" s="371"/>
      <c r="ILU47" s="371"/>
      <c r="ILV47" s="371"/>
      <c r="ILW47" s="371"/>
      <c r="ILX47" s="371"/>
      <c r="ILY47" s="371"/>
      <c r="ILZ47" s="371"/>
      <c r="IMA47" s="371"/>
      <c r="IMB47" s="371"/>
      <c r="IMC47" s="371"/>
      <c r="IMD47" s="371"/>
      <c r="IME47" s="371"/>
      <c r="IMF47" s="371"/>
      <c r="IMG47" s="371"/>
      <c r="IMH47" s="371"/>
      <c r="IMI47" s="371"/>
      <c r="IMJ47" s="371"/>
      <c r="IMK47" s="371"/>
      <c r="IML47" s="371"/>
      <c r="IMM47" s="371"/>
      <c r="IMN47" s="371"/>
      <c r="IMO47" s="371"/>
      <c r="IMP47" s="371"/>
      <c r="IMQ47" s="371"/>
      <c r="IMR47" s="371"/>
      <c r="IMS47" s="371"/>
      <c r="IMT47" s="371"/>
      <c r="IMU47" s="371"/>
      <c r="IMV47" s="371"/>
      <c r="IMW47" s="371"/>
      <c r="IMX47" s="371"/>
      <c r="IMY47" s="371"/>
      <c r="IMZ47" s="371"/>
      <c r="INA47" s="371"/>
      <c r="INB47" s="371"/>
      <c r="INC47" s="371"/>
      <c r="IND47" s="371"/>
      <c r="INE47" s="371"/>
      <c r="INF47" s="371"/>
      <c r="ING47" s="371"/>
      <c r="INH47" s="371"/>
      <c r="INI47" s="371"/>
      <c r="INJ47" s="371"/>
      <c r="INK47" s="371"/>
      <c r="INL47" s="371"/>
      <c r="INM47" s="371"/>
      <c r="INN47" s="371"/>
      <c r="INO47" s="371"/>
      <c r="INP47" s="371"/>
      <c r="INQ47" s="371"/>
      <c r="INR47" s="371"/>
      <c r="INS47" s="371"/>
      <c r="INT47" s="371"/>
      <c r="INU47" s="371"/>
      <c r="INV47" s="371"/>
      <c r="INW47" s="371"/>
      <c r="INX47" s="371"/>
      <c r="INY47" s="371"/>
      <c r="INZ47" s="371"/>
      <c r="IOA47" s="371"/>
      <c r="IOB47" s="371"/>
      <c r="IOC47" s="371"/>
      <c r="IOD47" s="371"/>
      <c r="IOE47" s="371"/>
      <c r="IOF47" s="371"/>
      <c r="IOG47" s="371"/>
      <c r="IOH47" s="371"/>
      <c r="IOI47" s="371"/>
      <c r="IOJ47" s="371"/>
      <c r="IOK47" s="371"/>
      <c r="IOL47" s="371"/>
      <c r="IOM47" s="371"/>
      <c r="ION47" s="371"/>
      <c r="IOO47" s="371"/>
      <c r="IOP47" s="371"/>
      <c r="IOQ47" s="371"/>
      <c r="IOR47" s="371"/>
      <c r="IOS47" s="371"/>
      <c r="IOT47" s="371"/>
      <c r="IOU47" s="371"/>
      <c r="IOV47" s="371"/>
      <c r="IOW47" s="371"/>
      <c r="IOX47" s="371"/>
      <c r="IOY47" s="371"/>
      <c r="IOZ47" s="371"/>
      <c r="IPA47" s="371"/>
      <c r="IPB47" s="371"/>
      <c r="IPC47" s="371"/>
      <c r="IPD47" s="371"/>
      <c r="IPE47" s="371"/>
      <c r="IPF47" s="371"/>
      <c r="IPG47" s="371"/>
      <c r="IPH47" s="371"/>
      <c r="IPI47" s="371"/>
      <c r="IPJ47" s="371"/>
      <c r="IPK47" s="371"/>
      <c r="IPL47" s="371"/>
      <c r="IPM47" s="371"/>
      <c r="IPN47" s="371"/>
      <c r="IPO47" s="371"/>
      <c r="IPP47" s="371"/>
      <c r="IPQ47" s="371"/>
      <c r="IPR47" s="371"/>
      <c r="IPS47" s="371"/>
      <c r="IPT47" s="371"/>
      <c r="IPU47" s="371"/>
      <c r="IPV47" s="371"/>
      <c r="IPW47" s="371"/>
      <c r="IPX47" s="371"/>
      <c r="IPY47" s="371"/>
      <c r="IPZ47" s="371"/>
      <c r="IQA47" s="371"/>
      <c r="IQB47" s="371"/>
      <c r="IQC47" s="371"/>
      <c r="IQD47" s="371"/>
      <c r="IQE47" s="371"/>
      <c r="IQF47" s="371"/>
      <c r="IQG47" s="371"/>
      <c r="IQH47" s="371"/>
      <c r="IQI47" s="371"/>
      <c r="IQJ47" s="371"/>
      <c r="IQK47" s="371"/>
      <c r="IQL47" s="371"/>
      <c r="IQM47" s="371"/>
      <c r="IQN47" s="371"/>
      <c r="IQO47" s="371"/>
      <c r="IQP47" s="371"/>
      <c r="IQQ47" s="371"/>
      <c r="IQR47" s="371"/>
      <c r="IQS47" s="371"/>
      <c r="IQT47" s="371"/>
      <c r="IQU47" s="371"/>
      <c r="IQV47" s="371"/>
      <c r="IQW47" s="371"/>
      <c r="IQX47" s="371"/>
      <c r="IQY47" s="371"/>
      <c r="IQZ47" s="371"/>
      <c r="IRA47" s="371"/>
      <c r="IRB47" s="371"/>
      <c r="IRC47" s="371"/>
      <c r="IRD47" s="371"/>
      <c r="IRE47" s="371"/>
      <c r="IRF47" s="371"/>
      <c r="IRG47" s="371"/>
      <c r="IRH47" s="371"/>
      <c r="IRI47" s="371"/>
      <c r="IRJ47" s="371"/>
      <c r="IRK47" s="371"/>
      <c r="IRL47" s="371"/>
      <c r="IRM47" s="371"/>
      <c r="IRN47" s="371"/>
      <c r="IRO47" s="371"/>
      <c r="IRP47" s="371"/>
      <c r="IRQ47" s="371"/>
      <c r="IRR47" s="371"/>
      <c r="IRS47" s="371"/>
      <c r="IRT47" s="371"/>
      <c r="IRU47" s="371"/>
      <c r="IRV47" s="371"/>
      <c r="IRW47" s="371"/>
      <c r="IRX47" s="371"/>
      <c r="IRY47" s="371"/>
      <c r="IRZ47" s="371"/>
      <c r="ISA47" s="371"/>
      <c r="ISB47" s="371"/>
      <c r="ISC47" s="371"/>
      <c r="ISD47" s="371"/>
      <c r="ISE47" s="371"/>
      <c r="ISF47" s="371"/>
      <c r="ISG47" s="371"/>
      <c r="ISH47" s="371"/>
      <c r="ISI47" s="371"/>
      <c r="ISJ47" s="371"/>
      <c r="ISK47" s="371"/>
      <c r="ISL47" s="371"/>
      <c r="ISM47" s="371"/>
      <c r="ISN47" s="371"/>
      <c r="ISO47" s="371"/>
      <c r="ISP47" s="371"/>
      <c r="ISQ47" s="371"/>
      <c r="ISR47" s="371"/>
      <c r="ISS47" s="371"/>
      <c r="IST47" s="371"/>
      <c r="ISU47" s="371"/>
      <c r="ISV47" s="371"/>
      <c r="ISW47" s="371"/>
      <c r="ISX47" s="371"/>
      <c r="ISY47" s="371"/>
      <c r="ISZ47" s="371"/>
      <c r="ITA47" s="371"/>
      <c r="ITB47" s="371"/>
      <c r="ITC47" s="371"/>
      <c r="ITD47" s="371"/>
      <c r="ITE47" s="371"/>
      <c r="ITF47" s="371"/>
      <c r="ITG47" s="371"/>
      <c r="ITH47" s="371"/>
      <c r="ITI47" s="371"/>
      <c r="ITJ47" s="371"/>
      <c r="ITK47" s="371"/>
      <c r="ITL47" s="371"/>
      <c r="ITM47" s="371"/>
      <c r="ITN47" s="371"/>
      <c r="ITO47" s="371"/>
      <c r="ITP47" s="371"/>
      <c r="ITQ47" s="371"/>
      <c r="ITR47" s="371"/>
      <c r="ITS47" s="371"/>
      <c r="ITT47" s="371"/>
      <c r="ITU47" s="371"/>
      <c r="ITV47" s="371"/>
      <c r="ITW47" s="371"/>
      <c r="ITX47" s="371"/>
      <c r="ITY47" s="371"/>
      <c r="ITZ47" s="371"/>
      <c r="IUA47" s="371"/>
      <c r="IUB47" s="371"/>
      <c r="IUC47" s="371"/>
      <c r="IUD47" s="371"/>
      <c r="IUE47" s="371"/>
      <c r="IUF47" s="371"/>
      <c r="IUG47" s="371"/>
      <c r="IUH47" s="371"/>
      <c r="IUI47" s="371"/>
      <c r="IUJ47" s="371"/>
      <c r="IUK47" s="371"/>
      <c r="IUL47" s="371"/>
      <c r="IUM47" s="371"/>
      <c r="IUN47" s="371"/>
      <c r="IUO47" s="371"/>
      <c r="IUP47" s="371"/>
      <c r="IUQ47" s="371"/>
      <c r="IUR47" s="371"/>
      <c r="IUS47" s="371"/>
      <c r="IUT47" s="371"/>
      <c r="IUU47" s="371"/>
      <c r="IUV47" s="371"/>
      <c r="IUW47" s="371"/>
      <c r="IUX47" s="371"/>
      <c r="IUY47" s="371"/>
      <c r="IUZ47" s="371"/>
      <c r="IVA47" s="371"/>
      <c r="IVB47" s="371"/>
      <c r="IVC47" s="371"/>
      <c r="IVD47" s="371"/>
      <c r="IVE47" s="371"/>
      <c r="IVF47" s="371"/>
      <c r="IVG47" s="371"/>
      <c r="IVH47" s="371"/>
      <c r="IVI47" s="371"/>
      <c r="IVJ47" s="371"/>
      <c r="IVK47" s="371"/>
      <c r="IVL47" s="371"/>
      <c r="IVM47" s="371"/>
      <c r="IVN47" s="371"/>
      <c r="IVO47" s="371"/>
      <c r="IVP47" s="371"/>
      <c r="IVQ47" s="371"/>
      <c r="IVR47" s="371"/>
      <c r="IVS47" s="371"/>
      <c r="IVT47" s="371"/>
      <c r="IVU47" s="371"/>
      <c r="IVV47" s="371"/>
      <c r="IVW47" s="371"/>
      <c r="IVX47" s="371"/>
      <c r="IVY47" s="371"/>
      <c r="IVZ47" s="371"/>
      <c r="IWA47" s="371"/>
      <c r="IWB47" s="371"/>
      <c r="IWC47" s="371"/>
      <c r="IWD47" s="371"/>
      <c r="IWE47" s="371"/>
      <c r="IWF47" s="371"/>
      <c r="IWG47" s="371"/>
      <c r="IWH47" s="371"/>
      <c r="IWI47" s="371"/>
      <c r="IWJ47" s="371"/>
      <c r="IWK47" s="371"/>
      <c r="IWL47" s="371"/>
      <c r="IWM47" s="371"/>
      <c r="IWN47" s="371"/>
      <c r="IWO47" s="371"/>
      <c r="IWP47" s="371"/>
      <c r="IWQ47" s="371"/>
      <c r="IWR47" s="371"/>
      <c r="IWS47" s="371"/>
      <c r="IWT47" s="371"/>
      <c r="IWU47" s="371"/>
      <c r="IWV47" s="371"/>
      <c r="IWW47" s="371"/>
      <c r="IWX47" s="371"/>
      <c r="IWY47" s="371"/>
      <c r="IWZ47" s="371"/>
      <c r="IXA47" s="371"/>
      <c r="IXB47" s="371"/>
      <c r="IXC47" s="371"/>
      <c r="IXD47" s="371"/>
      <c r="IXE47" s="371"/>
      <c r="IXF47" s="371"/>
      <c r="IXG47" s="371"/>
      <c r="IXH47" s="371"/>
      <c r="IXI47" s="371"/>
      <c r="IXJ47" s="371"/>
      <c r="IXK47" s="371"/>
      <c r="IXL47" s="371"/>
      <c r="IXM47" s="371"/>
      <c r="IXN47" s="371"/>
      <c r="IXO47" s="371"/>
      <c r="IXP47" s="371"/>
      <c r="IXQ47" s="371"/>
      <c r="IXR47" s="371"/>
      <c r="IXS47" s="371"/>
      <c r="IXT47" s="371"/>
      <c r="IXU47" s="371"/>
      <c r="IXV47" s="371"/>
      <c r="IXW47" s="371"/>
      <c r="IXX47" s="371"/>
      <c r="IXY47" s="371"/>
      <c r="IXZ47" s="371"/>
      <c r="IYA47" s="371"/>
      <c r="IYB47" s="371"/>
      <c r="IYC47" s="371"/>
      <c r="IYD47" s="371"/>
      <c r="IYE47" s="371"/>
      <c r="IYF47" s="371"/>
      <c r="IYG47" s="371"/>
      <c r="IYH47" s="371"/>
      <c r="IYI47" s="371"/>
      <c r="IYJ47" s="371"/>
      <c r="IYK47" s="371"/>
      <c r="IYL47" s="371"/>
      <c r="IYM47" s="371"/>
      <c r="IYN47" s="371"/>
      <c r="IYO47" s="371"/>
      <c r="IYP47" s="371"/>
      <c r="IYQ47" s="371"/>
      <c r="IYR47" s="371"/>
      <c r="IYS47" s="371"/>
      <c r="IYT47" s="371"/>
      <c r="IYU47" s="371"/>
      <c r="IYV47" s="371"/>
      <c r="IYW47" s="371"/>
      <c r="IYX47" s="371"/>
      <c r="IYY47" s="371"/>
      <c r="IYZ47" s="371"/>
      <c r="IZA47" s="371"/>
      <c r="IZB47" s="371"/>
      <c r="IZC47" s="371"/>
      <c r="IZD47" s="371"/>
      <c r="IZE47" s="371"/>
      <c r="IZF47" s="371"/>
      <c r="IZG47" s="371"/>
      <c r="IZH47" s="371"/>
      <c r="IZI47" s="371"/>
      <c r="IZJ47" s="371"/>
      <c r="IZK47" s="371"/>
      <c r="IZL47" s="371"/>
      <c r="IZM47" s="371"/>
      <c r="IZN47" s="371"/>
      <c r="IZO47" s="371"/>
      <c r="IZP47" s="371"/>
      <c r="IZQ47" s="371"/>
      <c r="IZR47" s="371"/>
      <c r="IZS47" s="371"/>
      <c r="IZT47" s="371"/>
      <c r="IZU47" s="371"/>
      <c r="IZV47" s="371"/>
      <c r="IZW47" s="371"/>
      <c r="IZX47" s="371"/>
      <c r="IZY47" s="371"/>
      <c r="IZZ47" s="371"/>
      <c r="JAA47" s="371"/>
      <c r="JAB47" s="371"/>
      <c r="JAC47" s="371"/>
      <c r="JAD47" s="371"/>
      <c r="JAE47" s="371"/>
      <c r="JAF47" s="371"/>
      <c r="JAG47" s="371"/>
      <c r="JAH47" s="371"/>
      <c r="JAI47" s="371"/>
      <c r="JAJ47" s="371"/>
      <c r="JAK47" s="371"/>
      <c r="JAL47" s="371"/>
      <c r="JAM47" s="371"/>
      <c r="JAN47" s="371"/>
      <c r="JAO47" s="371"/>
      <c r="JAP47" s="371"/>
      <c r="JAQ47" s="371"/>
      <c r="JAR47" s="371"/>
      <c r="JAS47" s="371"/>
      <c r="JAT47" s="371"/>
      <c r="JAU47" s="371"/>
      <c r="JAV47" s="371"/>
      <c r="JAW47" s="371"/>
      <c r="JAX47" s="371"/>
      <c r="JAY47" s="371"/>
      <c r="JAZ47" s="371"/>
      <c r="JBA47" s="371"/>
      <c r="JBB47" s="371"/>
      <c r="JBC47" s="371"/>
      <c r="JBD47" s="371"/>
      <c r="JBE47" s="371"/>
      <c r="JBF47" s="371"/>
      <c r="JBG47" s="371"/>
      <c r="JBH47" s="371"/>
      <c r="JBI47" s="371"/>
      <c r="JBJ47" s="371"/>
      <c r="JBK47" s="371"/>
      <c r="JBL47" s="371"/>
      <c r="JBM47" s="371"/>
      <c r="JBN47" s="371"/>
      <c r="JBO47" s="371"/>
      <c r="JBP47" s="371"/>
      <c r="JBQ47" s="371"/>
      <c r="JBR47" s="371"/>
      <c r="JBS47" s="371"/>
      <c r="JBT47" s="371"/>
      <c r="JBU47" s="371"/>
      <c r="JBV47" s="371"/>
      <c r="JBW47" s="371"/>
      <c r="JBX47" s="371"/>
      <c r="JBY47" s="371"/>
      <c r="JBZ47" s="371"/>
      <c r="JCA47" s="371"/>
      <c r="JCB47" s="371"/>
      <c r="JCC47" s="371"/>
      <c r="JCD47" s="371"/>
      <c r="JCE47" s="371"/>
      <c r="JCF47" s="371"/>
      <c r="JCG47" s="371"/>
      <c r="JCH47" s="371"/>
      <c r="JCI47" s="371"/>
      <c r="JCJ47" s="371"/>
      <c r="JCK47" s="371"/>
      <c r="JCL47" s="371"/>
      <c r="JCM47" s="371"/>
      <c r="JCN47" s="371"/>
      <c r="JCO47" s="371"/>
      <c r="JCP47" s="371"/>
      <c r="JCQ47" s="371"/>
      <c r="JCR47" s="371"/>
      <c r="JCS47" s="371"/>
      <c r="JCT47" s="371"/>
      <c r="JCU47" s="371"/>
      <c r="JCV47" s="371"/>
      <c r="JCW47" s="371"/>
      <c r="JCX47" s="371"/>
      <c r="JCY47" s="371"/>
      <c r="JCZ47" s="371"/>
      <c r="JDA47" s="371"/>
      <c r="JDB47" s="371"/>
      <c r="JDC47" s="371"/>
      <c r="JDD47" s="371"/>
      <c r="JDE47" s="371"/>
      <c r="JDF47" s="371"/>
      <c r="JDG47" s="371"/>
      <c r="JDH47" s="371"/>
      <c r="JDI47" s="371"/>
      <c r="JDJ47" s="371"/>
      <c r="JDK47" s="371"/>
      <c r="JDL47" s="371"/>
      <c r="JDM47" s="371"/>
      <c r="JDN47" s="371"/>
      <c r="JDO47" s="371"/>
      <c r="JDP47" s="371"/>
      <c r="JDQ47" s="371"/>
      <c r="JDR47" s="371"/>
      <c r="JDS47" s="371"/>
      <c r="JDT47" s="371"/>
      <c r="JDU47" s="371"/>
      <c r="JDV47" s="371"/>
      <c r="JDW47" s="371"/>
      <c r="JDX47" s="371"/>
      <c r="JDY47" s="371"/>
      <c r="JDZ47" s="371"/>
      <c r="JEA47" s="371"/>
      <c r="JEB47" s="371"/>
      <c r="JEC47" s="371"/>
      <c r="JED47" s="371"/>
      <c r="JEE47" s="371"/>
      <c r="JEF47" s="371"/>
      <c r="JEG47" s="371"/>
      <c r="JEH47" s="371"/>
      <c r="JEI47" s="371"/>
      <c r="JEJ47" s="371"/>
      <c r="JEK47" s="371"/>
      <c r="JEL47" s="371"/>
      <c r="JEM47" s="371"/>
      <c r="JEN47" s="371"/>
      <c r="JEO47" s="371"/>
      <c r="JEP47" s="371"/>
      <c r="JEQ47" s="371"/>
      <c r="JER47" s="371"/>
      <c r="JES47" s="371"/>
      <c r="JET47" s="371"/>
      <c r="JEU47" s="371"/>
      <c r="JEV47" s="371"/>
      <c r="JEW47" s="371"/>
      <c r="JEX47" s="371"/>
      <c r="JEY47" s="371"/>
      <c r="JEZ47" s="371"/>
      <c r="JFA47" s="371"/>
      <c r="JFB47" s="371"/>
      <c r="JFC47" s="371"/>
      <c r="JFD47" s="371"/>
      <c r="JFE47" s="371"/>
      <c r="JFF47" s="371"/>
      <c r="JFG47" s="371"/>
      <c r="JFH47" s="371"/>
      <c r="JFI47" s="371"/>
      <c r="JFJ47" s="371"/>
      <c r="JFK47" s="371"/>
      <c r="JFL47" s="371"/>
      <c r="JFM47" s="371"/>
      <c r="JFN47" s="371"/>
      <c r="JFO47" s="371"/>
      <c r="JFP47" s="371"/>
      <c r="JFQ47" s="371"/>
      <c r="JFR47" s="371"/>
      <c r="JFS47" s="371"/>
      <c r="JFT47" s="371"/>
      <c r="JFU47" s="371"/>
      <c r="JFV47" s="371"/>
      <c r="JFW47" s="371"/>
      <c r="JFX47" s="371"/>
      <c r="JFY47" s="371"/>
      <c r="JFZ47" s="371"/>
      <c r="JGA47" s="371"/>
      <c r="JGB47" s="371"/>
      <c r="JGC47" s="371"/>
      <c r="JGD47" s="371"/>
      <c r="JGE47" s="371"/>
      <c r="JGF47" s="371"/>
      <c r="JGG47" s="371"/>
      <c r="JGH47" s="371"/>
      <c r="JGI47" s="371"/>
      <c r="JGJ47" s="371"/>
      <c r="JGK47" s="371"/>
      <c r="JGL47" s="371"/>
      <c r="JGM47" s="371"/>
      <c r="JGN47" s="371"/>
      <c r="JGO47" s="371"/>
      <c r="JGP47" s="371"/>
      <c r="JGQ47" s="371"/>
      <c r="JGR47" s="371"/>
      <c r="JGS47" s="371"/>
      <c r="JGT47" s="371"/>
      <c r="JGU47" s="371"/>
      <c r="JGV47" s="371"/>
      <c r="JGW47" s="371"/>
      <c r="JGX47" s="371"/>
      <c r="JGY47" s="371"/>
      <c r="JGZ47" s="371"/>
      <c r="JHA47" s="371"/>
      <c r="JHB47" s="371"/>
      <c r="JHC47" s="371"/>
      <c r="JHD47" s="371"/>
      <c r="JHE47" s="371"/>
      <c r="JHF47" s="371"/>
      <c r="JHG47" s="371"/>
      <c r="JHH47" s="371"/>
      <c r="JHI47" s="371"/>
      <c r="JHJ47" s="371"/>
      <c r="JHK47" s="371"/>
      <c r="JHL47" s="371"/>
      <c r="JHM47" s="371"/>
      <c r="JHN47" s="371"/>
      <c r="JHO47" s="371"/>
      <c r="JHP47" s="371"/>
      <c r="JHQ47" s="371"/>
      <c r="JHR47" s="371"/>
      <c r="JHS47" s="371"/>
      <c r="JHT47" s="371"/>
      <c r="JHU47" s="371"/>
      <c r="JHV47" s="371"/>
      <c r="JHW47" s="371"/>
      <c r="JHX47" s="371"/>
      <c r="JHY47" s="371"/>
      <c r="JHZ47" s="371"/>
      <c r="JIA47" s="371"/>
      <c r="JIB47" s="371"/>
      <c r="JIC47" s="371"/>
      <c r="JID47" s="371"/>
      <c r="JIE47" s="371"/>
      <c r="JIF47" s="371"/>
      <c r="JIG47" s="371"/>
      <c r="JIH47" s="371"/>
      <c r="JII47" s="371"/>
      <c r="JIJ47" s="371"/>
      <c r="JIK47" s="371"/>
      <c r="JIL47" s="371"/>
      <c r="JIM47" s="371"/>
      <c r="JIN47" s="371"/>
      <c r="JIO47" s="371"/>
      <c r="JIP47" s="371"/>
      <c r="JIQ47" s="371"/>
      <c r="JIR47" s="371"/>
      <c r="JIS47" s="371"/>
      <c r="JIT47" s="371"/>
      <c r="JIU47" s="371"/>
      <c r="JIV47" s="371"/>
      <c r="JIW47" s="371"/>
      <c r="JIX47" s="371"/>
      <c r="JIY47" s="371"/>
      <c r="JIZ47" s="371"/>
      <c r="JJA47" s="371"/>
      <c r="JJB47" s="371"/>
      <c r="JJC47" s="371"/>
      <c r="JJD47" s="371"/>
      <c r="JJE47" s="371"/>
      <c r="JJF47" s="371"/>
      <c r="JJG47" s="371"/>
      <c r="JJH47" s="371"/>
      <c r="JJI47" s="371"/>
      <c r="JJJ47" s="371"/>
      <c r="JJK47" s="371"/>
      <c r="JJL47" s="371"/>
      <c r="JJM47" s="371"/>
      <c r="JJN47" s="371"/>
      <c r="JJO47" s="371"/>
      <c r="JJP47" s="371"/>
      <c r="JJQ47" s="371"/>
      <c r="JJR47" s="371"/>
      <c r="JJS47" s="371"/>
      <c r="JJT47" s="371"/>
      <c r="JJU47" s="371"/>
      <c r="JJV47" s="371"/>
      <c r="JJW47" s="371"/>
      <c r="JJX47" s="371"/>
      <c r="JJY47" s="371"/>
      <c r="JJZ47" s="371"/>
      <c r="JKA47" s="371"/>
      <c r="JKB47" s="371"/>
      <c r="JKC47" s="371"/>
      <c r="JKD47" s="371"/>
      <c r="JKE47" s="371"/>
      <c r="JKF47" s="371"/>
      <c r="JKG47" s="371"/>
      <c r="JKH47" s="371"/>
      <c r="JKI47" s="371"/>
      <c r="JKJ47" s="371"/>
      <c r="JKK47" s="371"/>
      <c r="JKL47" s="371"/>
      <c r="JKM47" s="371"/>
      <c r="JKN47" s="371"/>
      <c r="JKO47" s="371"/>
      <c r="JKP47" s="371"/>
      <c r="JKQ47" s="371"/>
      <c r="JKR47" s="371"/>
      <c r="JKS47" s="371"/>
      <c r="JKT47" s="371"/>
      <c r="JKU47" s="371"/>
      <c r="JKV47" s="371"/>
      <c r="JKW47" s="371"/>
      <c r="JKX47" s="371"/>
      <c r="JKY47" s="371"/>
      <c r="JKZ47" s="371"/>
      <c r="JLA47" s="371"/>
      <c r="JLB47" s="371"/>
      <c r="JLC47" s="371"/>
      <c r="JLD47" s="371"/>
      <c r="JLE47" s="371"/>
      <c r="JLF47" s="371"/>
      <c r="JLG47" s="371"/>
      <c r="JLH47" s="371"/>
      <c r="JLI47" s="371"/>
      <c r="JLJ47" s="371"/>
      <c r="JLK47" s="371"/>
      <c r="JLL47" s="371"/>
      <c r="JLM47" s="371"/>
      <c r="JLN47" s="371"/>
      <c r="JLO47" s="371"/>
      <c r="JLP47" s="371"/>
      <c r="JLQ47" s="371"/>
      <c r="JLR47" s="371"/>
      <c r="JLS47" s="371"/>
      <c r="JLT47" s="371"/>
      <c r="JLU47" s="371"/>
      <c r="JLV47" s="371"/>
      <c r="JLW47" s="371"/>
      <c r="JLX47" s="371"/>
      <c r="JLY47" s="371"/>
      <c r="JLZ47" s="371"/>
      <c r="JMA47" s="371"/>
      <c r="JMB47" s="371"/>
      <c r="JMC47" s="371"/>
      <c r="JMD47" s="371"/>
      <c r="JME47" s="371"/>
      <c r="JMF47" s="371"/>
      <c r="JMG47" s="371"/>
      <c r="JMH47" s="371"/>
      <c r="JMI47" s="371"/>
      <c r="JMJ47" s="371"/>
      <c r="JMK47" s="371"/>
      <c r="JML47" s="371"/>
      <c r="JMM47" s="371"/>
      <c r="JMN47" s="371"/>
      <c r="JMO47" s="371"/>
      <c r="JMP47" s="371"/>
      <c r="JMQ47" s="371"/>
      <c r="JMR47" s="371"/>
      <c r="JMS47" s="371"/>
      <c r="JMT47" s="371"/>
      <c r="JMU47" s="371"/>
      <c r="JMV47" s="371"/>
      <c r="JMW47" s="371"/>
      <c r="JMX47" s="371"/>
      <c r="JMY47" s="371"/>
      <c r="JMZ47" s="371"/>
      <c r="JNA47" s="371"/>
      <c r="JNB47" s="371"/>
      <c r="JNC47" s="371"/>
      <c r="JND47" s="371"/>
      <c r="JNE47" s="371"/>
      <c r="JNF47" s="371"/>
      <c r="JNG47" s="371"/>
      <c r="JNH47" s="371"/>
      <c r="JNI47" s="371"/>
      <c r="JNJ47" s="371"/>
      <c r="JNK47" s="371"/>
      <c r="JNL47" s="371"/>
      <c r="JNM47" s="371"/>
      <c r="JNN47" s="371"/>
      <c r="JNO47" s="371"/>
      <c r="JNP47" s="371"/>
      <c r="JNQ47" s="371"/>
      <c r="JNR47" s="371"/>
      <c r="JNS47" s="371"/>
      <c r="JNT47" s="371"/>
      <c r="JNU47" s="371"/>
      <c r="JNV47" s="371"/>
      <c r="JNW47" s="371"/>
      <c r="JNX47" s="371"/>
      <c r="JNY47" s="371"/>
      <c r="JNZ47" s="371"/>
      <c r="JOA47" s="371"/>
      <c r="JOB47" s="371"/>
      <c r="JOC47" s="371"/>
      <c r="JOD47" s="371"/>
      <c r="JOE47" s="371"/>
      <c r="JOF47" s="371"/>
      <c r="JOG47" s="371"/>
      <c r="JOH47" s="371"/>
      <c r="JOI47" s="371"/>
      <c r="JOJ47" s="371"/>
      <c r="JOK47" s="371"/>
      <c r="JOL47" s="371"/>
      <c r="JOM47" s="371"/>
      <c r="JON47" s="371"/>
      <c r="JOO47" s="371"/>
      <c r="JOP47" s="371"/>
      <c r="JOQ47" s="371"/>
      <c r="JOR47" s="371"/>
      <c r="JOS47" s="371"/>
      <c r="JOT47" s="371"/>
      <c r="JOU47" s="371"/>
      <c r="JOV47" s="371"/>
      <c r="JOW47" s="371"/>
      <c r="JOX47" s="371"/>
      <c r="JOY47" s="371"/>
      <c r="JOZ47" s="371"/>
      <c r="JPA47" s="371"/>
      <c r="JPB47" s="371"/>
      <c r="JPC47" s="371"/>
      <c r="JPD47" s="371"/>
      <c r="JPE47" s="371"/>
      <c r="JPF47" s="371"/>
      <c r="JPG47" s="371"/>
      <c r="JPH47" s="371"/>
      <c r="JPI47" s="371"/>
      <c r="JPJ47" s="371"/>
      <c r="JPK47" s="371"/>
      <c r="JPL47" s="371"/>
      <c r="JPM47" s="371"/>
      <c r="JPN47" s="371"/>
      <c r="JPO47" s="371"/>
      <c r="JPP47" s="371"/>
      <c r="JPQ47" s="371"/>
      <c r="JPR47" s="371"/>
      <c r="JPS47" s="371"/>
      <c r="JPT47" s="371"/>
      <c r="JPU47" s="371"/>
      <c r="JPV47" s="371"/>
      <c r="JPW47" s="371"/>
      <c r="JPX47" s="371"/>
      <c r="JPY47" s="371"/>
      <c r="JPZ47" s="371"/>
      <c r="JQA47" s="371"/>
      <c r="JQB47" s="371"/>
      <c r="JQC47" s="371"/>
      <c r="JQD47" s="371"/>
      <c r="JQE47" s="371"/>
      <c r="JQF47" s="371"/>
      <c r="JQG47" s="371"/>
      <c r="JQH47" s="371"/>
      <c r="JQI47" s="371"/>
      <c r="JQJ47" s="371"/>
      <c r="JQK47" s="371"/>
      <c r="JQL47" s="371"/>
      <c r="JQM47" s="371"/>
      <c r="JQN47" s="371"/>
      <c r="JQO47" s="371"/>
      <c r="JQP47" s="371"/>
      <c r="JQQ47" s="371"/>
      <c r="JQR47" s="371"/>
      <c r="JQS47" s="371"/>
      <c r="JQT47" s="371"/>
      <c r="JQU47" s="371"/>
      <c r="JQV47" s="371"/>
      <c r="JQW47" s="371"/>
      <c r="JQX47" s="371"/>
      <c r="JQY47" s="371"/>
      <c r="JQZ47" s="371"/>
      <c r="JRA47" s="371"/>
      <c r="JRB47" s="371"/>
      <c r="JRC47" s="371"/>
      <c r="JRD47" s="371"/>
      <c r="JRE47" s="371"/>
      <c r="JRF47" s="371"/>
      <c r="JRG47" s="371"/>
      <c r="JRH47" s="371"/>
      <c r="JRI47" s="371"/>
      <c r="JRJ47" s="371"/>
      <c r="JRK47" s="371"/>
      <c r="JRL47" s="371"/>
      <c r="JRM47" s="371"/>
      <c r="JRN47" s="371"/>
      <c r="JRO47" s="371"/>
      <c r="JRP47" s="371"/>
      <c r="JRQ47" s="371"/>
      <c r="JRR47" s="371"/>
      <c r="JRS47" s="371"/>
      <c r="JRT47" s="371"/>
      <c r="JRU47" s="371"/>
      <c r="JRV47" s="371"/>
      <c r="JRW47" s="371"/>
      <c r="JRX47" s="371"/>
      <c r="JRY47" s="371"/>
      <c r="JRZ47" s="371"/>
      <c r="JSA47" s="371"/>
      <c r="JSB47" s="371"/>
      <c r="JSC47" s="371"/>
      <c r="JSD47" s="371"/>
      <c r="JSE47" s="371"/>
      <c r="JSF47" s="371"/>
      <c r="JSG47" s="371"/>
      <c r="JSH47" s="371"/>
      <c r="JSI47" s="371"/>
      <c r="JSJ47" s="371"/>
      <c r="JSK47" s="371"/>
      <c r="JSL47" s="371"/>
      <c r="JSM47" s="371"/>
      <c r="JSN47" s="371"/>
      <c r="JSO47" s="371"/>
      <c r="JSP47" s="371"/>
      <c r="JSQ47" s="371"/>
      <c r="JSR47" s="371"/>
      <c r="JSS47" s="371"/>
      <c r="JST47" s="371"/>
      <c r="JSU47" s="371"/>
      <c r="JSV47" s="371"/>
      <c r="JSW47" s="371"/>
      <c r="JSX47" s="371"/>
      <c r="JSY47" s="371"/>
      <c r="JSZ47" s="371"/>
      <c r="JTA47" s="371"/>
      <c r="JTB47" s="371"/>
      <c r="JTC47" s="371"/>
      <c r="JTD47" s="371"/>
      <c r="JTE47" s="371"/>
      <c r="JTF47" s="371"/>
      <c r="JTG47" s="371"/>
      <c r="JTH47" s="371"/>
      <c r="JTI47" s="371"/>
      <c r="JTJ47" s="371"/>
      <c r="JTK47" s="371"/>
      <c r="JTL47" s="371"/>
      <c r="JTM47" s="371"/>
      <c r="JTN47" s="371"/>
      <c r="JTO47" s="371"/>
      <c r="JTP47" s="371"/>
      <c r="JTQ47" s="371"/>
      <c r="JTR47" s="371"/>
      <c r="JTS47" s="371"/>
      <c r="JTT47" s="371"/>
      <c r="JTU47" s="371"/>
      <c r="JTV47" s="371"/>
      <c r="JTW47" s="371"/>
      <c r="JTX47" s="371"/>
      <c r="JTY47" s="371"/>
      <c r="JTZ47" s="371"/>
      <c r="JUA47" s="371"/>
      <c r="JUB47" s="371"/>
      <c r="JUC47" s="371"/>
      <c r="JUD47" s="371"/>
      <c r="JUE47" s="371"/>
      <c r="JUF47" s="371"/>
      <c r="JUG47" s="371"/>
      <c r="JUH47" s="371"/>
      <c r="JUI47" s="371"/>
      <c r="JUJ47" s="371"/>
      <c r="JUK47" s="371"/>
      <c r="JUL47" s="371"/>
      <c r="JUM47" s="371"/>
      <c r="JUN47" s="371"/>
      <c r="JUO47" s="371"/>
      <c r="JUP47" s="371"/>
      <c r="JUQ47" s="371"/>
      <c r="JUR47" s="371"/>
      <c r="JUS47" s="371"/>
      <c r="JUT47" s="371"/>
      <c r="JUU47" s="371"/>
      <c r="JUV47" s="371"/>
      <c r="JUW47" s="371"/>
      <c r="JUX47" s="371"/>
      <c r="JUY47" s="371"/>
      <c r="JUZ47" s="371"/>
      <c r="JVA47" s="371"/>
      <c r="JVB47" s="371"/>
      <c r="JVC47" s="371"/>
      <c r="JVD47" s="371"/>
      <c r="JVE47" s="371"/>
      <c r="JVF47" s="371"/>
      <c r="JVG47" s="371"/>
      <c r="JVH47" s="371"/>
      <c r="JVI47" s="371"/>
      <c r="JVJ47" s="371"/>
      <c r="JVK47" s="371"/>
      <c r="JVL47" s="371"/>
      <c r="JVM47" s="371"/>
      <c r="JVN47" s="371"/>
      <c r="JVO47" s="371"/>
      <c r="JVP47" s="371"/>
      <c r="JVQ47" s="371"/>
      <c r="JVR47" s="371"/>
      <c r="JVS47" s="371"/>
      <c r="JVT47" s="371"/>
      <c r="JVU47" s="371"/>
      <c r="JVV47" s="371"/>
      <c r="JVW47" s="371"/>
      <c r="JVX47" s="371"/>
      <c r="JVY47" s="371"/>
      <c r="JVZ47" s="371"/>
      <c r="JWA47" s="371"/>
      <c r="JWB47" s="371"/>
      <c r="JWC47" s="371"/>
      <c r="JWD47" s="371"/>
      <c r="JWE47" s="371"/>
      <c r="JWF47" s="371"/>
      <c r="JWG47" s="371"/>
      <c r="JWH47" s="371"/>
      <c r="JWI47" s="371"/>
      <c r="JWJ47" s="371"/>
      <c r="JWK47" s="371"/>
      <c r="JWL47" s="371"/>
      <c r="JWM47" s="371"/>
      <c r="JWN47" s="371"/>
      <c r="JWO47" s="371"/>
      <c r="JWP47" s="371"/>
      <c r="JWQ47" s="371"/>
      <c r="JWR47" s="371"/>
      <c r="JWS47" s="371"/>
      <c r="JWT47" s="371"/>
      <c r="JWU47" s="371"/>
      <c r="JWV47" s="371"/>
      <c r="JWW47" s="371"/>
      <c r="JWX47" s="371"/>
      <c r="JWY47" s="371"/>
      <c r="JWZ47" s="371"/>
      <c r="JXA47" s="371"/>
      <c r="JXB47" s="371"/>
      <c r="JXC47" s="371"/>
      <c r="JXD47" s="371"/>
      <c r="JXE47" s="371"/>
      <c r="JXF47" s="371"/>
      <c r="JXG47" s="371"/>
      <c r="JXH47" s="371"/>
      <c r="JXI47" s="371"/>
      <c r="JXJ47" s="371"/>
      <c r="JXK47" s="371"/>
      <c r="JXL47" s="371"/>
      <c r="JXM47" s="371"/>
      <c r="JXN47" s="371"/>
      <c r="JXO47" s="371"/>
      <c r="JXP47" s="371"/>
      <c r="JXQ47" s="371"/>
      <c r="JXR47" s="371"/>
      <c r="JXS47" s="371"/>
      <c r="JXT47" s="371"/>
      <c r="JXU47" s="371"/>
      <c r="JXV47" s="371"/>
      <c r="JXW47" s="371"/>
      <c r="JXX47" s="371"/>
      <c r="JXY47" s="371"/>
      <c r="JXZ47" s="371"/>
      <c r="JYA47" s="371"/>
      <c r="JYB47" s="371"/>
      <c r="JYC47" s="371"/>
      <c r="JYD47" s="371"/>
      <c r="JYE47" s="371"/>
      <c r="JYF47" s="371"/>
      <c r="JYG47" s="371"/>
      <c r="JYH47" s="371"/>
      <c r="JYI47" s="371"/>
      <c r="JYJ47" s="371"/>
      <c r="JYK47" s="371"/>
      <c r="JYL47" s="371"/>
      <c r="JYM47" s="371"/>
      <c r="JYN47" s="371"/>
      <c r="JYO47" s="371"/>
      <c r="JYP47" s="371"/>
      <c r="JYQ47" s="371"/>
      <c r="JYR47" s="371"/>
      <c r="JYS47" s="371"/>
      <c r="JYT47" s="371"/>
      <c r="JYU47" s="371"/>
      <c r="JYV47" s="371"/>
      <c r="JYW47" s="371"/>
      <c r="JYX47" s="371"/>
      <c r="JYY47" s="371"/>
      <c r="JYZ47" s="371"/>
      <c r="JZA47" s="371"/>
      <c r="JZB47" s="371"/>
      <c r="JZC47" s="371"/>
      <c r="JZD47" s="371"/>
      <c r="JZE47" s="371"/>
      <c r="JZF47" s="371"/>
      <c r="JZG47" s="371"/>
      <c r="JZH47" s="371"/>
      <c r="JZI47" s="371"/>
      <c r="JZJ47" s="371"/>
      <c r="JZK47" s="371"/>
      <c r="JZL47" s="371"/>
      <c r="JZM47" s="371"/>
      <c r="JZN47" s="371"/>
      <c r="JZO47" s="371"/>
      <c r="JZP47" s="371"/>
      <c r="JZQ47" s="371"/>
      <c r="JZR47" s="371"/>
      <c r="JZS47" s="371"/>
      <c r="JZT47" s="371"/>
      <c r="JZU47" s="371"/>
      <c r="JZV47" s="371"/>
      <c r="JZW47" s="371"/>
      <c r="JZX47" s="371"/>
      <c r="JZY47" s="371"/>
      <c r="JZZ47" s="371"/>
      <c r="KAA47" s="371"/>
      <c r="KAB47" s="371"/>
      <c r="KAC47" s="371"/>
      <c r="KAD47" s="371"/>
      <c r="KAE47" s="371"/>
      <c r="KAF47" s="371"/>
      <c r="KAG47" s="371"/>
      <c r="KAH47" s="371"/>
      <c r="KAI47" s="371"/>
      <c r="KAJ47" s="371"/>
      <c r="KAK47" s="371"/>
      <c r="KAL47" s="371"/>
      <c r="KAM47" s="371"/>
      <c r="KAN47" s="371"/>
      <c r="KAO47" s="371"/>
      <c r="KAP47" s="371"/>
      <c r="KAQ47" s="371"/>
      <c r="KAR47" s="371"/>
      <c r="KAS47" s="371"/>
      <c r="KAT47" s="371"/>
      <c r="KAU47" s="371"/>
      <c r="KAV47" s="371"/>
      <c r="KAW47" s="371"/>
      <c r="KAX47" s="371"/>
      <c r="KAY47" s="371"/>
      <c r="KAZ47" s="371"/>
      <c r="KBA47" s="371"/>
      <c r="KBB47" s="371"/>
      <c r="KBC47" s="371"/>
      <c r="KBD47" s="371"/>
      <c r="KBE47" s="371"/>
      <c r="KBF47" s="371"/>
      <c r="KBG47" s="371"/>
      <c r="KBH47" s="371"/>
      <c r="KBI47" s="371"/>
      <c r="KBJ47" s="371"/>
      <c r="KBK47" s="371"/>
      <c r="KBL47" s="371"/>
      <c r="KBM47" s="371"/>
      <c r="KBN47" s="371"/>
      <c r="KBO47" s="371"/>
      <c r="KBP47" s="371"/>
      <c r="KBQ47" s="371"/>
      <c r="KBR47" s="371"/>
      <c r="KBS47" s="371"/>
      <c r="KBT47" s="371"/>
      <c r="KBU47" s="371"/>
      <c r="KBV47" s="371"/>
      <c r="KBW47" s="371"/>
      <c r="KBX47" s="371"/>
      <c r="KBY47" s="371"/>
      <c r="KBZ47" s="371"/>
      <c r="KCA47" s="371"/>
      <c r="KCB47" s="371"/>
      <c r="KCC47" s="371"/>
      <c r="KCD47" s="371"/>
      <c r="KCE47" s="371"/>
      <c r="KCF47" s="371"/>
      <c r="KCG47" s="371"/>
      <c r="KCH47" s="371"/>
      <c r="KCI47" s="371"/>
      <c r="KCJ47" s="371"/>
      <c r="KCK47" s="371"/>
      <c r="KCL47" s="371"/>
      <c r="KCM47" s="371"/>
      <c r="KCN47" s="371"/>
      <c r="KCO47" s="371"/>
      <c r="KCP47" s="371"/>
      <c r="KCQ47" s="371"/>
      <c r="KCR47" s="371"/>
      <c r="KCS47" s="371"/>
      <c r="KCT47" s="371"/>
      <c r="KCU47" s="371"/>
      <c r="KCV47" s="371"/>
      <c r="KCW47" s="371"/>
      <c r="KCX47" s="371"/>
      <c r="KCY47" s="371"/>
      <c r="KCZ47" s="371"/>
      <c r="KDA47" s="371"/>
      <c r="KDB47" s="371"/>
      <c r="KDC47" s="371"/>
      <c r="KDD47" s="371"/>
      <c r="KDE47" s="371"/>
      <c r="KDF47" s="371"/>
      <c r="KDG47" s="371"/>
      <c r="KDH47" s="371"/>
      <c r="KDI47" s="371"/>
      <c r="KDJ47" s="371"/>
      <c r="KDK47" s="371"/>
      <c r="KDL47" s="371"/>
      <c r="KDM47" s="371"/>
      <c r="KDN47" s="371"/>
      <c r="KDO47" s="371"/>
      <c r="KDP47" s="371"/>
      <c r="KDQ47" s="371"/>
      <c r="KDR47" s="371"/>
      <c r="KDS47" s="371"/>
      <c r="KDT47" s="371"/>
      <c r="KDU47" s="371"/>
      <c r="KDV47" s="371"/>
      <c r="KDW47" s="371"/>
      <c r="KDX47" s="371"/>
      <c r="KDY47" s="371"/>
      <c r="KDZ47" s="371"/>
      <c r="KEA47" s="371"/>
      <c r="KEB47" s="371"/>
      <c r="KEC47" s="371"/>
      <c r="KED47" s="371"/>
      <c r="KEE47" s="371"/>
      <c r="KEF47" s="371"/>
      <c r="KEG47" s="371"/>
      <c r="KEH47" s="371"/>
      <c r="KEI47" s="371"/>
      <c r="KEJ47" s="371"/>
      <c r="KEK47" s="371"/>
      <c r="KEL47" s="371"/>
      <c r="KEM47" s="371"/>
      <c r="KEN47" s="371"/>
      <c r="KEO47" s="371"/>
      <c r="KEP47" s="371"/>
      <c r="KEQ47" s="371"/>
      <c r="KER47" s="371"/>
      <c r="KES47" s="371"/>
      <c r="KET47" s="371"/>
      <c r="KEU47" s="371"/>
      <c r="KEV47" s="371"/>
      <c r="KEW47" s="371"/>
      <c r="KEX47" s="371"/>
      <c r="KEY47" s="371"/>
      <c r="KEZ47" s="371"/>
      <c r="KFA47" s="371"/>
      <c r="KFB47" s="371"/>
      <c r="KFC47" s="371"/>
      <c r="KFD47" s="371"/>
      <c r="KFE47" s="371"/>
      <c r="KFF47" s="371"/>
      <c r="KFG47" s="371"/>
      <c r="KFH47" s="371"/>
      <c r="KFI47" s="371"/>
      <c r="KFJ47" s="371"/>
      <c r="KFK47" s="371"/>
      <c r="KFL47" s="371"/>
      <c r="KFM47" s="371"/>
      <c r="KFN47" s="371"/>
      <c r="KFO47" s="371"/>
      <c r="KFP47" s="371"/>
      <c r="KFQ47" s="371"/>
      <c r="KFR47" s="371"/>
      <c r="KFS47" s="371"/>
      <c r="KFT47" s="371"/>
      <c r="KFU47" s="371"/>
      <c r="KFV47" s="371"/>
      <c r="KFW47" s="371"/>
      <c r="KFX47" s="371"/>
      <c r="KFY47" s="371"/>
      <c r="KFZ47" s="371"/>
      <c r="KGA47" s="371"/>
      <c r="KGB47" s="371"/>
      <c r="KGC47" s="371"/>
      <c r="KGD47" s="371"/>
      <c r="KGE47" s="371"/>
      <c r="KGF47" s="371"/>
      <c r="KGG47" s="371"/>
      <c r="KGH47" s="371"/>
      <c r="KGI47" s="371"/>
      <c r="KGJ47" s="371"/>
      <c r="KGK47" s="371"/>
      <c r="KGL47" s="371"/>
      <c r="KGM47" s="371"/>
      <c r="KGN47" s="371"/>
      <c r="KGO47" s="371"/>
      <c r="KGP47" s="371"/>
      <c r="KGQ47" s="371"/>
      <c r="KGR47" s="371"/>
      <c r="KGS47" s="371"/>
      <c r="KGT47" s="371"/>
      <c r="KGU47" s="371"/>
      <c r="KGV47" s="371"/>
      <c r="KGW47" s="371"/>
      <c r="KGX47" s="371"/>
      <c r="KGY47" s="371"/>
      <c r="KGZ47" s="371"/>
      <c r="KHA47" s="371"/>
      <c r="KHB47" s="371"/>
      <c r="KHC47" s="371"/>
      <c r="KHD47" s="371"/>
      <c r="KHE47" s="371"/>
      <c r="KHF47" s="371"/>
      <c r="KHG47" s="371"/>
      <c r="KHH47" s="371"/>
      <c r="KHI47" s="371"/>
      <c r="KHJ47" s="371"/>
      <c r="KHK47" s="371"/>
      <c r="KHL47" s="371"/>
      <c r="KHM47" s="371"/>
      <c r="KHN47" s="371"/>
      <c r="KHO47" s="371"/>
      <c r="KHP47" s="371"/>
      <c r="KHQ47" s="371"/>
      <c r="KHR47" s="371"/>
      <c r="KHS47" s="371"/>
      <c r="KHT47" s="371"/>
      <c r="KHU47" s="371"/>
      <c r="KHV47" s="371"/>
      <c r="KHW47" s="371"/>
      <c r="KHX47" s="371"/>
      <c r="KHY47" s="371"/>
      <c r="KHZ47" s="371"/>
      <c r="KIA47" s="371"/>
      <c r="KIB47" s="371"/>
      <c r="KIC47" s="371"/>
      <c r="KID47" s="371"/>
      <c r="KIE47" s="371"/>
      <c r="KIF47" s="371"/>
      <c r="KIG47" s="371"/>
      <c r="KIH47" s="371"/>
      <c r="KII47" s="371"/>
      <c r="KIJ47" s="371"/>
      <c r="KIK47" s="371"/>
      <c r="KIL47" s="371"/>
      <c r="KIM47" s="371"/>
      <c r="KIN47" s="371"/>
      <c r="KIO47" s="371"/>
      <c r="KIP47" s="371"/>
      <c r="KIQ47" s="371"/>
      <c r="KIR47" s="371"/>
      <c r="KIS47" s="371"/>
      <c r="KIT47" s="371"/>
      <c r="KIU47" s="371"/>
      <c r="KIV47" s="371"/>
      <c r="KIW47" s="371"/>
      <c r="KIX47" s="371"/>
      <c r="KIY47" s="371"/>
      <c r="KIZ47" s="371"/>
      <c r="KJA47" s="371"/>
      <c r="KJB47" s="371"/>
      <c r="KJC47" s="371"/>
      <c r="KJD47" s="371"/>
      <c r="KJE47" s="371"/>
      <c r="KJF47" s="371"/>
      <c r="KJG47" s="371"/>
      <c r="KJH47" s="371"/>
      <c r="KJI47" s="371"/>
      <c r="KJJ47" s="371"/>
      <c r="KJK47" s="371"/>
      <c r="KJL47" s="371"/>
      <c r="KJM47" s="371"/>
      <c r="KJN47" s="371"/>
      <c r="KJO47" s="371"/>
      <c r="KJP47" s="371"/>
      <c r="KJQ47" s="371"/>
      <c r="KJR47" s="371"/>
      <c r="KJS47" s="371"/>
      <c r="KJT47" s="371"/>
      <c r="KJU47" s="371"/>
      <c r="KJV47" s="371"/>
      <c r="KJW47" s="371"/>
      <c r="KJX47" s="371"/>
      <c r="KJY47" s="371"/>
      <c r="KJZ47" s="371"/>
      <c r="KKA47" s="371"/>
      <c r="KKB47" s="371"/>
      <c r="KKC47" s="371"/>
      <c r="KKD47" s="371"/>
      <c r="KKE47" s="371"/>
      <c r="KKF47" s="371"/>
      <c r="KKG47" s="371"/>
      <c r="KKH47" s="371"/>
      <c r="KKI47" s="371"/>
      <c r="KKJ47" s="371"/>
      <c r="KKK47" s="371"/>
      <c r="KKL47" s="371"/>
      <c r="KKM47" s="371"/>
      <c r="KKN47" s="371"/>
      <c r="KKO47" s="371"/>
      <c r="KKP47" s="371"/>
      <c r="KKQ47" s="371"/>
      <c r="KKR47" s="371"/>
      <c r="KKS47" s="371"/>
      <c r="KKT47" s="371"/>
      <c r="KKU47" s="371"/>
      <c r="KKV47" s="371"/>
      <c r="KKW47" s="371"/>
      <c r="KKX47" s="371"/>
      <c r="KKY47" s="371"/>
      <c r="KKZ47" s="371"/>
      <c r="KLA47" s="371"/>
      <c r="KLB47" s="371"/>
      <c r="KLC47" s="371"/>
      <c r="KLD47" s="371"/>
      <c r="KLE47" s="371"/>
      <c r="KLF47" s="371"/>
      <c r="KLG47" s="371"/>
      <c r="KLH47" s="371"/>
      <c r="KLI47" s="371"/>
      <c r="KLJ47" s="371"/>
      <c r="KLK47" s="371"/>
      <c r="KLL47" s="371"/>
      <c r="KLM47" s="371"/>
      <c r="KLN47" s="371"/>
      <c r="KLO47" s="371"/>
      <c r="KLP47" s="371"/>
      <c r="KLQ47" s="371"/>
      <c r="KLR47" s="371"/>
      <c r="KLS47" s="371"/>
      <c r="KLT47" s="371"/>
      <c r="KLU47" s="371"/>
      <c r="KLV47" s="371"/>
      <c r="KLW47" s="371"/>
      <c r="KLX47" s="371"/>
      <c r="KLY47" s="371"/>
      <c r="KLZ47" s="371"/>
      <c r="KMA47" s="371"/>
      <c r="KMB47" s="371"/>
      <c r="KMC47" s="371"/>
      <c r="KMD47" s="371"/>
      <c r="KME47" s="371"/>
      <c r="KMF47" s="371"/>
      <c r="KMG47" s="371"/>
      <c r="KMH47" s="371"/>
      <c r="KMI47" s="371"/>
      <c r="KMJ47" s="371"/>
      <c r="KMK47" s="371"/>
      <c r="KML47" s="371"/>
      <c r="KMM47" s="371"/>
      <c r="KMN47" s="371"/>
      <c r="KMO47" s="371"/>
      <c r="KMP47" s="371"/>
      <c r="KMQ47" s="371"/>
      <c r="KMR47" s="371"/>
      <c r="KMS47" s="371"/>
      <c r="KMT47" s="371"/>
      <c r="KMU47" s="371"/>
      <c r="KMV47" s="371"/>
      <c r="KMW47" s="371"/>
      <c r="KMX47" s="371"/>
      <c r="KMY47" s="371"/>
      <c r="KMZ47" s="371"/>
      <c r="KNA47" s="371"/>
      <c r="KNB47" s="371"/>
      <c r="KNC47" s="371"/>
      <c r="KND47" s="371"/>
      <c r="KNE47" s="371"/>
      <c r="KNF47" s="371"/>
      <c r="KNG47" s="371"/>
      <c r="KNH47" s="371"/>
      <c r="KNI47" s="371"/>
      <c r="KNJ47" s="371"/>
      <c r="KNK47" s="371"/>
      <c r="KNL47" s="371"/>
      <c r="KNM47" s="371"/>
      <c r="KNN47" s="371"/>
      <c r="KNO47" s="371"/>
      <c r="KNP47" s="371"/>
      <c r="KNQ47" s="371"/>
      <c r="KNR47" s="371"/>
      <c r="KNS47" s="371"/>
      <c r="KNT47" s="371"/>
      <c r="KNU47" s="371"/>
      <c r="KNV47" s="371"/>
      <c r="KNW47" s="371"/>
      <c r="KNX47" s="371"/>
      <c r="KNY47" s="371"/>
      <c r="KNZ47" s="371"/>
      <c r="KOA47" s="371"/>
      <c r="KOB47" s="371"/>
      <c r="KOC47" s="371"/>
      <c r="KOD47" s="371"/>
      <c r="KOE47" s="371"/>
      <c r="KOF47" s="371"/>
      <c r="KOG47" s="371"/>
      <c r="KOH47" s="371"/>
      <c r="KOI47" s="371"/>
      <c r="KOJ47" s="371"/>
      <c r="KOK47" s="371"/>
      <c r="KOL47" s="371"/>
      <c r="KOM47" s="371"/>
      <c r="KON47" s="371"/>
      <c r="KOO47" s="371"/>
      <c r="KOP47" s="371"/>
      <c r="KOQ47" s="371"/>
      <c r="KOR47" s="371"/>
      <c r="KOS47" s="371"/>
      <c r="KOT47" s="371"/>
      <c r="KOU47" s="371"/>
      <c r="KOV47" s="371"/>
      <c r="KOW47" s="371"/>
      <c r="KOX47" s="371"/>
      <c r="KOY47" s="371"/>
      <c r="KOZ47" s="371"/>
      <c r="KPA47" s="371"/>
      <c r="KPB47" s="371"/>
      <c r="KPC47" s="371"/>
      <c r="KPD47" s="371"/>
      <c r="KPE47" s="371"/>
      <c r="KPF47" s="371"/>
      <c r="KPG47" s="371"/>
      <c r="KPH47" s="371"/>
      <c r="KPI47" s="371"/>
      <c r="KPJ47" s="371"/>
      <c r="KPK47" s="371"/>
      <c r="KPL47" s="371"/>
      <c r="KPM47" s="371"/>
      <c r="KPN47" s="371"/>
      <c r="KPO47" s="371"/>
      <c r="KPP47" s="371"/>
      <c r="KPQ47" s="371"/>
      <c r="KPR47" s="371"/>
      <c r="KPS47" s="371"/>
      <c r="KPT47" s="371"/>
      <c r="KPU47" s="371"/>
      <c r="KPV47" s="371"/>
      <c r="KPW47" s="371"/>
      <c r="KPX47" s="371"/>
      <c r="KPY47" s="371"/>
      <c r="KPZ47" s="371"/>
      <c r="KQA47" s="371"/>
      <c r="KQB47" s="371"/>
      <c r="KQC47" s="371"/>
      <c r="KQD47" s="371"/>
      <c r="KQE47" s="371"/>
      <c r="KQF47" s="371"/>
      <c r="KQG47" s="371"/>
      <c r="KQH47" s="371"/>
      <c r="KQI47" s="371"/>
      <c r="KQJ47" s="371"/>
      <c r="KQK47" s="371"/>
      <c r="KQL47" s="371"/>
      <c r="KQM47" s="371"/>
      <c r="KQN47" s="371"/>
      <c r="KQO47" s="371"/>
      <c r="KQP47" s="371"/>
      <c r="KQQ47" s="371"/>
      <c r="KQR47" s="371"/>
      <c r="KQS47" s="371"/>
      <c r="KQT47" s="371"/>
      <c r="KQU47" s="371"/>
      <c r="KQV47" s="371"/>
      <c r="KQW47" s="371"/>
      <c r="KQX47" s="371"/>
      <c r="KQY47" s="371"/>
      <c r="KQZ47" s="371"/>
      <c r="KRA47" s="371"/>
      <c r="KRB47" s="371"/>
      <c r="KRC47" s="371"/>
      <c r="KRD47" s="371"/>
      <c r="KRE47" s="371"/>
      <c r="KRF47" s="371"/>
      <c r="KRG47" s="371"/>
      <c r="KRH47" s="371"/>
      <c r="KRI47" s="371"/>
      <c r="KRJ47" s="371"/>
      <c r="KRK47" s="371"/>
      <c r="KRL47" s="371"/>
      <c r="KRM47" s="371"/>
      <c r="KRN47" s="371"/>
      <c r="KRO47" s="371"/>
      <c r="KRP47" s="371"/>
      <c r="KRQ47" s="371"/>
      <c r="KRR47" s="371"/>
      <c r="KRS47" s="371"/>
      <c r="KRT47" s="371"/>
      <c r="KRU47" s="371"/>
      <c r="KRV47" s="371"/>
      <c r="KRW47" s="371"/>
      <c r="KRX47" s="371"/>
      <c r="KRY47" s="371"/>
      <c r="KRZ47" s="371"/>
      <c r="KSA47" s="371"/>
      <c r="KSB47" s="371"/>
      <c r="KSC47" s="371"/>
      <c r="KSD47" s="371"/>
      <c r="KSE47" s="371"/>
      <c r="KSF47" s="371"/>
      <c r="KSG47" s="371"/>
      <c r="KSH47" s="371"/>
      <c r="KSI47" s="371"/>
      <c r="KSJ47" s="371"/>
      <c r="KSK47" s="371"/>
      <c r="KSL47" s="371"/>
      <c r="KSM47" s="371"/>
      <c r="KSN47" s="371"/>
      <c r="KSO47" s="371"/>
      <c r="KSP47" s="371"/>
      <c r="KSQ47" s="371"/>
      <c r="KSR47" s="371"/>
      <c r="KSS47" s="371"/>
      <c r="KST47" s="371"/>
      <c r="KSU47" s="371"/>
      <c r="KSV47" s="371"/>
      <c r="KSW47" s="371"/>
      <c r="KSX47" s="371"/>
      <c r="KSY47" s="371"/>
      <c r="KSZ47" s="371"/>
      <c r="KTA47" s="371"/>
      <c r="KTB47" s="371"/>
      <c r="KTC47" s="371"/>
      <c r="KTD47" s="371"/>
      <c r="KTE47" s="371"/>
      <c r="KTF47" s="371"/>
      <c r="KTG47" s="371"/>
      <c r="KTH47" s="371"/>
      <c r="KTI47" s="371"/>
      <c r="KTJ47" s="371"/>
      <c r="KTK47" s="371"/>
      <c r="KTL47" s="371"/>
      <c r="KTM47" s="371"/>
      <c r="KTN47" s="371"/>
      <c r="KTO47" s="371"/>
      <c r="KTP47" s="371"/>
      <c r="KTQ47" s="371"/>
      <c r="KTR47" s="371"/>
      <c r="KTS47" s="371"/>
      <c r="KTT47" s="371"/>
      <c r="KTU47" s="371"/>
      <c r="KTV47" s="371"/>
      <c r="KTW47" s="371"/>
      <c r="KTX47" s="371"/>
      <c r="KTY47" s="371"/>
      <c r="KTZ47" s="371"/>
      <c r="KUA47" s="371"/>
      <c r="KUB47" s="371"/>
      <c r="KUC47" s="371"/>
      <c r="KUD47" s="371"/>
      <c r="KUE47" s="371"/>
      <c r="KUF47" s="371"/>
      <c r="KUG47" s="371"/>
      <c r="KUH47" s="371"/>
      <c r="KUI47" s="371"/>
      <c r="KUJ47" s="371"/>
      <c r="KUK47" s="371"/>
      <c r="KUL47" s="371"/>
      <c r="KUM47" s="371"/>
      <c r="KUN47" s="371"/>
      <c r="KUO47" s="371"/>
      <c r="KUP47" s="371"/>
      <c r="KUQ47" s="371"/>
      <c r="KUR47" s="371"/>
      <c r="KUS47" s="371"/>
      <c r="KUT47" s="371"/>
      <c r="KUU47" s="371"/>
      <c r="KUV47" s="371"/>
      <c r="KUW47" s="371"/>
      <c r="KUX47" s="371"/>
      <c r="KUY47" s="371"/>
      <c r="KUZ47" s="371"/>
      <c r="KVA47" s="371"/>
      <c r="KVB47" s="371"/>
      <c r="KVC47" s="371"/>
      <c r="KVD47" s="371"/>
      <c r="KVE47" s="371"/>
      <c r="KVF47" s="371"/>
      <c r="KVG47" s="371"/>
      <c r="KVH47" s="371"/>
      <c r="KVI47" s="371"/>
      <c r="KVJ47" s="371"/>
      <c r="KVK47" s="371"/>
      <c r="KVL47" s="371"/>
      <c r="KVM47" s="371"/>
      <c r="KVN47" s="371"/>
      <c r="KVO47" s="371"/>
      <c r="KVP47" s="371"/>
      <c r="KVQ47" s="371"/>
      <c r="KVR47" s="371"/>
      <c r="KVS47" s="371"/>
      <c r="KVT47" s="371"/>
      <c r="KVU47" s="371"/>
      <c r="KVV47" s="371"/>
      <c r="KVW47" s="371"/>
      <c r="KVX47" s="371"/>
      <c r="KVY47" s="371"/>
      <c r="KVZ47" s="371"/>
      <c r="KWA47" s="371"/>
      <c r="KWB47" s="371"/>
      <c r="KWC47" s="371"/>
      <c r="KWD47" s="371"/>
      <c r="KWE47" s="371"/>
      <c r="KWF47" s="371"/>
      <c r="KWG47" s="371"/>
      <c r="KWH47" s="371"/>
      <c r="KWI47" s="371"/>
      <c r="KWJ47" s="371"/>
      <c r="KWK47" s="371"/>
      <c r="KWL47" s="371"/>
      <c r="KWM47" s="371"/>
      <c r="KWN47" s="371"/>
      <c r="KWO47" s="371"/>
      <c r="KWP47" s="371"/>
      <c r="KWQ47" s="371"/>
      <c r="KWR47" s="371"/>
      <c r="KWS47" s="371"/>
      <c r="KWT47" s="371"/>
      <c r="KWU47" s="371"/>
      <c r="KWV47" s="371"/>
      <c r="KWW47" s="371"/>
      <c r="KWX47" s="371"/>
      <c r="KWY47" s="371"/>
      <c r="KWZ47" s="371"/>
      <c r="KXA47" s="371"/>
      <c r="KXB47" s="371"/>
      <c r="KXC47" s="371"/>
      <c r="KXD47" s="371"/>
      <c r="KXE47" s="371"/>
      <c r="KXF47" s="371"/>
      <c r="KXG47" s="371"/>
      <c r="KXH47" s="371"/>
      <c r="KXI47" s="371"/>
      <c r="KXJ47" s="371"/>
      <c r="KXK47" s="371"/>
      <c r="KXL47" s="371"/>
      <c r="KXM47" s="371"/>
      <c r="KXN47" s="371"/>
      <c r="KXO47" s="371"/>
      <c r="KXP47" s="371"/>
      <c r="KXQ47" s="371"/>
      <c r="KXR47" s="371"/>
      <c r="KXS47" s="371"/>
      <c r="KXT47" s="371"/>
      <c r="KXU47" s="371"/>
      <c r="KXV47" s="371"/>
      <c r="KXW47" s="371"/>
      <c r="KXX47" s="371"/>
      <c r="KXY47" s="371"/>
      <c r="KXZ47" s="371"/>
      <c r="KYA47" s="371"/>
      <c r="KYB47" s="371"/>
      <c r="KYC47" s="371"/>
      <c r="KYD47" s="371"/>
      <c r="KYE47" s="371"/>
      <c r="KYF47" s="371"/>
      <c r="KYG47" s="371"/>
      <c r="KYH47" s="371"/>
      <c r="KYI47" s="371"/>
      <c r="KYJ47" s="371"/>
      <c r="KYK47" s="371"/>
      <c r="KYL47" s="371"/>
      <c r="KYM47" s="371"/>
      <c r="KYN47" s="371"/>
      <c r="KYO47" s="371"/>
      <c r="KYP47" s="371"/>
      <c r="KYQ47" s="371"/>
      <c r="KYR47" s="371"/>
      <c r="KYS47" s="371"/>
      <c r="KYT47" s="371"/>
      <c r="KYU47" s="371"/>
      <c r="KYV47" s="371"/>
      <c r="KYW47" s="371"/>
      <c r="KYX47" s="371"/>
      <c r="KYY47" s="371"/>
      <c r="KYZ47" s="371"/>
      <c r="KZA47" s="371"/>
      <c r="KZB47" s="371"/>
      <c r="KZC47" s="371"/>
      <c r="KZD47" s="371"/>
      <c r="KZE47" s="371"/>
      <c r="KZF47" s="371"/>
      <c r="KZG47" s="371"/>
      <c r="KZH47" s="371"/>
      <c r="KZI47" s="371"/>
      <c r="KZJ47" s="371"/>
      <c r="KZK47" s="371"/>
      <c r="KZL47" s="371"/>
      <c r="KZM47" s="371"/>
      <c r="KZN47" s="371"/>
      <c r="KZO47" s="371"/>
      <c r="KZP47" s="371"/>
      <c r="KZQ47" s="371"/>
      <c r="KZR47" s="371"/>
      <c r="KZS47" s="371"/>
      <c r="KZT47" s="371"/>
      <c r="KZU47" s="371"/>
      <c r="KZV47" s="371"/>
      <c r="KZW47" s="371"/>
      <c r="KZX47" s="371"/>
      <c r="KZY47" s="371"/>
      <c r="KZZ47" s="371"/>
      <c r="LAA47" s="371"/>
      <c r="LAB47" s="371"/>
      <c r="LAC47" s="371"/>
      <c r="LAD47" s="371"/>
      <c r="LAE47" s="371"/>
      <c r="LAF47" s="371"/>
      <c r="LAG47" s="371"/>
      <c r="LAH47" s="371"/>
      <c r="LAI47" s="371"/>
      <c r="LAJ47" s="371"/>
      <c r="LAK47" s="371"/>
      <c r="LAL47" s="371"/>
      <c r="LAM47" s="371"/>
      <c r="LAN47" s="371"/>
      <c r="LAO47" s="371"/>
      <c r="LAP47" s="371"/>
      <c r="LAQ47" s="371"/>
      <c r="LAR47" s="371"/>
      <c r="LAS47" s="371"/>
      <c r="LAT47" s="371"/>
      <c r="LAU47" s="371"/>
      <c r="LAV47" s="371"/>
      <c r="LAW47" s="371"/>
      <c r="LAX47" s="371"/>
      <c r="LAY47" s="371"/>
      <c r="LAZ47" s="371"/>
      <c r="LBA47" s="371"/>
      <c r="LBB47" s="371"/>
      <c r="LBC47" s="371"/>
      <c r="LBD47" s="371"/>
      <c r="LBE47" s="371"/>
      <c r="LBF47" s="371"/>
      <c r="LBG47" s="371"/>
      <c r="LBH47" s="371"/>
      <c r="LBI47" s="371"/>
      <c r="LBJ47" s="371"/>
      <c r="LBK47" s="371"/>
      <c r="LBL47" s="371"/>
      <c r="LBM47" s="371"/>
      <c r="LBN47" s="371"/>
      <c r="LBO47" s="371"/>
      <c r="LBP47" s="371"/>
      <c r="LBQ47" s="371"/>
      <c r="LBR47" s="371"/>
      <c r="LBS47" s="371"/>
      <c r="LBT47" s="371"/>
      <c r="LBU47" s="371"/>
      <c r="LBV47" s="371"/>
      <c r="LBW47" s="371"/>
      <c r="LBX47" s="371"/>
      <c r="LBY47" s="371"/>
      <c r="LBZ47" s="371"/>
      <c r="LCA47" s="371"/>
      <c r="LCB47" s="371"/>
      <c r="LCC47" s="371"/>
      <c r="LCD47" s="371"/>
      <c r="LCE47" s="371"/>
      <c r="LCF47" s="371"/>
      <c r="LCG47" s="371"/>
      <c r="LCH47" s="371"/>
      <c r="LCI47" s="371"/>
      <c r="LCJ47" s="371"/>
      <c r="LCK47" s="371"/>
      <c r="LCL47" s="371"/>
      <c r="LCM47" s="371"/>
      <c r="LCN47" s="371"/>
      <c r="LCO47" s="371"/>
      <c r="LCP47" s="371"/>
      <c r="LCQ47" s="371"/>
      <c r="LCR47" s="371"/>
      <c r="LCS47" s="371"/>
      <c r="LCT47" s="371"/>
      <c r="LCU47" s="371"/>
      <c r="LCV47" s="371"/>
      <c r="LCW47" s="371"/>
      <c r="LCX47" s="371"/>
      <c r="LCY47" s="371"/>
      <c r="LCZ47" s="371"/>
      <c r="LDA47" s="371"/>
      <c r="LDB47" s="371"/>
      <c r="LDC47" s="371"/>
      <c r="LDD47" s="371"/>
      <c r="LDE47" s="371"/>
      <c r="LDF47" s="371"/>
      <c r="LDG47" s="371"/>
      <c r="LDH47" s="371"/>
      <c r="LDI47" s="371"/>
      <c r="LDJ47" s="371"/>
      <c r="LDK47" s="371"/>
      <c r="LDL47" s="371"/>
      <c r="LDM47" s="371"/>
      <c r="LDN47" s="371"/>
      <c r="LDO47" s="371"/>
      <c r="LDP47" s="371"/>
      <c r="LDQ47" s="371"/>
      <c r="LDR47" s="371"/>
      <c r="LDS47" s="371"/>
      <c r="LDT47" s="371"/>
      <c r="LDU47" s="371"/>
      <c r="LDV47" s="371"/>
      <c r="LDW47" s="371"/>
      <c r="LDX47" s="371"/>
      <c r="LDY47" s="371"/>
      <c r="LDZ47" s="371"/>
      <c r="LEA47" s="371"/>
      <c r="LEB47" s="371"/>
      <c r="LEC47" s="371"/>
      <c r="LED47" s="371"/>
      <c r="LEE47" s="371"/>
      <c r="LEF47" s="371"/>
      <c r="LEG47" s="371"/>
      <c r="LEH47" s="371"/>
      <c r="LEI47" s="371"/>
      <c r="LEJ47" s="371"/>
      <c r="LEK47" s="371"/>
      <c r="LEL47" s="371"/>
      <c r="LEM47" s="371"/>
      <c r="LEN47" s="371"/>
      <c r="LEO47" s="371"/>
      <c r="LEP47" s="371"/>
      <c r="LEQ47" s="371"/>
      <c r="LER47" s="371"/>
      <c r="LES47" s="371"/>
      <c r="LET47" s="371"/>
      <c r="LEU47" s="371"/>
      <c r="LEV47" s="371"/>
      <c r="LEW47" s="371"/>
      <c r="LEX47" s="371"/>
      <c r="LEY47" s="371"/>
      <c r="LEZ47" s="371"/>
      <c r="LFA47" s="371"/>
      <c r="LFB47" s="371"/>
      <c r="LFC47" s="371"/>
      <c r="LFD47" s="371"/>
      <c r="LFE47" s="371"/>
      <c r="LFF47" s="371"/>
      <c r="LFG47" s="371"/>
      <c r="LFH47" s="371"/>
      <c r="LFI47" s="371"/>
      <c r="LFJ47" s="371"/>
      <c r="LFK47" s="371"/>
      <c r="LFL47" s="371"/>
      <c r="LFM47" s="371"/>
      <c r="LFN47" s="371"/>
      <c r="LFO47" s="371"/>
      <c r="LFP47" s="371"/>
      <c r="LFQ47" s="371"/>
      <c r="LFR47" s="371"/>
      <c r="LFS47" s="371"/>
      <c r="LFT47" s="371"/>
      <c r="LFU47" s="371"/>
      <c r="LFV47" s="371"/>
      <c r="LFW47" s="371"/>
      <c r="LFX47" s="371"/>
      <c r="LFY47" s="371"/>
      <c r="LFZ47" s="371"/>
      <c r="LGA47" s="371"/>
      <c r="LGB47" s="371"/>
      <c r="LGC47" s="371"/>
      <c r="LGD47" s="371"/>
      <c r="LGE47" s="371"/>
      <c r="LGF47" s="371"/>
      <c r="LGG47" s="371"/>
      <c r="LGH47" s="371"/>
      <c r="LGI47" s="371"/>
      <c r="LGJ47" s="371"/>
      <c r="LGK47" s="371"/>
      <c r="LGL47" s="371"/>
      <c r="LGM47" s="371"/>
      <c r="LGN47" s="371"/>
      <c r="LGO47" s="371"/>
      <c r="LGP47" s="371"/>
      <c r="LGQ47" s="371"/>
      <c r="LGR47" s="371"/>
      <c r="LGS47" s="371"/>
      <c r="LGT47" s="371"/>
      <c r="LGU47" s="371"/>
      <c r="LGV47" s="371"/>
      <c r="LGW47" s="371"/>
      <c r="LGX47" s="371"/>
      <c r="LGY47" s="371"/>
      <c r="LGZ47" s="371"/>
      <c r="LHA47" s="371"/>
      <c r="LHB47" s="371"/>
      <c r="LHC47" s="371"/>
      <c r="LHD47" s="371"/>
      <c r="LHE47" s="371"/>
      <c r="LHF47" s="371"/>
      <c r="LHG47" s="371"/>
      <c r="LHH47" s="371"/>
      <c r="LHI47" s="371"/>
      <c r="LHJ47" s="371"/>
      <c r="LHK47" s="371"/>
      <c r="LHL47" s="371"/>
      <c r="LHM47" s="371"/>
      <c r="LHN47" s="371"/>
      <c r="LHO47" s="371"/>
      <c r="LHP47" s="371"/>
      <c r="LHQ47" s="371"/>
      <c r="LHR47" s="371"/>
      <c r="LHS47" s="371"/>
      <c r="LHT47" s="371"/>
      <c r="LHU47" s="371"/>
      <c r="LHV47" s="371"/>
      <c r="LHW47" s="371"/>
      <c r="LHX47" s="371"/>
      <c r="LHY47" s="371"/>
      <c r="LHZ47" s="371"/>
      <c r="LIA47" s="371"/>
      <c r="LIB47" s="371"/>
      <c r="LIC47" s="371"/>
      <c r="LID47" s="371"/>
      <c r="LIE47" s="371"/>
      <c r="LIF47" s="371"/>
      <c r="LIG47" s="371"/>
      <c r="LIH47" s="371"/>
      <c r="LII47" s="371"/>
      <c r="LIJ47" s="371"/>
      <c r="LIK47" s="371"/>
      <c r="LIL47" s="371"/>
      <c r="LIM47" s="371"/>
      <c r="LIN47" s="371"/>
      <c r="LIO47" s="371"/>
      <c r="LIP47" s="371"/>
      <c r="LIQ47" s="371"/>
      <c r="LIR47" s="371"/>
      <c r="LIS47" s="371"/>
      <c r="LIT47" s="371"/>
      <c r="LIU47" s="371"/>
      <c r="LIV47" s="371"/>
      <c r="LIW47" s="371"/>
      <c r="LIX47" s="371"/>
      <c r="LIY47" s="371"/>
      <c r="LIZ47" s="371"/>
      <c r="LJA47" s="371"/>
      <c r="LJB47" s="371"/>
      <c r="LJC47" s="371"/>
      <c r="LJD47" s="371"/>
      <c r="LJE47" s="371"/>
      <c r="LJF47" s="371"/>
      <c r="LJG47" s="371"/>
      <c r="LJH47" s="371"/>
      <c r="LJI47" s="371"/>
      <c r="LJJ47" s="371"/>
      <c r="LJK47" s="371"/>
      <c r="LJL47" s="371"/>
      <c r="LJM47" s="371"/>
      <c r="LJN47" s="371"/>
      <c r="LJO47" s="371"/>
      <c r="LJP47" s="371"/>
      <c r="LJQ47" s="371"/>
      <c r="LJR47" s="371"/>
      <c r="LJS47" s="371"/>
      <c r="LJT47" s="371"/>
      <c r="LJU47" s="371"/>
      <c r="LJV47" s="371"/>
      <c r="LJW47" s="371"/>
      <c r="LJX47" s="371"/>
      <c r="LJY47" s="371"/>
      <c r="LJZ47" s="371"/>
      <c r="LKA47" s="371"/>
      <c r="LKB47" s="371"/>
      <c r="LKC47" s="371"/>
      <c r="LKD47" s="371"/>
      <c r="LKE47" s="371"/>
      <c r="LKF47" s="371"/>
      <c r="LKG47" s="371"/>
      <c r="LKH47" s="371"/>
      <c r="LKI47" s="371"/>
      <c r="LKJ47" s="371"/>
      <c r="LKK47" s="371"/>
      <c r="LKL47" s="371"/>
      <c r="LKM47" s="371"/>
      <c r="LKN47" s="371"/>
      <c r="LKO47" s="371"/>
      <c r="LKP47" s="371"/>
      <c r="LKQ47" s="371"/>
      <c r="LKR47" s="371"/>
      <c r="LKS47" s="371"/>
      <c r="LKT47" s="371"/>
      <c r="LKU47" s="371"/>
      <c r="LKV47" s="371"/>
      <c r="LKW47" s="371"/>
      <c r="LKX47" s="371"/>
      <c r="LKY47" s="371"/>
      <c r="LKZ47" s="371"/>
      <c r="LLA47" s="371"/>
      <c r="LLB47" s="371"/>
      <c r="LLC47" s="371"/>
      <c r="LLD47" s="371"/>
      <c r="LLE47" s="371"/>
      <c r="LLF47" s="371"/>
      <c r="LLG47" s="371"/>
      <c r="LLH47" s="371"/>
      <c r="LLI47" s="371"/>
      <c r="LLJ47" s="371"/>
      <c r="LLK47" s="371"/>
      <c r="LLL47" s="371"/>
      <c r="LLM47" s="371"/>
      <c r="LLN47" s="371"/>
      <c r="LLO47" s="371"/>
      <c r="LLP47" s="371"/>
      <c r="LLQ47" s="371"/>
      <c r="LLR47" s="371"/>
      <c r="LLS47" s="371"/>
      <c r="LLT47" s="371"/>
      <c r="LLU47" s="371"/>
      <c r="LLV47" s="371"/>
      <c r="LLW47" s="371"/>
      <c r="LLX47" s="371"/>
      <c r="LLY47" s="371"/>
      <c r="LLZ47" s="371"/>
      <c r="LMA47" s="371"/>
      <c r="LMB47" s="371"/>
      <c r="LMC47" s="371"/>
      <c r="LMD47" s="371"/>
      <c r="LME47" s="371"/>
      <c r="LMF47" s="371"/>
      <c r="LMG47" s="371"/>
      <c r="LMH47" s="371"/>
      <c r="LMI47" s="371"/>
      <c r="LMJ47" s="371"/>
      <c r="LMK47" s="371"/>
      <c r="LML47" s="371"/>
      <c r="LMM47" s="371"/>
      <c r="LMN47" s="371"/>
      <c r="LMO47" s="371"/>
      <c r="LMP47" s="371"/>
      <c r="LMQ47" s="371"/>
      <c r="LMR47" s="371"/>
      <c r="LMS47" s="371"/>
      <c r="LMT47" s="371"/>
      <c r="LMU47" s="371"/>
      <c r="LMV47" s="371"/>
      <c r="LMW47" s="371"/>
      <c r="LMX47" s="371"/>
      <c r="LMY47" s="371"/>
      <c r="LMZ47" s="371"/>
      <c r="LNA47" s="371"/>
      <c r="LNB47" s="371"/>
      <c r="LNC47" s="371"/>
      <c r="LND47" s="371"/>
      <c r="LNE47" s="371"/>
      <c r="LNF47" s="371"/>
      <c r="LNG47" s="371"/>
      <c r="LNH47" s="371"/>
      <c r="LNI47" s="371"/>
      <c r="LNJ47" s="371"/>
      <c r="LNK47" s="371"/>
      <c r="LNL47" s="371"/>
      <c r="LNM47" s="371"/>
      <c r="LNN47" s="371"/>
      <c r="LNO47" s="371"/>
      <c r="LNP47" s="371"/>
      <c r="LNQ47" s="371"/>
      <c r="LNR47" s="371"/>
      <c r="LNS47" s="371"/>
      <c r="LNT47" s="371"/>
      <c r="LNU47" s="371"/>
      <c r="LNV47" s="371"/>
      <c r="LNW47" s="371"/>
      <c r="LNX47" s="371"/>
      <c r="LNY47" s="371"/>
      <c r="LNZ47" s="371"/>
      <c r="LOA47" s="371"/>
      <c r="LOB47" s="371"/>
      <c r="LOC47" s="371"/>
      <c r="LOD47" s="371"/>
      <c r="LOE47" s="371"/>
      <c r="LOF47" s="371"/>
      <c r="LOG47" s="371"/>
      <c r="LOH47" s="371"/>
      <c r="LOI47" s="371"/>
      <c r="LOJ47" s="371"/>
      <c r="LOK47" s="371"/>
      <c r="LOL47" s="371"/>
      <c r="LOM47" s="371"/>
      <c r="LON47" s="371"/>
      <c r="LOO47" s="371"/>
      <c r="LOP47" s="371"/>
      <c r="LOQ47" s="371"/>
      <c r="LOR47" s="371"/>
      <c r="LOS47" s="371"/>
      <c r="LOT47" s="371"/>
      <c r="LOU47" s="371"/>
      <c r="LOV47" s="371"/>
      <c r="LOW47" s="371"/>
      <c r="LOX47" s="371"/>
      <c r="LOY47" s="371"/>
      <c r="LOZ47" s="371"/>
      <c r="LPA47" s="371"/>
      <c r="LPB47" s="371"/>
      <c r="LPC47" s="371"/>
      <c r="LPD47" s="371"/>
      <c r="LPE47" s="371"/>
      <c r="LPF47" s="371"/>
      <c r="LPG47" s="371"/>
      <c r="LPH47" s="371"/>
      <c r="LPI47" s="371"/>
      <c r="LPJ47" s="371"/>
      <c r="LPK47" s="371"/>
      <c r="LPL47" s="371"/>
      <c r="LPM47" s="371"/>
      <c r="LPN47" s="371"/>
      <c r="LPO47" s="371"/>
      <c r="LPP47" s="371"/>
      <c r="LPQ47" s="371"/>
      <c r="LPR47" s="371"/>
      <c r="LPS47" s="371"/>
      <c r="LPT47" s="371"/>
      <c r="LPU47" s="371"/>
      <c r="LPV47" s="371"/>
      <c r="LPW47" s="371"/>
      <c r="LPX47" s="371"/>
      <c r="LPY47" s="371"/>
      <c r="LPZ47" s="371"/>
      <c r="LQA47" s="371"/>
      <c r="LQB47" s="371"/>
      <c r="LQC47" s="371"/>
      <c r="LQD47" s="371"/>
      <c r="LQE47" s="371"/>
      <c r="LQF47" s="371"/>
      <c r="LQG47" s="371"/>
      <c r="LQH47" s="371"/>
      <c r="LQI47" s="371"/>
      <c r="LQJ47" s="371"/>
      <c r="LQK47" s="371"/>
      <c r="LQL47" s="371"/>
      <c r="LQM47" s="371"/>
      <c r="LQN47" s="371"/>
      <c r="LQO47" s="371"/>
      <c r="LQP47" s="371"/>
      <c r="LQQ47" s="371"/>
      <c r="LQR47" s="371"/>
      <c r="LQS47" s="371"/>
      <c r="LQT47" s="371"/>
      <c r="LQU47" s="371"/>
      <c r="LQV47" s="371"/>
      <c r="LQW47" s="371"/>
      <c r="LQX47" s="371"/>
      <c r="LQY47" s="371"/>
      <c r="LQZ47" s="371"/>
      <c r="LRA47" s="371"/>
      <c r="LRB47" s="371"/>
      <c r="LRC47" s="371"/>
      <c r="LRD47" s="371"/>
      <c r="LRE47" s="371"/>
      <c r="LRF47" s="371"/>
      <c r="LRG47" s="371"/>
      <c r="LRH47" s="371"/>
      <c r="LRI47" s="371"/>
      <c r="LRJ47" s="371"/>
      <c r="LRK47" s="371"/>
      <c r="LRL47" s="371"/>
      <c r="LRM47" s="371"/>
      <c r="LRN47" s="371"/>
      <c r="LRO47" s="371"/>
      <c r="LRP47" s="371"/>
      <c r="LRQ47" s="371"/>
      <c r="LRR47" s="371"/>
      <c r="LRS47" s="371"/>
      <c r="LRT47" s="371"/>
      <c r="LRU47" s="371"/>
      <c r="LRV47" s="371"/>
      <c r="LRW47" s="371"/>
      <c r="LRX47" s="371"/>
      <c r="LRY47" s="371"/>
      <c r="LRZ47" s="371"/>
      <c r="LSA47" s="371"/>
      <c r="LSB47" s="371"/>
      <c r="LSC47" s="371"/>
      <c r="LSD47" s="371"/>
      <c r="LSE47" s="371"/>
      <c r="LSF47" s="371"/>
      <c r="LSG47" s="371"/>
      <c r="LSH47" s="371"/>
      <c r="LSI47" s="371"/>
      <c r="LSJ47" s="371"/>
      <c r="LSK47" s="371"/>
      <c r="LSL47" s="371"/>
      <c r="LSM47" s="371"/>
      <c r="LSN47" s="371"/>
      <c r="LSO47" s="371"/>
      <c r="LSP47" s="371"/>
      <c r="LSQ47" s="371"/>
      <c r="LSR47" s="371"/>
      <c r="LSS47" s="371"/>
      <c r="LST47" s="371"/>
      <c r="LSU47" s="371"/>
      <c r="LSV47" s="371"/>
      <c r="LSW47" s="371"/>
      <c r="LSX47" s="371"/>
      <c r="LSY47" s="371"/>
      <c r="LSZ47" s="371"/>
      <c r="LTA47" s="371"/>
      <c r="LTB47" s="371"/>
      <c r="LTC47" s="371"/>
      <c r="LTD47" s="371"/>
      <c r="LTE47" s="371"/>
      <c r="LTF47" s="371"/>
      <c r="LTG47" s="371"/>
      <c r="LTH47" s="371"/>
      <c r="LTI47" s="371"/>
      <c r="LTJ47" s="371"/>
      <c r="LTK47" s="371"/>
      <c r="LTL47" s="371"/>
      <c r="LTM47" s="371"/>
      <c r="LTN47" s="371"/>
      <c r="LTO47" s="371"/>
      <c r="LTP47" s="371"/>
      <c r="LTQ47" s="371"/>
      <c r="LTR47" s="371"/>
      <c r="LTS47" s="371"/>
      <c r="LTT47" s="371"/>
      <c r="LTU47" s="371"/>
      <c r="LTV47" s="371"/>
      <c r="LTW47" s="371"/>
      <c r="LTX47" s="371"/>
      <c r="LTY47" s="371"/>
      <c r="LTZ47" s="371"/>
      <c r="LUA47" s="371"/>
      <c r="LUB47" s="371"/>
      <c r="LUC47" s="371"/>
      <c r="LUD47" s="371"/>
      <c r="LUE47" s="371"/>
      <c r="LUF47" s="371"/>
      <c r="LUG47" s="371"/>
      <c r="LUH47" s="371"/>
      <c r="LUI47" s="371"/>
      <c r="LUJ47" s="371"/>
      <c r="LUK47" s="371"/>
      <c r="LUL47" s="371"/>
      <c r="LUM47" s="371"/>
      <c r="LUN47" s="371"/>
      <c r="LUO47" s="371"/>
      <c r="LUP47" s="371"/>
      <c r="LUQ47" s="371"/>
      <c r="LUR47" s="371"/>
      <c r="LUS47" s="371"/>
      <c r="LUT47" s="371"/>
      <c r="LUU47" s="371"/>
      <c r="LUV47" s="371"/>
      <c r="LUW47" s="371"/>
      <c r="LUX47" s="371"/>
      <c r="LUY47" s="371"/>
      <c r="LUZ47" s="371"/>
      <c r="LVA47" s="371"/>
      <c r="LVB47" s="371"/>
      <c r="LVC47" s="371"/>
      <c r="LVD47" s="371"/>
      <c r="LVE47" s="371"/>
      <c r="LVF47" s="371"/>
      <c r="LVG47" s="371"/>
      <c r="LVH47" s="371"/>
      <c r="LVI47" s="371"/>
      <c r="LVJ47" s="371"/>
      <c r="LVK47" s="371"/>
      <c r="LVL47" s="371"/>
      <c r="LVM47" s="371"/>
      <c r="LVN47" s="371"/>
      <c r="LVO47" s="371"/>
      <c r="LVP47" s="371"/>
      <c r="LVQ47" s="371"/>
      <c r="LVR47" s="371"/>
      <c r="LVS47" s="371"/>
      <c r="LVT47" s="371"/>
      <c r="LVU47" s="371"/>
      <c r="LVV47" s="371"/>
      <c r="LVW47" s="371"/>
      <c r="LVX47" s="371"/>
      <c r="LVY47" s="371"/>
      <c r="LVZ47" s="371"/>
      <c r="LWA47" s="371"/>
      <c r="LWB47" s="371"/>
      <c r="LWC47" s="371"/>
      <c r="LWD47" s="371"/>
      <c r="LWE47" s="371"/>
      <c r="LWF47" s="371"/>
      <c r="LWG47" s="371"/>
      <c r="LWH47" s="371"/>
      <c r="LWI47" s="371"/>
      <c r="LWJ47" s="371"/>
      <c r="LWK47" s="371"/>
      <c r="LWL47" s="371"/>
      <c r="LWM47" s="371"/>
      <c r="LWN47" s="371"/>
      <c r="LWO47" s="371"/>
      <c r="LWP47" s="371"/>
      <c r="LWQ47" s="371"/>
      <c r="LWR47" s="371"/>
      <c r="LWS47" s="371"/>
      <c r="LWT47" s="371"/>
      <c r="LWU47" s="371"/>
      <c r="LWV47" s="371"/>
      <c r="LWW47" s="371"/>
      <c r="LWX47" s="371"/>
      <c r="LWY47" s="371"/>
      <c r="LWZ47" s="371"/>
      <c r="LXA47" s="371"/>
      <c r="LXB47" s="371"/>
      <c r="LXC47" s="371"/>
      <c r="LXD47" s="371"/>
      <c r="LXE47" s="371"/>
      <c r="LXF47" s="371"/>
      <c r="LXG47" s="371"/>
      <c r="LXH47" s="371"/>
      <c r="LXI47" s="371"/>
      <c r="LXJ47" s="371"/>
      <c r="LXK47" s="371"/>
      <c r="LXL47" s="371"/>
      <c r="LXM47" s="371"/>
      <c r="LXN47" s="371"/>
      <c r="LXO47" s="371"/>
      <c r="LXP47" s="371"/>
      <c r="LXQ47" s="371"/>
      <c r="LXR47" s="371"/>
      <c r="LXS47" s="371"/>
      <c r="LXT47" s="371"/>
      <c r="LXU47" s="371"/>
      <c r="LXV47" s="371"/>
      <c r="LXW47" s="371"/>
      <c r="LXX47" s="371"/>
      <c r="LXY47" s="371"/>
      <c r="LXZ47" s="371"/>
      <c r="LYA47" s="371"/>
      <c r="LYB47" s="371"/>
      <c r="LYC47" s="371"/>
      <c r="LYD47" s="371"/>
      <c r="LYE47" s="371"/>
      <c r="LYF47" s="371"/>
      <c r="LYG47" s="371"/>
      <c r="LYH47" s="371"/>
      <c r="LYI47" s="371"/>
      <c r="LYJ47" s="371"/>
      <c r="LYK47" s="371"/>
      <c r="LYL47" s="371"/>
      <c r="LYM47" s="371"/>
      <c r="LYN47" s="371"/>
      <c r="LYO47" s="371"/>
      <c r="LYP47" s="371"/>
      <c r="LYQ47" s="371"/>
      <c r="LYR47" s="371"/>
      <c r="LYS47" s="371"/>
      <c r="LYT47" s="371"/>
      <c r="LYU47" s="371"/>
      <c r="LYV47" s="371"/>
      <c r="LYW47" s="371"/>
      <c r="LYX47" s="371"/>
      <c r="LYY47" s="371"/>
      <c r="LYZ47" s="371"/>
      <c r="LZA47" s="371"/>
      <c r="LZB47" s="371"/>
      <c r="LZC47" s="371"/>
      <c r="LZD47" s="371"/>
      <c r="LZE47" s="371"/>
      <c r="LZF47" s="371"/>
      <c r="LZG47" s="371"/>
      <c r="LZH47" s="371"/>
      <c r="LZI47" s="371"/>
      <c r="LZJ47" s="371"/>
      <c r="LZK47" s="371"/>
      <c r="LZL47" s="371"/>
      <c r="LZM47" s="371"/>
      <c r="LZN47" s="371"/>
      <c r="LZO47" s="371"/>
      <c r="LZP47" s="371"/>
      <c r="LZQ47" s="371"/>
      <c r="LZR47" s="371"/>
      <c r="LZS47" s="371"/>
      <c r="LZT47" s="371"/>
      <c r="LZU47" s="371"/>
      <c r="LZV47" s="371"/>
      <c r="LZW47" s="371"/>
      <c r="LZX47" s="371"/>
      <c r="LZY47" s="371"/>
      <c r="LZZ47" s="371"/>
      <c r="MAA47" s="371"/>
      <c r="MAB47" s="371"/>
      <c r="MAC47" s="371"/>
      <c r="MAD47" s="371"/>
      <c r="MAE47" s="371"/>
      <c r="MAF47" s="371"/>
      <c r="MAG47" s="371"/>
      <c r="MAH47" s="371"/>
      <c r="MAI47" s="371"/>
      <c r="MAJ47" s="371"/>
      <c r="MAK47" s="371"/>
      <c r="MAL47" s="371"/>
      <c r="MAM47" s="371"/>
      <c r="MAN47" s="371"/>
      <c r="MAO47" s="371"/>
      <c r="MAP47" s="371"/>
      <c r="MAQ47" s="371"/>
      <c r="MAR47" s="371"/>
      <c r="MAS47" s="371"/>
      <c r="MAT47" s="371"/>
      <c r="MAU47" s="371"/>
      <c r="MAV47" s="371"/>
      <c r="MAW47" s="371"/>
      <c r="MAX47" s="371"/>
      <c r="MAY47" s="371"/>
      <c r="MAZ47" s="371"/>
      <c r="MBA47" s="371"/>
      <c r="MBB47" s="371"/>
      <c r="MBC47" s="371"/>
      <c r="MBD47" s="371"/>
      <c r="MBE47" s="371"/>
      <c r="MBF47" s="371"/>
      <c r="MBG47" s="371"/>
      <c r="MBH47" s="371"/>
      <c r="MBI47" s="371"/>
      <c r="MBJ47" s="371"/>
      <c r="MBK47" s="371"/>
      <c r="MBL47" s="371"/>
      <c r="MBM47" s="371"/>
      <c r="MBN47" s="371"/>
      <c r="MBO47" s="371"/>
      <c r="MBP47" s="371"/>
      <c r="MBQ47" s="371"/>
      <c r="MBR47" s="371"/>
      <c r="MBS47" s="371"/>
      <c r="MBT47" s="371"/>
      <c r="MBU47" s="371"/>
      <c r="MBV47" s="371"/>
      <c r="MBW47" s="371"/>
      <c r="MBX47" s="371"/>
      <c r="MBY47" s="371"/>
      <c r="MBZ47" s="371"/>
      <c r="MCA47" s="371"/>
      <c r="MCB47" s="371"/>
      <c r="MCC47" s="371"/>
      <c r="MCD47" s="371"/>
      <c r="MCE47" s="371"/>
      <c r="MCF47" s="371"/>
      <c r="MCG47" s="371"/>
      <c r="MCH47" s="371"/>
      <c r="MCI47" s="371"/>
      <c r="MCJ47" s="371"/>
      <c r="MCK47" s="371"/>
      <c r="MCL47" s="371"/>
      <c r="MCM47" s="371"/>
      <c r="MCN47" s="371"/>
      <c r="MCO47" s="371"/>
      <c r="MCP47" s="371"/>
      <c r="MCQ47" s="371"/>
      <c r="MCR47" s="371"/>
      <c r="MCS47" s="371"/>
      <c r="MCT47" s="371"/>
      <c r="MCU47" s="371"/>
      <c r="MCV47" s="371"/>
      <c r="MCW47" s="371"/>
      <c r="MCX47" s="371"/>
      <c r="MCY47" s="371"/>
      <c r="MCZ47" s="371"/>
      <c r="MDA47" s="371"/>
      <c r="MDB47" s="371"/>
      <c r="MDC47" s="371"/>
      <c r="MDD47" s="371"/>
      <c r="MDE47" s="371"/>
      <c r="MDF47" s="371"/>
      <c r="MDG47" s="371"/>
      <c r="MDH47" s="371"/>
      <c r="MDI47" s="371"/>
      <c r="MDJ47" s="371"/>
      <c r="MDK47" s="371"/>
      <c r="MDL47" s="371"/>
      <c r="MDM47" s="371"/>
      <c r="MDN47" s="371"/>
      <c r="MDO47" s="371"/>
      <c r="MDP47" s="371"/>
      <c r="MDQ47" s="371"/>
      <c r="MDR47" s="371"/>
      <c r="MDS47" s="371"/>
      <c r="MDT47" s="371"/>
      <c r="MDU47" s="371"/>
      <c r="MDV47" s="371"/>
      <c r="MDW47" s="371"/>
      <c r="MDX47" s="371"/>
      <c r="MDY47" s="371"/>
      <c r="MDZ47" s="371"/>
      <c r="MEA47" s="371"/>
      <c r="MEB47" s="371"/>
      <c r="MEC47" s="371"/>
      <c r="MED47" s="371"/>
      <c r="MEE47" s="371"/>
      <c r="MEF47" s="371"/>
      <c r="MEG47" s="371"/>
      <c r="MEH47" s="371"/>
      <c r="MEI47" s="371"/>
      <c r="MEJ47" s="371"/>
      <c r="MEK47" s="371"/>
      <c r="MEL47" s="371"/>
      <c r="MEM47" s="371"/>
      <c r="MEN47" s="371"/>
      <c r="MEO47" s="371"/>
      <c r="MEP47" s="371"/>
      <c r="MEQ47" s="371"/>
      <c r="MER47" s="371"/>
      <c r="MES47" s="371"/>
      <c r="MET47" s="371"/>
      <c r="MEU47" s="371"/>
      <c r="MEV47" s="371"/>
      <c r="MEW47" s="371"/>
      <c r="MEX47" s="371"/>
      <c r="MEY47" s="371"/>
      <c r="MEZ47" s="371"/>
      <c r="MFA47" s="371"/>
      <c r="MFB47" s="371"/>
      <c r="MFC47" s="371"/>
      <c r="MFD47" s="371"/>
      <c r="MFE47" s="371"/>
      <c r="MFF47" s="371"/>
      <c r="MFG47" s="371"/>
      <c r="MFH47" s="371"/>
      <c r="MFI47" s="371"/>
      <c r="MFJ47" s="371"/>
      <c r="MFK47" s="371"/>
      <c r="MFL47" s="371"/>
      <c r="MFM47" s="371"/>
      <c r="MFN47" s="371"/>
      <c r="MFO47" s="371"/>
      <c r="MFP47" s="371"/>
      <c r="MFQ47" s="371"/>
      <c r="MFR47" s="371"/>
      <c r="MFS47" s="371"/>
      <c r="MFT47" s="371"/>
      <c r="MFU47" s="371"/>
      <c r="MFV47" s="371"/>
      <c r="MFW47" s="371"/>
      <c r="MFX47" s="371"/>
      <c r="MFY47" s="371"/>
      <c r="MFZ47" s="371"/>
      <c r="MGA47" s="371"/>
      <c r="MGB47" s="371"/>
      <c r="MGC47" s="371"/>
      <c r="MGD47" s="371"/>
      <c r="MGE47" s="371"/>
      <c r="MGF47" s="371"/>
      <c r="MGG47" s="371"/>
      <c r="MGH47" s="371"/>
      <c r="MGI47" s="371"/>
      <c r="MGJ47" s="371"/>
      <c r="MGK47" s="371"/>
      <c r="MGL47" s="371"/>
      <c r="MGM47" s="371"/>
      <c r="MGN47" s="371"/>
      <c r="MGO47" s="371"/>
      <c r="MGP47" s="371"/>
      <c r="MGQ47" s="371"/>
      <c r="MGR47" s="371"/>
      <c r="MGS47" s="371"/>
      <c r="MGT47" s="371"/>
      <c r="MGU47" s="371"/>
      <c r="MGV47" s="371"/>
      <c r="MGW47" s="371"/>
      <c r="MGX47" s="371"/>
      <c r="MGY47" s="371"/>
      <c r="MGZ47" s="371"/>
      <c r="MHA47" s="371"/>
      <c r="MHB47" s="371"/>
      <c r="MHC47" s="371"/>
      <c r="MHD47" s="371"/>
      <c r="MHE47" s="371"/>
      <c r="MHF47" s="371"/>
      <c r="MHG47" s="371"/>
      <c r="MHH47" s="371"/>
      <c r="MHI47" s="371"/>
      <c r="MHJ47" s="371"/>
      <c r="MHK47" s="371"/>
      <c r="MHL47" s="371"/>
      <c r="MHM47" s="371"/>
      <c r="MHN47" s="371"/>
      <c r="MHO47" s="371"/>
      <c r="MHP47" s="371"/>
      <c r="MHQ47" s="371"/>
      <c r="MHR47" s="371"/>
      <c r="MHS47" s="371"/>
      <c r="MHT47" s="371"/>
      <c r="MHU47" s="371"/>
      <c r="MHV47" s="371"/>
      <c r="MHW47" s="371"/>
      <c r="MHX47" s="371"/>
      <c r="MHY47" s="371"/>
      <c r="MHZ47" s="371"/>
      <c r="MIA47" s="371"/>
      <c r="MIB47" s="371"/>
      <c r="MIC47" s="371"/>
      <c r="MID47" s="371"/>
      <c r="MIE47" s="371"/>
      <c r="MIF47" s="371"/>
      <c r="MIG47" s="371"/>
      <c r="MIH47" s="371"/>
      <c r="MII47" s="371"/>
      <c r="MIJ47" s="371"/>
      <c r="MIK47" s="371"/>
      <c r="MIL47" s="371"/>
      <c r="MIM47" s="371"/>
      <c r="MIN47" s="371"/>
      <c r="MIO47" s="371"/>
      <c r="MIP47" s="371"/>
      <c r="MIQ47" s="371"/>
      <c r="MIR47" s="371"/>
      <c r="MIS47" s="371"/>
      <c r="MIT47" s="371"/>
      <c r="MIU47" s="371"/>
      <c r="MIV47" s="371"/>
      <c r="MIW47" s="371"/>
      <c r="MIX47" s="371"/>
      <c r="MIY47" s="371"/>
      <c r="MIZ47" s="371"/>
      <c r="MJA47" s="371"/>
      <c r="MJB47" s="371"/>
      <c r="MJC47" s="371"/>
      <c r="MJD47" s="371"/>
      <c r="MJE47" s="371"/>
      <c r="MJF47" s="371"/>
      <c r="MJG47" s="371"/>
      <c r="MJH47" s="371"/>
      <c r="MJI47" s="371"/>
      <c r="MJJ47" s="371"/>
      <c r="MJK47" s="371"/>
      <c r="MJL47" s="371"/>
      <c r="MJM47" s="371"/>
      <c r="MJN47" s="371"/>
      <c r="MJO47" s="371"/>
      <c r="MJP47" s="371"/>
      <c r="MJQ47" s="371"/>
      <c r="MJR47" s="371"/>
      <c r="MJS47" s="371"/>
      <c r="MJT47" s="371"/>
      <c r="MJU47" s="371"/>
      <c r="MJV47" s="371"/>
      <c r="MJW47" s="371"/>
      <c r="MJX47" s="371"/>
      <c r="MJY47" s="371"/>
      <c r="MJZ47" s="371"/>
      <c r="MKA47" s="371"/>
      <c r="MKB47" s="371"/>
      <c r="MKC47" s="371"/>
      <c r="MKD47" s="371"/>
      <c r="MKE47" s="371"/>
      <c r="MKF47" s="371"/>
      <c r="MKG47" s="371"/>
      <c r="MKH47" s="371"/>
      <c r="MKI47" s="371"/>
      <c r="MKJ47" s="371"/>
      <c r="MKK47" s="371"/>
      <c r="MKL47" s="371"/>
      <c r="MKM47" s="371"/>
      <c r="MKN47" s="371"/>
      <c r="MKO47" s="371"/>
      <c r="MKP47" s="371"/>
      <c r="MKQ47" s="371"/>
      <c r="MKR47" s="371"/>
      <c r="MKS47" s="371"/>
      <c r="MKT47" s="371"/>
      <c r="MKU47" s="371"/>
      <c r="MKV47" s="371"/>
      <c r="MKW47" s="371"/>
      <c r="MKX47" s="371"/>
      <c r="MKY47" s="371"/>
      <c r="MKZ47" s="371"/>
      <c r="MLA47" s="371"/>
      <c r="MLB47" s="371"/>
      <c r="MLC47" s="371"/>
      <c r="MLD47" s="371"/>
      <c r="MLE47" s="371"/>
      <c r="MLF47" s="371"/>
      <c r="MLG47" s="371"/>
      <c r="MLH47" s="371"/>
      <c r="MLI47" s="371"/>
      <c r="MLJ47" s="371"/>
      <c r="MLK47" s="371"/>
      <c r="MLL47" s="371"/>
      <c r="MLM47" s="371"/>
      <c r="MLN47" s="371"/>
      <c r="MLO47" s="371"/>
      <c r="MLP47" s="371"/>
      <c r="MLQ47" s="371"/>
      <c r="MLR47" s="371"/>
      <c r="MLS47" s="371"/>
      <c r="MLT47" s="371"/>
      <c r="MLU47" s="371"/>
      <c r="MLV47" s="371"/>
      <c r="MLW47" s="371"/>
      <c r="MLX47" s="371"/>
      <c r="MLY47" s="371"/>
      <c r="MLZ47" s="371"/>
      <c r="MMA47" s="371"/>
      <c r="MMB47" s="371"/>
      <c r="MMC47" s="371"/>
      <c r="MMD47" s="371"/>
      <c r="MME47" s="371"/>
      <c r="MMF47" s="371"/>
      <c r="MMG47" s="371"/>
      <c r="MMH47" s="371"/>
      <c r="MMI47" s="371"/>
      <c r="MMJ47" s="371"/>
      <c r="MMK47" s="371"/>
      <c r="MML47" s="371"/>
      <c r="MMM47" s="371"/>
      <c r="MMN47" s="371"/>
      <c r="MMO47" s="371"/>
      <c r="MMP47" s="371"/>
      <c r="MMQ47" s="371"/>
      <c r="MMR47" s="371"/>
      <c r="MMS47" s="371"/>
      <c r="MMT47" s="371"/>
      <c r="MMU47" s="371"/>
      <c r="MMV47" s="371"/>
      <c r="MMW47" s="371"/>
      <c r="MMX47" s="371"/>
      <c r="MMY47" s="371"/>
      <c r="MMZ47" s="371"/>
      <c r="MNA47" s="371"/>
      <c r="MNB47" s="371"/>
      <c r="MNC47" s="371"/>
      <c r="MND47" s="371"/>
      <c r="MNE47" s="371"/>
      <c r="MNF47" s="371"/>
      <c r="MNG47" s="371"/>
      <c r="MNH47" s="371"/>
      <c r="MNI47" s="371"/>
      <c r="MNJ47" s="371"/>
      <c r="MNK47" s="371"/>
      <c r="MNL47" s="371"/>
      <c r="MNM47" s="371"/>
      <c r="MNN47" s="371"/>
      <c r="MNO47" s="371"/>
      <c r="MNP47" s="371"/>
      <c r="MNQ47" s="371"/>
      <c r="MNR47" s="371"/>
      <c r="MNS47" s="371"/>
      <c r="MNT47" s="371"/>
      <c r="MNU47" s="371"/>
      <c r="MNV47" s="371"/>
      <c r="MNW47" s="371"/>
      <c r="MNX47" s="371"/>
      <c r="MNY47" s="371"/>
      <c r="MNZ47" s="371"/>
      <c r="MOA47" s="371"/>
      <c r="MOB47" s="371"/>
      <c r="MOC47" s="371"/>
      <c r="MOD47" s="371"/>
      <c r="MOE47" s="371"/>
      <c r="MOF47" s="371"/>
      <c r="MOG47" s="371"/>
      <c r="MOH47" s="371"/>
      <c r="MOI47" s="371"/>
      <c r="MOJ47" s="371"/>
      <c r="MOK47" s="371"/>
      <c r="MOL47" s="371"/>
      <c r="MOM47" s="371"/>
      <c r="MON47" s="371"/>
      <c r="MOO47" s="371"/>
      <c r="MOP47" s="371"/>
      <c r="MOQ47" s="371"/>
      <c r="MOR47" s="371"/>
      <c r="MOS47" s="371"/>
      <c r="MOT47" s="371"/>
      <c r="MOU47" s="371"/>
      <c r="MOV47" s="371"/>
      <c r="MOW47" s="371"/>
      <c r="MOX47" s="371"/>
      <c r="MOY47" s="371"/>
      <c r="MOZ47" s="371"/>
      <c r="MPA47" s="371"/>
      <c r="MPB47" s="371"/>
      <c r="MPC47" s="371"/>
      <c r="MPD47" s="371"/>
      <c r="MPE47" s="371"/>
      <c r="MPF47" s="371"/>
      <c r="MPG47" s="371"/>
      <c r="MPH47" s="371"/>
      <c r="MPI47" s="371"/>
      <c r="MPJ47" s="371"/>
      <c r="MPK47" s="371"/>
      <c r="MPL47" s="371"/>
      <c r="MPM47" s="371"/>
      <c r="MPN47" s="371"/>
      <c r="MPO47" s="371"/>
      <c r="MPP47" s="371"/>
      <c r="MPQ47" s="371"/>
      <c r="MPR47" s="371"/>
      <c r="MPS47" s="371"/>
      <c r="MPT47" s="371"/>
      <c r="MPU47" s="371"/>
      <c r="MPV47" s="371"/>
      <c r="MPW47" s="371"/>
      <c r="MPX47" s="371"/>
      <c r="MPY47" s="371"/>
      <c r="MPZ47" s="371"/>
      <c r="MQA47" s="371"/>
      <c r="MQB47" s="371"/>
      <c r="MQC47" s="371"/>
      <c r="MQD47" s="371"/>
      <c r="MQE47" s="371"/>
      <c r="MQF47" s="371"/>
      <c r="MQG47" s="371"/>
      <c r="MQH47" s="371"/>
      <c r="MQI47" s="371"/>
      <c r="MQJ47" s="371"/>
      <c r="MQK47" s="371"/>
      <c r="MQL47" s="371"/>
      <c r="MQM47" s="371"/>
      <c r="MQN47" s="371"/>
      <c r="MQO47" s="371"/>
      <c r="MQP47" s="371"/>
      <c r="MQQ47" s="371"/>
      <c r="MQR47" s="371"/>
      <c r="MQS47" s="371"/>
      <c r="MQT47" s="371"/>
      <c r="MQU47" s="371"/>
      <c r="MQV47" s="371"/>
      <c r="MQW47" s="371"/>
      <c r="MQX47" s="371"/>
      <c r="MQY47" s="371"/>
      <c r="MQZ47" s="371"/>
      <c r="MRA47" s="371"/>
      <c r="MRB47" s="371"/>
      <c r="MRC47" s="371"/>
      <c r="MRD47" s="371"/>
      <c r="MRE47" s="371"/>
      <c r="MRF47" s="371"/>
      <c r="MRG47" s="371"/>
      <c r="MRH47" s="371"/>
      <c r="MRI47" s="371"/>
      <c r="MRJ47" s="371"/>
      <c r="MRK47" s="371"/>
      <c r="MRL47" s="371"/>
      <c r="MRM47" s="371"/>
      <c r="MRN47" s="371"/>
      <c r="MRO47" s="371"/>
      <c r="MRP47" s="371"/>
      <c r="MRQ47" s="371"/>
      <c r="MRR47" s="371"/>
      <c r="MRS47" s="371"/>
      <c r="MRT47" s="371"/>
      <c r="MRU47" s="371"/>
      <c r="MRV47" s="371"/>
      <c r="MRW47" s="371"/>
      <c r="MRX47" s="371"/>
      <c r="MRY47" s="371"/>
      <c r="MRZ47" s="371"/>
      <c r="MSA47" s="371"/>
      <c r="MSB47" s="371"/>
      <c r="MSC47" s="371"/>
      <c r="MSD47" s="371"/>
      <c r="MSE47" s="371"/>
      <c r="MSF47" s="371"/>
      <c r="MSG47" s="371"/>
      <c r="MSH47" s="371"/>
      <c r="MSI47" s="371"/>
      <c r="MSJ47" s="371"/>
      <c r="MSK47" s="371"/>
      <c r="MSL47" s="371"/>
      <c r="MSM47" s="371"/>
      <c r="MSN47" s="371"/>
      <c r="MSO47" s="371"/>
      <c r="MSP47" s="371"/>
      <c r="MSQ47" s="371"/>
      <c r="MSR47" s="371"/>
      <c r="MSS47" s="371"/>
      <c r="MST47" s="371"/>
      <c r="MSU47" s="371"/>
      <c r="MSV47" s="371"/>
      <c r="MSW47" s="371"/>
      <c r="MSX47" s="371"/>
      <c r="MSY47" s="371"/>
      <c r="MSZ47" s="371"/>
      <c r="MTA47" s="371"/>
      <c r="MTB47" s="371"/>
      <c r="MTC47" s="371"/>
      <c r="MTD47" s="371"/>
      <c r="MTE47" s="371"/>
      <c r="MTF47" s="371"/>
      <c r="MTG47" s="371"/>
      <c r="MTH47" s="371"/>
      <c r="MTI47" s="371"/>
      <c r="MTJ47" s="371"/>
      <c r="MTK47" s="371"/>
      <c r="MTL47" s="371"/>
      <c r="MTM47" s="371"/>
      <c r="MTN47" s="371"/>
      <c r="MTO47" s="371"/>
      <c r="MTP47" s="371"/>
      <c r="MTQ47" s="371"/>
      <c r="MTR47" s="371"/>
      <c r="MTS47" s="371"/>
      <c r="MTT47" s="371"/>
      <c r="MTU47" s="371"/>
      <c r="MTV47" s="371"/>
      <c r="MTW47" s="371"/>
      <c r="MTX47" s="371"/>
      <c r="MTY47" s="371"/>
      <c r="MTZ47" s="371"/>
      <c r="MUA47" s="371"/>
      <c r="MUB47" s="371"/>
      <c r="MUC47" s="371"/>
      <c r="MUD47" s="371"/>
      <c r="MUE47" s="371"/>
      <c r="MUF47" s="371"/>
      <c r="MUG47" s="371"/>
      <c r="MUH47" s="371"/>
      <c r="MUI47" s="371"/>
      <c r="MUJ47" s="371"/>
      <c r="MUK47" s="371"/>
      <c r="MUL47" s="371"/>
      <c r="MUM47" s="371"/>
      <c r="MUN47" s="371"/>
      <c r="MUO47" s="371"/>
      <c r="MUP47" s="371"/>
      <c r="MUQ47" s="371"/>
      <c r="MUR47" s="371"/>
      <c r="MUS47" s="371"/>
      <c r="MUT47" s="371"/>
      <c r="MUU47" s="371"/>
      <c r="MUV47" s="371"/>
      <c r="MUW47" s="371"/>
      <c r="MUX47" s="371"/>
      <c r="MUY47" s="371"/>
      <c r="MUZ47" s="371"/>
      <c r="MVA47" s="371"/>
      <c r="MVB47" s="371"/>
      <c r="MVC47" s="371"/>
      <c r="MVD47" s="371"/>
      <c r="MVE47" s="371"/>
      <c r="MVF47" s="371"/>
      <c r="MVG47" s="371"/>
      <c r="MVH47" s="371"/>
      <c r="MVI47" s="371"/>
      <c r="MVJ47" s="371"/>
      <c r="MVK47" s="371"/>
      <c r="MVL47" s="371"/>
      <c r="MVM47" s="371"/>
      <c r="MVN47" s="371"/>
      <c r="MVO47" s="371"/>
      <c r="MVP47" s="371"/>
      <c r="MVQ47" s="371"/>
      <c r="MVR47" s="371"/>
      <c r="MVS47" s="371"/>
      <c r="MVT47" s="371"/>
      <c r="MVU47" s="371"/>
      <c r="MVV47" s="371"/>
      <c r="MVW47" s="371"/>
      <c r="MVX47" s="371"/>
      <c r="MVY47" s="371"/>
      <c r="MVZ47" s="371"/>
      <c r="MWA47" s="371"/>
      <c r="MWB47" s="371"/>
      <c r="MWC47" s="371"/>
      <c r="MWD47" s="371"/>
      <c r="MWE47" s="371"/>
      <c r="MWF47" s="371"/>
      <c r="MWG47" s="371"/>
      <c r="MWH47" s="371"/>
      <c r="MWI47" s="371"/>
      <c r="MWJ47" s="371"/>
      <c r="MWK47" s="371"/>
      <c r="MWL47" s="371"/>
      <c r="MWM47" s="371"/>
      <c r="MWN47" s="371"/>
      <c r="MWO47" s="371"/>
      <c r="MWP47" s="371"/>
      <c r="MWQ47" s="371"/>
      <c r="MWR47" s="371"/>
      <c r="MWS47" s="371"/>
      <c r="MWT47" s="371"/>
      <c r="MWU47" s="371"/>
      <c r="MWV47" s="371"/>
      <c r="MWW47" s="371"/>
      <c r="MWX47" s="371"/>
      <c r="MWY47" s="371"/>
      <c r="MWZ47" s="371"/>
      <c r="MXA47" s="371"/>
      <c r="MXB47" s="371"/>
      <c r="MXC47" s="371"/>
      <c r="MXD47" s="371"/>
      <c r="MXE47" s="371"/>
      <c r="MXF47" s="371"/>
      <c r="MXG47" s="371"/>
      <c r="MXH47" s="371"/>
      <c r="MXI47" s="371"/>
      <c r="MXJ47" s="371"/>
      <c r="MXK47" s="371"/>
      <c r="MXL47" s="371"/>
      <c r="MXM47" s="371"/>
      <c r="MXN47" s="371"/>
      <c r="MXO47" s="371"/>
      <c r="MXP47" s="371"/>
      <c r="MXQ47" s="371"/>
      <c r="MXR47" s="371"/>
      <c r="MXS47" s="371"/>
      <c r="MXT47" s="371"/>
      <c r="MXU47" s="371"/>
      <c r="MXV47" s="371"/>
      <c r="MXW47" s="371"/>
      <c r="MXX47" s="371"/>
      <c r="MXY47" s="371"/>
      <c r="MXZ47" s="371"/>
      <c r="MYA47" s="371"/>
      <c r="MYB47" s="371"/>
      <c r="MYC47" s="371"/>
      <c r="MYD47" s="371"/>
      <c r="MYE47" s="371"/>
      <c r="MYF47" s="371"/>
      <c r="MYG47" s="371"/>
      <c r="MYH47" s="371"/>
      <c r="MYI47" s="371"/>
      <c r="MYJ47" s="371"/>
      <c r="MYK47" s="371"/>
      <c r="MYL47" s="371"/>
      <c r="MYM47" s="371"/>
      <c r="MYN47" s="371"/>
      <c r="MYO47" s="371"/>
      <c r="MYP47" s="371"/>
      <c r="MYQ47" s="371"/>
      <c r="MYR47" s="371"/>
      <c r="MYS47" s="371"/>
      <c r="MYT47" s="371"/>
      <c r="MYU47" s="371"/>
      <c r="MYV47" s="371"/>
      <c r="MYW47" s="371"/>
      <c r="MYX47" s="371"/>
      <c r="MYY47" s="371"/>
      <c r="MYZ47" s="371"/>
      <c r="MZA47" s="371"/>
      <c r="MZB47" s="371"/>
      <c r="MZC47" s="371"/>
      <c r="MZD47" s="371"/>
      <c r="MZE47" s="371"/>
      <c r="MZF47" s="371"/>
      <c r="MZG47" s="371"/>
      <c r="MZH47" s="371"/>
      <c r="MZI47" s="371"/>
      <c r="MZJ47" s="371"/>
      <c r="MZK47" s="371"/>
      <c r="MZL47" s="371"/>
      <c r="MZM47" s="371"/>
      <c r="MZN47" s="371"/>
      <c r="MZO47" s="371"/>
      <c r="MZP47" s="371"/>
      <c r="MZQ47" s="371"/>
      <c r="MZR47" s="371"/>
      <c r="MZS47" s="371"/>
      <c r="MZT47" s="371"/>
      <c r="MZU47" s="371"/>
      <c r="MZV47" s="371"/>
      <c r="MZW47" s="371"/>
      <c r="MZX47" s="371"/>
      <c r="MZY47" s="371"/>
      <c r="MZZ47" s="371"/>
      <c r="NAA47" s="371"/>
      <c r="NAB47" s="371"/>
      <c r="NAC47" s="371"/>
      <c r="NAD47" s="371"/>
      <c r="NAE47" s="371"/>
      <c r="NAF47" s="371"/>
      <c r="NAG47" s="371"/>
      <c r="NAH47" s="371"/>
      <c r="NAI47" s="371"/>
      <c r="NAJ47" s="371"/>
      <c r="NAK47" s="371"/>
      <c r="NAL47" s="371"/>
      <c r="NAM47" s="371"/>
      <c r="NAN47" s="371"/>
      <c r="NAO47" s="371"/>
      <c r="NAP47" s="371"/>
      <c r="NAQ47" s="371"/>
      <c r="NAR47" s="371"/>
      <c r="NAS47" s="371"/>
      <c r="NAT47" s="371"/>
      <c r="NAU47" s="371"/>
      <c r="NAV47" s="371"/>
      <c r="NAW47" s="371"/>
      <c r="NAX47" s="371"/>
      <c r="NAY47" s="371"/>
      <c r="NAZ47" s="371"/>
      <c r="NBA47" s="371"/>
      <c r="NBB47" s="371"/>
      <c r="NBC47" s="371"/>
      <c r="NBD47" s="371"/>
      <c r="NBE47" s="371"/>
      <c r="NBF47" s="371"/>
      <c r="NBG47" s="371"/>
      <c r="NBH47" s="371"/>
      <c r="NBI47" s="371"/>
      <c r="NBJ47" s="371"/>
      <c r="NBK47" s="371"/>
      <c r="NBL47" s="371"/>
      <c r="NBM47" s="371"/>
      <c r="NBN47" s="371"/>
      <c r="NBO47" s="371"/>
      <c r="NBP47" s="371"/>
      <c r="NBQ47" s="371"/>
      <c r="NBR47" s="371"/>
      <c r="NBS47" s="371"/>
      <c r="NBT47" s="371"/>
      <c r="NBU47" s="371"/>
      <c r="NBV47" s="371"/>
      <c r="NBW47" s="371"/>
      <c r="NBX47" s="371"/>
      <c r="NBY47" s="371"/>
      <c r="NBZ47" s="371"/>
      <c r="NCA47" s="371"/>
      <c r="NCB47" s="371"/>
      <c r="NCC47" s="371"/>
      <c r="NCD47" s="371"/>
      <c r="NCE47" s="371"/>
      <c r="NCF47" s="371"/>
      <c r="NCG47" s="371"/>
      <c r="NCH47" s="371"/>
      <c r="NCI47" s="371"/>
      <c r="NCJ47" s="371"/>
      <c r="NCK47" s="371"/>
      <c r="NCL47" s="371"/>
      <c r="NCM47" s="371"/>
      <c r="NCN47" s="371"/>
      <c r="NCO47" s="371"/>
      <c r="NCP47" s="371"/>
      <c r="NCQ47" s="371"/>
      <c r="NCR47" s="371"/>
      <c r="NCS47" s="371"/>
      <c r="NCT47" s="371"/>
      <c r="NCU47" s="371"/>
      <c r="NCV47" s="371"/>
      <c r="NCW47" s="371"/>
      <c r="NCX47" s="371"/>
      <c r="NCY47" s="371"/>
      <c r="NCZ47" s="371"/>
      <c r="NDA47" s="371"/>
      <c r="NDB47" s="371"/>
      <c r="NDC47" s="371"/>
      <c r="NDD47" s="371"/>
      <c r="NDE47" s="371"/>
      <c r="NDF47" s="371"/>
      <c r="NDG47" s="371"/>
      <c r="NDH47" s="371"/>
      <c r="NDI47" s="371"/>
      <c r="NDJ47" s="371"/>
      <c r="NDK47" s="371"/>
      <c r="NDL47" s="371"/>
      <c r="NDM47" s="371"/>
      <c r="NDN47" s="371"/>
      <c r="NDO47" s="371"/>
      <c r="NDP47" s="371"/>
      <c r="NDQ47" s="371"/>
      <c r="NDR47" s="371"/>
      <c r="NDS47" s="371"/>
      <c r="NDT47" s="371"/>
      <c r="NDU47" s="371"/>
      <c r="NDV47" s="371"/>
      <c r="NDW47" s="371"/>
      <c r="NDX47" s="371"/>
      <c r="NDY47" s="371"/>
      <c r="NDZ47" s="371"/>
      <c r="NEA47" s="371"/>
      <c r="NEB47" s="371"/>
      <c r="NEC47" s="371"/>
      <c r="NED47" s="371"/>
      <c r="NEE47" s="371"/>
      <c r="NEF47" s="371"/>
      <c r="NEG47" s="371"/>
      <c r="NEH47" s="371"/>
      <c r="NEI47" s="371"/>
      <c r="NEJ47" s="371"/>
      <c r="NEK47" s="371"/>
      <c r="NEL47" s="371"/>
      <c r="NEM47" s="371"/>
      <c r="NEN47" s="371"/>
      <c r="NEO47" s="371"/>
      <c r="NEP47" s="371"/>
      <c r="NEQ47" s="371"/>
      <c r="NER47" s="371"/>
      <c r="NES47" s="371"/>
      <c r="NET47" s="371"/>
      <c r="NEU47" s="371"/>
      <c r="NEV47" s="371"/>
      <c r="NEW47" s="371"/>
      <c r="NEX47" s="371"/>
      <c r="NEY47" s="371"/>
      <c r="NEZ47" s="371"/>
      <c r="NFA47" s="371"/>
      <c r="NFB47" s="371"/>
      <c r="NFC47" s="371"/>
      <c r="NFD47" s="371"/>
      <c r="NFE47" s="371"/>
      <c r="NFF47" s="371"/>
      <c r="NFG47" s="371"/>
      <c r="NFH47" s="371"/>
      <c r="NFI47" s="371"/>
      <c r="NFJ47" s="371"/>
      <c r="NFK47" s="371"/>
      <c r="NFL47" s="371"/>
      <c r="NFM47" s="371"/>
      <c r="NFN47" s="371"/>
      <c r="NFO47" s="371"/>
      <c r="NFP47" s="371"/>
      <c r="NFQ47" s="371"/>
      <c r="NFR47" s="371"/>
      <c r="NFS47" s="371"/>
      <c r="NFT47" s="371"/>
      <c r="NFU47" s="371"/>
      <c r="NFV47" s="371"/>
      <c r="NFW47" s="371"/>
      <c r="NFX47" s="371"/>
      <c r="NFY47" s="371"/>
      <c r="NFZ47" s="371"/>
      <c r="NGA47" s="371"/>
      <c r="NGB47" s="371"/>
      <c r="NGC47" s="371"/>
      <c r="NGD47" s="371"/>
      <c r="NGE47" s="371"/>
      <c r="NGF47" s="371"/>
      <c r="NGG47" s="371"/>
      <c r="NGH47" s="371"/>
      <c r="NGI47" s="371"/>
      <c r="NGJ47" s="371"/>
      <c r="NGK47" s="371"/>
      <c r="NGL47" s="371"/>
      <c r="NGM47" s="371"/>
      <c r="NGN47" s="371"/>
      <c r="NGO47" s="371"/>
      <c r="NGP47" s="371"/>
      <c r="NGQ47" s="371"/>
      <c r="NGR47" s="371"/>
      <c r="NGS47" s="371"/>
      <c r="NGT47" s="371"/>
      <c r="NGU47" s="371"/>
      <c r="NGV47" s="371"/>
      <c r="NGW47" s="371"/>
      <c r="NGX47" s="371"/>
      <c r="NGY47" s="371"/>
      <c r="NGZ47" s="371"/>
      <c r="NHA47" s="371"/>
      <c r="NHB47" s="371"/>
      <c r="NHC47" s="371"/>
      <c r="NHD47" s="371"/>
      <c r="NHE47" s="371"/>
      <c r="NHF47" s="371"/>
      <c r="NHG47" s="371"/>
      <c r="NHH47" s="371"/>
      <c r="NHI47" s="371"/>
      <c r="NHJ47" s="371"/>
      <c r="NHK47" s="371"/>
      <c r="NHL47" s="371"/>
      <c r="NHM47" s="371"/>
      <c r="NHN47" s="371"/>
      <c r="NHO47" s="371"/>
      <c r="NHP47" s="371"/>
      <c r="NHQ47" s="371"/>
      <c r="NHR47" s="371"/>
      <c r="NHS47" s="371"/>
      <c r="NHT47" s="371"/>
      <c r="NHU47" s="371"/>
      <c r="NHV47" s="371"/>
      <c r="NHW47" s="371"/>
      <c r="NHX47" s="371"/>
      <c r="NHY47" s="371"/>
      <c r="NHZ47" s="371"/>
      <c r="NIA47" s="371"/>
      <c r="NIB47" s="371"/>
      <c r="NIC47" s="371"/>
      <c r="NID47" s="371"/>
      <c r="NIE47" s="371"/>
      <c r="NIF47" s="371"/>
      <c r="NIG47" s="371"/>
      <c r="NIH47" s="371"/>
      <c r="NII47" s="371"/>
      <c r="NIJ47" s="371"/>
      <c r="NIK47" s="371"/>
      <c r="NIL47" s="371"/>
      <c r="NIM47" s="371"/>
      <c r="NIN47" s="371"/>
      <c r="NIO47" s="371"/>
      <c r="NIP47" s="371"/>
      <c r="NIQ47" s="371"/>
      <c r="NIR47" s="371"/>
      <c r="NIS47" s="371"/>
      <c r="NIT47" s="371"/>
      <c r="NIU47" s="371"/>
      <c r="NIV47" s="371"/>
      <c r="NIW47" s="371"/>
      <c r="NIX47" s="371"/>
      <c r="NIY47" s="371"/>
      <c r="NIZ47" s="371"/>
      <c r="NJA47" s="371"/>
      <c r="NJB47" s="371"/>
      <c r="NJC47" s="371"/>
      <c r="NJD47" s="371"/>
      <c r="NJE47" s="371"/>
      <c r="NJF47" s="371"/>
      <c r="NJG47" s="371"/>
      <c r="NJH47" s="371"/>
      <c r="NJI47" s="371"/>
      <c r="NJJ47" s="371"/>
      <c r="NJK47" s="371"/>
      <c r="NJL47" s="371"/>
      <c r="NJM47" s="371"/>
      <c r="NJN47" s="371"/>
      <c r="NJO47" s="371"/>
      <c r="NJP47" s="371"/>
      <c r="NJQ47" s="371"/>
      <c r="NJR47" s="371"/>
      <c r="NJS47" s="371"/>
      <c r="NJT47" s="371"/>
      <c r="NJU47" s="371"/>
      <c r="NJV47" s="371"/>
      <c r="NJW47" s="371"/>
      <c r="NJX47" s="371"/>
      <c r="NJY47" s="371"/>
      <c r="NJZ47" s="371"/>
      <c r="NKA47" s="371"/>
      <c r="NKB47" s="371"/>
      <c r="NKC47" s="371"/>
      <c r="NKD47" s="371"/>
      <c r="NKE47" s="371"/>
      <c r="NKF47" s="371"/>
      <c r="NKG47" s="371"/>
      <c r="NKH47" s="371"/>
      <c r="NKI47" s="371"/>
      <c r="NKJ47" s="371"/>
      <c r="NKK47" s="371"/>
      <c r="NKL47" s="371"/>
      <c r="NKM47" s="371"/>
      <c r="NKN47" s="371"/>
      <c r="NKO47" s="371"/>
      <c r="NKP47" s="371"/>
      <c r="NKQ47" s="371"/>
      <c r="NKR47" s="371"/>
      <c r="NKS47" s="371"/>
      <c r="NKT47" s="371"/>
      <c r="NKU47" s="371"/>
      <c r="NKV47" s="371"/>
      <c r="NKW47" s="371"/>
      <c r="NKX47" s="371"/>
      <c r="NKY47" s="371"/>
      <c r="NKZ47" s="371"/>
      <c r="NLA47" s="371"/>
      <c r="NLB47" s="371"/>
      <c r="NLC47" s="371"/>
      <c r="NLD47" s="371"/>
      <c r="NLE47" s="371"/>
      <c r="NLF47" s="371"/>
      <c r="NLG47" s="371"/>
      <c r="NLH47" s="371"/>
      <c r="NLI47" s="371"/>
      <c r="NLJ47" s="371"/>
      <c r="NLK47" s="371"/>
      <c r="NLL47" s="371"/>
      <c r="NLM47" s="371"/>
      <c r="NLN47" s="371"/>
      <c r="NLO47" s="371"/>
      <c r="NLP47" s="371"/>
      <c r="NLQ47" s="371"/>
      <c r="NLR47" s="371"/>
      <c r="NLS47" s="371"/>
      <c r="NLT47" s="371"/>
      <c r="NLU47" s="371"/>
      <c r="NLV47" s="371"/>
      <c r="NLW47" s="371"/>
      <c r="NLX47" s="371"/>
      <c r="NLY47" s="371"/>
      <c r="NLZ47" s="371"/>
      <c r="NMA47" s="371"/>
      <c r="NMB47" s="371"/>
      <c r="NMC47" s="371"/>
      <c r="NMD47" s="371"/>
      <c r="NME47" s="371"/>
      <c r="NMF47" s="371"/>
      <c r="NMG47" s="371"/>
      <c r="NMH47" s="371"/>
      <c r="NMI47" s="371"/>
      <c r="NMJ47" s="371"/>
      <c r="NMK47" s="371"/>
      <c r="NML47" s="371"/>
      <c r="NMM47" s="371"/>
      <c r="NMN47" s="371"/>
      <c r="NMO47" s="371"/>
      <c r="NMP47" s="371"/>
      <c r="NMQ47" s="371"/>
      <c r="NMR47" s="371"/>
      <c r="NMS47" s="371"/>
      <c r="NMT47" s="371"/>
      <c r="NMU47" s="371"/>
      <c r="NMV47" s="371"/>
      <c r="NMW47" s="371"/>
      <c r="NMX47" s="371"/>
      <c r="NMY47" s="371"/>
      <c r="NMZ47" s="371"/>
      <c r="NNA47" s="371"/>
      <c r="NNB47" s="371"/>
      <c r="NNC47" s="371"/>
      <c r="NND47" s="371"/>
      <c r="NNE47" s="371"/>
      <c r="NNF47" s="371"/>
      <c r="NNG47" s="371"/>
      <c r="NNH47" s="371"/>
      <c r="NNI47" s="371"/>
      <c r="NNJ47" s="371"/>
      <c r="NNK47" s="371"/>
      <c r="NNL47" s="371"/>
      <c r="NNM47" s="371"/>
      <c r="NNN47" s="371"/>
      <c r="NNO47" s="371"/>
      <c r="NNP47" s="371"/>
      <c r="NNQ47" s="371"/>
      <c r="NNR47" s="371"/>
      <c r="NNS47" s="371"/>
      <c r="NNT47" s="371"/>
      <c r="NNU47" s="371"/>
      <c r="NNV47" s="371"/>
      <c r="NNW47" s="371"/>
      <c r="NNX47" s="371"/>
      <c r="NNY47" s="371"/>
      <c r="NNZ47" s="371"/>
      <c r="NOA47" s="371"/>
      <c r="NOB47" s="371"/>
      <c r="NOC47" s="371"/>
      <c r="NOD47" s="371"/>
      <c r="NOE47" s="371"/>
      <c r="NOF47" s="371"/>
      <c r="NOG47" s="371"/>
      <c r="NOH47" s="371"/>
      <c r="NOI47" s="371"/>
      <c r="NOJ47" s="371"/>
      <c r="NOK47" s="371"/>
      <c r="NOL47" s="371"/>
      <c r="NOM47" s="371"/>
      <c r="NON47" s="371"/>
      <c r="NOO47" s="371"/>
      <c r="NOP47" s="371"/>
      <c r="NOQ47" s="371"/>
      <c r="NOR47" s="371"/>
      <c r="NOS47" s="371"/>
      <c r="NOT47" s="371"/>
      <c r="NOU47" s="371"/>
      <c r="NOV47" s="371"/>
      <c r="NOW47" s="371"/>
      <c r="NOX47" s="371"/>
      <c r="NOY47" s="371"/>
      <c r="NOZ47" s="371"/>
      <c r="NPA47" s="371"/>
      <c r="NPB47" s="371"/>
      <c r="NPC47" s="371"/>
      <c r="NPD47" s="371"/>
      <c r="NPE47" s="371"/>
      <c r="NPF47" s="371"/>
      <c r="NPG47" s="371"/>
      <c r="NPH47" s="371"/>
      <c r="NPI47" s="371"/>
      <c r="NPJ47" s="371"/>
      <c r="NPK47" s="371"/>
      <c r="NPL47" s="371"/>
      <c r="NPM47" s="371"/>
      <c r="NPN47" s="371"/>
      <c r="NPO47" s="371"/>
      <c r="NPP47" s="371"/>
      <c r="NPQ47" s="371"/>
      <c r="NPR47" s="371"/>
      <c r="NPS47" s="371"/>
      <c r="NPT47" s="371"/>
      <c r="NPU47" s="371"/>
      <c r="NPV47" s="371"/>
      <c r="NPW47" s="371"/>
      <c r="NPX47" s="371"/>
      <c r="NPY47" s="371"/>
      <c r="NPZ47" s="371"/>
      <c r="NQA47" s="371"/>
      <c r="NQB47" s="371"/>
      <c r="NQC47" s="371"/>
      <c r="NQD47" s="371"/>
      <c r="NQE47" s="371"/>
      <c r="NQF47" s="371"/>
      <c r="NQG47" s="371"/>
      <c r="NQH47" s="371"/>
      <c r="NQI47" s="371"/>
      <c r="NQJ47" s="371"/>
      <c r="NQK47" s="371"/>
      <c r="NQL47" s="371"/>
      <c r="NQM47" s="371"/>
      <c r="NQN47" s="371"/>
      <c r="NQO47" s="371"/>
      <c r="NQP47" s="371"/>
      <c r="NQQ47" s="371"/>
      <c r="NQR47" s="371"/>
      <c r="NQS47" s="371"/>
      <c r="NQT47" s="371"/>
      <c r="NQU47" s="371"/>
      <c r="NQV47" s="371"/>
      <c r="NQW47" s="371"/>
      <c r="NQX47" s="371"/>
      <c r="NQY47" s="371"/>
      <c r="NQZ47" s="371"/>
      <c r="NRA47" s="371"/>
      <c r="NRB47" s="371"/>
      <c r="NRC47" s="371"/>
      <c r="NRD47" s="371"/>
      <c r="NRE47" s="371"/>
      <c r="NRF47" s="371"/>
      <c r="NRG47" s="371"/>
      <c r="NRH47" s="371"/>
      <c r="NRI47" s="371"/>
      <c r="NRJ47" s="371"/>
      <c r="NRK47" s="371"/>
      <c r="NRL47" s="371"/>
      <c r="NRM47" s="371"/>
      <c r="NRN47" s="371"/>
      <c r="NRO47" s="371"/>
      <c r="NRP47" s="371"/>
      <c r="NRQ47" s="371"/>
      <c r="NRR47" s="371"/>
      <c r="NRS47" s="371"/>
      <c r="NRT47" s="371"/>
      <c r="NRU47" s="371"/>
      <c r="NRV47" s="371"/>
      <c r="NRW47" s="371"/>
      <c r="NRX47" s="371"/>
      <c r="NRY47" s="371"/>
      <c r="NRZ47" s="371"/>
      <c r="NSA47" s="371"/>
      <c r="NSB47" s="371"/>
      <c r="NSC47" s="371"/>
      <c r="NSD47" s="371"/>
      <c r="NSE47" s="371"/>
      <c r="NSF47" s="371"/>
      <c r="NSG47" s="371"/>
      <c r="NSH47" s="371"/>
      <c r="NSI47" s="371"/>
      <c r="NSJ47" s="371"/>
      <c r="NSK47" s="371"/>
      <c r="NSL47" s="371"/>
      <c r="NSM47" s="371"/>
      <c r="NSN47" s="371"/>
      <c r="NSO47" s="371"/>
      <c r="NSP47" s="371"/>
      <c r="NSQ47" s="371"/>
      <c r="NSR47" s="371"/>
      <c r="NSS47" s="371"/>
      <c r="NST47" s="371"/>
      <c r="NSU47" s="371"/>
      <c r="NSV47" s="371"/>
      <c r="NSW47" s="371"/>
      <c r="NSX47" s="371"/>
      <c r="NSY47" s="371"/>
      <c r="NSZ47" s="371"/>
      <c r="NTA47" s="371"/>
      <c r="NTB47" s="371"/>
      <c r="NTC47" s="371"/>
      <c r="NTD47" s="371"/>
      <c r="NTE47" s="371"/>
      <c r="NTF47" s="371"/>
      <c r="NTG47" s="371"/>
      <c r="NTH47" s="371"/>
      <c r="NTI47" s="371"/>
      <c r="NTJ47" s="371"/>
      <c r="NTK47" s="371"/>
      <c r="NTL47" s="371"/>
      <c r="NTM47" s="371"/>
      <c r="NTN47" s="371"/>
      <c r="NTO47" s="371"/>
      <c r="NTP47" s="371"/>
      <c r="NTQ47" s="371"/>
      <c r="NTR47" s="371"/>
      <c r="NTS47" s="371"/>
      <c r="NTT47" s="371"/>
      <c r="NTU47" s="371"/>
      <c r="NTV47" s="371"/>
      <c r="NTW47" s="371"/>
      <c r="NTX47" s="371"/>
      <c r="NTY47" s="371"/>
      <c r="NTZ47" s="371"/>
      <c r="NUA47" s="371"/>
      <c r="NUB47" s="371"/>
      <c r="NUC47" s="371"/>
      <c r="NUD47" s="371"/>
      <c r="NUE47" s="371"/>
      <c r="NUF47" s="371"/>
      <c r="NUG47" s="371"/>
      <c r="NUH47" s="371"/>
      <c r="NUI47" s="371"/>
      <c r="NUJ47" s="371"/>
      <c r="NUK47" s="371"/>
      <c r="NUL47" s="371"/>
      <c r="NUM47" s="371"/>
      <c r="NUN47" s="371"/>
      <c r="NUO47" s="371"/>
      <c r="NUP47" s="371"/>
      <c r="NUQ47" s="371"/>
      <c r="NUR47" s="371"/>
      <c r="NUS47" s="371"/>
      <c r="NUT47" s="371"/>
      <c r="NUU47" s="371"/>
      <c r="NUV47" s="371"/>
      <c r="NUW47" s="371"/>
      <c r="NUX47" s="371"/>
      <c r="NUY47" s="371"/>
      <c r="NUZ47" s="371"/>
      <c r="NVA47" s="371"/>
      <c r="NVB47" s="371"/>
      <c r="NVC47" s="371"/>
      <c r="NVD47" s="371"/>
      <c r="NVE47" s="371"/>
      <c r="NVF47" s="371"/>
      <c r="NVG47" s="371"/>
      <c r="NVH47" s="371"/>
      <c r="NVI47" s="371"/>
      <c r="NVJ47" s="371"/>
      <c r="NVK47" s="371"/>
      <c r="NVL47" s="371"/>
      <c r="NVM47" s="371"/>
      <c r="NVN47" s="371"/>
      <c r="NVO47" s="371"/>
      <c r="NVP47" s="371"/>
      <c r="NVQ47" s="371"/>
      <c r="NVR47" s="371"/>
      <c r="NVS47" s="371"/>
      <c r="NVT47" s="371"/>
      <c r="NVU47" s="371"/>
      <c r="NVV47" s="371"/>
      <c r="NVW47" s="371"/>
      <c r="NVX47" s="371"/>
      <c r="NVY47" s="371"/>
      <c r="NVZ47" s="371"/>
      <c r="NWA47" s="371"/>
      <c r="NWB47" s="371"/>
      <c r="NWC47" s="371"/>
      <c r="NWD47" s="371"/>
      <c r="NWE47" s="371"/>
      <c r="NWF47" s="371"/>
      <c r="NWG47" s="371"/>
      <c r="NWH47" s="371"/>
      <c r="NWI47" s="371"/>
      <c r="NWJ47" s="371"/>
      <c r="NWK47" s="371"/>
      <c r="NWL47" s="371"/>
      <c r="NWM47" s="371"/>
      <c r="NWN47" s="371"/>
      <c r="NWO47" s="371"/>
      <c r="NWP47" s="371"/>
      <c r="NWQ47" s="371"/>
      <c r="NWR47" s="371"/>
      <c r="NWS47" s="371"/>
      <c r="NWT47" s="371"/>
      <c r="NWU47" s="371"/>
      <c r="NWV47" s="371"/>
      <c r="NWW47" s="371"/>
      <c r="NWX47" s="371"/>
      <c r="NWY47" s="371"/>
      <c r="NWZ47" s="371"/>
      <c r="NXA47" s="371"/>
      <c r="NXB47" s="371"/>
      <c r="NXC47" s="371"/>
      <c r="NXD47" s="371"/>
      <c r="NXE47" s="371"/>
      <c r="NXF47" s="371"/>
      <c r="NXG47" s="371"/>
      <c r="NXH47" s="371"/>
      <c r="NXI47" s="371"/>
      <c r="NXJ47" s="371"/>
      <c r="NXK47" s="371"/>
      <c r="NXL47" s="371"/>
      <c r="NXM47" s="371"/>
      <c r="NXN47" s="371"/>
      <c r="NXO47" s="371"/>
      <c r="NXP47" s="371"/>
      <c r="NXQ47" s="371"/>
      <c r="NXR47" s="371"/>
      <c r="NXS47" s="371"/>
      <c r="NXT47" s="371"/>
      <c r="NXU47" s="371"/>
      <c r="NXV47" s="371"/>
      <c r="NXW47" s="371"/>
      <c r="NXX47" s="371"/>
      <c r="NXY47" s="371"/>
      <c r="NXZ47" s="371"/>
      <c r="NYA47" s="371"/>
      <c r="NYB47" s="371"/>
      <c r="NYC47" s="371"/>
      <c r="NYD47" s="371"/>
      <c r="NYE47" s="371"/>
      <c r="NYF47" s="371"/>
      <c r="NYG47" s="371"/>
      <c r="NYH47" s="371"/>
      <c r="NYI47" s="371"/>
      <c r="NYJ47" s="371"/>
      <c r="NYK47" s="371"/>
      <c r="NYL47" s="371"/>
      <c r="NYM47" s="371"/>
      <c r="NYN47" s="371"/>
      <c r="NYO47" s="371"/>
      <c r="NYP47" s="371"/>
      <c r="NYQ47" s="371"/>
      <c r="NYR47" s="371"/>
      <c r="NYS47" s="371"/>
      <c r="NYT47" s="371"/>
      <c r="NYU47" s="371"/>
      <c r="NYV47" s="371"/>
      <c r="NYW47" s="371"/>
      <c r="NYX47" s="371"/>
      <c r="NYY47" s="371"/>
      <c r="NYZ47" s="371"/>
      <c r="NZA47" s="371"/>
      <c r="NZB47" s="371"/>
      <c r="NZC47" s="371"/>
      <c r="NZD47" s="371"/>
      <c r="NZE47" s="371"/>
      <c r="NZF47" s="371"/>
      <c r="NZG47" s="371"/>
      <c r="NZH47" s="371"/>
      <c r="NZI47" s="371"/>
      <c r="NZJ47" s="371"/>
      <c r="NZK47" s="371"/>
      <c r="NZL47" s="371"/>
      <c r="NZM47" s="371"/>
      <c r="NZN47" s="371"/>
      <c r="NZO47" s="371"/>
      <c r="NZP47" s="371"/>
      <c r="NZQ47" s="371"/>
      <c r="NZR47" s="371"/>
      <c r="NZS47" s="371"/>
      <c r="NZT47" s="371"/>
      <c r="NZU47" s="371"/>
      <c r="NZV47" s="371"/>
      <c r="NZW47" s="371"/>
      <c r="NZX47" s="371"/>
      <c r="NZY47" s="371"/>
      <c r="NZZ47" s="371"/>
      <c r="OAA47" s="371"/>
      <c r="OAB47" s="371"/>
      <c r="OAC47" s="371"/>
      <c r="OAD47" s="371"/>
      <c r="OAE47" s="371"/>
      <c r="OAF47" s="371"/>
      <c r="OAG47" s="371"/>
      <c r="OAH47" s="371"/>
      <c r="OAI47" s="371"/>
      <c r="OAJ47" s="371"/>
      <c r="OAK47" s="371"/>
      <c r="OAL47" s="371"/>
      <c r="OAM47" s="371"/>
      <c r="OAN47" s="371"/>
      <c r="OAO47" s="371"/>
      <c r="OAP47" s="371"/>
      <c r="OAQ47" s="371"/>
      <c r="OAR47" s="371"/>
      <c r="OAS47" s="371"/>
      <c r="OAT47" s="371"/>
      <c r="OAU47" s="371"/>
      <c r="OAV47" s="371"/>
      <c r="OAW47" s="371"/>
      <c r="OAX47" s="371"/>
      <c r="OAY47" s="371"/>
      <c r="OAZ47" s="371"/>
      <c r="OBA47" s="371"/>
      <c r="OBB47" s="371"/>
      <c r="OBC47" s="371"/>
      <c r="OBD47" s="371"/>
      <c r="OBE47" s="371"/>
      <c r="OBF47" s="371"/>
      <c r="OBG47" s="371"/>
      <c r="OBH47" s="371"/>
      <c r="OBI47" s="371"/>
      <c r="OBJ47" s="371"/>
      <c r="OBK47" s="371"/>
      <c r="OBL47" s="371"/>
      <c r="OBM47" s="371"/>
      <c r="OBN47" s="371"/>
      <c r="OBO47" s="371"/>
      <c r="OBP47" s="371"/>
      <c r="OBQ47" s="371"/>
      <c r="OBR47" s="371"/>
      <c r="OBS47" s="371"/>
      <c r="OBT47" s="371"/>
      <c r="OBU47" s="371"/>
      <c r="OBV47" s="371"/>
      <c r="OBW47" s="371"/>
      <c r="OBX47" s="371"/>
      <c r="OBY47" s="371"/>
      <c r="OBZ47" s="371"/>
      <c r="OCA47" s="371"/>
      <c r="OCB47" s="371"/>
      <c r="OCC47" s="371"/>
      <c r="OCD47" s="371"/>
      <c r="OCE47" s="371"/>
      <c r="OCF47" s="371"/>
      <c r="OCG47" s="371"/>
      <c r="OCH47" s="371"/>
      <c r="OCI47" s="371"/>
      <c r="OCJ47" s="371"/>
      <c r="OCK47" s="371"/>
      <c r="OCL47" s="371"/>
      <c r="OCM47" s="371"/>
      <c r="OCN47" s="371"/>
      <c r="OCO47" s="371"/>
      <c r="OCP47" s="371"/>
      <c r="OCQ47" s="371"/>
      <c r="OCR47" s="371"/>
      <c r="OCS47" s="371"/>
      <c r="OCT47" s="371"/>
      <c r="OCU47" s="371"/>
      <c r="OCV47" s="371"/>
      <c r="OCW47" s="371"/>
      <c r="OCX47" s="371"/>
      <c r="OCY47" s="371"/>
      <c r="OCZ47" s="371"/>
      <c r="ODA47" s="371"/>
      <c r="ODB47" s="371"/>
      <c r="ODC47" s="371"/>
      <c r="ODD47" s="371"/>
      <c r="ODE47" s="371"/>
      <c r="ODF47" s="371"/>
      <c r="ODG47" s="371"/>
      <c r="ODH47" s="371"/>
      <c r="ODI47" s="371"/>
      <c r="ODJ47" s="371"/>
      <c r="ODK47" s="371"/>
      <c r="ODL47" s="371"/>
      <c r="ODM47" s="371"/>
      <c r="ODN47" s="371"/>
      <c r="ODO47" s="371"/>
      <c r="ODP47" s="371"/>
      <c r="ODQ47" s="371"/>
      <c r="ODR47" s="371"/>
      <c r="ODS47" s="371"/>
      <c r="ODT47" s="371"/>
      <c r="ODU47" s="371"/>
      <c r="ODV47" s="371"/>
      <c r="ODW47" s="371"/>
      <c r="ODX47" s="371"/>
      <c r="ODY47" s="371"/>
      <c r="ODZ47" s="371"/>
      <c r="OEA47" s="371"/>
      <c r="OEB47" s="371"/>
      <c r="OEC47" s="371"/>
      <c r="OED47" s="371"/>
      <c r="OEE47" s="371"/>
      <c r="OEF47" s="371"/>
      <c r="OEG47" s="371"/>
      <c r="OEH47" s="371"/>
      <c r="OEI47" s="371"/>
      <c r="OEJ47" s="371"/>
      <c r="OEK47" s="371"/>
      <c r="OEL47" s="371"/>
      <c r="OEM47" s="371"/>
      <c r="OEN47" s="371"/>
      <c r="OEO47" s="371"/>
      <c r="OEP47" s="371"/>
      <c r="OEQ47" s="371"/>
      <c r="OER47" s="371"/>
      <c r="OES47" s="371"/>
      <c r="OET47" s="371"/>
      <c r="OEU47" s="371"/>
      <c r="OEV47" s="371"/>
      <c r="OEW47" s="371"/>
      <c r="OEX47" s="371"/>
      <c r="OEY47" s="371"/>
      <c r="OEZ47" s="371"/>
      <c r="OFA47" s="371"/>
      <c r="OFB47" s="371"/>
      <c r="OFC47" s="371"/>
      <c r="OFD47" s="371"/>
      <c r="OFE47" s="371"/>
      <c r="OFF47" s="371"/>
      <c r="OFG47" s="371"/>
      <c r="OFH47" s="371"/>
      <c r="OFI47" s="371"/>
      <c r="OFJ47" s="371"/>
      <c r="OFK47" s="371"/>
      <c r="OFL47" s="371"/>
      <c r="OFM47" s="371"/>
      <c r="OFN47" s="371"/>
      <c r="OFO47" s="371"/>
      <c r="OFP47" s="371"/>
      <c r="OFQ47" s="371"/>
      <c r="OFR47" s="371"/>
      <c r="OFS47" s="371"/>
      <c r="OFT47" s="371"/>
      <c r="OFU47" s="371"/>
      <c r="OFV47" s="371"/>
      <c r="OFW47" s="371"/>
      <c r="OFX47" s="371"/>
      <c r="OFY47" s="371"/>
      <c r="OFZ47" s="371"/>
      <c r="OGA47" s="371"/>
      <c r="OGB47" s="371"/>
      <c r="OGC47" s="371"/>
      <c r="OGD47" s="371"/>
      <c r="OGE47" s="371"/>
      <c r="OGF47" s="371"/>
      <c r="OGG47" s="371"/>
      <c r="OGH47" s="371"/>
      <c r="OGI47" s="371"/>
      <c r="OGJ47" s="371"/>
      <c r="OGK47" s="371"/>
      <c r="OGL47" s="371"/>
      <c r="OGM47" s="371"/>
      <c r="OGN47" s="371"/>
      <c r="OGO47" s="371"/>
      <c r="OGP47" s="371"/>
      <c r="OGQ47" s="371"/>
      <c r="OGR47" s="371"/>
      <c r="OGS47" s="371"/>
      <c r="OGT47" s="371"/>
      <c r="OGU47" s="371"/>
      <c r="OGV47" s="371"/>
      <c r="OGW47" s="371"/>
      <c r="OGX47" s="371"/>
      <c r="OGY47" s="371"/>
      <c r="OGZ47" s="371"/>
      <c r="OHA47" s="371"/>
      <c r="OHB47" s="371"/>
      <c r="OHC47" s="371"/>
      <c r="OHD47" s="371"/>
      <c r="OHE47" s="371"/>
      <c r="OHF47" s="371"/>
      <c r="OHG47" s="371"/>
      <c r="OHH47" s="371"/>
      <c r="OHI47" s="371"/>
      <c r="OHJ47" s="371"/>
      <c r="OHK47" s="371"/>
      <c r="OHL47" s="371"/>
      <c r="OHM47" s="371"/>
      <c r="OHN47" s="371"/>
      <c r="OHO47" s="371"/>
      <c r="OHP47" s="371"/>
      <c r="OHQ47" s="371"/>
      <c r="OHR47" s="371"/>
      <c r="OHS47" s="371"/>
      <c r="OHT47" s="371"/>
      <c r="OHU47" s="371"/>
      <c r="OHV47" s="371"/>
      <c r="OHW47" s="371"/>
      <c r="OHX47" s="371"/>
      <c r="OHY47" s="371"/>
      <c r="OHZ47" s="371"/>
      <c r="OIA47" s="371"/>
      <c r="OIB47" s="371"/>
      <c r="OIC47" s="371"/>
      <c r="OID47" s="371"/>
      <c r="OIE47" s="371"/>
      <c r="OIF47" s="371"/>
      <c r="OIG47" s="371"/>
      <c r="OIH47" s="371"/>
      <c r="OII47" s="371"/>
      <c r="OIJ47" s="371"/>
      <c r="OIK47" s="371"/>
      <c r="OIL47" s="371"/>
      <c r="OIM47" s="371"/>
      <c r="OIN47" s="371"/>
      <c r="OIO47" s="371"/>
      <c r="OIP47" s="371"/>
      <c r="OIQ47" s="371"/>
      <c r="OIR47" s="371"/>
      <c r="OIS47" s="371"/>
      <c r="OIT47" s="371"/>
      <c r="OIU47" s="371"/>
      <c r="OIV47" s="371"/>
      <c r="OIW47" s="371"/>
      <c r="OIX47" s="371"/>
      <c r="OIY47" s="371"/>
      <c r="OIZ47" s="371"/>
      <c r="OJA47" s="371"/>
      <c r="OJB47" s="371"/>
      <c r="OJC47" s="371"/>
      <c r="OJD47" s="371"/>
      <c r="OJE47" s="371"/>
      <c r="OJF47" s="371"/>
      <c r="OJG47" s="371"/>
      <c r="OJH47" s="371"/>
      <c r="OJI47" s="371"/>
      <c r="OJJ47" s="371"/>
      <c r="OJK47" s="371"/>
      <c r="OJL47" s="371"/>
      <c r="OJM47" s="371"/>
      <c r="OJN47" s="371"/>
      <c r="OJO47" s="371"/>
      <c r="OJP47" s="371"/>
      <c r="OJQ47" s="371"/>
      <c r="OJR47" s="371"/>
      <c r="OJS47" s="371"/>
      <c r="OJT47" s="371"/>
      <c r="OJU47" s="371"/>
      <c r="OJV47" s="371"/>
      <c r="OJW47" s="371"/>
      <c r="OJX47" s="371"/>
      <c r="OJY47" s="371"/>
      <c r="OJZ47" s="371"/>
      <c r="OKA47" s="371"/>
      <c r="OKB47" s="371"/>
      <c r="OKC47" s="371"/>
      <c r="OKD47" s="371"/>
      <c r="OKE47" s="371"/>
      <c r="OKF47" s="371"/>
      <c r="OKG47" s="371"/>
      <c r="OKH47" s="371"/>
      <c r="OKI47" s="371"/>
      <c r="OKJ47" s="371"/>
      <c r="OKK47" s="371"/>
      <c r="OKL47" s="371"/>
      <c r="OKM47" s="371"/>
      <c r="OKN47" s="371"/>
      <c r="OKO47" s="371"/>
      <c r="OKP47" s="371"/>
      <c r="OKQ47" s="371"/>
      <c r="OKR47" s="371"/>
      <c r="OKS47" s="371"/>
      <c r="OKT47" s="371"/>
      <c r="OKU47" s="371"/>
      <c r="OKV47" s="371"/>
      <c r="OKW47" s="371"/>
      <c r="OKX47" s="371"/>
      <c r="OKY47" s="371"/>
      <c r="OKZ47" s="371"/>
      <c r="OLA47" s="371"/>
      <c r="OLB47" s="371"/>
      <c r="OLC47" s="371"/>
      <c r="OLD47" s="371"/>
      <c r="OLE47" s="371"/>
      <c r="OLF47" s="371"/>
      <c r="OLG47" s="371"/>
      <c r="OLH47" s="371"/>
      <c r="OLI47" s="371"/>
      <c r="OLJ47" s="371"/>
      <c r="OLK47" s="371"/>
      <c r="OLL47" s="371"/>
      <c r="OLM47" s="371"/>
      <c r="OLN47" s="371"/>
      <c r="OLO47" s="371"/>
      <c r="OLP47" s="371"/>
      <c r="OLQ47" s="371"/>
      <c r="OLR47" s="371"/>
      <c r="OLS47" s="371"/>
      <c r="OLT47" s="371"/>
      <c r="OLU47" s="371"/>
      <c r="OLV47" s="371"/>
      <c r="OLW47" s="371"/>
      <c r="OLX47" s="371"/>
      <c r="OLY47" s="371"/>
      <c r="OLZ47" s="371"/>
      <c r="OMA47" s="371"/>
      <c r="OMB47" s="371"/>
      <c r="OMC47" s="371"/>
      <c r="OMD47" s="371"/>
      <c r="OME47" s="371"/>
      <c r="OMF47" s="371"/>
      <c r="OMG47" s="371"/>
      <c r="OMH47" s="371"/>
      <c r="OMI47" s="371"/>
      <c r="OMJ47" s="371"/>
      <c r="OMK47" s="371"/>
      <c r="OML47" s="371"/>
      <c r="OMM47" s="371"/>
      <c r="OMN47" s="371"/>
      <c r="OMO47" s="371"/>
      <c r="OMP47" s="371"/>
      <c r="OMQ47" s="371"/>
      <c r="OMR47" s="371"/>
      <c r="OMS47" s="371"/>
      <c r="OMT47" s="371"/>
      <c r="OMU47" s="371"/>
      <c r="OMV47" s="371"/>
      <c r="OMW47" s="371"/>
      <c r="OMX47" s="371"/>
      <c r="OMY47" s="371"/>
      <c r="OMZ47" s="371"/>
      <c r="ONA47" s="371"/>
      <c r="ONB47" s="371"/>
      <c r="ONC47" s="371"/>
      <c r="OND47" s="371"/>
      <c r="ONE47" s="371"/>
      <c r="ONF47" s="371"/>
      <c r="ONG47" s="371"/>
      <c r="ONH47" s="371"/>
      <c r="ONI47" s="371"/>
      <c r="ONJ47" s="371"/>
      <c r="ONK47" s="371"/>
      <c r="ONL47" s="371"/>
      <c r="ONM47" s="371"/>
      <c r="ONN47" s="371"/>
      <c r="ONO47" s="371"/>
      <c r="ONP47" s="371"/>
      <c r="ONQ47" s="371"/>
      <c r="ONR47" s="371"/>
      <c r="ONS47" s="371"/>
      <c r="ONT47" s="371"/>
      <c r="ONU47" s="371"/>
      <c r="ONV47" s="371"/>
      <c r="ONW47" s="371"/>
      <c r="ONX47" s="371"/>
      <c r="ONY47" s="371"/>
      <c r="ONZ47" s="371"/>
      <c r="OOA47" s="371"/>
      <c r="OOB47" s="371"/>
      <c r="OOC47" s="371"/>
      <c r="OOD47" s="371"/>
      <c r="OOE47" s="371"/>
      <c r="OOF47" s="371"/>
      <c r="OOG47" s="371"/>
      <c r="OOH47" s="371"/>
      <c r="OOI47" s="371"/>
      <c r="OOJ47" s="371"/>
      <c r="OOK47" s="371"/>
      <c r="OOL47" s="371"/>
      <c r="OOM47" s="371"/>
      <c r="OON47" s="371"/>
      <c r="OOO47" s="371"/>
      <c r="OOP47" s="371"/>
      <c r="OOQ47" s="371"/>
      <c r="OOR47" s="371"/>
      <c r="OOS47" s="371"/>
      <c r="OOT47" s="371"/>
      <c r="OOU47" s="371"/>
      <c r="OOV47" s="371"/>
      <c r="OOW47" s="371"/>
      <c r="OOX47" s="371"/>
      <c r="OOY47" s="371"/>
      <c r="OOZ47" s="371"/>
      <c r="OPA47" s="371"/>
      <c r="OPB47" s="371"/>
      <c r="OPC47" s="371"/>
      <c r="OPD47" s="371"/>
      <c r="OPE47" s="371"/>
      <c r="OPF47" s="371"/>
      <c r="OPG47" s="371"/>
      <c r="OPH47" s="371"/>
      <c r="OPI47" s="371"/>
      <c r="OPJ47" s="371"/>
      <c r="OPK47" s="371"/>
      <c r="OPL47" s="371"/>
      <c r="OPM47" s="371"/>
      <c r="OPN47" s="371"/>
      <c r="OPO47" s="371"/>
      <c r="OPP47" s="371"/>
      <c r="OPQ47" s="371"/>
      <c r="OPR47" s="371"/>
      <c r="OPS47" s="371"/>
      <c r="OPT47" s="371"/>
      <c r="OPU47" s="371"/>
      <c r="OPV47" s="371"/>
      <c r="OPW47" s="371"/>
      <c r="OPX47" s="371"/>
      <c r="OPY47" s="371"/>
      <c r="OPZ47" s="371"/>
      <c r="OQA47" s="371"/>
      <c r="OQB47" s="371"/>
      <c r="OQC47" s="371"/>
      <c r="OQD47" s="371"/>
      <c r="OQE47" s="371"/>
      <c r="OQF47" s="371"/>
      <c r="OQG47" s="371"/>
      <c r="OQH47" s="371"/>
      <c r="OQI47" s="371"/>
      <c r="OQJ47" s="371"/>
      <c r="OQK47" s="371"/>
      <c r="OQL47" s="371"/>
      <c r="OQM47" s="371"/>
      <c r="OQN47" s="371"/>
      <c r="OQO47" s="371"/>
      <c r="OQP47" s="371"/>
      <c r="OQQ47" s="371"/>
      <c r="OQR47" s="371"/>
      <c r="OQS47" s="371"/>
      <c r="OQT47" s="371"/>
      <c r="OQU47" s="371"/>
      <c r="OQV47" s="371"/>
      <c r="OQW47" s="371"/>
      <c r="OQX47" s="371"/>
      <c r="OQY47" s="371"/>
      <c r="OQZ47" s="371"/>
      <c r="ORA47" s="371"/>
      <c r="ORB47" s="371"/>
      <c r="ORC47" s="371"/>
      <c r="ORD47" s="371"/>
      <c r="ORE47" s="371"/>
      <c r="ORF47" s="371"/>
      <c r="ORG47" s="371"/>
      <c r="ORH47" s="371"/>
      <c r="ORI47" s="371"/>
      <c r="ORJ47" s="371"/>
      <c r="ORK47" s="371"/>
      <c r="ORL47" s="371"/>
      <c r="ORM47" s="371"/>
      <c r="ORN47" s="371"/>
      <c r="ORO47" s="371"/>
      <c r="ORP47" s="371"/>
      <c r="ORQ47" s="371"/>
      <c r="ORR47" s="371"/>
      <c r="ORS47" s="371"/>
      <c r="ORT47" s="371"/>
      <c r="ORU47" s="371"/>
      <c r="ORV47" s="371"/>
      <c r="ORW47" s="371"/>
      <c r="ORX47" s="371"/>
      <c r="ORY47" s="371"/>
      <c r="ORZ47" s="371"/>
      <c r="OSA47" s="371"/>
      <c r="OSB47" s="371"/>
      <c r="OSC47" s="371"/>
      <c r="OSD47" s="371"/>
      <c r="OSE47" s="371"/>
      <c r="OSF47" s="371"/>
      <c r="OSG47" s="371"/>
      <c r="OSH47" s="371"/>
      <c r="OSI47" s="371"/>
      <c r="OSJ47" s="371"/>
      <c r="OSK47" s="371"/>
      <c r="OSL47" s="371"/>
      <c r="OSM47" s="371"/>
      <c r="OSN47" s="371"/>
      <c r="OSO47" s="371"/>
      <c r="OSP47" s="371"/>
      <c r="OSQ47" s="371"/>
      <c r="OSR47" s="371"/>
      <c r="OSS47" s="371"/>
      <c r="OST47" s="371"/>
      <c r="OSU47" s="371"/>
      <c r="OSV47" s="371"/>
      <c r="OSW47" s="371"/>
      <c r="OSX47" s="371"/>
      <c r="OSY47" s="371"/>
      <c r="OSZ47" s="371"/>
      <c r="OTA47" s="371"/>
      <c r="OTB47" s="371"/>
      <c r="OTC47" s="371"/>
      <c r="OTD47" s="371"/>
      <c r="OTE47" s="371"/>
      <c r="OTF47" s="371"/>
      <c r="OTG47" s="371"/>
      <c r="OTH47" s="371"/>
      <c r="OTI47" s="371"/>
      <c r="OTJ47" s="371"/>
      <c r="OTK47" s="371"/>
      <c r="OTL47" s="371"/>
      <c r="OTM47" s="371"/>
      <c r="OTN47" s="371"/>
      <c r="OTO47" s="371"/>
      <c r="OTP47" s="371"/>
      <c r="OTQ47" s="371"/>
      <c r="OTR47" s="371"/>
      <c r="OTS47" s="371"/>
      <c r="OTT47" s="371"/>
      <c r="OTU47" s="371"/>
      <c r="OTV47" s="371"/>
      <c r="OTW47" s="371"/>
      <c r="OTX47" s="371"/>
      <c r="OTY47" s="371"/>
      <c r="OTZ47" s="371"/>
      <c r="OUA47" s="371"/>
      <c r="OUB47" s="371"/>
      <c r="OUC47" s="371"/>
      <c r="OUD47" s="371"/>
      <c r="OUE47" s="371"/>
      <c r="OUF47" s="371"/>
      <c r="OUG47" s="371"/>
      <c r="OUH47" s="371"/>
      <c r="OUI47" s="371"/>
      <c r="OUJ47" s="371"/>
      <c r="OUK47" s="371"/>
      <c r="OUL47" s="371"/>
      <c r="OUM47" s="371"/>
      <c r="OUN47" s="371"/>
      <c r="OUO47" s="371"/>
      <c r="OUP47" s="371"/>
      <c r="OUQ47" s="371"/>
      <c r="OUR47" s="371"/>
      <c r="OUS47" s="371"/>
      <c r="OUT47" s="371"/>
      <c r="OUU47" s="371"/>
      <c r="OUV47" s="371"/>
      <c r="OUW47" s="371"/>
      <c r="OUX47" s="371"/>
      <c r="OUY47" s="371"/>
      <c r="OUZ47" s="371"/>
      <c r="OVA47" s="371"/>
      <c r="OVB47" s="371"/>
      <c r="OVC47" s="371"/>
      <c r="OVD47" s="371"/>
      <c r="OVE47" s="371"/>
      <c r="OVF47" s="371"/>
      <c r="OVG47" s="371"/>
      <c r="OVH47" s="371"/>
      <c r="OVI47" s="371"/>
      <c r="OVJ47" s="371"/>
      <c r="OVK47" s="371"/>
      <c r="OVL47" s="371"/>
      <c r="OVM47" s="371"/>
      <c r="OVN47" s="371"/>
      <c r="OVO47" s="371"/>
      <c r="OVP47" s="371"/>
      <c r="OVQ47" s="371"/>
      <c r="OVR47" s="371"/>
      <c r="OVS47" s="371"/>
      <c r="OVT47" s="371"/>
      <c r="OVU47" s="371"/>
      <c r="OVV47" s="371"/>
      <c r="OVW47" s="371"/>
      <c r="OVX47" s="371"/>
      <c r="OVY47" s="371"/>
      <c r="OVZ47" s="371"/>
      <c r="OWA47" s="371"/>
      <c r="OWB47" s="371"/>
      <c r="OWC47" s="371"/>
      <c r="OWD47" s="371"/>
      <c r="OWE47" s="371"/>
      <c r="OWF47" s="371"/>
      <c r="OWG47" s="371"/>
      <c r="OWH47" s="371"/>
      <c r="OWI47" s="371"/>
      <c r="OWJ47" s="371"/>
      <c r="OWK47" s="371"/>
      <c r="OWL47" s="371"/>
      <c r="OWM47" s="371"/>
      <c r="OWN47" s="371"/>
      <c r="OWO47" s="371"/>
      <c r="OWP47" s="371"/>
      <c r="OWQ47" s="371"/>
      <c r="OWR47" s="371"/>
      <c r="OWS47" s="371"/>
      <c r="OWT47" s="371"/>
      <c r="OWU47" s="371"/>
      <c r="OWV47" s="371"/>
      <c r="OWW47" s="371"/>
      <c r="OWX47" s="371"/>
      <c r="OWY47" s="371"/>
      <c r="OWZ47" s="371"/>
      <c r="OXA47" s="371"/>
      <c r="OXB47" s="371"/>
      <c r="OXC47" s="371"/>
      <c r="OXD47" s="371"/>
      <c r="OXE47" s="371"/>
      <c r="OXF47" s="371"/>
      <c r="OXG47" s="371"/>
      <c r="OXH47" s="371"/>
      <c r="OXI47" s="371"/>
      <c r="OXJ47" s="371"/>
      <c r="OXK47" s="371"/>
      <c r="OXL47" s="371"/>
      <c r="OXM47" s="371"/>
      <c r="OXN47" s="371"/>
      <c r="OXO47" s="371"/>
      <c r="OXP47" s="371"/>
      <c r="OXQ47" s="371"/>
      <c r="OXR47" s="371"/>
      <c r="OXS47" s="371"/>
      <c r="OXT47" s="371"/>
      <c r="OXU47" s="371"/>
      <c r="OXV47" s="371"/>
      <c r="OXW47" s="371"/>
      <c r="OXX47" s="371"/>
      <c r="OXY47" s="371"/>
      <c r="OXZ47" s="371"/>
      <c r="OYA47" s="371"/>
      <c r="OYB47" s="371"/>
      <c r="OYC47" s="371"/>
      <c r="OYD47" s="371"/>
      <c r="OYE47" s="371"/>
      <c r="OYF47" s="371"/>
      <c r="OYG47" s="371"/>
      <c r="OYH47" s="371"/>
      <c r="OYI47" s="371"/>
      <c r="OYJ47" s="371"/>
      <c r="OYK47" s="371"/>
      <c r="OYL47" s="371"/>
      <c r="OYM47" s="371"/>
      <c r="OYN47" s="371"/>
      <c r="OYO47" s="371"/>
      <c r="OYP47" s="371"/>
      <c r="OYQ47" s="371"/>
      <c r="OYR47" s="371"/>
      <c r="OYS47" s="371"/>
      <c r="OYT47" s="371"/>
      <c r="OYU47" s="371"/>
      <c r="OYV47" s="371"/>
      <c r="OYW47" s="371"/>
      <c r="OYX47" s="371"/>
      <c r="OYY47" s="371"/>
      <c r="OYZ47" s="371"/>
      <c r="OZA47" s="371"/>
      <c r="OZB47" s="371"/>
      <c r="OZC47" s="371"/>
      <c r="OZD47" s="371"/>
      <c r="OZE47" s="371"/>
      <c r="OZF47" s="371"/>
      <c r="OZG47" s="371"/>
      <c r="OZH47" s="371"/>
      <c r="OZI47" s="371"/>
      <c r="OZJ47" s="371"/>
      <c r="OZK47" s="371"/>
      <c r="OZL47" s="371"/>
      <c r="OZM47" s="371"/>
      <c r="OZN47" s="371"/>
      <c r="OZO47" s="371"/>
      <c r="OZP47" s="371"/>
      <c r="OZQ47" s="371"/>
      <c r="OZR47" s="371"/>
      <c r="OZS47" s="371"/>
      <c r="OZT47" s="371"/>
      <c r="OZU47" s="371"/>
      <c r="OZV47" s="371"/>
      <c r="OZW47" s="371"/>
      <c r="OZX47" s="371"/>
      <c r="OZY47" s="371"/>
      <c r="OZZ47" s="371"/>
      <c r="PAA47" s="371"/>
      <c r="PAB47" s="371"/>
      <c r="PAC47" s="371"/>
      <c r="PAD47" s="371"/>
      <c r="PAE47" s="371"/>
      <c r="PAF47" s="371"/>
      <c r="PAG47" s="371"/>
      <c r="PAH47" s="371"/>
      <c r="PAI47" s="371"/>
      <c r="PAJ47" s="371"/>
      <c r="PAK47" s="371"/>
      <c r="PAL47" s="371"/>
      <c r="PAM47" s="371"/>
      <c r="PAN47" s="371"/>
      <c r="PAO47" s="371"/>
      <c r="PAP47" s="371"/>
      <c r="PAQ47" s="371"/>
      <c r="PAR47" s="371"/>
      <c r="PAS47" s="371"/>
      <c r="PAT47" s="371"/>
      <c r="PAU47" s="371"/>
      <c r="PAV47" s="371"/>
      <c r="PAW47" s="371"/>
      <c r="PAX47" s="371"/>
      <c r="PAY47" s="371"/>
      <c r="PAZ47" s="371"/>
      <c r="PBA47" s="371"/>
      <c r="PBB47" s="371"/>
      <c r="PBC47" s="371"/>
      <c r="PBD47" s="371"/>
      <c r="PBE47" s="371"/>
      <c r="PBF47" s="371"/>
      <c r="PBG47" s="371"/>
      <c r="PBH47" s="371"/>
      <c r="PBI47" s="371"/>
      <c r="PBJ47" s="371"/>
      <c r="PBK47" s="371"/>
      <c r="PBL47" s="371"/>
      <c r="PBM47" s="371"/>
      <c r="PBN47" s="371"/>
      <c r="PBO47" s="371"/>
      <c r="PBP47" s="371"/>
      <c r="PBQ47" s="371"/>
      <c r="PBR47" s="371"/>
      <c r="PBS47" s="371"/>
      <c r="PBT47" s="371"/>
      <c r="PBU47" s="371"/>
      <c r="PBV47" s="371"/>
      <c r="PBW47" s="371"/>
      <c r="PBX47" s="371"/>
      <c r="PBY47" s="371"/>
      <c r="PBZ47" s="371"/>
      <c r="PCA47" s="371"/>
      <c r="PCB47" s="371"/>
      <c r="PCC47" s="371"/>
      <c r="PCD47" s="371"/>
      <c r="PCE47" s="371"/>
      <c r="PCF47" s="371"/>
      <c r="PCG47" s="371"/>
      <c r="PCH47" s="371"/>
      <c r="PCI47" s="371"/>
      <c r="PCJ47" s="371"/>
      <c r="PCK47" s="371"/>
      <c r="PCL47" s="371"/>
      <c r="PCM47" s="371"/>
      <c r="PCN47" s="371"/>
      <c r="PCO47" s="371"/>
      <c r="PCP47" s="371"/>
      <c r="PCQ47" s="371"/>
      <c r="PCR47" s="371"/>
      <c r="PCS47" s="371"/>
      <c r="PCT47" s="371"/>
      <c r="PCU47" s="371"/>
      <c r="PCV47" s="371"/>
      <c r="PCW47" s="371"/>
      <c r="PCX47" s="371"/>
      <c r="PCY47" s="371"/>
      <c r="PCZ47" s="371"/>
      <c r="PDA47" s="371"/>
      <c r="PDB47" s="371"/>
      <c r="PDC47" s="371"/>
      <c r="PDD47" s="371"/>
      <c r="PDE47" s="371"/>
      <c r="PDF47" s="371"/>
      <c r="PDG47" s="371"/>
      <c r="PDH47" s="371"/>
      <c r="PDI47" s="371"/>
      <c r="PDJ47" s="371"/>
      <c r="PDK47" s="371"/>
      <c r="PDL47" s="371"/>
      <c r="PDM47" s="371"/>
      <c r="PDN47" s="371"/>
      <c r="PDO47" s="371"/>
      <c r="PDP47" s="371"/>
      <c r="PDQ47" s="371"/>
      <c r="PDR47" s="371"/>
      <c r="PDS47" s="371"/>
      <c r="PDT47" s="371"/>
      <c r="PDU47" s="371"/>
      <c r="PDV47" s="371"/>
      <c r="PDW47" s="371"/>
      <c r="PDX47" s="371"/>
      <c r="PDY47" s="371"/>
      <c r="PDZ47" s="371"/>
      <c r="PEA47" s="371"/>
      <c r="PEB47" s="371"/>
      <c r="PEC47" s="371"/>
      <c r="PED47" s="371"/>
      <c r="PEE47" s="371"/>
      <c r="PEF47" s="371"/>
      <c r="PEG47" s="371"/>
      <c r="PEH47" s="371"/>
      <c r="PEI47" s="371"/>
      <c r="PEJ47" s="371"/>
      <c r="PEK47" s="371"/>
      <c r="PEL47" s="371"/>
      <c r="PEM47" s="371"/>
      <c r="PEN47" s="371"/>
      <c r="PEO47" s="371"/>
      <c r="PEP47" s="371"/>
      <c r="PEQ47" s="371"/>
      <c r="PER47" s="371"/>
      <c r="PES47" s="371"/>
      <c r="PET47" s="371"/>
      <c r="PEU47" s="371"/>
      <c r="PEV47" s="371"/>
      <c r="PEW47" s="371"/>
      <c r="PEX47" s="371"/>
      <c r="PEY47" s="371"/>
      <c r="PEZ47" s="371"/>
      <c r="PFA47" s="371"/>
      <c r="PFB47" s="371"/>
      <c r="PFC47" s="371"/>
      <c r="PFD47" s="371"/>
      <c r="PFE47" s="371"/>
      <c r="PFF47" s="371"/>
      <c r="PFG47" s="371"/>
      <c r="PFH47" s="371"/>
      <c r="PFI47" s="371"/>
      <c r="PFJ47" s="371"/>
      <c r="PFK47" s="371"/>
      <c r="PFL47" s="371"/>
      <c r="PFM47" s="371"/>
      <c r="PFN47" s="371"/>
      <c r="PFO47" s="371"/>
      <c r="PFP47" s="371"/>
      <c r="PFQ47" s="371"/>
      <c r="PFR47" s="371"/>
      <c r="PFS47" s="371"/>
      <c r="PFT47" s="371"/>
      <c r="PFU47" s="371"/>
      <c r="PFV47" s="371"/>
      <c r="PFW47" s="371"/>
      <c r="PFX47" s="371"/>
      <c r="PFY47" s="371"/>
      <c r="PFZ47" s="371"/>
      <c r="PGA47" s="371"/>
      <c r="PGB47" s="371"/>
      <c r="PGC47" s="371"/>
      <c r="PGD47" s="371"/>
      <c r="PGE47" s="371"/>
      <c r="PGF47" s="371"/>
      <c r="PGG47" s="371"/>
      <c r="PGH47" s="371"/>
      <c r="PGI47" s="371"/>
      <c r="PGJ47" s="371"/>
      <c r="PGK47" s="371"/>
      <c r="PGL47" s="371"/>
      <c r="PGM47" s="371"/>
      <c r="PGN47" s="371"/>
      <c r="PGO47" s="371"/>
      <c r="PGP47" s="371"/>
      <c r="PGQ47" s="371"/>
      <c r="PGR47" s="371"/>
      <c r="PGS47" s="371"/>
      <c r="PGT47" s="371"/>
      <c r="PGU47" s="371"/>
      <c r="PGV47" s="371"/>
      <c r="PGW47" s="371"/>
      <c r="PGX47" s="371"/>
      <c r="PGY47" s="371"/>
      <c r="PGZ47" s="371"/>
      <c r="PHA47" s="371"/>
      <c r="PHB47" s="371"/>
      <c r="PHC47" s="371"/>
      <c r="PHD47" s="371"/>
      <c r="PHE47" s="371"/>
      <c r="PHF47" s="371"/>
      <c r="PHG47" s="371"/>
      <c r="PHH47" s="371"/>
      <c r="PHI47" s="371"/>
      <c r="PHJ47" s="371"/>
      <c r="PHK47" s="371"/>
      <c r="PHL47" s="371"/>
      <c r="PHM47" s="371"/>
      <c r="PHN47" s="371"/>
      <c r="PHO47" s="371"/>
      <c r="PHP47" s="371"/>
      <c r="PHQ47" s="371"/>
      <c r="PHR47" s="371"/>
      <c r="PHS47" s="371"/>
      <c r="PHT47" s="371"/>
      <c r="PHU47" s="371"/>
      <c r="PHV47" s="371"/>
      <c r="PHW47" s="371"/>
      <c r="PHX47" s="371"/>
      <c r="PHY47" s="371"/>
      <c r="PHZ47" s="371"/>
      <c r="PIA47" s="371"/>
      <c r="PIB47" s="371"/>
      <c r="PIC47" s="371"/>
      <c r="PID47" s="371"/>
      <c r="PIE47" s="371"/>
      <c r="PIF47" s="371"/>
      <c r="PIG47" s="371"/>
      <c r="PIH47" s="371"/>
      <c r="PII47" s="371"/>
      <c r="PIJ47" s="371"/>
      <c r="PIK47" s="371"/>
      <c r="PIL47" s="371"/>
      <c r="PIM47" s="371"/>
      <c r="PIN47" s="371"/>
      <c r="PIO47" s="371"/>
      <c r="PIP47" s="371"/>
      <c r="PIQ47" s="371"/>
      <c r="PIR47" s="371"/>
      <c r="PIS47" s="371"/>
      <c r="PIT47" s="371"/>
      <c r="PIU47" s="371"/>
      <c r="PIV47" s="371"/>
      <c r="PIW47" s="371"/>
      <c r="PIX47" s="371"/>
      <c r="PIY47" s="371"/>
      <c r="PIZ47" s="371"/>
      <c r="PJA47" s="371"/>
      <c r="PJB47" s="371"/>
      <c r="PJC47" s="371"/>
      <c r="PJD47" s="371"/>
      <c r="PJE47" s="371"/>
      <c r="PJF47" s="371"/>
      <c r="PJG47" s="371"/>
      <c r="PJH47" s="371"/>
      <c r="PJI47" s="371"/>
      <c r="PJJ47" s="371"/>
      <c r="PJK47" s="371"/>
      <c r="PJL47" s="371"/>
      <c r="PJM47" s="371"/>
      <c r="PJN47" s="371"/>
      <c r="PJO47" s="371"/>
      <c r="PJP47" s="371"/>
      <c r="PJQ47" s="371"/>
      <c r="PJR47" s="371"/>
      <c r="PJS47" s="371"/>
      <c r="PJT47" s="371"/>
      <c r="PJU47" s="371"/>
      <c r="PJV47" s="371"/>
      <c r="PJW47" s="371"/>
      <c r="PJX47" s="371"/>
      <c r="PJY47" s="371"/>
      <c r="PJZ47" s="371"/>
      <c r="PKA47" s="371"/>
      <c r="PKB47" s="371"/>
      <c r="PKC47" s="371"/>
      <c r="PKD47" s="371"/>
      <c r="PKE47" s="371"/>
      <c r="PKF47" s="371"/>
      <c r="PKG47" s="371"/>
      <c r="PKH47" s="371"/>
      <c r="PKI47" s="371"/>
      <c r="PKJ47" s="371"/>
      <c r="PKK47" s="371"/>
      <c r="PKL47" s="371"/>
      <c r="PKM47" s="371"/>
      <c r="PKN47" s="371"/>
      <c r="PKO47" s="371"/>
      <c r="PKP47" s="371"/>
      <c r="PKQ47" s="371"/>
      <c r="PKR47" s="371"/>
      <c r="PKS47" s="371"/>
      <c r="PKT47" s="371"/>
      <c r="PKU47" s="371"/>
      <c r="PKV47" s="371"/>
      <c r="PKW47" s="371"/>
      <c r="PKX47" s="371"/>
      <c r="PKY47" s="371"/>
      <c r="PKZ47" s="371"/>
      <c r="PLA47" s="371"/>
      <c r="PLB47" s="371"/>
      <c r="PLC47" s="371"/>
      <c r="PLD47" s="371"/>
      <c r="PLE47" s="371"/>
      <c r="PLF47" s="371"/>
      <c r="PLG47" s="371"/>
      <c r="PLH47" s="371"/>
      <c r="PLI47" s="371"/>
      <c r="PLJ47" s="371"/>
      <c r="PLK47" s="371"/>
      <c r="PLL47" s="371"/>
      <c r="PLM47" s="371"/>
      <c r="PLN47" s="371"/>
      <c r="PLO47" s="371"/>
      <c r="PLP47" s="371"/>
      <c r="PLQ47" s="371"/>
      <c r="PLR47" s="371"/>
      <c r="PLS47" s="371"/>
      <c r="PLT47" s="371"/>
      <c r="PLU47" s="371"/>
      <c r="PLV47" s="371"/>
      <c r="PLW47" s="371"/>
      <c r="PLX47" s="371"/>
      <c r="PLY47" s="371"/>
      <c r="PLZ47" s="371"/>
      <c r="PMA47" s="371"/>
      <c r="PMB47" s="371"/>
      <c r="PMC47" s="371"/>
      <c r="PMD47" s="371"/>
      <c r="PME47" s="371"/>
      <c r="PMF47" s="371"/>
      <c r="PMG47" s="371"/>
      <c r="PMH47" s="371"/>
      <c r="PMI47" s="371"/>
      <c r="PMJ47" s="371"/>
      <c r="PMK47" s="371"/>
      <c r="PML47" s="371"/>
      <c r="PMM47" s="371"/>
      <c r="PMN47" s="371"/>
      <c r="PMO47" s="371"/>
      <c r="PMP47" s="371"/>
      <c r="PMQ47" s="371"/>
      <c r="PMR47" s="371"/>
      <c r="PMS47" s="371"/>
      <c r="PMT47" s="371"/>
      <c r="PMU47" s="371"/>
      <c r="PMV47" s="371"/>
      <c r="PMW47" s="371"/>
      <c r="PMX47" s="371"/>
      <c r="PMY47" s="371"/>
      <c r="PMZ47" s="371"/>
      <c r="PNA47" s="371"/>
      <c r="PNB47" s="371"/>
      <c r="PNC47" s="371"/>
      <c r="PND47" s="371"/>
      <c r="PNE47" s="371"/>
      <c r="PNF47" s="371"/>
      <c r="PNG47" s="371"/>
      <c r="PNH47" s="371"/>
      <c r="PNI47" s="371"/>
      <c r="PNJ47" s="371"/>
      <c r="PNK47" s="371"/>
      <c r="PNL47" s="371"/>
      <c r="PNM47" s="371"/>
      <c r="PNN47" s="371"/>
      <c r="PNO47" s="371"/>
      <c r="PNP47" s="371"/>
      <c r="PNQ47" s="371"/>
      <c r="PNR47" s="371"/>
      <c r="PNS47" s="371"/>
      <c r="PNT47" s="371"/>
      <c r="PNU47" s="371"/>
      <c r="PNV47" s="371"/>
      <c r="PNW47" s="371"/>
      <c r="PNX47" s="371"/>
      <c r="PNY47" s="371"/>
      <c r="PNZ47" s="371"/>
      <c r="POA47" s="371"/>
      <c r="POB47" s="371"/>
      <c r="POC47" s="371"/>
      <c r="POD47" s="371"/>
      <c r="POE47" s="371"/>
      <c r="POF47" s="371"/>
      <c r="POG47" s="371"/>
      <c r="POH47" s="371"/>
      <c r="POI47" s="371"/>
      <c r="POJ47" s="371"/>
      <c r="POK47" s="371"/>
      <c r="POL47" s="371"/>
      <c r="POM47" s="371"/>
      <c r="PON47" s="371"/>
      <c r="POO47" s="371"/>
      <c r="POP47" s="371"/>
      <c r="POQ47" s="371"/>
      <c r="POR47" s="371"/>
      <c r="POS47" s="371"/>
      <c r="POT47" s="371"/>
      <c r="POU47" s="371"/>
      <c r="POV47" s="371"/>
      <c r="POW47" s="371"/>
      <c r="POX47" s="371"/>
      <c r="POY47" s="371"/>
      <c r="POZ47" s="371"/>
      <c r="PPA47" s="371"/>
      <c r="PPB47" s="371"/>
      <c r="PPC47" s="371"/>
      <c r="PPD47" s="371"/>
      <c r="PPE47" s="371"/>
      <c r="PPF47" s="371"/>
      <c r="PPG47" s="371"/>
      <c r="PPH47" s="371"/>
      <c r="PPI47" s="371"/>
      <c r="PPJ47" s="371"/>
      <c r="PPK47" s="371"/>
      <c r="PPL47" s="371"/>
      <c r="PPM47" s="371"/>
      <c r="PPN47" s="371"/>
      <c r="PPO47" s="371"/>
      <c r="PPP47" s="371"/>
      <c r="PPQ47" s="371"/>
      <c r="PPR47" s="371"/>
      <c r="PPS47" s="371"/>
      <c r="PPT47" s="371"/>
      <c r="PPU47" s="371"/>
      <c r="PPV47" s="371"/>
      <c r="PPW47" s="371"/>
      <c r="PPX47" s="371"/>
      <c r="PPY47" s="371"/>
      <c r="PPZ47" s="371"/>
      <c r="PQA47" s="371"/>
      <c r="PQB47" s="371"/>
      <c r="PQC47" s="371"/>
      <c r="PQD47" s="371"/>
      <c r="PQE47" s="371"/>
      <c r="PQF47" s="371"/>
      <c r="PQG47" s="371"/>
      <c r="PQH47" s="371"/>
      <c r="PQI47" s="371"/>
      <c r="PQJ47" s="371"/>
      <c r="PQK47" s="371"/>
      <c r="PQL47" s="371"/>
      <c r="PQM47" s="371"/>
      <c r="PQN47" s="371"/>
      <c r="PQO47" s="371"/>
      <c r="PQP47" s="371"/>
      <c r="PQQ47" s="371"/>
      <c r="PQR47" s="371"/>
      <c r="PQS47" s="371"/>
      <c r="PQT47" s="371"/>
      <c r="PQU47" s="371"/>
      <c r="PQV47" s="371"/>
      <c r="PQW47" s="371"/>
      <c r="PQX47" s="371"/>
      <c r="PQY47" s="371"/>
      <c r="PQZ47" s="371"/>
      <c r="PRA47" s="371"/>
      <c r="PRB47" s="371"/>
      <c r="PRC47" s="371"/>
      <c r="PRD47" s="371"/>
      <c r="PRE47" s="371"/>
      <c r="PRF47" s="371"/>
      <c r="PRG47" s="371"/>
      <c r="PRH47" s="371"/>
      <c r="PRI47" s="371"/>
      <c r="PRJ47" s="371"/>
      <c r="PRK47" s="371"/>
      <c r="PRL47" s="371"/>
      <c r="PRM47" s="371"/>
      <c r="PRN47" s="371"/>
      <c r="PRO47" s="371"/>
      <c r="PRP47" s="371"/>
      <c r="PRQ47" s="371"/>
      <c r="PRR47" s="371"/>
      <c r="PRS47" s="371"/>
      <c r="PRT47" s="371"/>
      <c r="PRU47" s="371"/>
      <c r="PRV47" s="371"/>
      <c r="PRW47" s="371"/>
      <c r="PRX47" s="371"/>
      <c r="PRY47" s="371"/>
      <c r="PRZ47" s="371"/>
      <c r="PSA47" s="371"/>
      <c r="PSB47" s="371"/>
      <c r="PSC47" s="371"/>
      <c r="PSD47" s="371"/>
      <c r="PSE47" s="371"/>
      <c r="PSF47" s="371"/>
      <c r="PSG47" s="371"/>
      <c r="PSH47" s="371"/>
      <c r="PSI47" s="371"/>
      <c r="PSJ47" s="371"/>
      <c r="PSK47" s="371"/>
      <c r="PSL47" s="371"/>
      <c r="PSM47" s="371"/>
      <c r="PSN47" s="371"/>
      <c r="PSO47" s="371"/>
      <c r="PSP47" s="371"/>
      <c r="PSQ47" s="371"/>
      <c r="PSR47" s="371"/>
      <c r="PSS47" s="371"/>
      <c r="PST47" s="371"/>
      <c r="PSU47" s="371"/>
      <c r="PSV47" s="371"/>
      <c r="PSW47" s="371"/>
      <c r="PSX47" s="371"/>
      <c r="PSY47" s="371"/>
      <c r="PSZ47" s="371"/>
      <c r="PTA47" s="371"/>
      <c r="PTB47" s="371"/>
      <c r="PTC47" s="371"/>
      <c r="PTD47" s="371"/>
      <c r="PTE47" s="371"/>
      <c r="PTF47" s="371"/>
      <c r="PTG47" s="371"/>
      <c r="PTH47" s="371"/>
      <c r="PTI47" s="371"/>
      <c r="PTJ47" s="371"/>
      <c r="PTK47" s="371"/>
      <c r="PTL47" s="371"/>
      <c r="PTM47" s="371"/>
      <c r="PTN47" s="371"/>
      <c r="PTO47" s="371"/>
      <c r="PTP47" s="371"/>
      <c r="PTQ47" s="371"/>
      <c r="PTR47" s="371"/>
      <c r="PTS47" s="371"/>
      <c r="PTT47" s="371"/>
      <c r="PTU47" s="371"/>
      <c r="PTV47" s="371"/>
      <c r="PTW47" s="371"/>
      <c r="PTX47" s="371"/>
      <c r="PTY47" s="371"/>
      <c r="PTZ47" s="371"/>
      <c r="PUA47" s="371"/>
      <c r="PUB47" s="371"/>
      <c r="PUC47" s="371"/>
      <c r="PUD47" s="371"/>
      <c r="PUE47" s="371"/>
      <c r="PUF47" s="371"/>
      <c r="PUG47" s="371"/>
      <c r="PUH47" s="371"/>
      <c r="PUI47" s="371"/>
      <c r="PUJ47" s="371"/>
      <c r="PUK47" s="371"/>
      <c r="PUL47" s="371"/>
      <c r="PUM47" s="371"/>
      <c r="PUN47" s="371"/>
      <c r="PUO47" s="371"/>
      <c r="PUP47" s="371"/>
      <c r="PUQ47" s="371"/>
      <c r="PUR47" s="371"/>
      <c r="PUS47" s="371"/>
      <c r="PUT47" s="371"/>
      <c r="PUU47" s="371"/>
      <c r="PUV47" s="371"/>
      <c r="PUW47" s="371"/>
      <c r="PUX47" s="371"/>
      <c r="PUY47" s="371"/>
      <c r="PUZ47" s="371"/>
      <c r="PVA47" s="371"/>
      <c r="PVB47" s="371"/>
      <c r="PVC47" s="371"/>
      <c r="PVD47" s="371"/>
      <c r="PVE47" s="371"/>
      <c r="PVF47" s="371"/>
      <c r="PVG47" s="371"/>
      <c r="PVH47" s="371"/>
      <c r="PVI47" s="371"/>
      <c r="PVJ47" s="371"/>
      <c r="PVK47" s="371"/>
      <c r="PVL47" s="371"/>
      <c r="PVM47" s="371"/>
      <c r="PVN47" s="371"/>
      <c r="PVO47" s="371"/>
      <c r="PVP47" s="371"/>
      <c r="PVQ47" s="371"/>
      <c r="PVR47" s="371"/>
      <c r="PVS47" s="371"/>
      <c r="PVT47" s="371"/>
      <c r="PVU47" s="371"/>
      <c r="PVV47" s="371"/>
      <c r="PVW47" s="371"/>
      <c r="PVX47" s="371"/>
      <c r="PVY47" s="371"/>
      <c r="PVZ47" s="371"/>
      <c r="PWA47" s="371"/>
      <c r="PWB47" s="371"/>
      <c r="PWC47" s="371"/>
      <c r="PWD47" s="371"/>
      <c r="PWE47" s="371"/>
      <c r="PWF47" s="371"/>
      <c r="PWG47" s="371"/>
      <c r="PWH47" s="371"/>
      <c r="PWI47" s="371"/>
      <c r="PWJ47" s="371"/>
      <c r="PWK47" s="371"/>
      <c r="PWL47" s="371"/>
      <c r="PWM47" s="371"/>
      <c r="PWN47" s="371"/>
      <c r="PWO47" s="371"/>
      <c r="PWP47" s="371"/>
      <c r="PWQ47" s="371"/>
      <c r="PWR47" s="371"/>
      <c r="PWS47" s="371"/>
      <c r="PWT47" s="371"/>
      <c r="PWU47" s="371"/>
      <c r="PWV47" s="371"/>
      <c r="PWW47" s="371"/>
      <c r="PWX47" s="371"/>
      <c r="PWY47" s="371"/>
      <c r="PWZ47" s="371"/>
      <c r="PXA47" s="371"/>
      <c r="PXB47" s="371"/>
      <c r="PXC47" s="371"/>
      <c r="PXD47" s="371"/>
      <c r="PXE47" s="371"/>
      <c r="PXF47" s="371"/>
      <c r="PXG47" s="371"/>
      <c r="PXH47" s="371"/>
      <c r="PXI47" s="371"/>
      <c r="PXJ47" s="371"/>
      <c r="PXK47" s="371"/>
      <c r="PXL47" s="371"/>
      <c r="PXM47" s="371"/>
      <c r="PXN47" s="371"/>
      <c r="PXO47" s="371"/>
      <c r="PXP47" s="371"/>
      <c r="PXQ47" s="371"/>
      <c r="PXR47" s="371"/>
      <c r="PXS47" s="371"/>
      <c r="PXT47" s="371"/>
      <c r="PXU47" s="371"/>
      <c r="PXV47" s="371"/>
      <c r="PXW47" s="371"/>
      <c r="PXX47" s="371"/>
      <c r="PXY47" s="371"/>
      <c r="PXZ47" s="371"/>
      <c r="PYA47" s="371"/>
      <c r="PYB47" s="371"/>
      <c r="PYC47" s="371"/>
      <c r="PYD47" s="371"/>
      <c r="PYE47" s="371"/>
      <c r="PYF47" s="371"/>
      <c r="PYG47" s="371"/>
      <c r="PYH47" s="371"/>
      <c r="PYI47" s="371"/>
      <c r="PYJ47" s="371"/>
      <c r="PYK47" s="371"/>
      <c r="PYL47" s="371"/>
      <c r="PYM47" s="371"/>
      <c r="PYN47" s="371"/>
      <c r="PYO47" s="371"/>
      <c r="PYP47" s="371"/>
      <c r="PYQ47" s="371"/>
      <c r="PYR47" s="371"/>
      <c r="PYS47" s="371"/>
      <c r="PYT47" s="371"/>
      <c r="PYU47" s="371"/>
      <c r="PYV47" s="371"/>
      <c r="PYW47" s="371"/>
      <c r="PYX47" s="371"/>
      <c r="PYY47" s="371"/>
      <c r="PYZ47" s="371"/>
      <c r="PZA47" s="371"/>
      <c r="PZB47" s="371"/>
      <c r="PZC47" s="371"/>
      <c r="PZD47" s="371"/>
      <c r="PZE47" s="371"/>
      <c r="PZF47" s="371"/>
      <c r="PZG47" s="371"/>
      <c r="PZH47" s="371"/>
      <c r="PZI47" s="371"/>
      <c r="PZJ47" s="371"/>
      <c r="PZK47" s="371"/>
      <c r="PZL47" s="371"/>
      <c r="PZM47" s="371"/>
      <c r="PZN47" s="371"/>
      <c r="PZO47" s="371"/>
      <c r="PZP47" s="371"/>
      <c r="PZQ47" s="371"/>
      <c r="PZR47" s="371"/>
      <c r="PZS47" s="371"/>
      <c r="PZT47" s="371"/>
      <c r="PZU47" s="371"/>
      <c r="PZV47" s="371"/>
      <c r="PZW47" s="371"/>
      <c r="PZX47" s="371"/>
      <c r="PZY47" s="371"/>
      <c r="PZZ47" s="371"/>
      <c r="QAA47" s="371"/>
      <c r="QAB47" s="371"/>
      <c r="QAC47" s="371"/>
      <c r="QAD47" s="371"/>
      <c r="QAE47" s="371"/>
      <c r="QAF47" s="371"/>
      <c r="QAG47" s="371"/>
      <c r="QAH47" s="371"/>
      <c r="QAI47" s="371"/>
      <c r="QAJ47" s="371"/>
      <c r="QAK47" s="371"/>
      <c r="QAL47" s="371"/>
      <c r="QAM47" s="371"/>
      <c r="QAN47" s="371"/>
      <c r="QAO47" s="371"/>
      <c r="QAP47" s="371"/>
      <c r="QAQ47" s="371"/>
      <c r="QAR47" s="371"/>
      <c r="QAS47" s="371"/>
      <c r="QAT47" s="371"/>
      <c r="QAU47" s="371"/>
      <c r="QAV47" s="371"/>
      <c r="QAW47" s="371"/>
      <c r="QAX47" s="371"/>
      <c r="QAY47" s="371"/>
      <c r="QAZ47" s="371"/>
      <c r="QBA47" s="371"/>
      <c r="QBB47" s="371"/>
      <c r="QBC47" s="371"/>
      <c r="QBD47" s="371"/>
      <c r="QBE47" s="371"/>
      <c r="QBF47" s="371"/>
      <c r="QBG47" s="371"/>
      <c r="QBH47" s="371"/>
      <c r="QBI47" s="371"/>
      <c r="QBJ47" s="371"/>
      <c r="QBK47" s="371"/>
      <c r="QBL47" s="371"/>
      <c r="QBM47" s="371"/>
      <c r="QBN47" s="371"/>
      <c r="QBO47" s="371"/>
      <c r="QBP47" s="371"/>
      <c r="QBQ47" s="371"/>
      <c r="QBR47" s="371"/>
      <c r="QBS47" s="371"/>
      <c r="QBT47" s="371"/>
      <c r="QBU47" s="371"/>
      <c r="QBV47" s="371"/>
      <c r="QBW47" s="371"/>
      <c r="QBX47" s="371"/>
      <c r="QBY47" s="371"/>
      <c r="QBZ47" s="371"/>
      <c r="QCA47" s="371"/>
      <c r="QCB47" s="371"/>
      <c r="QCC47" s="371"/>
      <c r="QCD47" s="371"/>
      <c r="QCE47" s="371"/>
      <c r="QCF47" s="371"/>
      <c r="QCG47" s="371"/>
      <c r="QCH47" s="371"/>
      <c r="QCI47" s="371"/>
      <c r="QCJ47" s="371"/>
      <c r="QCK47" s="371"/>
      <c r="QCL47" s="371"/>
      <c r="QCM47" s="371"/>
      <c r="QCN47" s="371"/>
      <c r="QCO47" s="371"/>
      <c r="QCP47" s="371"/>
      <c r="QCQ47" s="371"/>
      <c r="QCR47" s="371"/>
      <c r="QCS47" s="371"/>
      <c r="QCT47" s="371"/>
      <c r="QCU47" s="371"/>
      <c r="QCV47" s="371"/>
      <c r="QCW47" s="371"/>
      <c r="QCX47" s="371"/>
      <c r="QCY47" s="371"/>
      <c r="QCZ47" s="371"/>
      <c r="QDA47" s="371"/>
      <c r="QDB47" s="371"/>
      <c r="QDC47" s="371"/>
      <c r="QDD47" s="371"/>
      <c r="QDE47" s="371"/>
      <c r="QDF47" s="371"/>
      <c r="QDG47" s="371"/>
      <c r="QDH47" s="371"/>
      <c r="QDI47" s="371"/>
      <c r="QDJ47" s="371"/>
      <c r="QDK47" s="371"/>
      <c r="QDL47" s="371"/>
      <c r="QDM47" s="371"/>
      <c r="QDN47" s="371"/>
      <c r="QDO47" s="371"/>
      <c r="QDP47" s="371"/>
      <c r="QDQ47" s="371"/>
      <c r="QDR47" s="371"/>
      <c r="QDS47" s="371"/>
      <c r="QDT47" s="371"/>
      <c r="QDU47" s="371"/>
      <c r="QDV47" s="371"/>
      <c r="QDW47" s="371"/>
      <c r="QDX47" s="371"/>
      <c r="QDY47" s="371"/>
      <c r="QDZ47" s="371"/>
      <c r="QEA47" s="371"/>
      <c r="QEB47" s="371"/>
      <c r="QEC47" s="371"/>
      <c r="QED47" s="371"/>
      <c r="QEE47" s="371"/>
      <c r="QEF47" s="371"/>
      <c r="QEG47" s="371"/>
      <c r="QEH47" s="371"/>
      <c r="QEI47" s="371"/>
      <c r="QEJ47" s="371"/>
      <c r="QEK47" s="371"/>
      <c r="QEL47" s="371"/>
      <c r="QEM47" s="371"/>
      <c r="QEN47" s="371"/>
      <c r="QEO47" s="371"/>
      <c r="QEP47" s="371"/>
      <c r="QEQ47" s="371"/>
      <c r="QER47" s="371"/>
      <c r="QES47" s="371"/>
      <c r="QET47" s="371"/>
      <c r="QEU47" s="371"/>
      <c r="QEV47" s="371"/>
      <c r="QEW47" s="371"/>
      <c r="QEX47" s="371"/>
      <c r="QEY47" s="371"/>
      <c r="QEZ47" s="371"/>
      <c r="QFA47" s="371"/>
      <c r="QFB47" s="371"/>
      <c r="QFC47" s="371"/>
      <c r="QFD47" s="371"/>
      <c r="QFE47" s="371"/>
      <c r="QFF47" s="371"/>
      <c r="QFG47" s="371"/>
      <c r="QFH47" s="371"/>
      <c r="QFI47" s="371"/>
      <c r="QFJ47" s="371"/>
      <c r="QFK47" s="371"/>
      <c r="QFL47" s="371"/>
      <c r="QFM47" s="371"/>
      <c r="QFN47" s="371"/>
      <c r="QFO47" s="371"/>
      <c r="QFP47" s="371"/>
      <c r="QFQ47" s="371"/>
      <c r="QFR47" s="371"/>
      <c r="QFS47" s="371"/>
      <c r="QFT47" s="371"/>
      <c r="QFU47" s="371"/>
      <c r="QFV47" s="371"/>
      <c r="QFW47" s="371"/>
      <c r="QFX47" s="371"/>
      <c r="QFY47" s="371"/>
      <c r="QFZ47" s="371"/>
      <c r="QGA47" s="371"/>
      <c r="QGB47" s="371"/>
      <c r="QGC47" s="371"/>
      <c r="QGD47" s="371"/>
      <c r="QGE47" s="371"/>
      <c r="QGF47" s="371"/>
      <c r="QGG47" s="371"/>
      <c r="QGH47" s="371"/>
      <c r="QGI47" s="371"/>
      <c r="QGJ47" s="371"/>
      <c r="QGK47" s="371"/>
      <c r="QGL47" s="371"/>
      <c r="QGM47" s="371"/>
      <c r="QGN47" s="371"/>
      <c r="QGO47" s="371"/>
      <c r="QGP47" s="371"/>
      <c r="QGQ47" s="371"/>
      <c r="QGR47" s="371"/>
      <c r="QGS47" s="371"/>
      <c r="QGT47" s="371"/>
      <c r="QGU47" s="371"/>
      <c r="QGV47" s="371"/>
      <c r="QGW47" s="371"/>
      <c r="QGX47" s="371"/>
      <c r="QGY47" s="371"/>
      <c r="QGZ47" s="371"/>
      <c r="QHA47" s="371"/>
      <c r="QHB47" s="371"/>
      <c r="QHC47" s="371"/>
      <c r="QHD47" s="371"/>
      <c r="QHE47" s="371"/>
      <c r="QHF47" s="371"/>
      <c r="QHG47" s="371"/>
      <c r="QHH47" s="371"/>
      <c r="QHI47" s="371"/>
      <c r="QHJ47" s="371"/>
      <c r="QHK47" s="371"/>
      <c r="QHL47" s="371"/>
      <c r="QHM47" s="371"/>
      <c r="QHN47" s="371"/>
      <c r="QHO47" s="371"/>
      <c r="QHP47" s="371"/>
      <c r="QHQ47" s="371"/>
      <c r="QHR47" s="371"/>
      <c r="QHS47" s="371"/>
      <c r="QHT47" s="371"/>
      <c r="QHU47" s="371"/>
      <c r="QHV47" s="371"/>
      <c r="QHW47" s="371"/>
      <c r="QHX47" s="371"/>
      <c r="QHY47" s="371"/>
      <c r="QHZ47" s="371"/>
      <c r="QIA47" s="371"/>
      <c r="QIB47" s="371"/>
      <c r="QIC47" s="371"/>
      <c r="QID47" s="371"/>
      <c r="QIE47" s="371"/>
      <c r="QIF47" s="371"/>
      <c r="QIG47" s="371"/>
      <c r="QIH47" s="371"/>
      <c r="QII47" s="371"/>
      <c r="QIJ47" s="371"/>
      <c r="QIK47" s="371"/>
      <c r="QIL47" s="371"/>
      <c r="QIM47" s="371"/>
      <c r="QIN47" s="371"/>
      <c r="QIO47" s="371"/>
      <c r="QIP47" s="371"/>
      <c r="QIQ47" s="371"/>
      <c r="QIR47" s="371"/>
      <c r="QIS47" s="371"/>
      <c r="QIT47" s="371"/>
      <c r="QIU47" s="371"/>
      <c r="QIV47" s="371"/>
      <c r="QIW47" s="371"/>
      <c r="QIX47" s="371"/>
      <c r="QIY47" s="371"/>
      <c r="QIZ47" s="371"/>
      <c r="QJA47" s="371"/>
      <c r="QJB47" s="371"/>
      <c r="QJC47" s="371"/>
      <c r="QJD47" s="371"/>
      <c r="QJE47" s="371"/>
      <c r="QJF47" s="371"/>
      <c r="QJG47" s="371"/>
      <c r="QJH47" s="371"/>
      <c r="QJI47" s="371"/>
      <c r="QJJ47" s="371"/>
      <c r="QJK47" s="371"/>
      <c r="QJL47" s="371"/>
      <c r="QJM47" s="371"/>
      <c r="QJN47" s="371"/>
      <c r="QJO47" s="371"/>
      <c r="QJP47" s="371"/>
      <c r="QJQ47" s="371"/>
      <c r="QJR47" s="371"/>
      <c r="QJS47" s="371"/>
      <c r="QJT47" s="371"/>
      <c r="QJU47" s="371"/>
      <c r="QJV47" s="371"/>
      <c r="QJW47" s="371"/>
      <c r="QJX47" s="371"/>
      <c r="QJY47" s="371"/>
      <c r="QJZ47" s="371"/>
      <c r="QKA47" s="371"/>
      <c r="QKB47" s="371"/>
      <c r="QKC47" s="371"/>
      <c r="QKD47" s="371"/>
      <c r="QKE47" s="371"/>
      <c r="QKF47" s="371"/>
      <c r="QKG47" s="371"/>
      <c r="QKH47" s="371"/>
      <c r="QKI47" s="371"/>
      <c r="QKJ47" s="371"/>
      <c r="QKK47" s="371"/>
      <c r="QKL47" s="371"/>
      <c r="QKM47" s="371"/>
      <c r="QKN47" s="371"/>
      <c r="QKO47" s="371"/>
      <c r="QKP47" s="371"/>
      <c r="QKQ47" s="371"/>
      <c r="QKR47" s="371"/>
      <c r="QKS47" s="371"/>
      <c r="QKT47" s="371"/>
      <c r="QKU47" s="371"/>
      <c r="QKV47" s="371"/>
      <c r="QKW47" s="371"/>
      <c r="QKX47" s="371"/>
      <c r="QKY47" s="371"/>
      <c r="QKZ47" s="371"/>
      <c r="QLA47" s="371"/>
      <c r="QLB47" s="371"/>
      <c r="QLC47" s="371"/>
      <c r="QLD47" s="371"/>
      <c r="QLE47" s="371"/>
      <c r="QLF47" s="371"/>
      <c r="QLG47" s="371"/>
      <c r="QLH47" s="371"/>
      <c r="QLI47" s="371"/>
      <c r="QLJ47" s="371"/>
      <c r="QLK47" s="371"/>
      <c r="QLL47" s="371"/>
      <c r="QLM47" s="371"/>
      <c r="QLN47" s="371"/>
      <c r="QLO47" s="371"/>
      <c r="QLP47" s="371"/>
      <c r="QLQ47" s="371"/>
      <c r="QLR47" s="371"/>
      <c r="QLS47" s="371"/>
      <c r="QLT47" s="371"/>
      <c r="QLU47" s="371"/>
      <c r="QLV47" s="371"/>
      <c r="QLW47" s="371"/>
      <c r="QLX47" s="371"/>
      <c r="QLY47" s="371"/>
      <c r="QLZ47" s="371"/>
      <c r="QMA47" s="371"/>
      <c r="QMB47" s="371"/>
      <c r="QMC47" s="371"/>
      <c r="QMD47" s="371"/>
      <c r="QME47" s="371"/>
      <c r="QMF47" s="371"/>
      <c r="QMG47" s="371"/>
      <c r="QMH47" s="371"/>
      <c r="QMI47" s="371"/>
      <c r="QMJ47" s="371"/>
      <c r="QMK47" s="371"/>
      <c r="QML47" s="371"/>
      <c r="QMM47" s="371"/>
      <c r="QMN47" s="371"/>
      <c r="QMO47" s="371"/>
      <c r="QMP47" s="371"/>
      <c r="QMQ47" s="371"/>
      <c r="QMR47" s="371"/>
      <c r="QMS47" s="371"/>
      <c r="QMT47" s="371"/>
      <c r="QMU47" s="371"/>
      <c r="QMV47" s="371"/>
      <c r="QMW47" s="371"/>
      <c r="QMX47" s="371"/>
      <c r="QMY47" s="371"/>
      <c r="QMZ47" s="371"/>
      <c r="QNA47" s="371"/>
      <c r="QNB47" s="371"/>
      <c r="QNC47" s="371"/>
      <c r="QND47" s="371"/>
      <c r="QNE47" s="371"/>
      <c r="QNF47" s="371"/>
      <c r="QNG47" s="371"/>
      <c r="QNH47" s="371"/>
      <c r="QNI47" s="371"/>
      <c r="QNJ47" s="371"/>
      <c r="QNK47" s="371"/>
      <c r="QNL47" s="371"/>
      <c r="QNM47" s="371"/>
      <c r="QNN47" s="371"/>
      <c r="QNO47" s="371"/>
      <c r="QNP47" s="371"/>
      <c r="QNQ47" s="371"/>
      <c r="QNR47" s="371"/>
      <c r="QNS47" s="371"/>
      <c r="QNT47" s="371"/>
      <c r="QNU47" s="371"/>
      <c r="QNV47" s="371"/>
      <c r="QNW47" s="371"/>
      <c r="QNX47" s="371"/>
      <c r="QNY47" s="371"/>
      <c r="QNZ47" s="371"/>
      <c r="QOA47" s="371"/>
      <c r="QOB47" s="371"/>
      <c r="QOC47" s="371"/>
      <c r="QOD47" s="371"/>
      <c r="QOE47" s="371"/>
      <c r="QOF47" s="371"/>
      <c r="QOG47" s="371"/>
      <c r="QOH47" s="371"/>
      <c r="QOI47" s="371"/>
      <c r="QOJ47" s="371"/>
      <c r="QOK47" s="371"/>
      <c r="QOL47" s="371"/>
      <c r="QOM47" s="371"/>
      <c r="QON47" s="371"/>
      <c r="QOO47" s="371"/>
      <c r="QOP47" s="371"/>
      <c r="QOQ47" s="371"/>
      <c r="QOR47" s="371"/>
      <c r="QOS47" s="371"/>
      <c r="QOT47" s="371"/>
      <c r="QOU47" s="371"/>
      <c r="QOV47" s="371"/>
      <c r="QOW47" s="371"/>
      <c r="QOX47" s="371"/>
      <c r="QOY47" s="371"/>
      <c r="QOZ47" s="371"/>
      <c r="QPA47" s="371"/>
      <c r="QPB47" s="371"/>
      <c r="QPC47" s="371"/>
      <c r="QPD47" s="371"/>
      <c r="QPE47" s="371"/>
      <c r="QPF47" s="371"/>
      <c r="QPG47" s="371"/>
      <c r="QPH47" s="371"/>
      <c r="QPI47" s="371"/>
      <c r="QPJ47" s="371"/>
      <c r="QPK47" s="371"/>
      <c r="QPL47" s="371"/>
      <c r="QPM47" s="371"/>
      <c r="QPN47" s="371"/>
      <c r="QPO47" s="371"/>
      <c r="QPP47" s="371"/>
      <c r="QPQ47" s="371"/>
      <c r="QPR47" s="371"/>
      <c r="QPS47" s="371"/>
      <c r="QPT47" s="371"/>
      <c r="QPU47" s="371"/>
      <c r="QPV47" s="371"/>
      <c r="QPW47" s="371"/>
      <c r="QPX47" s="371"/>
      <c r="QPY47" s="371"/>
      <c r="QPZ47" s="371"/>
      <c r="QQA47" s="371"/>
      <c r="QQB47" s="371"/>
      <c r="QQC47" s="371"/>
      <c r="QQD47" s="371"/>
      <c r="QQE47" s="371"/>
      <c r="QQF47" s="371"/>
      <c r="QQG47" s="371"/>
      <c r="QQH47" s="371"/>
      <c r="QQI47" s="371"/>
      <c r="QQJ47" s="371"/>
      <c r="QQK47" s="371"/>
      <c r="QQL47" s="371"/>
      <c r="QQM47" s="371"/>
      <c r="QQN47" s="371"/>
      <c r="QQO47" s="371"/>
      <c r="QQP47" s="371"/>
      <c r="QQQ47" s="371"/>
      <c r="QQR47" s="371"/>
      <c r="QQS47" s="371"/>
      <c r="QQT47" s="371"/>
      <c r="QQU47" s="371"/>
      <c r="QQV47" s="371"/>
      <c r="QQW47" s="371"/>
      <c r="QQX47" s="371"/>
      <c r="QQY47" s="371"/>
      <c r="QQZ47" s="371"/>
      <c r="QRA47" s="371"/>
      <c r="QRB47" s="371"/>
      <c r="QRC47" s="371"/>
      <c r="QRD47" s="371"/>
      <c r="QRE47" s="371"/>
      <c r="QRF47" s="371"/>
      <c r="QRG47" s="371"/>
      <c r="QRH47" s="371"/>
      <c r="QRI47" s="371"/>
      <c r="QRJ47" s="371"/>
      <c r="QRK47" s="371"/>
      <c r="QRL47" s="371"/>
      <c r="QRM47" s="371"/>
      <c r="QRN47" s="371"/>
      <c r="QRO47" s="371"/>
      <c r="QRP47" s="371"/>
      <c r="QRQ47" s="371"/>
      <c r="QRR47" s="371"/>
      <c r="QRS47" s="371"/>
      <c r="QRT47" s="371"/>
      <c r="QRU47" s="371"/>
      <c r="QRV47" s="371"/>
      <c r="QRW47" s="371"/>
      <c r="QRX47" s="371"/>
      <c r="QRY47" s="371"/>
      <c r="QRZ47" s="371"/>
      <c r="QSA47" s="371"/>
      <c r="QSB47" s="371"/>
      <c r="QSC47" s="371"/>
      <c r="QSD47" s="371"/>
      <c r="QSE47" s="371"/>
      <c r="QSF47" s="371"/>
      <c r="QSG47" s="371"/>
      <c r="QSH47" s="371"/>
      <c r="QSI47" s="371"/>
      <c r="QSJ47" s="371"/>
      <c r="QSK47" s="371"/>
      <c r="QSL47" s="371"/>
      <c r="QSM47" s="371"/>
      <c r="QSN47" s="371"/>
      <c r="QSO47" s="371"/>
      <c r="QSP47" s="371"/>
      <c r="QSQ47" s="371"/>
      <c r="QSR47" s="371"/>
      <c r="QSS47" s="371"/>
      <c r="QST47" s="371"/>
      <c r="QSU47" s="371"/>
      <c r="QSV47" s="371"/>
      <c r="QSW47" s="371"/>
      <c r="QSX47" s="371"/>
      <c r="QSY47" s="371"/>
      <c r="QSZ47" s="371"/>
      <c r="QTA47" s="371"/>
      <c r="QTB47" s="371"/>
      <c r="QTC47" s="371"/>
      <c r="QTD47" s="371"/>
      <c r="QTE47" s="371"/>
      <c r="QTF47" s="371"/>
      <c r="QTG47" s="371"/>
      <c r="QTH47" s="371"/>
      <c r="QTI47" s="371"/>
      <c r="QTJ47" s="371"/>
      <c r="QTK47" s="371"/>
      <c r="QTL47" s="371"/>
      <c r="QTM47" s="371"/>
      <c r="QTN47" s="371"/>
      <c r="QTO47" s="371"/>
      <c r="QTP47" s="371"/>
      <c r="QTQ47" s="371"/>
      <c r="QTR47" s="371"/>
      <c r="QTS47" s="371"/>
      <c r="QTT47" s="371"/>
      <c r="QTU47" s="371"/>
      <c r="QTV47" s="371"/>
      <c r="QTW47" s="371"/>
      <c r="QTX47" s="371"/>
      <c r="QTY47" s="371"/>
      <c r="QTZ47" s="371"/>
      <c r="QUA47" s="371"/>
      <c r="QUB47" s="371"/>
      <c r="QUC47" s="371"/>
      <c r="QUD47" s="371"/>
      <c r="QUE47" s="371"/>
      <c r="QUF47" s="371"/>
      <c r="QUG47" s="371"/>
      <c r="QUH47" s="371"/>
      <c r="QUI47" s="371"/>
      <c r="QUJ47" s="371"/>
      <c r="QUK47" s="371"/>
      <c r="QUL47" s="371"/>
      <c r="QUM47" s="371"/>
      <c r="QUN47" s="371"/>
      <c r="QUO47" s="371"/>
      <c r="QUP47" s="371"/>
      <c r="QUQ47" s="371"/>
      <c r="QUR47" s="371"/>
      <c r="QUS47" s="371"/>
      <c r="QUT47" s="371"/>
      <c r="QUU47" s="371"/>
      <c r="QUV47" s="371"/>
      <c r="QUW47" s="371"/>
      <c r="QUX47" s="371"/>
      <c r="QUY47" s="371"/>
      <c r="QUZ47" s="371"/>
      <c r="QVA47" s="371"/>
      <c r="QVB47" s="371"/>
      <c r="QVC47" s="371"/>
      <c r="QVD47" s="371"/>
      <c r="QVE47" s="371"/>
      <c r="QVF47" s="371"/>
      <c r="QVG47" s="371"/>
      <c r="QVH47" s="371"/>
      <c r="QVI47" s="371"/>
      <c r="QVJ47" s="371"/>
      <c r="QVK47" s="371"/>
      <c r="QVL47" s="371"/>
      <c r="QVM47" s="371"/>
      <c r="QVN47" s="371"/>
      <c r="QVO47" s="371"/>
      <c r="QVP47" s="371"/>
      <c r="QVQ47" s="371"/>
      <c r="QVR47" s="371"/>
      <c r="QVS47" s="371"/>
      <c r="QVT47" s="371"/>
      <c r="QVU47" s="371"/>
      <c r="QVV47" s="371"/>
      <c r="QVW47" s="371"/>
      <c r="QVX47" s="371"/>
      <c r="QVY47" s="371"/>
      <c r="QVZ47" s="371"/>
      <c r="QWA47" s="371"/>
      <c r="QWB47" s="371"/>
      <c r="QWC47" s="371"/>
      <c r="QWD47" s="371"/>
      <c r="QWE47" s="371"/>
      <c r="QWF47" s="371"/>
      <c r="QWG47" s="371"/>
      <c r="QWH47" s="371"/>
      <c r="QWI47" s="371"/>
      <c r="QWJ47" s="371"/>
      <c r="QWK47" s="371"/>
      <c r="QWL47" s="371"/>
      <c r="QWM47" s="371"/>
      <c r="QWN47" s="371"/>
      <c r="QWO47" s="371"/>
      <c r="QWP47" s="371"/>
      <c r="QWQ47" s="371"/>
      <c r="QWR47" s="371"/>
      <c r="QWS47" s="371"/>
      <c r="QWT47" s="371"/>
      <c r="QWU47" s="371"/>
      <c r="QWV47" s="371"/>
      <c r="QWW47" s="371"/>
      <c r="QWX47" s="371"/>
      <c r="QWY47" s="371"/>
      <c r="QWZ47" s="371"/>
      <c r="QXA47" s="371"/>
      <c r="QXB47" s="371"/>
      <c r="QXC47" s="371"/>
      <c r="QXD47" s="371"/>
      <c r="QXE47" s="371"/>
      <c r="QXF47" s="371"/>
      <c r="QXG47" s="371"/>
      <c r="QXH47" s="371"/>
      <c r="QXI47" s="371"/>
      <c r="QXJ47" s="371"/>
      <c r="QXK47" s="371"/>
      <c r="QXL47" s="371"/>
      <c r="QXM47" s="371"/>
      <c r="QXN47" s="371"/>
      <c r="QXO47" s="371"/>
      <c r="QXP47" s="371"/>
      <c r="QXQ47" s="371"/>
      <c r="QXR47" s="371"/>
      <c r="QXS47" s="371"/>
      <c r="QXT47" s="371"/>
      <c r="QXU47" s="371"/>
      <c r="QXV47" s="371"/>
      <c r="QXW47" s="371"/>
      <c r="QXX47" s="371"/>
      <c r="QXY47" s="371"/>
      <c r="QXZ47" s="371"/>
      <c r="QYA47" s="371"/>
      <c r="QYB47" s="371"/>
      <c r="QYC47" s="371"/>
      <c r="QYD47" s="371"/>
      <c r="QYE47" s="371"/>
      <c r="QYF47" s="371"/>
      <c r="QYG47" s="371"/>
      <c r="QYH47" s="371"/>
      <c r="QYI47" s="371"/>
      <c r="QYJ47" s="371"/>
      <c r="QYK47" s="371"/>
      <c r="QYL47" s="371"/>
      <c r="QYM47" s="371"/>
      <c r="QYN47" s="371"/>
      <c r="QYO47" s="371"/>
      <c r="QYP47" s="371"/>
      <c r="QYQ47" s="371"/>
      <c r="QYR47" s="371"/>
      <c r="QYS47" s="371"/>
      <c r="QYT47" s="371"/>
      <c r="QYU47" s="371"/>
      <c r="QYV47" s="371"/>
      <c r="QYW47" s="371"/>
      <c r="QYX47" s="371"/>
      <c r="QYY47" s="371"/>
      <c r="QYZ47" s="371"/>
      <c r="QZA47" s="371"/>
      <c r="QZB47" s="371"/>
      <c r="QZC47" s="371"/>
      <c r="QZD47" s="371"/>
      <c r="QZE47" s="371"/>
      <c r="QZF47" s="371"/>
      <c r="QZG47" s="371"/>
      <c r="QZH47" s="371"/>
      <c r="QZI47" s="371"/>
      <c r="QZJ47" s="371"/>
      <c r="QZK47" s="371"/>
      <c r="QZL47" s="371"/>
      <c r="QZM47" s="371"/>
      <c r="QZN47" s="371"/>
      <c r="QZO47" s="371"/>
      <c r="QZP47" s="371"/>
      <c r="QZQ47" s="371"/>
      <c r="QZR47" s="371"/>
      <c r="QZS47" s="371"/>
      <c r="QZT47" s="371"/>
      <c r="QZU47" s="371"/>
      <c r="QZV47" s="371"/>
      <c r="QZW47" s="371"/>
      <c r="QZX47" s="371"/>
      <c r="QZY47" s="371"/>
      <c r="QZZ47" s="371"/>
      <c r="RAA47" s="371"/>
      <c r="RAB47" s="371"/>
      <c r="RAC47" s="371"/>
      <c r="RAD47" s="371"/>
      <c r="RAE47" s="371"/>
      <c r="RAF47" s="371"/>
      <c r="RAG47" s="371"/>
      <c r="RAH47" s="371"/>
      <c r="RAI47" s="371"/>
      <c r="RAJ47" s="371"/>
      <c r="RAK47" s="371"/>
      <c r="RAL47" s="371"/>
      <c r="RAM47" s="371"/>
      <c r="RAN47" s="371"/>
      <c r="RAO47" s="371"/>
      <c r="RAP47" s="371"/>
      <c r="RAQ47" s="371"/>
      <c r="RAR47" s="371"/>
      <c r="RAS47" s="371"/>
      <c r="RAT47" s="371"/>
      <c r="RAU47" s="371"/>
      <c r="RAV47" s="371"/>
      <c r="RAW47" s="371"/>
      <c r="RAX47" s="371"/>
      <c r="RAY47" s="371"/>
      <c r="RAZ47" s="371"/>
      <c r="RBA47" s="371"/>
      <c r="RBB47" s="371"/>
      <c r="RBC47" s="371"/>
      <c r="RBD47" s="371"/>
      <c r="RBE47" s="371"/>
      <c r="RBF47" s="371"/>
      <c r="RBG47" s="371"/>
      <c r="RBH47" s="371"/>
      <c r="RBI47" s="371"/>
      <c r="RBJ47" s="371"/>
      <c r="RBK47" s="371"/>
      <c r="RBL47" s="371"/>
      <c r="RBM47" s="371"/>
      <c r="RBN47" s="371"/>
      <c r="RBO47" s="371"/>
      <c r="RBP47" s="371"/>
      <c r="RBQ47" s="371"/>
      <c r="RBR47" s="371"/>
      <c r="RBS47" s="371"/>
      <c r="RBT47" s="371"/>
      <c r="RBU47" s="371"/>
      <c r="RBV47" s="371"/>
      <c r="RBW47" s="371"/>
      <c r="RBX47" s="371"/>
      <c r="RBY47" s="371"/>
      <c r="RBZ47" s="371"/>
      <c r="RCA47" s="371"/>
      <c r="RCB47" s="371"/>
      <c r="RCC47" s="371"/>
      <c r="RCD47" s="371"/>
      <c r="RCE47" s="371"/>
      <c r="RCF47" s="371"/>
      <c r="RCG47" s="371"/>
      <c r="RCH47" s="371"/>
      <c r="RCI47" s="371"/>
      <c r="RCJ47" s="371"/>
      <c r="RCK47" s="371"/>
      <c r="RCL47" s="371"/>
      <c r="RCM47" s="371"/>
      <c r="RCN47" s="371"/>
      <c r="RCO47" s="371"/>
      <c r="RCP47" s="371"/>
      <c r="RCQ47" s="371"/>
      <c r="RCR47" s="371"/>
      <c r="RCS47" s="371"/>
      <c r="RCT47" s="371"/>
      <c r="RCU47" s="371"/>
      <c r="RCV47" s="371"/>
      <c r="RCW47" s="371"/>
      <c r="RCX47" s="371"/>
      <c r="RCY47" s="371"/>
      <c r="RCZ47" s="371"/>
      <c r="RDA47" s="371"/>
      <c r="RDB47" s="371"/>
      <c r="RDC47" s="371"/>
      <c r="RDD47" s="371"/>
      <c r="RDE47" s="371"/>
      <c r="RDF47" s="371"/>
      <c r="RDG47" s="371"/>
      <c r="RDH47" s="371"/>
      <c r="RDI47" s="371"/>
      <c r="RDJ47" s="371"/>
      <c r="RDK47" s="371"/>
      <c r="RDL47" s="371"/>
      <c r="RDM47" s="371"/>
      <c r="RDN47" s="371"/>
      <c r="RDO47" s="371"/>
      <c r="RDP47" s="371"/>
      <c r="RDQ47" s="371"/>
      <c r="RDR47" s="371"/>
      <c r="RDS47" s="371"/>
      <c r="RDT47" s="371"/>
      <c r="RDU47" s="371"/>
      <c r="RDV47" s="371"/>
      <c r="RDW47" s="371"/>
      <c r="RDX47" s="371"/>
      <c r="RDY47" s="371"/>
      <c r="RDZ47" s="371"/>
      <c r="REA47" s="371"/>
      <c r="REB47" s="371"/>
      <c r="REC47" s="371"/>
      <c r="RED47" s="371"/>
      <c r="REE47" s="371"/>
      <c r="REF47" s="371"/>
      <c r="REG47" s="371"/>
      <c r="REH47" s="371"/>
      <c r="REI47" s="371"/>
      <c r="REJ47" s="371"/>
      <c r="REK47" s="371"/>
      <c r="REL47" s="371"/>
      <c r="REM47" s="371"/>
      <c r="REN47" s="371"/>
      <c r="REO47" s="371"/>
      <c r="REP47" s="371"/>
      <c r="REQ47" s="371"/>
      <c r="RER47" s="371"/>
      <c r="RES47" s="371"/>
      <c r="RET47" s="371"/>
      <c r="REU47" s="371"/>
      <c r="REV47" s="371"/>
      <c r="REW47" s="371"/>
      <c r="REX47" s="371"/>
      <c r="REY47" s="371"/>
      <c r="REZ47" s="371"/>
      <c r="RFA47" s="371"/>
      <c r="RFB47" s="371"/>
      <c r="RFC47" s="371"/>
      <c r="RFD47" s="371"/>
      <c r="RFE47" s="371"/>
      <c r="RFF47" s="371"/>
      <c r="RFG47" s="371"/>
      <c r="RFH47" s="371"/>
      <c r="RFI47" s="371"/>
      <c r="RFJ47" s="371"/>
      <c r="RFK47" s="371"/>
      <c r="RFL47" s="371"/>
      <c r="RFM47" s="371"/>
      <c r="RFN47" s="371"/>
      <c r="RFO47" s="371"/>
      <c r="RFP47" s="371"/>
      <c r="RFQ47" s="371"/>
      <c r="RFR47" s="371"/>
      <c r="RFS47" s="371"/>
      <c r="RFT47" s="371"/>
      <c r="RFU47" s="371"/>
      <c r="RFV47" s="371"/>
      <c r="RFW47" s="371"/>
      <c r="RFX47" s="371"/>
      <c r="RFY47" s="371"/>
      <c r="RFZ47" s="371"/>
      <c r="RGA47" s="371"/>
      <c r="RGB47" s="371"/>
      <c r="RGC47" s="371"/>
      <c r="RGD47" s="371"/>
      <c r="RGE47" s="371"/>
      <c r="RGF47" s="371"/>
      <c r="RGG47" s="371"/>
      <c r="RGH47" s="371"/>
      <c r="RGI47" s="371"/>
      <c r="RGJ47" s="371"/>
      <c r="RGK47" s="371"/>
      <c r="RGL47" s="371"/>
      <c r="RGM47" s="371"/>
      <c r="RGN47" s="371"/>
      <c r="RGO47" s="371"/>
      <c r="RGP47" s="371"/>
      <c r="RGQ47" s="371"/>
      <c r="RGR47" s="371"/>
      <c r="RGS47" s="371"/>
      <c r="RGT47" s="371"/>
      <c r="RGU47" s="371"/>
      <c r="RGV47" s="371"/>
      <c r="RGW47" s="371"/>
      <c r="RGX47" s="371"/>
      <c r="RGY47" s="371"/>
      <c r="RGZ47" s="371"/>
      <c r="RHA47" s="371"/>
      <c r="RHB47" s="371"/>
      <c r="RHC47" s="371"/>
      <c r="RHD47" s="371"/>
      <c r="RHE47" s="371"/>
      <c r="RHF47" s="371"/>
      <c r="RHG47" s="371"/>
      <c r="RHH47" s="371"/>
      <c r="RHI47" s="371"/>
      <c r="RHJ47" s="371"/>
      <c r="RHK47" s="371"/>
      <c r="RHL47" s="371"/>
      <c r="RHM47" s="371"/>
      <c r="RHN47" s="371"/>
      <c r="RHO47" s="371"/>
      <c r="RHP47" s="371"/>
      <c r="RHQ47" s="371"/>
      <c r="RHR47" s="371"/>
      <c r="RHS47" s="371"/>
      <c r="RHT47" s="371"/>
      <c r="RHU47" s="371"/>
      <c r="RHV47" s="371"/>
      <c r="RHW47" s="371"/>
      <c r="RHX47" s="371"/>
      <c r="RHY47" s="371"/>
      <c r="RHZ47" s="371"/>
      <c r="RIA47" s="371"/>
      <c r="RIB47" s="371"/>
      <c r="RIC47" s="371"/>
      <c r="RID47" s="371"/>
      <c r="RIE47" s="371"/>
      <c r="RIF47" s="371"/>
      <c r="RIG47" s="371"/>
      <c r="RIH47" s="371"/>
      <c r="RII47" s="371"/>
      <c r="RIJ47" s="371"/>
      <c r="RIK47" s="371"/>
      <c r="RIL47" s="371"/>
      <c r="RIM47" s="371"/>
      <c r="RIN47" s="371"/>
      <c r="RIO47" s="371"/>
      <c r="RIP47" s="371"/>
      <c r="RIQ47" s="371"/>
      <c r="RIR47" s="371"/>
      <c r="RIS47" s="371"/>
      <c r="RIT47" s="371"/>
      <c r="RIU47" s="371"/>
      <c r="RIV47" s="371"/>
      <c r="RIW47" s="371"/>
      <c r="RIX47" s="371"/>
      <c r="RIY47" s="371"/>
      <c r="RIZ47" s="371"/>
      <c r="RJA47" s="371"/>
      <c r="RJB47" s="371"/>
      <c r="RJC47" s="371"/>
      <c r="RJD47" s="371"/>
      <c r="RJE47" s="371"/>
      <c r="RJF47" s="371"/>
      <c r="RJG47" s="371"/>
      <c r="RJH47" s="371"/>
      <c r="RJI47" s="371"/>
      <c r="RJJ47" s="371"/>
      <c r="RJK47" s="371"/>
      <c r="RJL47" s="371"/>
      <c r="RJM47" s="371"/>
      <c r="RJN47" s="371"/>
      <c r="RJO47" s="371"/>
      <c r="RJP47" s="371"/>
      <c r="RJQ47" s="371"/>
      <c r="RJR47" s="371"/>
      <c r="RJS47" s="371"/>
      <c r="RJT47" s="371"/>
      <c r="RJU47" s="371"/>
      <c r="RJV47" s="371"/>
      <c r="RJW47" s="371"/>
      <c r="RJX47" s="371"/>
      <c r="RJY47" s="371"/>
      <c r="RJZ47" s="371"/>
      <c r="RKA47" s="371"/>
      <c r="RKB47" s="371"/>
      <c r="RKC47" s="371"/>
      <c r="RKD47" s="371"/>
      <c r="RKE47" s="371"/>
      <c r="RKF47" s="371"/>
      <c r="RKG47" s="371"/>
      <c r="RKH47" s="371"/>
      <c r="RKI47" s="371"/>
      <c r="RKJ47" s="371"/>
      <c r="RKK47" s="371"/>
      <c r="RKL47" s="371"/>
      <c r="RKM47" s="371"/>
      <c r="RKN47" s="371"/>
      <c r="RKO47" s="371"/>
      <c r="RKP47" s="371"/>
      <c r="RKQ47" s="371"/>
      <c r="RKR47" s="371"/>
      <c r="RKS47" s="371"/>
      <c r="RKT47" s="371"/>
      <c r="RKU47" s="371"/>
      <c r="RKV47" s="371"/>
      <c r="RKW47" s="371"/>
      <c r="RKX47" s="371"/>
      <c r="RKY47" s="371"/>
      <c r="RKZ47" s="371"/>
      <c r="RLA47" s="371"/>
      <c r="RLB47" s="371"/>
      <c r="RLC47" s="371"/>
      <c r="RLD47" s="371"/>
      <c r="RLE47" s="371"/>
      <c r="RLF47" s="371"/>
      <c r="RLG47" s="371"/>
      <c r="RLH47" s="371"/>
      <c r="RLI47" s="371"/>
      <c r="RLJ47" s="371"/>
      <c r="RLK47" s="371"/>
      <c r="RLL47" s="371"/>
      <c r="RLM47" s="371"/>
      <c r="RLN47" s="371"/>
      <c r="RLO47" s="371"/>
      <c r="RLP47" s="371"/>
      <c r="RLQ47" s="371"/>
      <c r="RLR47" s="371"/>
      <c r="RLS47" s="371"/>
      <c r="RLT47" s="371"/>
      <c r="RLU47" s="371"/>
      <c r="RLV47" s="371"/>
      <c r="RLW47" s="371"/>
      <c r="RLX47" s="371"/>
      <c r="RLY47" s="371"/>
      <c r="RLZ47" s="371"/>
      <c r="RMA47" s="371"/>
      <c r="RMB47" s="371"/>
      <c r="RMC47" s="371"/>
      <c r="RMD47" s="371"/>
      <c r="RME47" s="371"/>
      <c r="RMF47" s="371"/>
      <c r="RMG47" s="371"/>
      <c r="RMH47" s="371"/>
      <c r="RMI47" s="371"/>
      <c r="RMJ47" s="371"/>
      <c r="RMK47" s="371"/>
      <c r="RML47" s="371"/>
      <c r="RMM47" s="371"/>
      <c r="RMN47" s="371"/>
      <c r="RMO47" s="371"/>
      <c r="RMP47" s="371"/>
      <c r="RMQ47" s="371"/>
      <c r="RMR47" s="371"/>
      <c r="RMS47" s="371"/>
      <c r="RMT47" s="371"/>
      <c r="RMU47" s="371"/>
      <c r="RMV47" s="371"/>
      <c r="RMW47" s="371"/>
      <c r="RMX47" s="371"/>
      <c r="RMY47" s="371"/>
      <c r="RMZ47" s="371"/>
      <c r="RNA47" s="371"/>
      <c r="RNB47" s="371"/>
      <c r="RNC47" s="371"/>
      <c r="RND47" s="371"/>
      <c r="RNE47" s="371"/>
      <c r="RNF47" s="371"/>
      <c r="RNG47" s="371"/>
      <c r="RNH47" s="371"/>
      <c r="RNI47" s="371"/>
      <c r="RNJ47" s="371"/>
      <c r="RNK47" s="371"/>
      <c r="RNL47" s="371"/>
      <c r="RNM47" s="371"/>
      <c r="RNN47" s="371"/>
      <c r="RNO47" s="371"/>
      <c r="RNP47" s="371"/>
      <c r="RNQ47" s="371"/>
      <c r="RNR47" s="371"/>
      <c r="RNS47" s="371"/>
      <c r="RNT47" s="371"/>
      <c r="RNU47" s="371"/>
      <c r="RNV47" s="371"/>
      <c r="RNW47" s="371"/>
      <c r="RNX47" s="371"/>
      <c r="RNY47" s="371"/>
      <c r="RNZ47" s="371"/>
      <c r="ROA47" s="371"/>
      <c r="ROB47" s="371"/>
      <c r="ROC47" s="371"/>
      <c r="ROD47" s="371"/>
      <c r="ROE47" s="371"/>
      <c r="ROF47" s="371"/>
      <c r="ROG47" s="371"/>
      <c r="ROH47" s="371"/>
      <c r="ROI47" s="371"/>
      <c r="ROJ47" s="371"/>
      <c r="ROK47" s="371"/>
      <c r="ROL47" s="371"/>
      <c r="ROM47" s="371"/>
      <c r="RON47" s="371"/>
      <c r="ROO47" s="371"/>
      <c r="ROP47" s="371"/>
      <c r="ROQ47" s="371"/>
      <c r="ROR47" s="371"/>
      <c r="ROS47" s="371"/>
      <c r="ROT47" s="371"/>
      <c r="ROU47" s="371"/>
      <c r="ROV47" s="371"/>
      <c r="ROW47" s="371"/>
      <c r="ROX47" s="371"/>
      <c r="ROY47" s="371"/>
      <c r="ROZ47" s="371"/>
      <c r="RPA47" s="371"/>
      <c r="RPB47" s="371"/>
      <c r="RPC47" s="371"/>
      <c r="RPD47" s="371"/>
      <c r="RPE47" s="371"/>
      <c r="RPF47" s="371"/>
      <c r="RPG47" s="371"/>
      <c r="RPH47" s="371"/>
      <c r="RPI47" s="371"/>
      <c r="RPJ47" s="371"/>
      <c r="RPK47" s="371"/>
      <c r="RPL47" s="371"/>
      <c r="RPM47" s="371"/>
      <c r="RPN47" s="371"/>
      <c r="RPO47" s="371"/>
      <c r="RPP47" s="371"/>
      <c r="RPQ47" s="371"/>
      <c r="RPR47" s="371"/>
      <c r="RPS47" s="371"/>
      <c r="RPT47" s="371"/>
      <c r="RPU47" s="371"/>
      <c r="RPV47" s="371"/>
      <c r="RPW47" s="371"/>
      <c r="RPX47" s="371"/>
      <c r="RPY47" s="371"/>
      <c r="RPZ47" s="371"/>
      <c r="RQA47" s="371"/>
      <c r="RQB47" s="371"/>
      <c r="RQC47" s="371"/>
      <c r="RQD47" s="371"/>
      <c r="RQE47" s="371"/>
      <c r="RQF47" s="371"/>
      <c r="RQG47" s="371"/>
      <c r="RQH47" s="371"/>
      <c r="RQI47" s="371"/>
      <c r="RQJ47" s="371"/>
      <c r="RQK47" s="371"/>
      <c r="RQL47" s="371"/>
      <c r="RQM47" s="371"/>
      <c r="RQN47" s="371"/>
      <c r="RQO47" s="371"/>
      <c r="RQP47" s="371"/>
      <c r="RQQ47" s="371"/>
      <c r="RQR47" s="371"/>
      <c r="RQS47" s="371"/>
      <c r="RQT47" s="371"/>
      <c r="RQU47" s="371"/>
      <c r="RQV47" s="371"/>
      <c r="RQW47" s="371"/>
      <c r="RQX47" s="371"/>
      <c r="RQY47" s="371"/>
      <c r="RQZ47" s="371"/>
      <c r="RRA47" s="371"/>
      <c r="RRB47" s="371"/>
      <c r="RRC47" s="371"/>
      <c r="RRD47" s="371"/>
      <c r="RRE47" s="371"/>
      <c r="RRF47" s="371"/>
      <c r="RRG47" s="371"/>
      <c r="RRH47" s="371"/>
      <c r="RRI47" s="371"/>
      <c r="RRJ47" s="371"/>
      <c r="RRK47" s="371"/>
      <c r="RRL47" s="371"/>
      <c r="RRM47" s="371"/>
      <c r="RRN47" s="371"/>
      <c r="RRO47" s="371"/>
      <c r="RRP47" s="371"/>
      <c r="RRQ47" s="371"/>
      <c r="RRR47" s="371"/>
      <c r="RRS47" s="371"/>
      <c r="RRT47" s="371"/>
      <c r="RRU47" s="371"/>
      <c r="RRV47" s="371"/>
      <c r="RRW47" s="371"/>
      <c r="RRX47" s="371"/>
      <c r="RRY47" s="371"/>
      <c r="RRZ47" s="371"/>
      <c r="RSA47" s="371"/>
      <c r="RSB47" s="371"/>
      <c r="RSC47" s="371"/>
      <c r="RSD47" s="371"/>
      <c r="RSE47" s="371"/>
      <c r="RSF47" s="371"/>
      <c r="RSG47" s="371"/>
      <c r="RSH47" s="371"/>
      <c r="RSI47" s="371"/>
      <c r="RSJ47" s="371"/>
      <c r="RSK47" s="371"/>
      <c r="RSL47" s="371"/>
      <c r="RSM47" s="371"/>
      <c r="RSN47" s="371"/>
      <c r="RSO47" s="371"/>
      <c r="RSP47" s="371"/>
      <c r="RSQ47" s="371"/>
      <c r="RSR47" s="371"/>
      <c r="RSS47" s="371"/>
      <c r="RST47" s="371"/>
      <c r="RSU47" s="371"/>
      <c r="RSV47" s="371"/>
      <c r="RSW47" s="371"/>
      <c r="RSX47" s="371"/>
      <c r="RSY47" s="371"/>
      <c r="RSZ47" s="371"/>
      <c r="RTA47" s="371"/>
      <c r="RTB47" s="371"/>
      <c r="RTC47" s="371"/>
      <c r="RTD47" s="371"/>
      <c r="RTE47" s="371"/>
      <c r="RTF47" s="371"/>
      <c r="RTG47" s="371"/>
      <c r="RTH47" s="371"/>
      <c r="RTI47" s="371"/>
      <c r="RTJ47" s="371"/>
      <c r="RTK47" s="371"/>
      <c r="RTL47" s="371"/>
      <c r="RTM47" s="371"/>
      <c r="RTN47" s="371"/>
      <c r="RTO47" s="371"/>
      <c r="RTP47" s="371"/>
      <c r="RTQ47" s="371"/>
      <c r="RTR47" s="371"/>
      <c r="RTS47" s="371"/>
      <c r="RTT47" s="371"/>
      <c r="RTU47" s="371"/>
      <c r="RTV47" s="371"/>
      <c r="RTW47" s="371"/>
      <c r="RTX47" s="371"/>
      <c r="RTY47" s="371"/>
      <c r="RTZ47" s="371"/>
      <c r="RUA47" s="371"/>
      <c r="RUB47" s="371"/>
      <c r="RUC47" s="371"/>
      <c r="RUD47" s="371"/>
      <c r="RUE47" s="371"/>
      <c r="RUF47" s="371"/>
      <c r="RUG47" s="371"/>
      <c r="RUH47" s="371"/>
      <c r="RUI47" s="371"/>
      <c r="RUJ47" s="371"/>
      <c r="RUK47" s="371"/>
      <c r="RUL47" s="371"/>
      <c r="RUM47" s="371"/>
      <c r="RUN47" s="371"/>
      <c r="RUO47" s="371"/>
      <c r="RUP47" s="371"/>
      <c r="RUQ47" s="371"/>
      <c r="RUR47" s="371"/>
      <c r="RUS47" s="371"/>
      <c r="RUT47" s="371"/>
      <c r="RUU47" s="371"/>
      <c r="RUV47" s="371"/>
      <c r="RUW47" s="371"/>
      <c r="RUX47" s="371"/>
      <c r="RUY47" s="371"/>
      <c r="RUZ47" s="371"/>
      <c r="RVA47" s="371"/>
      <c r="RVB47" s="371"/>
      <c r="RVC47" s="371"/>
      <c r="RVD47" s="371"/>
      <c r="RVE47" s="371"/>
      <c r="RVF47" s="371"/>
      <c r="RVG47" s="371"/>
      <c r="RVH47" s="371"/>
      <c r="RVI47" s="371"/>
      <c r="RVJ47" s="371"/>
      <c r="RVK47" s="371"/>
      <c r="RVL47" s="371"/>
      <c r="RVM47" s="371"/>
      <c r="RVN47" s="371"/>
      <c r="RVO47" s="371"/>
      <c r="RVP47" s="371"/>
      <c r="RVQ47" s="371"/>
      <c r="RVR47" s="371"/>
      <c r="RVS47" s="371"/>
      <c r="RVT47" s="371"/>
      <c r="RVU47" s="371"/>
      <c r="RVV47" s="371"/>
      <c r="RVW47" s="371"/>
      <c r="RVX47" s="371"/>
      <c r="RVY47" s="371"/>
      <c r="RVZ47" s="371"/>
      <c r="RWA47" s="371"/>
      <c r="RWB47" s="371"/>
      <c r="RWC47" s="371"/>
      <c r="RWD47" s="371"/>
      <c r="RWE47" s="371"/>
      <c r="RWF47" s="371"/>
      <c r="RWG47" s="371"/>
      <c r="RWH47" s="371"/>
      <c r="RWI47" s="371"/>
      <c r="RWJ47" s="371"/>
      <c r="RWK47" s="371"/>
      <c r="RWL47" s="371"/>
      <c r="RWM47" s="371"/>
      <c r="RWN47" s="371"/>
      <c r="RWO47" s="371"/>
      <c r="RWP47" s="371"/>
      <c r="RWQ47" s="371"/>
      <c r="RWR47" s="371"/>
      <c r="RWS47" s="371"/>
      <c r="RWT47" s="371"/>
      <c r="RWU47" s="371"/>
      <c r="RWV47" s="371"/>
      <c r="RWW47" s="371"/>
      <c r="RWX47" s="371"/>
      <c r="RWY47" s="371"/>
      <c r="RWZ47" s="371"/>
      <c r="RXA47" s="371"/>
      <c r="RXB47" s="371"/>
      <c r="RXC47" s="371"/>
      <c r="RXD47" s="371"/>
      <c r="RXE47" s="371"/>
      <c r="RXF47" s="371"/>
      <c r="RXG47" s="371"/>
      <c r="RXH47" s="371"/>
      <c r="RXI47" s="371"/>
      <c r="RXJ47" s="371"/>
      <c r="RXK47" s="371"/>
      <c r="RXL47" s="371"/>
      <c r="RXM47" s="371"/>
      <c r="RXN47" s="371"/>
      <c r="RXO47" s="371"/>
      <c r="RXP47" s="371"/>
      <c r="RXQ47" s="371"/>
      <c r="RXR47" s="371"/>
      <c r="RXS47" s="371"/>
      <c r="RXT47" s="371"/>
      <c r="RXU47" s="371"/>
      <c r="RXV47" s="371"/>
      <c r="RXW47" s="371"/>
      <c r="RXX47" s="371"/>
      <c r="RXY47" s="371"/>
      <c r="RXZ47" s="371"/>
      <c r="RYA47" s="371"/>
      <c r="RYB47" s="371"/>
      <c r="RYC47" s="371"/>
      <c r="RYD47" s="371"/>
      <c r="RYE47" s="371"/>
      <c r="RYF47" s="371"/>
      <c r="RYG47" s="371"/>
      <c r="RYH47" s="371"/>
      <c r="RYI47" s="371"/>
      <c r="RYJ47" s="371"/>
      <c r="RYK47" s="371"/>
      <c r="RYL47" s="371"/>
      <c r="RYM47" s="371"/>
      <c r="RYN47" s="371"/>
      <c r="RYO47" s="371"/>
      <c r="RYP47" s="371"/>
      <c r="RYQ47" s="371"/>
      <c r="RYR47" s="371"/>
      <c r="RYS47" s="371"/>
      <c r="RYT47" s="371"/>
      <c r="RYU47" s="371"/>
      <c r="RYV47" s="371"/>
      <c r="RYW47" s="371"/>
      <c r="RYX47" s="371"/>
      <c r="RYY47" s="371"/>
      <c r="RYZ47" s="371"/>
      <c r="RZA47" s="371"/>
      <c r="RZB47" s="371"/>
      <c r="RZC47" s="371"/>
      <c r="RZD47" s="371"/>
      <c r="RZE47" s="371"/>
      <c r="RZF47" s="371"/>
      <c r="RZG47" s="371"/>
      <c r="RZH47" s="371"/>
      <c r="RZI47" s="371"/>
      <c r="RZJ47" s="371"/>
      <c r="RZK47" s="371"/>
      <c r="RZL47" s="371"/>
      <c r="RZM47" s="371"/>
      <c r="RZN47" s="371"/>
      <c r="RZO47" s="371"/>
      <c r="RZP47" s="371"/>
      <c r="RZQ47" s="371"/>
      <c r="RZR47" s="371"/>
      <c r="RZS47" s="371"/>
      <c r="RZT47" s="371"/>
      <c r="RZU47" s="371"/>
      <c r="RZV47" s="371"/>
      <c r="RZW47" s="371"/>
      <c r="RZX47" s="371"/>
      <c r="RZY47" s="371"/>
      <c r="RZZ47" s="371"/>
      <c r="SAA47" s="371"/>
      <c r="SAB47" s="371"/>
      <c r="SAC47" s="371"/>
      <c r="SAD47" s="371"/>
      <c r="SAE47" s="371"/>
      <c r="SAF47" s="371"/>
      <c r="SAG47" s="371"/>
      <c r="SAH47" s="371"/>
      <c r="SAI47" s="371"/>
      <c r="SAJ47" s="371"/>
      <c r="SAK47" s="371"/>
      <c r="SAL47" s="371"/>
      <c r="SAM47" s="371"/>
      <c r="SAN47" s="371"/>
      <c r="SAO47" s="371"/>
      <c r="SAP47" s="371"/>
      <c r="SAQ47" s="371"/>
      <c r="SAR47" s="371"/>
      <c r="SAS47" s="371"/>
      <c r="SAT47" s="371"/>
      <c r="SAU47" s="371"/>
      <c r="SAV47" s="371"/>
      <c r="SAW47" s="371"/>
      <c r="SAX47" s="371"/>
      <c r="SAY47" s="371"/>
      <c r="SAZ47" s="371"/>
      <c r="SBA47" s="371"/>
      <c r="SBB47" s="371"/>
      <c r="SBC47" s="371"/>
      <c r="SBD47" s="371"/>
      <c r="SBE47" s="371"/>
      <c r="SBF47" s="371"/>
      <c r="SBG47" s="371"/>
      <c r="SBH47" s="371"/>
      <c r="SBI47" s="371"/>
      <c r="SBJ47" s="371"/>
      <c r="SBK47" s="371"/>
      <c r="SBL47" s="371"/>
      <c r="SBM47" s="371"/>
      <c r="SBN47" s="371"/>
      <c r="SBO47" s="371"/>
      <c r="SBP47" s="371"/>
      <c r="SBQ47" s="371"/>
      <c r="SBR47" s="371"/>
      <c r="SBS47" s="371"/>
      <c r="SBT47" s="371"/>
      <c r="SBU47" s="371"/>
      <c r="SBV47" s="371"/>
      <c r="SBW47" s="371"/>
      <c r="SBX47" s="371"/>
      <c r="SBY47" s="371"/>
      <c r="SBZ47" s="371"/>
      <c r="SCA47" s="371"/>
      <c r="SCB47" s="371"/>
      <c r="SCC47" s="371"/>
      <c r="SCD47" s="371"/>
      <c r="SCE47" s="371"/>
      <c r="SCF47" s="371"/>
      <c r="SCG47" s="371"/>
      <c r="SCH47" s="371"/>
      <c r="SCI47" s="371"/>
      <c r="SCJ47" s="371"/>
      <c r="SCK47" s="371"/>
      <c r="SCL47" s="371"/>
      <c r="SCM47" s="371"/>
      <c r="SCN47" s="371"/>
      <c r="SCO47" s="371"/>
      <c r="SCP47" s="371"/>
      <c r="SCQ47" s="371"/>
      <c r="SCR47" s="371"/>
      <c r="SCS47" s="371"/>
      <c r="SCT47" s="371"/>
      <c r="SCU47" s="371"/>
      <c r="SCV47" s="371"/>
      <c r="SCW47" s="371"/>
      <c r="SCX47" s="371"/>
      <c r="SCY47" s="371"/>
      <c r="SCZ47" s="371"/>
      <c r="SDA47" s="371"/>
      <c r="SDB47" s="371"/>
      <c r="SDC47" s="371"/>
      <c r="SDD47" s="371"/>
      <c r="SDE47" s="371"/>
      <c r="SDF47" s="371"/>
      <c r="SDG47" s="371"/>
      <c r="SDH47" s="371"/>
      <c r="SDI47" s="371"/>
      <c r="SDJ47" s="371"/>
      <c r="SDK47" s="371"/>
      <c r="SDL47" s="371"/>
      <c r="SDM47" s="371"/>
      <c r="SDN47" s="371"/>
      <c r="SDO47" s="371"/>
      <c r="SDP47" s="371"/>
      <c r="SDQ47" s="371"/>
      <c r="SDR47" s="371"/>
      <c r="SDS47" s="371"/>
      <c r="SDT47" s="371"/>
      <c r="SDU47" s="371"/>
      <c r="SDV47" s="371"/>
      <c r="SDW47" s="371"/>
      <c r="SDX47" s="371"/>
      <c r="SDY47" s="371"/>
      <c r="SDZ47" s="371"/>
      <c r="SEA47" s="371"/>
      <c r="SEB47" s="371"/>
      <c r="SEC47" s="371"/>
      <c r="SED47" s="371"/>
      <c r="SEE47" s="371"/>
      <c r="SEF47" s="371"/>
      <c r="SEG47" s="371"/>
      <c r="SEH47" s="371"/>
      <c r="SEI47" s="371"/>
      <c r="SEJ47" s="371"/>
      <c r="SEK47" s="371"/>
      <c r="SEL47" s="371"/>
      <c r="SEM47" s="371"/>
      <c r="SEN47" s="371"/>
      <c r="SEO47" s="371"/>
      <c r="SEP47" s="371"/>
      <c r="SEQ47" s="371"/>
      <c r="SER47" s="371"/>
      <c r="SES47" s="371"/>
      <c r="SET47" s="371"/>
      <c r="SEU47" s="371"/>
      <c r="SEV47" s="371"/>
      <c r="SEW47" s="371"/>
      <c r="SEX47" s="371"/>
      <c r="SEY47" s="371"/>
      <c r="SEZ47" s="371"/>
      <c r="SFA47" s="371"/>
      <c r="SFB47" s="371"/>
      <c r="SFC47" s="371"/>
      <c r="SFD47" s="371"/>
      <c r="SFE47" s="371"/>
      <c r="SFF47" s="371"/>
      <c r="SFG47" s="371"/>
      <c r="SFH47" s="371"/>
      <c r="SFI47" s="371"/>
      <c r="SFJ47" s="371"/>
      <c r="SFK47" s="371"/>
      <c r="SFL47" s="371"/>
      <c r="SFM47" s="371"/>
      <c r="SFN47" s="371"/>
      <c r="SFO47" s="371"/>
      <c r="SFP47" s="371"/>
      <c r="SFQ47" s="371"/>
      <c r="SFR47" s="371"/>
      <c r="SFS47" s="371"/>
      <c r="SFT47" s="371"/>
      <c r="SFU47" s="371"/>
      <c r="SFV47" s="371"/>
      <c r="SFW47" s="371"/>
      <c r="SFX47" s="371"/>
      <c r="SFY47" s="371"/>
      <c r="SFZ47" s="371"/>
      <c r="SGA47" s="371"/>
      <c r="SGB47" s="371"/>
      <c r="SGC47" s="371"/>
      <c r="SGD47" s="371"/>
      <c r="SGE47" s="371"/>
      <c r="SGF47" s="371"/>
      <c r="SGG47" s="371"/>
      <c r="SGH47" s="371"/>
      <c r="SGI47" s="371"/>
      <c r="SGJ47" s="371"/>
      <c r="SGK47" s="371"/>
      <c r="SGL47" s="371"/>
      <c r="SGM47" s="371"/>
      <c r="SGN47" s="371"/>
      <c r="SGO47" s="371"/>
      <c r="SGP47" s="371"/>
      <c r="SGQ47" s="371"/>
      <c r="SGR47" s="371"/>
      <c r="SGS47" s="371"/>
      <c r="SGT47" s="371"/>
      <c r="SGU47" s="371"/>
      <c r="SGV47" s="371"/>
      <c r="SGW47" s="371"/>
      <c r="SGX47" s="371"/>
      <c r="SGY47" s="371"/>
      <c r="SGZ47" s="371"/>
      <c r="SHA47" s="371"/>
      <c r="SHB47" s="371"/>
      <c r="SHC47" s="371"/>
      <c r="SHD47" s="371"/>
      <c r="SHE47" s="371"/>
      <c r="SHF47" s="371"/>
      <c r="SHG47" s="371"/>
      <c r="SHH47" s="371"/>
      <c r="SHI47" s="371"/>
      <c r="SHJ47" s="371"/>
      <c r="SHK47" s="371"/>
      <c r="SHL47" s="371"/>
      <c r="SHM47" s="371"/>
      <c r="SHN47" s="371"/>
      <c r="SHO47" s="371"/>
      <c r="SHP47" s="371"/>
      <c r="SHQ47" s="371"/>
      <c r="SHR47" s="371"/>
      <c r="SHS47" s="371"/>
      <c r="SHT47" s="371"/>
      <c r="SHU47" s="371"/>
      <c r="SHV47" s="371"/>
      <c r="SHW47" s="371"/>
      <c r="SHX47" s="371"/>
      <c r="SHY47" s="371"/>
      <c r="SHZ47" s="371"/>
      <c r="SIA47" s="371"/>
      <c r="SIB47" s="371"/>
      <c r="SIC47" s="371"/>
      <c r="SID47" s="371"/>
      <c r="SIE47" s="371"/>
      <c r="SIF47" s="371"/>
      <c r="SIG47" s="371"/>
      <c r="SIH47" s="371"/>
      <c r="SII47" s="371"/>
      <c r="SIJ47" s="371"/>
      <c r="SIK47" s="371"/>
      <c r="SIL47" s="371"/>
      <c r="SIM47" s="371"/>
      <c r="SIN47" s="371"/>
      <c r="SIO47" s="371"/>
      <c r="SIP47" s="371"/>
      <c r="SIQ47" s="371"/>
      <c r="SIR47" s="371"/>
      <c r="SIS47" s="371"/>
      <c r="SIT47" s="371"/>
      <c r="SIU47" s="371"/>
      <c r="SIV47" s="371"/>
      <c r="SIW47" s="371"/>
      <c r="SIX47" s="371"/>
      <c r="SIY47" s="371"/>
      <c r="SIZ47" s="371"/>
      <c r="SJA47" s="371"/>
      <c r="SJB47" s="371"/>
      <c r="SJC47" s="371"/>
      <c r="SJD47" s="371"/>
      <c r="SJE47" s="371"/>
      <c r="SJF47" s="371"/>
      <c r="SJG47" s="371"/>
      <c r="SJH47" s="371"/>
      <c r="SJI47" s="371"/>
      <c r="SJJ47" s="371"/>
      <c r="SJK47" s="371"/>
      <c r="SJL47" s="371"/>
      <c r="SJM47" s="371"/>
      <c r="SJN47" s="371"/>
      <c r="SJO47" s="371"/>
      <c r="SJP47" s="371"/>
      <c r="SJQ47" s="371"/>
      <c r="SJR47" s="371"/>
      <c r="SJS47" s="371"/>
      <c r="SJT47" s="371"/>
      <c r="SJU47" s="371"/>
      <c r="SJV47" s="371"/>
      <c r="SJW47" s="371"/>
      <c r="SJX47" s="371"/>
      <c r="SJY47" s="371"/>
      <c r="SJZ47" s="371"/>
      <c r="SKA47" s="371"/>
      <c r="SKB47" s="371"/>
      <c r="SKC47" s="371"/>
      <c r="SKD47" s="371"/>
      <c r="SKE47" s="371"/>
      <c r="SKF47" s="371"/>
      <c r="SKG47" s="371"/>
      <c r="SKH47" s="371"/>
      <c r="SKI47" s="371"/>
      <c r="SKJ47" s="371"/>
      <c r="SKK47" s="371"/>
      <c r="SKL47" s="371"/>
      <c r="SKM47" s="371"/>
      <c r="SKN47" s="371"/>
      <c r="SKO47" s="371"/>
      <c r="SKP47" s="371"/>
      <c r="SKQ47" s="371"/>
      <c r="SKR47" s="371"/>
      <c r="SKS47" s="371"/>
      <c r="SKT47" s="371"/>
      <c r="SKU47" s="371"/>
      <c r="SKV47" s="371"/>
      <c r="SKW47" s="371"/>
      <c r="SKX47" s="371"/>
      <c r="SKY47" s="371"/>
      <c r="SKZ47" s="371"/>
      <c r="SLA47" s="371"/>
      <c r="SLB47" s="371"/>
      <c r="SLC47" s="371"/>
      <c r="SLD47" s="371"/>
      <c r="SLE47" s="371"/>
      <c r="SLF47" s="371"/>
      <c r="SLG47" s="371"/>
      <c r="SLH47" s="371"/>
      <c r="SLI47" s="371"/>
      <c r="SLJ47" s="371"/>
      <c r="SLK47" s="371"/>
      <c r="SLL47" s="371"/>
      <c r="SLM47" s="371"/>
      <c r="SLN47" s="371"/>
      <c r="SLO47" s="371"/>
      <c r="SLP47" s="371"/>
      <c r="SLQ47" s="371"/>
      <c r="SLR47" s="371"/>
      <c r="SLS47" s="371"/>
      <c r="SLT47" s="371"/>
      <c r="SLU47" s="371"/>
      <c r="SLV47" s="371"/>
      <c r="SLW47" s="371"/>
      <c r="SLX47" s="371"/>
      <c r="SLY47" s="371"/>
      <c r="SLZ47" s="371"/>
      <c r="SMA47" s="371"/>
      <c r="SMB47" s="371"/>
      <c r="SMC47" s="371"/>
      <c r="SMD47" s="371"/>
      <c r="SME47" s="371"/>
      <c r="SMF47" s="371"/>
      <c r="SMG47" s="371"/>
      <c r="SMH47" s="371"/>
      <c r="SMI47" s="371"/>
      <c r="SMJ47" s="371"/>
      <c r="SMK47" s="371"/>
      <c r="SML47" s="371"/>
      <c r="SMM47" s="371"/>
      <c r="SMN47" s="371"/>
      <c r="SMO47" s="371"/>
      <c r="SMP47" s="371"/>
      <c r="SMQ47" s="371"/>
      <c r="SMR47" s="371"/>
      <c r="SMS47" s="371"/>
      <c r="SMT47" s="371"/>
      <c r="SMU47" s="371"/>
      <c r="SMV47" s="371"/>
      <c r="SMW47" s="371"/>
      <c r="SMX47" s="371"/>
      <c r="SMY47" s="371"/>
      <c r="SMZ47" s="371"/>
      <c r="SNA47" s="371"/>
      <c r="SNB47" s="371"/>
      <c r="SNC47" s="371"/>
      <c r="SND47" s="371"/>
      <c r="SNE47" s="371"/>
      <c r="SNF47" s="371"/>
      <c r="SNG47" s="371"/>
      <c r="SNH47" s="371"/>
      <c r="SNI47" s="371"/>
      <c r="SNJ47" s="371"/>
      <c r="SNK47" s="371"/>
      <c r="SNL47" s="371"/>
      <c r="SNM47" s="371"/>
      <c r="SNN47" s="371"/>
      <c r="SNO47" s="371"/>
      <c r="SNP47" s="371"/>
      <c r="SNQ47" s="371"/>
      <c r="SNR47" s="371"/>
      <c r="SNS47" s="371"/>
      <c r="SNT47" s="371"/>
      <c r="SNU47" s="371"/>
      <c r="SNV47" s="371"/>
      <c r="SNW47" s="371"/>
      <c r="SNX47" s="371"/>
      <c r="SNY47" s="371"/>
      <c r="SNZ47" s="371"/>
      <c r="SOA47" s="371"/>
      <c r="SOB47" s="371"/>
      <c r="SOC47" s="371"/>
      <c r="SOD47" s="371"/>
      <c r="SOE47" s="371"/>
      <c r="SOF47" s="371"/>
      <c r="SOG47" s="371"/>
      <c r="SOH47" s="371"/>
      <c r="SOI47" s="371"/>
      <c r="SOJ47" s="371"/>
      <c r="SOK47" s="371"/>
      <c r="SOL47" s="371"/>
      <c r="SOM47" s="371"/>
      <c r="SON47" s="371"/>
      <c r="SOO47" s="371"/>
      <c r="SOP47" s="371"/>
      <c r="SOQ47" s="371"/>
      <c r="SOR47" s="371"/>
      <c r="SOS47" s="371"/>
      <c r="SOT47" s="371"/>
      <c r="SOU47" s="371"/>
      <c r="SOV47" s="371"/>
      <c r="SOW47" s="371"/>
      <c r="SOX47" s="371"/>
      <c r="SOY47" s="371"/>
      <c r="SOZ47" s="371"/>
      <c r="SPA47" s="371"/>
      <c r="SPB47" s="371"/>
      <c r="SPC47" s="371"/>
      <c r="SPD47" s="371"/>
      <c r="SPE47" s="371"/>
      <c r="SPF47" s="371"/>
      <c r="SPG47" s="371"/>
      <c r="SPH47" s="371"/>
      <c r="SPI47" s="371"/>
      <c r="SPJ47" s="371"/>
      <c r="SPK47" s="371"/>
      <c r="SPL47" s="371"/>
      <c r="SPM47" s="371"/>
      <c r="SPN47" s="371"/>
      <c r="SPO47" s="371"/>
      <c r="SPP47" s="371"/>
      <c r="SPQ47" s="371"/>
      <c r="SPR47" s="371"/>
      <c r="SPS47" s="371"/>
      <c r="SPT47" s="371"/>
      <c r="SPU47" s="371"/>
      <c r="SPV47" s="371"/>
      <c r="SPW47" s="371"/>
      <c r="SPX47" s="371"/>
      <c r="SPY47" s="371"/>
      <c r="SPZ47" s="371"/>
      <c r="SQA47" s="371"/>
      <c r="SQB47" s="371"/>
      <c r="SQC47" s="371"/>
      <c r="SQD47" s="371"/>
      <c r="SQE47" s="371"/>
      <c r="SQF47" s="371"/>
      <c r="SQG47" s="371"/>
      <c r="SQH47" s="371"/>
      <c r="SQI47" s="371"/>
      <c r="SQJ47" s="371"/>
      <c r="SQK47" s="371"/>
      <c r="SQL47" s="371"/>
      <c r="SQM47" s="371"/>
      <c r="SQN47" s="371"/>
      <c r="SQO47" s="371"/>
      <c r="SQP47" s="371"/>
      <c r="SQQ47" s="371"/>
      <c r="SQR47" s="371"/>
      <c r="SQS47" s="371"/>
      <c r="SQT47" s="371"/>
      <c r="SQU47" s="371"/>
      <c r="SQV47" s="371"/>
      <c r="SQW47" s="371"/>
      <c r="SQX47" s="371"/>
      <c r="SQY47" s="371"/>
      <c r="SQZ47" s="371"/>
      <c r="SRA47" s="371"/>
      <c r="SRB47" s="371"/>
      <c r="SRC47" s="371"/>
      <c r="SRD47" s="371"/>
      <c r="SRE47" s="371"/>
      <c r="SRF47" s="371"/>
      <c r="SRG47" s="371"/>
      <c r="SRH47" s="371"/>
      <c r="SRI47" s="371"/>
      <c r="SRJ47" s="371"/>
      <c r="SRK47" s="371"/>
      <c r="SRL47" s="371"/>
      <c r="SRM47" s="371"/>
      <c r="SRN47" s="371"/>
      <c r="SRO47" s="371"/>
      <c r="SRP47" s="371"/>
      <c r="SRQ47" s="371"/>
      <c r="SRR47" s="371"/>
      <c r="SRS47" s="371"/>
      <c r="SRT47" s="371"/>
      <c r="SRU47" s="371"/>
      <c r="SRV47" s="371"/>
      <c r="SRW47" s="371"/>
      <c r="SRX47" s="371"/>
      <c r="SRY47" s="371"/>
      <c r="SRZ47" s="371"/>
      <c r="SSA47" s="371"/>
      <c r="SSB47" s="371"/>
      <c r="SSC47" s="371"/>
      <c r="SSD47" s="371"/>
      <c r="SSE47" s="371"/>
      <c r="SSF47" s="371"/>
      <c r="SSG47" s="371"/>
      <c r="SSH47" s="371"/>
      <c r="SSI47" s="371"/>
      <c r="SSJ47" s="371"/>
      <c r="SSK47" s="371"/>
      <c r="SSL47" s="371"/>
      <c r="SSM47" s="371"/>
      <c r="SSN47" s="371"/>
      <c r="SSO47" s="371"/>
      <c r="SSP47" s="371"/>
      <c r="SSQ47" s="371"/>
      <c r="SSR47" s="371"/>
      <c r="SSS47" s="371"/>
      <c r="SST47" s="371"/>
      <c r="SSU47" s="371"/>
      <c r="SSV47" s="371"/>
      <c r="SSW47" s="371"/>
      <c r="SSX47" s="371"/>
      <c r="SSY47" s="371"/>
      <c r="SSZ47" s="371"/>
      <c r="STA47" s="371"/>
      <c r="STB47" s="371"/>
      <c r="STC47" s="371"/>
      <c r="STD47" s="371"/>
      <c r="STE47" s="371"/>
      <c r="STF47" s="371"/>
      <c r="STG47" s="371"/>
      <c r="STH47" s="371"/>
      <c r="STI47" s="371"/>
      <c r="STJ47" s="371"/>
      <c r="STK47" s="371"/>
      <c r="STL47" s="371"/>
      <c r="STM47" s="371"/>
      <c r="STN47" s="371"/>
      <c r="STO47" s="371"/>
      <c r="STP47" s="371"/>
      <c r="STQ47" s="371"/>
      <c r="STR47" s="371"/>
      <c r="STS47" s="371"/>
      <c r="STT47" s="371"/>
      <c r="STU47" s="371"/>
      <c r="STV47" s="371"/>
      <c r="STW47" s="371"/>
      <c r="STX47" s="371"/>
      <c r="STY47" s="371"/>
      <c r="STZ47" s="371"/>
      <c r="SUA47" s="371"/>
      <c r="SUB47" s="371"/>
      <c r="SUC47" s="371"/>
      <c r="SUD47" s="371"/>
      <c r="SUE47" s="371"/>
      <c r="SUF47" s="371"/>
      <c r="SUG47" s="371"/>
      <c r="SUH47" s="371"/>
      <c r="SUI47" s="371"/>
      <c r="SUJ47" s="371"/>
      <c r="SUK47" s="371"/>
      <c r="SUL47" s="371"/>
      <c r="SUM47" s="371"/>
      <c r="SUN47" s="371"/>
      <c r="SUO47" s="371"/>
      <c r="SUP47" s="371"/>
      <c r="SUQ47" s="371"/>
      <c r="SUR47" s="371"/>
      <c r="SUS47" s="371"/>
      <c r="SUT47" s="371"/>
      <c r="SUU47" s="371"/>
      <c r="SUV47" s="371"/>
      <c r="SUW47" s="371"/>
      <c r="SUX47" s="371"/>
      <c r="SUY47" s="371"/>
      <c r="SUZ47" s="371"/>
      <c r="SVA47" s="371"/>
      <c r="SVB47" s="371"/>
      <c r="SVC47" s="371"/>
      <c r="SVD47" s="371"/>
      <c r="SVE47" s="371"/>
      <c r="SVF47" s="371"/>
      <c r="SVG47" s="371"/>
      <c r="SVH47" s="371"/>
      <c r="SVI47" s="371"/>
      <c r="SVJ47" s="371"/>
      <c r="SVK47" s="371"/>
      <c r="SVL47" s="371"/>
      <c r="SVM47" s="371"/>
      <c r="SVN47" s="371"/>
      <c r="SVO47" s="371"/>
      <c r="SVP47" s="371"/>
      <c r="SVQ47" s="371"/>
      <c r="SVR47" s="371"/>
      <c r="SVS47" s="371"/>
      <c r="SVT47" s="371"/>
      <c r="SVU47" s="371"/>
      <c r="SVV47" s="371"/>
      <c r="SVW47" s="371"/>
      <c r="SVX47" s="371"/>
      <c r="SVY47" s="371"/>
      <c r="SVZ47" s="371"/>
      <c r="SWA47" s="371"/>
      <c r="SWB47" s="371"/>
      <c r="SWC47" s="371"/>
      <c r="SWD47" s="371"/>
      <c r="SWE47" s="371"/>
      <c r="SWF47" s="371"/>
      <c r="SWG47" s="371"/>
      <c r="SWH47" s="371"/>
      <c r="SWI47" s="371"/>
      <c r="SWJ47" s="371"/>
      <c r="SWK47" s="371"/>
      <c r="SWL47" s="371"/>
      <c r="SWM47" s="371"/>
      <c r="SWN47" s="371"/>
      <c r="SWO47" s="371"/>
      <c r="SWP47" s="371"/>
      <c r="SWQ47" s="371"/>
      <c r="SWR47" s="371"/>
      <c r="SWS47" s="371"/>
      <c r="SWT47" s="371"/>
      <c r="SWU47" s="371"/>
      <c r="SWV47" s="371"/>
      <c r="SWW47" s="371"/>
      <c r="SWX47" s="371"/>
      <c r="SWY47" s="371"/>
      <c r="SWZ47" s="371"/>
      <c r="SXA47" s="371"/>
      <c r="SXB47" s="371"/>
      <c r="SXC47" s="371"/>
      <c r="SXD47" s="371"/>
      <c r="SXE47" s="371"/>
      <c r="SXF47" s="371"/>
      <c r="SXG47" s="371"/>
      <c r="SXH47" s="371"/>
      <c r="SXI47" s="371"/>
      <c r="SXJ47" s="371"/>
      <c r="SXK47" s="371"/>
      <c r="SXL47" s="371"/>
      <c r="SXM47" s="371"/>
      <c r="SXN47" s="371"/>
      <c r="SXO47" s="371"/>
      <c r="SXP47" s="371"/>
      <c r="SXQ47" s="371"/>
      <c r="SXR47" s="371"/>
      <c r="SXS47" s="371"/>
      <c r="SXT47" s="371"/>
      <c r="SXU47" s="371"/>
      <c r="SXV47" s="371"/>
      <c r="SXW47" s="371"/>
      <c r="SXX47" s="371"/>
      <c r="SXY47" s="371"/>
      <c r="SXZ47" s="371"/>
      <c r="SYA47" s="371"/>
      <c r="SYB47" s="371"/>
      <c r="SYC47" s="371"/>
      <c r="SYD47" s="371"/>
      <c r="SYE47" s="371"/>
      <c r="SYF47" s="371"/>
      <c r="SYG47" s="371"/>
      <c r="SYH47" s="371"/>
      <c r="SYI47" s="371"/>
      <c r="SYJ47" s="371"/>
      <c r="SYK47" s="371"/>
      <c r="SYL47" s="371"/>
      <c r="SYM47" s="371"/>
      <c r="SYN47" s="371"/>
      <c r="SYO47" s="371"/>
      <c r="SYP47" s="371"/>
      <c r="SYQ47" s="371"/>
      <c r="SYR47" s="371"/>
      <c r="SYS47" s="371"/>
      <c r="SYT47" s="371"/>
      <c r="SYU47" s="371"/>
      <c r="SYV47" s="371"/>
      <c r="SYW47" s="371"/>
      <c r="SYX47" s="371"/>
      <c r="SYY47" s="371"/>
      <c r="SYZ47" s="371"/>
      <c r="SZA47" s="371"/>
      <c r="SZB47" s="371"/>
      <c r="SZC47" s="371"/>
      <c r="SZD47" s="371"/>
      <c r="SZE47" s="371"/>
      <c r="SZF47" s="371"/>
      <c r="SZG47" s="371"/>
      <c r="SZH47" s="371"/>
      <c r="SZI47" s="371"/>
      <c r="SZJ47" s="371"/>
      <c r="SZK47" s="371"/>
      <c r="SZL47" s="371"/>
      <c r="SZM47" s="371"/>
      <c r="SZN47" s="371"/>
      <c r="SZO47" s="371"/>
      <c r="SZP47" s="371"/>
      <c r="SZQ47" s="371"/>
      <c r="SZR47" s="371"/>
      <c r="SZS47" s="371"/>
      <c r="SZT47" s="371"/>
      <c r="SZU47" s="371"/>
      <c r="SZV47" s="371"/>
      <c r="SZW47" s="371"/>
      <c r="SZX47" s="371"/>
      <c r="SZY47" s="371"/>
      <c r="SZZ47" s="371"/>
      <c r="TAA47" s="371"/>
      <c r="TAB47" s="371"/>
      <c r="TAC47" s="371"/>
      <c r="TAD47" s="371"/>
      <c r="TAE47" s="371"/>
      <c r="TAF47" s="371"/>
      <c r="TAG47" s="371"/>
      <c r="TAH47" s="371"/>
      <c r="TAI47" s="371"/>
      <c r="TAJ47" s="371"/>
      <c r="TAK47" s="371"/>
      <c r="TAL47" s="371"/>
      <c r="TAM47" s="371"/>
      <c r="TAN47" s="371"/>
      <c r="TAO47" s="371"/>
      <c r="TAP47" s="371"/>
      <c r="TAQ47" s="371"/>
      <c r="TAR47" s="371"/>
      <c r="TAS47" s="371"/>
      <c r="TAT47" s="371"/>
      <c r="TAU47" s="371"/>
      <c r="TAV47" s="371"/>
      <c r="TAW47" s="371"/>
      <c r="TAX47" s="371"/>
      <c r="TAY47" s="371"/>
      <c r="TAZ47" s="371"/>
      <c r="TBA47" s="371"/>
      <c r="TBB47" s="371"/>
      <c r="TBC47" s="371"/>
      <c r="TBD47" s="371"/>
      <c r="TBE47" s="371"/>
      <c r="TBF47" s="371"/>
      <c r="TBG47" s="371"/>
      <c r="TBH47" s="371"/>
      <c r="TBI47" s="371"/>
      <c r="TBJ47" s="371"/>
      <c r="TBK47" s="371"/>
      <c r="TBL47" s="371"/>
      <c r="TBM47" s="371"/>
      <c r="TBN47" s="371"/>
      <c r="TBO47" s="371"/>
      <c r="TBP47" s="371"/>
      <c r="TBQ47" s="371"/>
      <c r="TBR47" s="371"/>
      <c r="TBS47" s="371"/>
      <c r="TBT47" s="371"/>
      <c r="TBU47" s="371"/>
      <c r="TBV47" s="371"/>
      <c r="TBW47" s="371"/>
      <c r="TBX47" s="371"/>
      <c r="TBY47" s="371"/>
      <c r="TBZ47" s="371"/>
      <c r="TCA47" s="371"/>
      <c r="TCB47" s="371"/>
      <c r="TCC47" s="371"/>
      <c r="TCD47" s="371"/>
      <c r="TCE47" s="371"/>
      <c r="TCF47" s="371"/>
      <c r="TCG47" s="371"/>
      <c r="TCH47" s="371"/>
      <c r="TCI47" s="371"/>
      <c r="TCJ47" s="371"/>
      <c r="TCK47" s="371"/>
      <c r="TCL47" s="371"/>
      <c r="TCM47" s="371"/>
      <c r="TCN47" s="371"/>
      <c r="TCO47" s="371"/>
      <c r="TCP47" s="371"/>
      <c r="TCQ47" s="371"/>
      <c r="TCR47" s="371"/>
      <c r="TCS47" s="371"/>
      <c r="TCT47" s="371"/>
      <c r="TCU47" s="371"/>
      <c r="TCV47" s="371"/>
      <c r="TCW47" s="371"/>
      <c r="TCX47" s="371"/>
      <c r="TCY47" s="371"/>
      <c r="TCZ47" s="371"/>
      <c r="TDA47" s="371"/>
      <c r="TDB47" s="371"/>
      <c r="TDC47" s="371"/>
      <c r="TDD47" s="371"/>
      <c r="TDE47" s="371"/>
      <c r="TDF47" s="371"/>
      <c r="TDG47" s="371"/>
      <c r="TDH47" s="371"/>
      <c r="TDI47" s="371"/>
      <c r="TDJ47" s="371"/>
      <c r="TDK47" s="371"/>
      <c r="TDL47" s="371"/>
      <c r="TDM47" s="371"/>
      <c r="TDN47" s="371"/>
      <c r="TDO47" s="371"/>
      <c r="TDP47" s="371"/>
      <c r="TDQ47" s="371"/>
      <c r="TDR47" s="371"/>
      <c r="TDS47" s="371"/>
      <c r="TDT47" s="371"/>
      <c r="TDU47" s="371"/>
      <c r="TDV47" s="371"/>
      <c r="TDW47" s="371"/>
      <c r="TDX47" s="371"/>
      <c r="TDY47" s="371"/>
      <c r="TDZ47" s="371"/>
      <c r="TEA47" s="371"/>
      <c r="TEB47" s="371"/>
      <c r="TEC47" s="371"/>
      <c r="TED47" s="371"/>
      <c r="TEE47" s="371"/>
      <c r="TEF47" s="371"/>
      <c r="TEG47" s="371"/>
      <c r="TEH47" s="371"/>
      <c r="TEI47" s="371"/>
      <c r="TEJ47" s="371"/>
      <c r="TEK47" s="371"/>
      <c r="TEL47" s="371"/>
      <c r="TEM47" s="371"/>
      <c r="TEN47" s="371"/>
      <c r="TEO47" s="371"/>
      <c r="TEP47" s="371"/>
      <c r="TEQ47" s="371"/>
      <c r="TER47" s="371"/>
      <c r="TES47" s="371"/>
      <c r="TET47" s="371"/>
      <c r="TEU47" s="371"/>
      <c r="TEV47" s="371"/>
      <c r="TEW47" s="371"/>
      <c r="TEX47" s="371"/>
      <c r="TEY47" s="371"/>
      <c r="TEZ47" s="371"/>
      <c r="TFA47" s="371"/>
      <c r="TFB47" s="371"/>
      <c r="TFC47" s="371"/>
      <c r="TFD47" s="371"/>
      <c r="TFE47" s="371"/>
      <c r="TFF47" s="371"/>
      <c r="TFG47" s="371"/>
      <c r="TFH47" s="371"/>
      <c r="TFI47" s="371"/>
      <c r="TFJ47" s="371"/>
      <c r="TFK47" s="371"/>
      <c r="TFL47" s="371"/>
      <c r="TFM47" s="371"/>
      <c r="TFN47" s="371"/>
      <c r="TFO47" s="371"/>
      <c r="TFP47" s="371"/>
      <c r="TFQ47" s="371"/>
      <c r="TFR47" s="371"/>
      <c r="TFS47" s="371"/>
      <c r="TFT47" s="371"/>
      <c r="TFU47" s="371"/>
      <c r="TFV47" s="371"/>
      <c r="TFW47" s="371"/>
      <c r="TFX47" s="371"/>
      <c r="TFY47" s="371"/>
      <c r="TFZ47" s="371"/>
      <c r="TGA47" s="371"/>
      <c r="TGB47" s="371"/>
      <c r="TGC47" s="371"/>
      <c r="TGD47" s="371"/>
      <c r="TGE47" s="371"/>
      <c r="TGF47" s="371"/>
      <c r="TGG47" s="371"/>
      <c r="TGH47" s="371"/>
      <c r="TGI47" s="371"/>
      <c r="TGJ47" s="371"/>
      <c r="TGK47" s="371"/>
      <c r="TGL47" s="371"/>
      <c r="TGM47" s="371"/>
      <c r="TGN47" s="371"/>
      <c r="TGO47" s="371"/>
      <c r="TGP47" s="371"/>
      <c r="TGQ47" s="371"/>
      <c r="TGR47" s="371"/>
      <c r="TGS47" s="371"/>
      <c r="TGT47" s="371"/>
      <c r="TGU47" s="371"/>
      <c r="TGV47" s="371"/>
      <c r="TGW47" s="371"/>
      <c r="TGX47" s="371"/>
      <c r="TGY47" s="371"/>
      <c r="TGZ47" s="371"/>
      <c r="THA47" s="371"/>
      <c r="THB47" s="371"/>
      <c r="THC47" s="371"/>
      <c r="THD47" s="371"/>
      <c r="THE47" s="371"/>
      <c r="THF47" s="371"/>
      <c r="THG47" s="371"/>
      <c r="THH47" s="371"/>
      <c r="THI47" s="371"/>
      <c r="THJ47" s="371"/>
      <c r="THK47" s="371"/>
      <c r="THL47" s="371"/>
      <c r="THM47" s="371"/>
      <c r="THN47" s="371"/>
      <c r="THO47" s="371"/>
      <c r="THP47" s="371"/>
      <c r="THQ47" s="371"/>
      <c r="THR47" s="371"/>
      <c r="THS47" s="371"/>
      <c r="THT47" s="371"/>
      <c r="THU47" s="371"/>
      <c r="THV47" s="371"/>
      <c r="THW47" s="371"/>
      <c r="THX47" s="371"/>
      <c r="THY47" s="371"/>
      <c r="THZ47" s="371"/>
      <c r="TIA47" s="371"/>
      <c r="TIB47" s="371"/>
      <c r="TIC47" s="371"/>
      <c r="TID47" s="371"/>
      <c r="TIE47" s="371"/>
      <c r="TIF47" s="371"/>
      <c r="TIG47" s="371"/>
      <c r="TIH47" s="371"/>
      <c r="TII47" s="371"/>
      <c r="TIJ47" s="371"/>
      <c r="TIK47" s="371"/>
      <c r="TIL47" s="371"/>
      <c r="TIM47" s="371"/>
      <c r="TIN47" s="371"/>
      <c r="TIO47" s="371"/>
      <c r="TIP47" s="371"/>
      <c r="TIQ47" s="371"/>
      <c r="TIR47" s="371"/>
      <c r="TIS47" s="371"/>
      <c r="TIT47" s="371"/>
      <c r="TIU47" s="371"/>
      <c r="TIV47" s="371"/>
      <c r="TIW47" s="371"/>
      <c r="TIX47" s="371"/>
      <c r="TIY47" s="371"/>
      <c r="TIZ47" s="371"/>
      <c r="TJA47" s="371"/>
      <c r="TJB47" s="371"/>
      <c r="TJC47" s="371"/>
      <c r="TJD47" s="371"/>
      <c r="TJE47" s="371"/>
      <c r="TJF47" s="371"/>
      <c r="TJG47" s="371"/>
      <c r="TJH47" s="371"/>
      <c r="TJI47" s="371"/>
      <c r="TJJ47" s="371"/>
      <c r="TJK47" s="371"/>
      <c r="TJL47" s="371"/>
      <c r="TJM47" s="371"/>
      <c r="TJN47" s="371"/>
      <c r="TJO47" s="371"/>
      <c r="TJP47" s="371"/>
      <c r="TJQ47" s="371"/>
      <c r="TJR47" s="371"/>
      <c r="TJS47" s="371"/>
      <c r="TJT47" s="371"/>
      <c r="TJU47" s="371"/>
      <c r="TJV47" s="371"/>
      <c r="TJW47" s="371"/>
      <c r="TJX47" s="371"/>
      <c r="TJY47" s="371"/>
      <c r="TJZ47" s="371"/>
      <c r="TKA47" s="371"/>
      <c r="TKB47" s="371"/>
      <c r="TKC47" s="371"/>
      <c r="TKD47" s="371"/>
      <c r="TKE47" s="371"/>
      <c r="TKF47" s="371"/>
      <c r="TKG47" s="371"/>
      <c r="TKH47" s="371"/>
      <c r="TKI47" s="371"/>
      <c r="TKJ47" s="371"/>
      <c r="TKK47" s="371"/>
      <c r="TKL47" s="371"/>
      <c r="TKM47" s="371"/>
      <c r="TKN47" s="371"/>
      <c r="TKO47" s="371"/>
      <c r="TKP47" s="371"/>
      <c r="TKQ47" s="371"/>
      <c r="TKR47" s="371"/>
      <c r="TKS47" s="371"/>
      <c r="TKT47" s="371"/>
      <c r="TKU47" s="371"/>
      <c r="TKV47" s="371"/>
      <c r="TKW47" s="371"/>
      <c r="TKX47" s="371"/>
      <c r="TKY47" s="371"/>
      <c r="TKZ47" s="371"/>
      <c r="TLA47" s="371"/>
      <c r="TLB47" s="371"/>
      <c r="TLC47" s="371"/>
      <c r="TLD47" s="371"/>
      <c r="TLE47" s="371"/>
      <c r="TLF47" s="371"/>
      <c r="TLG47" s="371"/>
      <c r="TLH47" s="371"/>
      <c r="TLI47" s="371"/>
      <c r="TLJ47" s="371"/>
      <c r="TLK47" s="371"/>
      <c r="TLL47" s="371"/>
      <c r="TLM47" s="371"/>
      <c r="TLN47" s="371"/>
      <c r="TLO47" s="371"/>
      <c r="TLP47" s="371"/>
      <c r="TLQ47" s="371"/>
      <c r="TLR47" s="371"/>
      <c r="TLS47" s="371"/>
      <c r="TLT47" s="371"/>
      <c r="TLU47" s="371"/>
      <c r="TLV47" s="371"/>
      <c r="TLW47" s="371"/>
      <c r="TLX47" s="371"/>
      <c r="TLY47" s="371"/>
      <c r="TLZ47" s="371"/>
      <c r="TMA47" s="371"/>
      <c r="TMB47" s="371"/>
      <c r="TMC47" s="371"/>
      <c r="TMD47" s="371"/>
      <c r="TME47" s="371"/>
      <c r="TMF47" s="371"/>
      <c r="TMG47" s="371"/>
      <c r="TMH47" s="371"/>
      <c r="TMI47" s="371"/>
      <c r="TMJ47" s="371"/>
      <c r="TMK47" s="371"/>
      <c r="TML47" s="371"/>
      <c r="TMM47" s="371"/>
      <c r="TMN47" s="371"/>
      <c r="TMO47" s="371"/>
      <c r="TMP47" s="371"/>
      <c r="TMQ47" s="371"/>
      <c r="TMR47" s="371"/>
      <c r="TMS47" s="371"/>
      <c r="TMT47" s="371"/>
      <c r="TMU47" s="371"/>
      <c r="TMV47" s="371"/>
      <c r="TMW47" s="371"/>
      <c r="TMX47" s="371"/>
      <c r="TMY47" s="371"/>
      <c r="TMZ47" s="371"/>
      <c r="TNA47" s="371"/>
      <c r="TNB47" s="371"/>
      <c r="TNC47" s="371"/>
      <c r="TND47" s="371"/>
      <c r="TNE47" s="371"/>
      <c r="TNF47" s="371"/>
      <c r="TNG47" s="371"/>
      <c r="TNH47" s="371"/>
      <c r="TNI47" s="371"/>
      <c r="TNJ47" s="371"/>
      <c r="TNK47" s="371"/>
      <c r="TNL47" s="371"/>
      <c r="TNM47" s="371"/>
      <c r="TNN47" s="371"/>
      <c r="TNO47" s="371"/>
      <c r="TNP47" s="371"/>
      <c r="TNQ47" s="371"/>
      <c r="TNR47" s="371"/>
      <c r="TNS47" s="371"/>
      <c r="TNT47" s="371"/>
      <c r="TNU47" s="371"/>
      <c r="TNV47" s="371"/>
      <c r="TNW47" s="371"/>
      <c r="TNX47" s="371"/>
      <c r="TNY47" s="371"/>
      <c r="TNZ47" s="371"/>
      <c r="TOA47" s="371"/>
      <c r="TOB47" s="371"/>
      <c r="TOC47" s="371"/>
      <c r="TOD47" s="371"/>
      <c r="TOE47" s="371"/>
      <c r="TOF47" s="371"/>
      <c r="TOG47" s="371"/>
      <c r="TOH47" s="371"/>
      <c r="TOI47" s="371"/>
      <c r="TOJ47" s="371"/>
      <c r="TOK47" s="371"/>
      <c r="TOL47" s="371"/>
      <c r="TOM47" s="371"/>
      <c r="TON47" s="371"/>
      <c r="TOO47" s="371"/>
      <c r="TOP47" s="371"/>
      <c r="TOQ47" s="371"/>
      <c r="TOR47" s="371"/>
      <c r="TOS47" s="371"/>
      <c r="TOT47" s="371"/>
      <c r="TOU47" s="371"/>
      <c r="TOV47" s="371"/>
      <c r="TOW47" s="371"/>
      <c r="TOX47" s="371"/>
      <c r="TOY47" s="371"/>
      <c r="TOZ47" s="371"/>
      <c r="TPA47" s="371"/>
      <c r="TPB47" s="371"/>
      <c r="TPC47" s="371"/>
      <c r="TPD47" s="371"/>
      <c r="TPE47" s="371"/>
      <c r="TPF47" s="371"/>
      <c r="TPG47" s="371"/>
      <c r="TPH47" s="371"/>
      <c r="TPI47" s="371"/>
      <c r="TPJ47" s="371"/>
      <c r="TPK47" s="371"/>
      <c r="TPL47" s="371"/>
      <c r="TPM47" s="371"/>
      <c r="TPN47" s="371"/>
      <c r="TPO47" s="371"/>
      <c r="TPP47" s="371"/>
      <c r="TPQ47" s="371"/>
      <c r="TPR47" s="371"/>
      <c r="TPS47" s="371"/>
      <c r="TPT47" s="371"/>
      <c r="TPU47" s="371"/>
      <c r="TPV47" s="371"/>
      <c r="TPW47" s="371"/>
      <c r="TPX47" s="371"/>
      <c r="TPY47" s="371"/>
      <c r="TPZ47" s="371"/>
      <c r="TQA47" s="371"/>
      <c r="TQB47" s="371"/>
      <c r="TQC47" s="371"/>
      <c r="TQD47" s="371"/>
      <c r="TQE47" s="371"/>
      <c r="TQF47" s="371"/>
      <c r="TQG47" s="371"/>
      <c r="TQH47" s="371"/>
      <c r="TQI47" s="371"/>
      <c r="TQJ47" s="371"/>
      <c r="TQK47" s="371"/>
      <c r="TQL47" s="371"/>
      <c r="TQM47" s="371"/>
      <c r="TQN47" s="371"/>
      <c r="TQO47" s="371"/>
      <c r="TQP47" s="371"/>
      <c r="TQQ47" s="371"/>
      <c r="TQR47" s="371"/>
      <c r="TQS47" s="371"/>
      <c r="TQT47" s="371"/>
      <c r="TQU47" s="371"/>
      <c r="TQV47" s="371"/>
      <c r="TQW47" s="371"/>
      <c r="TQX47" s="371"/>
      <c r="TQY47" s="371"/>
      <c r="TQZ47" s="371"/>
      <c r="TRA47" s="371"/>
      <c r="TRB47" s="371"/>
      <c r="TRC47" s="371"/>
      <c r="TRD47" s="371"/>
      <c r="TRE47" s="371"/>
      <c r="TRF47" s="371"/>
      <c r="TRG47" s="371"/>
      <c r="TRH47" s="371"/>
      <c r="TRI47" s="371"/>
      <c r="TRJ47" s="371"/>
      <c r="TRK47" s="371"/>
      <c r="TRL47" s="371"/>
      <c r="TRM47" s="371"/>
      <c r="TRN47" s="371"/>
      <c r="TRO47" s="371"/>
      <c r="TRP47" s="371"/>
      <c r="TRQ47" s="371"/>
      <c r="TRR47" s="371"/>
      <c r="TRS47" s="371"/>
      <c r="TRT47" s="371"/>
      <c r="TRU47" s="371"/>
      <c r="TRV47" s="371"/>
      <c r="TRW47" s="371"/>
      <c r="TRX47" s="371"/>
      <c r="TRY47" s="371"/>
      <c r="TRZ47" s="371"/>
      <c r="TSA47" s="371"/>
      <c r="TSB47" s="371"/>
      <c r="TSC47" s="371"/>
      <c r="TSD47" s="371"/>
      <c r="TSE47" s="371"/>
      <c r="TSF47" s="371"/>
      <c r="TSG47" s="371"/>
      <c r="TSH47" s="371"/>
      <c r="TSI47" s="371"/>
      <c r="TSJ47" s="371"/>
      <c r="TSK47" s="371"/>
      <c r="TSL47" s="371"/>
      <c r="TSM47" s="371"/>
      <c r="TSN47" s="371"/>
      <c r="TSO47" s="371"/>
      <c r="TSP47" s="371"/>
      <c r="TSQ47" s="371"/>
      <c r="TSR47" s="371"/>
      <c r="TSS47" s="371"/>
      <c r="TST47" s="371"/>
      <c r="TSU47" s="371"/>
      <c r="TSV47" s="371"/>
      <c r="TSW47" s="371"/>
      <c r="TSX47" s="371"/>
      <c r="TSY47" s="371"/>
      <c r="TSZ47" s="371"/>
      <c r="TTA47" s="371"/>
      <c r="TTB47" s="371"/>
      <c r="TTC47" s="371"/>
      <c r="TTD47" s="371"/>
      <c r="TTE47" s="371"/>
      <c r="TTF47" s="371"/>
      <c r="TTG47" s="371"/>
      <c r="TTH47" s="371"/>
      <c r="TTI47" s="371"/>
      <c r="TTJ47" s="371"/>
      <c r="TTK47" s="371"/>
      <c r="TTL47" s="371"/>
      <c r="TTM47" s="371"/>
      <c r="TTN47" s="371"/>
      <c r="TTO47" s="371"/>
      <c r="TTP47" s="371"/>
      <c r="TTQ47" s="371"/>
      <c r="TTR47" s="371"/>
      <c r="TTS47" s="371"/>
      <c r="TTT47" s="371"/>
      <c r="TTU47" s="371"/>
      <c r="TTV47" s="371"/>
      <c r="TTW47" s="371"/>
      <c r="TTX47" s="371"/>
      <c r="TTY47" s="371"/>
      <c r="TTZ47" s="371"/>
      <c r="TUA47" s="371"/>
      <c r="TUB47" s="371"/>
      <c r="TUC47" s="371"/>
      <c r="TUD47" s="371"/>
      <c r="TUE47" s="371"/>
      <c r="TUF47" s="371"/>
      <c r="TUG47" s="371"/>
      <c r="TUH47" s="371"/>
      <c r="TUI47" s="371"/>
      <c r="TUJ47" s="371"/>
      <c r="TUK47" s="371"/>
      <c r="TUL47" s="371"/>
      <c r="TUM47" s="371"/>
      <c r="TUN47" s="371"/>
      <c r="TUO47" s="371"/>
      <c r="TUP47" s="371"/>
      <c r="TUQ47" s="371"/>
      <c r="TUR47" s="371"/>
      <c r="TUS47" s="371"/>
      <c r="TUT47" s="371"/>
      <c r="TUU47" s="371"/>
      <c r="TUV47" s="371"/>
      <c r="TUW47" s="371"/>
      <c r="TUX47" s="371"/>
      <c r="TUY47" s="371"/>
      <c r="TUZ47" s="371"/>
      <c r="TVA47" s="371"/>
      <c r="TVB47" s="371"/>
      <c r="TVC47" s="371"/>
      <c r="TVD47" s="371"/>
      <c r="TVE47" s="371"/>
      <c r="TVF47" s="371"/>
      <c r="TVG47" s="371"/>
      <c r="TVH47" s="371"/>
      <c r="TVI47" s="371"/>
      <c r="TVJ47" s="371"/>
      <c r="TVK47" s="371"/>
      <c r="TVL47" s="371"/>
      <c r="TVM47" s="371"/>
      <c r="TVN47" s="371"/>
      <c r="TVO47" s="371"/>
      <c r="TVP47" s="371"/>
      <c r="TVQ47" s="371"/>
      <c r="TVR47" s="371"/>
      <c r="TVS47" s="371"/>
      <c r="TVT47" s="371"/>
      <c r="TVU47" s="371"/>
      <c r="TVV47" s="371"/>
      <c r="TVW47" s="371"/>
      <c r="TVX47" s="371"/>
      <c r="TVY47" s="371"/>
      <c r="TVZ47" s="371"/>
      <c r="TWA47" s="371"/>
      <c r="TWB47" s="371"/>
      <c r="TWC47" s="371"/>
      <c r="TWD47" s="371"/>
      <c r="TWE47" s="371"/>
      <c r="TWF47" s="371"/>
      <c r="TWG47" s="371"/>
      <c r="TWH47" s="371"/>
      <c r="TWI47" s="371"/>
      <c r="TWJ47" s="371"/>
      <c r="TWK47" s="371"/>
      <c r="TWL47" s="371"/>
      <c r="TWM47" s="371"/>
      <c r="TWN47" s="371"/>
      <c r="TWO47" s="371"/>
      <c r="TWP47" s="371"/>
      <c r="TWQ47" s="371"/>
      <c r="TWR47" s="371"/>
      <c r="TWS47" s="371"/>
      <c r="TWT47" s="371"/>
      <c r="TWU47" s="371"/>
      <c r="TWV47" s="371"/>
      <c r="TWW47" s="371"/>
      <c r="TWX47" s="371"/>
      <c r="TWY47" s="371"/>
      <c r="TWZ47" s="371"/>
      <c r="TXA47" s="371"/>
      <c r="TXB47" s="371"/>
      <c r="TXC47" s="371"/>
      <c r="TXD47" s="371"/>
      <c r="TXE47" s="371"/>
      <c r="TXF47" s="371"/>
      <c r="TXG47" s="371"/>
      <c r="TXH47" s="371"/>
      <c r="TXI47" s="371"/>
      <c r="TXJ47" s="371"/>
      <c r="TXK47" s="371"/>
      <c r="TXL47" s="371"/>
      <c r="TXM47" s="371"/>
      <c r="TXN47" s="371"/>
      <c r="TXO47" s="371"/>
      <c r="TXP47" s="371"/>
      <c r="TXQ47" s="371"/>
      <c r="TXR47" s="371"/>
      <c r="TXS47" s="371"/>
      <c r="TXT47" s="371"/>
      <c r="TXU47" s="371"/>
      <c r="TXV47" s="371"/>
      <c r="TXW47" s="371"/>
      <c r="TXX47" s="371"/>
      <c r="TXY47" s="371"/>
      <c r="TXZ47" s="371"/>
      <c r="TYA47" s="371"/>
      <c r="TYB47" s="371"/>
      <c r="TYC47" s="371"/>
      <c r="TYD47" s="371"/>
      <c r="TYE47" s="371"/>
      <c r="TYF47" s="371"/>
      <c r="TYG47" s="371"/>
      <c r="TYH47" s="371"/>
      <c r="TYI47" s="371"/>
      <c r="TYJ47" s="371"/>
      <c r="TYK47" s="371"/>
      <c r="TYL47" s="371"/>
      <c r="TYM47" s="371"/>
      <c r="TYN47" s="371"/>
      <c r="TYO47" s="371"/>
      <c r="TYP47" s="371"/>
      <c r="TYQ47" s="371"/>
      <c r="TYR47" s="371"/>
      <c r="TYS47" s="371"/>
      <c r="TYT47" s="371"/>
      <c r="TYU47" s="371"/>
      <c r="TYV47" s="371"/>
      <c r="TYW47" s="371"/>
      <c r="TYX47" s="371"/>
      <c r="TYY47" s="371"/>
      <c r="TYZ47" s="371"/>
      <c r="TZA47" s="371"/>
      <c r="TZB47" s="371"/>
      <c r="TZC47" s="371"/>
      <c r="TZD47" s="371"/>
      <c r="TZE47" s="371"/>
      <c r="TZF47" s="371"/>
      <c r="TZG47" s="371"/>
      <c r="TZH47" s="371"/>
      <c r="TZI47" s="371"/>
      <c r="TZJ47" s="371"/>
      <c r="TZK47" s="371"/>
      <c r="TZL47" s="371"/>
      <c r="TZM47" s="371"/>
      <c r="TZN47" s="371"/>
      <c r="TZO47" s="371"/>
      <c r="TZP47" s="371"/>
      <c r="TZQ47" s="371"/>
      <c r="TZR47" s="371"/>
      <c r="TZS47" s="371"/>
      <c r="TZT47" s="371"/>
      <c r="TZU47" s="371"/>
      <c r="TZV47" s="371"/>
      <c r="TZW47" s="371"/>
      <c r="TZX47" s="371"/>
      <c r="TZY47" s="371"/>
      <c r="TZZ47" s="371"/>
      <c r="UAA47" s="371"/>
      <c r="UAB47" s="371"/>
      <c r="UAC47" s="371"/>
      <c r="UAD47" s="371"/>
      <c r="UAE47" s="371"/>
      <c r="UAF47" s="371"/>
      <c r="UAG47" s="371"/>
      <c r="UAH47" s="371"/>
      <c r="UAI47" s="371"/>
      <c r="UAJ47" s="371"/>
      <c r="UAK47" s="371"/>
      <c r="UAL47" s="371"/>
      <c r="UAM47" s="371"/>
      <c r="UAN47" s="371"/>
      <c r="UAO47" s="371"/>
      <c r="UAP47" s="371"/>
      <c r="UAQ47" s="371"/>
      <c r="UAR47" s="371"/>
      <c r="UAS47" s="371"/>
      <c r="UAT47" s="371"/>
      <c r="UAU47" s="371"/>
      <c r="UAV47" s="371"/>
      <c r="UAW47" s="371"/>
      <c r="UAX47" s="371"/>
      <c r="UAY47" s="371"/>
      <c r="UAZ47" s="371"/>
      <c r="UBA47" s="371"/>
      <c r="UBB47" s="371"/>
      <c r="UBC47" s="371"/>
      <c r="UBD47" s="371"/>
      <c r="UBE47" s="371"/>
      <c r="UBF47" s="371"/>
      <c r="UBG47" s="371"/>
      <c r="UBH47" s="371"/>
      <c r="UBI47" s="371"/>
      <c r="UBJ47" s="371"/>
      <c r="UBK47" s="371"/>
      <c r="UBL47" s="371"/>
      <c r="UBM47" s="371"/>
      <c r="UBN47" s="371"/>
      <c r="UBO47" s="371"/>
      <c r="UBP47" s="371"/>
      <c r="UBQ47" s="371"/>
      <c r="UBR47" s="371"/>
      <c r="UBS47" s="371"/>
      <c r="UBT47" s="371"/>
      <c r="UBU47" s="371"/>
      <c r="UBV47" s="371"/>
      <c r="UBW47" s="371"/>
      <c r="UBX47" s="371"/>
      <c r="UBY47" s="371"/>
      <c r="UBZ47" s="371"/>
      <c r="UCA47" s="371"/>
      <c r="UCB47" s="371"/>
      <c r="UCC47" s="371"/>
      <c r="UCD47" s="371"/>
      <c r="UCE47" s="371"/>
      <c r="UCF47" s="371"/>
      <c r="UCG47" s="371"/>
      <c r="UCH47" s="371"/>
      <c r="UCI47" s="371"/>
      <c r="UCJ47" s="371"/>
      <c r="UCK47" s="371"/>
      <c r="UCL47" s="371"/>
      <c r="UCM47" s="371"/>
      <c r="UCN47" s="371"/>
      <c r="UCO47" s="371"/>
      <c r="UCP47" s="371"/>
      <c r="UCQ47" s="371"/>
      <c r="UCR47" s="371"/>
      <c r="UCS47" s="371"/>
      <c r="UCT47" s="371"/>
      <c r="UCU47" s="371"/>
      <c r="UCV47" s="371"/>
      <c r="UCW47" s="371"/>
      <c r="UCX47" s="371"/>
      <c r="UCY47" s="371"/>
      <c r="UCZ47" s="371"/>
      <c r="UDA47" s="371"/>
      <c r="UDB47" s="371"/>
      <c r="UDC47" s="371"/>
      <c r="UDD47" s="371"/>
      <c r="UDE47" s="371"/>
      <c r="UDF47" s="371"/>
      <c r="UDG47" s="371"/>
      <c r="UDH47" s="371"/>
      <c r="UDI47" s="371"/>
      <c r="UDJ47" s="371"/>
      <c r="UDK47" s="371"/>
      <c r="UDL47" s="371"/>
      <c r="UDM47" s="371"/>
      <c r="UDN47" s="371"/>
      <c r="UDO47" s="371"/>
      <c r="UDP47" s="371"/>
      <c r="UDQ47" s="371"/>
      <c r="UDR47" s="371"/>
      <c r="UDS47" s="371"/>
      <c r="UDT47" s="371"/>
      <c r="UDU47" s="371"/>
      <c r="UDV47" s="371"/>
      <c r="UDW47" s="371"/>
      <c r="UDX47" s="371"/>
      <c r="UDY47" s="371"/>
      <c r="UDZ47" s="371"/>
      <c r="UEA47" s="371"/>
      <c r="UEB47" s="371"/>
      <c r="UEC47" s="371"/>
      <c r="UED47" s="371"/>
      <c r="UEE47" s="371"/>
      <c r="UEF47" s="371"/>
      <c r="UEG47" s="371"/>
      <c r="UEH47" s="371"/>
      <c r="UEI47" s="371"/>
      <c r="UEJ47" s="371"/>
      <c r="UEK47" s="371"/>
      <c r="UEL47" s="371"/>
      <c r="UEM47" s="371"/>
      <c r="UEN47" s="371"/>
      <c r="UEO47" s="371"/>
      <c r="UEP47" s="371"/>
      <c r="UEQ47" s="371"/>
      <c r="UER47" s="371"/>
      <c r="UES47" s="371"/>
      <c r="UET47" s="371"/>
      <c r="UEU47" s="371"/>
      <c r="UEV47" s="371"/>
      <c r="UEW47" s="371"/>
      <c r="UEX47" s="371"/>
      <c r="UEY47" s="371"/>
      <c r="UEZ47" s="371"/>
      <c r="UFA47" s="371"/>
      <c r="UFB47" s="371"/>
      <c r="UFC47" s="371"/>
      <c r="UFD47" s="371"/>
      <c r="UFE47" s="371"/>
      <c r="UFF47" s="371"/>
      <c r="UFG47" s="371"/>
      <c r="UFH47" s="371"/>
      <c r="UFI47" s="371"/>
      <c r="UFJ47" s="371"/>
      <c r="UFK47" s="371"/>
      <c r="UFL47" s="371"/>
      <c r="UFM47" s="371"/>
      <c r="UFN47" s="371"/>
      <c r="UFO47" s="371"/>
      <c r="UFP47" s="371"/>
      <c r="UFQ47" s="371"/>
      <c r="UFR47" s="371"/>
      <c r="UFS47" s="371"/>
      <c r="UFT47" s="371"/>
      <c r="UFU47" s="371"/>
      <c r="UFV47" s="371"/>
      <c r="UFW47" s="371"/>
      <c r="UFX47" s="371"/>
      <c r="UFY47" s="371"/>
      <c r="UFZ47" s="371"/>
      <c r="UGA47" s="371"/>
      <c r="UGB47" s="371"/>
      <c r="UGC47" s="371"/>
      <c r="UGD47" s="371"/>
      <c r="UGE47" s="371"/>
      <c r="UGF47" s="371"/>
      <c r="UGG47" s="371"/>
      <c r="UGH47" s="371"/>
      <c r="UGI47" s="371"/>
      <c r="UGJ47" s="371"/>
      <c r="UGK47" s="371"/>
      <c r="UGL47" s="371"/>
      <c r="UGM47" s="371"/>
      <c r="UGN47" s="371"/>
      <c r="UGO47" s="371"/>
      <c r="UGP47" s="371"/>
      <c r="UGQ47" s="371"/>
      <c r="UGR47" s="371"/>
      <c r="UGS47" s="371"/>
      <c r="UGT47" s="371"/>
      <c r="UGU47" s="371"/>
      <c r="UGV47" s="371"/>
      <c r="UGW47" s="371"/>
      <c r="UGX47" s="371"/>
      <c r="UGY47" s="371"/>
      <c r="UGZ47" s="371"/>
      <c r="UHA47" s="371"/>
      <c r="UHB47" s="371"/>
      <c r="UHC47" s="371"/>
      <c r="UHD47" s="371"/>
      <c r="UHE47" s="371"/>
      <c r="UHF47" s="371"/>
      <c r="UHG47" s="371"/>
      <c r="UHH47" s="371"/>
      <c r="UHI47" s="371"/>
      <c r="UHJ47" s="371"/>
      <c r="UHK47" s="371"/>
      <c r="UHL47" s="371"/>
      <c r="UHM47" s="371"/>
      <c r="UHN47" s="371"/>
      <c r="UHO47" s="371"/>
      <c r="UHP47" s="371"/>
      <c r="UHQ47" s="371"/>
      <c r="UHR47" s="371"/>
      <c r="UHS47" s="371"/>
      <c r="UHT47" s="371"/>
      <c r="UHU47" s="371"/>
      <c r="UHV47" s="371"/>
      <c r="UHW47" s="371"/>
      <c r="UHX47" s="371"/>
      <c r="UHY47" s="371"/>
      <c r="UHZ47" s="371"/>
      <c r="UIA47" s="371"/>
      <c r="UIB47" s="371"/>
      <c r="UIC47" s="371"/>
      <c r="UID47" s="371"/>
      <c r="UIE47" s="371"/>
      <c r="UIF47" s="371"/>
      <c r="UIG47" s="371"/>
      <c r="UIH47" s="371"/>
      <c r="UII47" s="371"/>
      <c r="UIJ47" s="371"/>
      <c r="UIK47" s="371"/>
      <c r="UIL47" s="371"/>
      <c r="UIM47" s="371"/>
      <c r="UIN47" s="371"/>
      <c r="UIO47" s="371"/>
      <c r="UIP47" s="371"/>
      <c r="UIQ47" s="371"/>
      <c r="UIR47" s="371"/>
      <c r="UIS47" s="371"/>
      <c r="UIT47" s="371"/>
      <c r="UIU47" s="371"/>
      <c r="UIV47" s="371"/>
      <c r="UIW47" s="371"/>
      <c r="UIX47" s="371"/>
      <c r="UIY47" s="371"/>
      <c r="UIZ47" s="371"/>
      <c r="UJA47" s="371"/>
      <c r="UJB47" s="371"/>
      <c r="UJC47" s="371"/>
      <c r="UJD47" s="371"/>
      <c r="UJE47" s="371"/>
      <c r="UJF47" s="371"/>
      <c r="UJG47" s="371"/>
      <c r="UJH47" s="371"/>
      <c r="UJI47" s="371"/>
      <c r="UJJ47" s="371"/>
      <c r="UJK47" s="371"/>
      <c r="UJL47" s="371"/>
      <c r="UJM47" s="371"/>
      <c r="UJN47" s="371"/>
      <c r="UJO47" s="371"/>
      <c r="UJP47" s="371"/>
      <c r="UJQ47" s="371"/>
      <c r="UJR47" s="371"/>
      <c r="UJS47" s="371"/>
      <c r="UJT47" s="371"/>
      <c r="UJU47" s="371"/>
      <c r="UJV47" s="371"/>
      <c r="UJW47" s="371"/>
      <c r="UJX47" s="371"/>
      <c r="UJY47" s="371"/>
      <c r="UJZ47" s="371"/>
      <c r="UKA47" s="371"/>
      <c r="UKB47" s="371"/>
      <c r="UKC47" s="371"/>
      <c r="UKD47" s="371"/>
      <c r="UKE47" s="371"/>
      <c r="UKF47" s="371"/>
      <c r="UKG47" s="371"/>
      <c r="UKH47" s="371"/>
      <c r="UKI47" s="371"/>
      <c r="UKJ47" s="371"/>
      <c r="UKK47" s="371"/>
      <c r="UKL47" s="371"/>
      <c r="UKM47" s="371"/>
      <c r="UKN47" s="371"/>
      <c r="UKO47" s="371"/>
      <c r="UKP47" s="371"/>
      <c r="UKQ47" s="371"/>
      <c r="UKR47" s="371"/>
      <c r="UKS47" s="371"/>
      <c r="UKT47" s="371"/>
      <c r="UKU47" s="371"/>
      <c r="UKV47" s="371"/>
      <c r="UKW47" s="371"/>
      <c r="UKX47" s="371"/>
      <c r="UKY47" s="371"/>
      <c r="UKZ47" s="371"/>
      <c r="ULA47" s="371"/>
      <c r="ULB47" s="371"/>
      <c r="ULC47" s="371"/>
      <c r="ULD47" s="371"/>
      <c r="ULE47" s="371"/>
      <c r="ULF47" s="371"/>
      <c r="ULG47" s="371"/>
      <c r="ULH47" s="371"/>
      <c r="ULI47" s="371"/>
      <c r="ULJ47" s="371"/>
      <c r="ULK47" s="371"/>
      <c r="ULL47" s="371"/>
      <c r="ULM47" s="371"/>
      <c r="ULN47" s="371"/>
      <c r="ULO47" s="371"/>
      <c r="ULP47" s="371"/>
      <c r="ULQ47" s="371"/>
      <c r="ULR47" s="371"/>
      <c r="ULS47" s="371"/>
      <c r="ULT47" s="371"/>
      <c r="ULU47" s="371"/>
      <c r="ULV47" s="371"/>
      <c r="ULW47" s="371"/>
      <c r="ULX47" s="371"/>
      <c r="ULY47" s="371"/>
      <c r="ULZ47" s="371"/>
      <c r="UMA47" s="371"/>
      <c r="UMB47" s="371"/>
      <c r="UMC47" s="371"/>
      <c r="UMD47" s="371"/>
      <c r="UME47" s="371"/>
      <c r="UMF47" s="371"/>
      <c r="UMG47" s="371"/>
      <c r="UMH47" s="371"/>
      <c r="UMI47" s="371"/>
      <c r="UMJ47" s="371"/>
      <c r="UMK47" s="371"/>
      <c r="UML47" s="371"/>
      <c r="UMM47" s="371"/>
      <c r="UMN47" s="371"/>
      <c r="UMO47" s="371"/>
      <c r="UMP47" s="371"/>
      <c r="UMQ47" s="371"/>
      <c r="UMR47" s="371"/>
      <c r="UMS47" s="371"/>
      <c r="UMT47" s="371"/>
      <c r="UMU47" s="371"/>
      <c r="UMV47" s="371"/>
      <c r="UMW47" s="371"/>
      <c r="UMX47" s="371"/>
      <c r="UMY47" s="371"/>
      <c r="UMZ47" s="371"/>
      <c r="UNA47" s="371"/>
      <c r="UNB47" s="371"/>
      <c r="UNC47" s="371"/>
      <c r="UND47" s="371"/>
      <c r="UNE47" s="371"/>
      <c r="UNF47" s="371"/>
      <c r="UNG47" s="371"/>
      <c r="UNH47" s="371"/>
      <c r="UNI47" s="371"/>
      <c r="UNJ47" s="371"/>
      <c r="UNK47" s="371"/>
      <c r="UNL47" s="371"/>
      <c r="UNM47" s="371"/>
      <c r="UNN47" s="371"/>
      <c r="UNO47" s="371"/>
      <c r="UNP47" s="371"/>
      <c r="UNQ47" s="371"/>
      <c r="UNR47" s="371"/>
      <c r="UNS47" s="371"/>
      <c r="UNT47" s="371"/>
      <c r="UNU47" s="371"/>
      <c r="UNV47" s="371"/>
      <c r="UNW47" s="371"/>
      <c r="UNX47" s="371"/>
      <c r="UNY47" s="371"/>
      <c r="UNZ47" s="371"/>
      <c r="UOA47" s="371"/>
      <c r="UOB47" s="371"/>
      <c r="UOC47" s="371"/>
      <c r="UOD47" s="371"/>
      <c r="UOE47" s="371"/>
      <c r="UOF47" s="371"/>
      <c r="UOG47" s="371"/>
      <c r="UOH47" s="371"/>
      <c r="UOI47" s="371"/>
      <c r="UOJ47" s="371"/>
      <c r="UOK47" s="371"/>
      <c r="UOL47" s="371"/>
      <c r="UOM47" s="371"/>
      <c r="UON47" s="371"/>
      <c r="UOO47" s="371"/>
      <c r="UOP47" s="371"/>
      <c r="UOQ47" s="371"/>
      <c r="UOR47" s="371"/>
      <c r="UOS47" s="371"/>
      <c r="UOT47" s="371"/>
      <c r="UOU47" s="371"/>
      <c r="UOV47" s="371"/>
      <c r="UOW47" s="371"/>
      <c r="UOX47" s="371"/>
      <c r="UOY47" s="371"/>
      <c r="UOZ47" s="371"/>
      <c r="UPA47" s="371"/>
      <c r="UPB47" s="371"/>
      <c r="UPC47" s="371"/>
      <c r="UPD47" s="371"/>
      <c r="UPE47" s="371"/>
      <c r="UPF47" s="371"/>
      <c r="UPG47" s="371"/>
      <c r="UPH47" s="371"/>
      <c r="UPI47" s="371"/>
      <c r="UPJ47" s="371"/>
      <c r="UPK47" s="371"/>
      <c r="UPL47" s="371"/>
      <c r="UPM47" s="371"/>
      <c r="UPN47" s="371"/>
      <c r="UPO47" s="371"/>
      <c r="UPP47" s="371"/>
      <c r="UPQ47" s="371"/>
      <c r="UPR47" s="371"/>
      <c r="UPS47" s="371"/>
      <c r="UPT47" s="371"/>
      <c r="UPU47" s="371"/>
      <c r="UPV47" s="371"/>
      <c r="UPW47" s="371"/>
      <c r="UPX47" s="371"/>
      <c r="UPY47" s="371"/>
      <c r="UPZ47" s="371"/>
      <c r="UQA47" s="371"/>
      <c r="UQB47" s="371"/>
      <c r="UQC47" s="371"/>
      <c r="UQD47" s="371"/>
      <c r="UQE47" s="371"/>
      <c r="UQF47" s="371"/>
      <c r="UQG47" s="371"/>
      <c r="UQH47" s="371"/>
      <c r="UQI47" s="371"/>
      <c r="UQJ47" s="371"/>
      <c r="UQK47" s="371"/>
      <c r="UQL47" s="371"/>
      <c r="UQM47" s="371"/>
      <c r="UQN47" s="371"/>
      <c r="UQO47" s="371"/>
      <c r="UQP47" s="371"/>
      <c r="UQQ47" s="371"/>
      <c r="UQR47" s="371"/>
      <c r="UQS47" s="371"/>
      <c r="UQT47" s="371"/>
      <c r="UQU47" s="371"/>
      <c r="UQV47" s="371"/>
      <c r="UQW47" s="371"/>
      <c r="UQX47" s="371"/>
      <c r="UQY47" s="371"/>
      <c r="UQZ47" s="371"/>
      <c r="URA47" s="371"/>
      <c r="URB47" s="371"/>
      <c r="URC47" s="371"/>
      <c r="URD47" s="371"/>
      <c r="URE47" s="371"/>
      <c r="URF47" s="371"/>
      <c r="URG47" s="371"/>
      <c r="URH47" s="371"/>
      <c r="URI47" s="371"/>
      <c r="URJ47" s="371"/>
      <c r="URK47" s="371"/>
      <c r="URL47" s="371"/>
      <c r="URM47" s="371"/>
      <c r="URN47" s="371"/>
      <c r="URO47" s="371"/>
      <c r="URP47" s="371"/>
      <c r="URQ47" s="371"/>
      <c r="URR47" s="371"/>
      <c r="URS47" s="371"/>
      <c r="URT47" s="371"/>
      <c r="URU47" s="371"/>
      <c r="URV47" s="371"/>
      <c r="URW47" s="371"/>
      <c r="URX47" s="371"/>
      <c r="URY47" s="371"/>
      <c r="URZ47" s="371"/>
      <c r="USA47" s="371"/>
      <c r="USB47" s="371"/>
      <c r="USC47" s="371"/>
      <c r="USD47" s="371"/>
      <c r="USE47" s="371"/>
      <c r="USF47" s="371"/>
      <c r="USG47" s="371"/>
      <c r="USH47" s="371"/>
      <c r="USI47" s="371"/>
      <c r="USJ47" s="371"/>
      <c r="USK47" s="371"/>
      <c r="USL47" s="371"/>
      <c r="USM47" s="371"/>
      <c r="USN47" s="371"/>
      <c r="USO47" s="371"/>
      <c r="USP47" s="371"/>
      <c r="USQ47" s="371"/>
      <c r="USR47" s="371"/>
      <c r="USS47" s="371"/>
      <c r="UST47" s="371"/>
      <c r="USU47" s="371"/>
      <c r="USV47" s="371"/>
      <c r="USW47" s="371"/>
      <c r="USX47" s="371"/>
      <c r="USY47" s="371"/>
      <c r="USZ47" s="371"/>
      <c r="UTA47" s="371"/>
      <c r="UTB47" s="371"/>
      <c r="UTC47" s="371"/>
      <c r="UTD47" s="371"/>
      <c r="UTE47" s="371"/>
      <c r="UTF47" s="371"/>
      <c r="UTG47" s="371"/>
      <c r="UTH47" s="371"/>
      <c r="UTI47" s="371"/>
      <c r="UTJ47" s="371"/>
      <c r="UTK47" s="371"/>
      <c r="UTL47" s="371"/>
      <c r="UTM47" s="371"/>
      <c r="UTN47" s="371"/>
      <c r="UTO47" s="371"/>
      <c r="UTP47" s="371"/>
      <c r="UTQ47" s="371"/>
      <c r="UTR47" s="371"/>
      <c r="UTS47" s="371"/>
      <c r="UTT47" s="371"/>
      <c r="UTU47" s="371"/>
      <c r="UTV47" s="371"/>
      <c r="UTW47" s="371"/>
      <c r="UTX47" s="371"/>
      <c r="UTY47" s="371"/>
      <c r="UTZ47" s="371"/>
      <c r="UUA47" s="371"/>
      <c r="UUB47" s="371"/>
      <c r="UUC47" s="371"/>
      <c r="UUD47" s="371"/>
      <c r="UUE47" s="371"/>
      <c r="UUF47" s="371"/>
      <c r="UUG47" s="371"/>
      <c r="UUH47" s="371"/>
      <c r="UUI47" s="371"/>
      <c r="UUJ47" s="371"/>
      <c r="UUK47" s="371"/>
      <c r="UUL47" s="371"/>
      <c r="UUM47" s="371"/>
      <c r="UUN47" s="371"/>
      <c r="UUO47" s="371"/>
      <c r="UUP47" s="371"/>
      <c r="UUQ47" s="371"/>
      <c r="UUR47" s="371"/>
      <c r="UUS47" s="371"/>
      <c r="UUT47" s="371"/>
      <c r="UUU47" s="371"/>
      <c r="UUV47" s="371"/>
      <c r="UUW47" s="371"/>
      <c r="UUX47" s="371"/>
      <c r="UUY47" s="371"/>
      <c r="UUZ47" s="371"/>
      <c r="UVA47" s="371"/>
      <c r="UVB47" s="371"/>
      <c r="UVC47" s="371"/>
      <c r="UVD47" s="371"/>
      <c r="UVE47" s="371"/>
      <c r="UVF47" s="371"/>
      <c r="UVG47" s="371"/>
      <c r="UVH47" s="371"/>
      <c r="UVI47" s="371"/>
      <c r="UVJ47" s="371"/>
      <c r="UVK47" s="371"/>
      <c r="UVL47" s="371"/>
      <c r="UVM47" s="371"/>
      <c r="UVN47" s="371"/>
      <c r="UVO47" s="371"/>
      <c r="UVP47" s="371"/>
      <c r="UVQ47" s="371"/>
      <c r="UVR47" s="371"/>
      <c r="UVS47" s="371"/>
      <c r="UVT47" s="371"/>
      <c r="UVU47" s="371"/>
      <c r="UVV47" s="371"/>
      <c r="UVW47" s="371"/>
      <c r="UVX47" s="371"/>
      <c r="UVY47" s="371"/>
      <c r="UVZ47" s="371"/>
      <c r="UWA47" s="371"/>
      <c r="UWB47" s="371"/>
      <c r="UWC47" s="371"/>
      <c r="UWD47" s="371"/>
      <c r="UWE47" s="371"/>
      <c r="UWF47" s="371"/>
      <c r="UWG47" s="371"/>
      <c r="UWH47" s="371"/>
      <c r="UWI47" s="371"/>
      <c r="UWJ47" s="371"/>
      <c r="UWK47" s="371"/>
      <c r="UWL47" s="371"/>
      <c r="UWM47" s="371"/>
      <c r="UWN47" s="371"/>
      <c r="UWO47" s="371"/>
      <c r="UWP47" s="371"/>
      <c r="UWQ47" s="371"/>
      <c r="UWR47" s="371"/>
      <c r="UWS47" s="371"/>
      <c r="UWT47" s="371"/>
      <c r="UWU47" s="371"/>
      <c r="UWV47" s="371"/>
      <c r="UWW47" s="371"/>
      <c r="UWX47" s="371"/>
      <c r="UWY47" s="371"/>
      <c r="UWZ47" s="371"/>
      <c r="UXA47" s="371"/>
      <c r="UXB47" s="371"/>
      <c r="UXC47" s="371"/>
      <c r="UXD47" s="371"/>
      <c r="UXE47" s="371"/>
      <c r="UXF47" s="371"/>
      <c r="UXG47" s="371"/>
      <c r="UXH47" s="371"/>
      <c r="UXI47" s="371"/>
      <c r="UXJ47" s="371"/>
      <c r="UXK47" s="371"/>
      <c r="UXL47" s="371"/>
      <c r="UXM47" s="371"/>
      <c r="UXN47" s="371"/>
      <c r="UXO47" s="371"/>
      <c r="UXP47" s="371"/>
      <c r="UXQ47" s="371"/>
      <c r="UXR47" s="371"/>
      <c r="UXS47" s="371"/>
      <c r="UXT47" s="371"/>
      <c r="UXU47" s="371"/>
      <c r="UXV47" s="371"/>
      <c r="UXW47" s="371"/>
      <c r="UXX47" s="371"/>
      <c r="UXY47" s="371"/>
      <c r="UXZ47" s="371"/>
      <c r="UYA47" s="371"/>
      <c r="UYB47" s="371"/>
      <c r="UYC47" s="371"/>
      <c r="UYD47" s="371"/>
      <c r="UYE47" s="371"/>
      <c r="UYF47" s="371"/>
      <c r="UYG47" s="371"/>
      <c r="UYH47" s="371"/>
      <c r="UYI47" s="371"/>
      <c r="UYJ47" s="371"/>
      <c r="UYK47" s="371"/>
      <c r="UYL47" s="371"/>
      <c r="UYM47" s="371"/>
      <c r="UYN47" s="371"/>
      <c r="UYO47" s="371"/>
      <c r="UYP47" s="371"/>
      <c r="UYQ47" s="371"/>
      <c r="UYR47" s="371"/>
      <c r="UYS47" s="371"/>
      <c r="UYT47" s="371"/>
      <c r="UYU47" s="371"/>
      <c r="UYV47" s="371"/>
      <c r="UYW47" s="371"/>
      <c r="UYX47" s="371"/>
      <c r="UYY47" s="371"/>
      <c r="UYZ47" s="371"/>
      <c r="UZA47" s="371"/>
      <c r="UZB47" s="371"/>
      <c r="UZC47" s="371"/>
      <c r="UZD47" s="371"/>
      <c r="UZE47" s="371"/>
      <c r="UZF47" s="371"/>
      <c r="UZG47" s="371"/>
      <c r="UZH47" s="371"/>
      <c r="UZI47" s="371"/>
      <c r="UZJ47" s="371"/>
      <c r="UZK47" s="371"/>
      <c r="UZL47" s="371"/>
      <c r="UZM47" s="371"/>
      <c r="UZN47" s="371"/>
      <c r="UZO47" s="371"/>
      <c r="UZP47" s="371"/>
      <c r="UZQ47" s="371"/>
      <c r="UZR47" s="371"/>
      <c r="UZS47" s="371"/>
      <c r="UZT47" s="371"/>
      <c r="UZU47" s="371"/>
      <c r="UZV47" s="371"/>
      <c r="UZW47" s="371"/>
      <c r="UZX47" s="371"/>
      <c r="UZY47" s="371"/>
      <c r="UZZ47" s="371"/>
      <c r="VAA47" s="371"/>
      <c r="VAB47" s="371"/>
      <c r="VAC47" s="371"/>
      <c r="VAD47" s="371"/>
      <c r="VAE47" s="371"/>
      <c r="VAF47" s="371"/>
      <c r="VAG47" s="371"/>
      <c r="VAH47" s="371"/>
      <c r="VAI47" s="371"/>
      <c r="VAJ47" s="371"/>
      <c r="VAK47" s="371"/>
      <c r="VAL47" s="371"/>
      <c r="VAM47" s="371"/>
      <c r="VAN47" s="371"/>
      <c r="VAO47" s="371"/>
      <c r="VAP47" s="371"/>
      <c r="VAQ47" s="371"/>
      <c r="VAR47" s="371"/>
      <c r="VAS47" s="371"/>
      <c r="VAT47" s="371"/>
      <c r="VAU47" s="371"/>
      <c r="VAV47" s="371"/>
      <c r="VAW47" s="371"/>
      <c r="VAX47" s="371"/>
      <c r="VAY47" s="371"/>
      <c r="VAZ47" s="371"/>
      <c r="VBA47" s="371"/>
      <c r="VBB47" s="371"/>
      <c r="VBC47" s="371"/>
      <c r="VBD47" s="371"/>
      <c r="VBE47" s="371"/>
      <c r="VBF47" s="371"/>
      <c r="VBG47" s="371"/>
      <c r="VBH47" s="371"/>
      <c r="VBI47" s="371"/>
      <c r="VBJ47" s="371"/>
      <c r="VBK47" s="371"/>
      <c r="VBL47" s="371"/>
      <c r="VBM47" s="371"/>
      <c r="VBN47" s="371"/>
      <c r="VBO47" s="371"/>
      <c r="VBP47" s="371"/>
      <c r="VBQ47" s="371"/>
      <c r="VBR47" s="371"/>
      <c r="VBS47" s="371"/>
      <c r="VBT47" s="371"/>
      <c r="VBU47" s="371"/>
      <c r="VBV47" s="371"/>
      <c r="VBW47" s="371"/>
      <c r="VBX47" s="371"/>
      <c r="VBY47" s="371"/>
      <c r="VBZ47" s="371"/>
      <c r="VCA47" s="371"/>
      <c r="VCB47" s="371"/>
      <c r="VCC47" s="371"/>
      <c r="VCD47" s="371"/>
      <c r="VCE47" s="371"/>
      <c r="VCF47" s="371"/>
      <c r="VCG47" s="371"/>
      <c r="VCH47" s="371"/>
      <c r="VCI47" s="371"/>
      <c r="VCJ47" s="371"/>
      <c r="VCK47" s="371"/>
      <c r="VCL47" s="371"/>
      <c r="VCM47" s="371"/>
      <c r="VCN47" s="371"/>
      <c r="VCO47" s="371"/>
      <c r="VCP47" s="371"/>
      <c r="VCQ47" s="371"/>
      <c r="VCR47" s="371"/>
      <c r="VCS47" s="371"/>
      <c r="VCT47" s="371"/>
      <c r="VCU47" s="371"/>
      <c r="VCV47" s="371"/>
      <c r="VCW47" s="371"/>
      <c r="VCX47" s="371"/>
      <c r="VCY47" s="371"/>
      <c r="VCZ47" s="371"/>
      <c r="VDA47" s="371"/>
      <c r="VDB47" s="371"/>
      <c r="VDC47" s="371"/>
      <c r="VDD47" s="371"/>
      <c r="VDE47" s="371"/>
      <c r="VDF47" s="371"/>
      <c r="VDG47" s="371"/>
      <c r="VDH47" s="371"/>
      <c r="VDI47" s="371"/>
      <c r="VDJ47" s="371"/>
      <c r="VDK47" s="371"/>
      <c r="VDL47" s="371"/>
      <c r="VDM47" s="371"/>
      <c r="VDN47" s="371"/>
      <c r="VDO47" s="371"/>
      <c r="VDP47" s="371"/>
      <c r="VDQ47" s="371"/>
      <c r="VDR47" s="371"/>
      <c r="VDS47" s="371"/>
      <c r="VDT47" s="371"/>
      <c r="VDU47" s="371"/>
      <c r="VDV47" s="371"/>
      <c r="VDW47" s="371"/>
      <c r="VDX47" s="371"/>
      <c r="VDY47" s="371"/>
      <c r="VDZ47" s="371"/>
      <c r="VEA47" s="371"/>
      <c r="VEB47" s="371"/>
      <c r="VEC47" s="371"/>
      <c r="VED47" s="371"/>
      <c r="VEE47" s="371"/>
      <c r="VEF47" s="371"/>
      <c r="VEG47" s="371"/>
      <c r="VEH47" s="371"/>
      <c r="VEI47" s="371"/>
      <c r="VEJ47" s="371"/>
      <c r="VEK47" s="371"/>
      <c r="VEL47" s="371"/>
      <c r="VEM47" s="371"/>
      <c r="VEN47" s="371"/>
      <c r="VEO47" s="371"/>
      <c r="VEP47" s="371"/>
      <c r="VEQ47" s="371"/>
      <c r="VER47" s="371"/>
      <c r="VES47" s="371"/>
      <c r="VET47" s="371"/>
      <c r="VEU47" s="371"/>
      <c r="VEV47" s="371"/>
      <c r="VEW47" s="371"/>
      <c r="VEX47" s="371"/>
      <c r="VEY47" s="371"/>
      <c r="VEZ47" s="371"/>
      <c r="VFA47" s="371"/>
      <c r="VFB47" s="371"/>
      <c r="VFC47" s="371"/>
      <c r="VFD47" s="371"/>
      <c r="VFE47" s="371"/>
      <c r="VFF47" s="371"/>
      <c r="VFG47" s="371"/>
      <c r="VFH47" s="371"/>
      <c r="VFI47" s="371"/>
      <c r="VFJ47" s="371"/>
      <c r="VFK47" s="371"/>
      <c r="VFL47" s="371"/>
      <c r="VFM47" s="371"/>
      <c r="VFN47" s="371"/>
      <c r="VFO47" s="371"/>
      <c r="VFP47" s="371"/>
      <c r="VFQ47" s="371"/>
      <c r="VFR47" s="371"/>
      <c r="VFS47" s="371"/>
      <c r="VFT47" s="371"/>
      <c r="VFU47" s="371"/>
      <c r="VFV47" s="371"/>
      <c r="VFW47" s="371"/>
      <c r="VFX47" s="371"/>
      <c r="VFY47" s="371"/>
      <c r="VFZ47" s="371"/>
      <c r="VGA47" s="371"/>
      <c r="VGB47" s="371"/>
      <c r="VGC47" s="371"/>
      <c r="VGD47" s="371"/>
      <c r="VGE47" s="371"/>
      <c r="VGF47" s="371"/>
      <c r="VGG47" s="371"/>
      <c r="VGH47" s="371"/>
      <c r="VGI47" s="371"/>
      <c r="VGJ47" s="371"/>
      <c r="VGK47" s="371"/>
      <c r="VGL47" s="371"/>
      <c r="VGM47" s="371"/>
      <c r="VGN47" s="371"/>
      <c r="VGO47" s="371"/>
      <c r="VGP47" s="371"/>
      <c r="VGQ47" s="371"/>
      <c r="VGR47" s="371"/>
      <c r="VGS47" s="371"/>
      <c r="VGT47" s="371"/>
      <c r="VGU47" s="371"/>
      <c r="VGV47" s="371"/>
      <c r="VGW47" s="371"/>
      <c r="VGX47" s="371"/>
      <c r="VGY47" s="371"/>
      <c r="VGZ47" s="371"/>
      <c r="VHA47" s="371"/>
      <c r="VHB47" s="371"/>
      <c r="VHC47" s="371"/>
      <c r="VHD47" s="371"/>
      <c r="VHE47" s="371"/>
      <c r="VHF47" s="371"/>
      <c r="VHG47" s="371"/>
      <c r="VHH47" s="371"/>
      <c r="VHI47" s="371"/>
      <c r="VHJ47" s="371"/>
      <c r="VHK47" s="371"/>
      <c r="VHL47" s="371"/>
      <c r="VHM47" s="371"/>
      <c r="VHN47" s="371"/>
      <c r="VHO47" s="371"/>
      <c r="VHP47" s="371"/>
      <c r="VHQ47" s="371"/>
      <c r="VHR47" s="371"/>
      <c r="VHS47" s="371"/>
      <c r="VHT47" s="371"/>
      <c r="VHU47" s="371"/>
      <c r="VHV47" s="371"/>
      <c r="VHW47" s="371"/>
      <c r="VHX47" s="371"/>
      <c r="VHY47" s="371"/>
      <c r="VHZ47" s="371"/>
      <c r="VIA47" s="371"/>
      <c r="VIB47" s="371"/>
      <c r="VIC47" s="371"/>
      <c r="VID47" s="371"/>
      <c r="VIE47" s="371"/>
      <c r="VIF47" s="371"/>
      <c r="VIG47" s="371"/>
      <c r="VIH47" s="371"/>
      <c r="VII47" s="371"/>
      <c r="VIJ47" s="371"/>
      <c r="VIK47" s="371"/>
      <c r="VIL47" s="371"/>
      <c r="VIM47" s="371"/>
      <c r="VIN47" s="371"/>
      <c r="VIO47" s="371"/>
      <c r="VIP47" s="371"/>
      <c r="VIQ47" s="371"/>
      <c r="VIR47" s="371"/>
      <c r="VIS47" s="371"/>
      <c r="VIT47" s="371"/>
      <c r="VIU47" s="371"/>
      <c r="VIV47" s="371"/>
      <c r="VIW47" s="371"/>
      <c r="VIX47" s="371"/>
      <c r="VIY47" s="371"/>
      <c r="VIZ47" s="371"/>
      <c r="VJA47" s="371"/>
      <c r="VJB47" s="371"/>
      <c r="VJC47" s="371"/>
      <c r="VJD47" s="371"/>
      <c r="VJE47" s="371"/>
      <c r="VJF47" s="371"/>
      <c r="VJG47" s="371"/>
      <c r="VJH47" s="371"/>
      <c r="VJI47" s="371"/>
      <c r="VJJ47" s="371"/>
      <c r="VJK47" s="371"/>
      <c r="VJL47" s="371"/>
      <c r="VJM47" s="371"/>
      <c r="VJN47" s="371"/>
      <c r="VJO47" s="371"/>
      <c r="VJP47" s="371"/>
      <c r="VJQ47" s="371"/>
      <c r="VJR47" s="371"/>
      <c r="VJS47" s="371"/>
      <c r="VJT47" s="371"/>
      <c r="VJU47" s="371"/>
      <c r="VJV47" s="371"/>
      <c r="VJW47" s="371"/>
      <c r="VJX47" s="371"/>
      <c r="VJY47" s="371"/>
      <c r="VJZ47" s="371"/>
      <c r="VKA47" s="371"/>
      <c r="VKB47" s="371"/>
      <c r="VKC47" s="371"/>
      <c r="VKD47" s="371"/>
      <c r="VKE47" s="371"/>
      <c r="VKF47" s="371"/>
      <c r="VKG47" s="371"/>
      <c r="VKH47" s="371"/>
      <c r="VKI47" s="371"/>
      <c r="VKJ47" s="371"/>
      <c r="VKK47" s="371"/>
      <c r="VKL47" s="371"/>
      <c r="VKM47" s="371"/>
      <c r="VKN47" s="371"/>
      <c r="VKO47" s="371"/>
      <c r="VKP47" s="371"/>
      <c r="VKQ47" s="371"/>
      <c r="VKR47" s="371"/>
      <c r="VKS47" s="371"/>
      <c r="VKT47" s="371"/>
      <c r="VKU47" s="371"/>
      <c r="VKV47" s="371"/>
      <c r="VKW47" s="371"/>
      <c r="VKX47" s="371"/>
      <c r="VKY47" s="371"/>
      <c r="VKZ47" s="371"/>
      <c r="VLA47" s="371"/>
      <c r="VLB47" s="371"/>
      <c r="VLC47" s="371"/>
      <c r="VLD47" s="371"/>
      <c r="VLE47" s="371"/>
      <c r="VLF47" s="371"/>
      <c r="VLG47" s="371"/>
      <c r="VLH47" s="371"/>
      <c r="VLI47" s="371"/>
      <c r="VLJ47" s="371"/>
      <c r="VLK47" s="371"/>
      <c r="VLL47" s="371"/>
      <c r="VLM47" s="371"/>
      <c r="VLN47" s="371"/>
      <c r="VLO47" s="371"/>
      <c r="VLP47" s="371"/>
      <c r="VLQ47" s="371"/>
      <c r="VLR47" s="371"/>
      <c r="VLS47" s="371"/>
      <c r="VLT47" s="371"/>
      <c r="VLU47" s="371"/>
      <c r="VLV47" s="371"/>
      <c r="VLW47" s="371"/>
      <c r="VLX47" s="371"/>
      <c r="VLY47" s="371"/>
      <c r="VLZ47" s="371"/>
      <c r="VMA47" s="371"/>
      <c r="VMB47" s="371"/>
      <c r="VMC47" s="371"/>
      <c r="VMD47" s="371"/>
      <c r="VME47" s="371"/>
      <c r="VMF47" s="371"/>
      <c r="VMG47" s="371"/>
      <c r="VMH47" s="371"/>
      <c r="VMI47" s="371"/>
      <c r="VMJ47" s="371"/>
      <c r="VMK47" s="371"/>
      <c r="VML47" s="371"/>
      <c r="VMM47" s="371"/>
      <c r="VMN47" s="371"/>
      <c r="VMO47" s="371"/>
      <c r="VMP47" s="371"/>
      <c r="VMQ47" s="371"/>
      <c r="VMR47" s="371"/>
      <c r="VMS47" s="371"/>
      <c r="VMT47" s="371"/>
      <c r="VMU47" s="371"/>
      <c r="VMV47" s="371"/>
      <c r="VMW47" s="371"/>
      <c r="VMX47" s="371"/>
      <c r="VMY47" s="371"/>
      <c r="VMZ47" s="371"/>
      <c r="VNA47" s="371"/>
      <c r="VNB47" s="371"/>
      <c r="VNC47" s="371"/>
      <c r="VND47" s="371"/>
      <c r="VNE47" s="371"/>
      <c r="VNF47" s="371"/>
      <c r="VNG47" s="371"/>
      <c r="VNH47" s="371"/>
      <c r="VNI47" s="371"/>
      <c r="VNJ47" s="371"/>
      <c r="VNK47" s="371"/>
      <c r="VNL47" s="371"/>
      <c r="VNM47" s="371"/>
      <c r="VNN47" s="371"/>
      <c r="VNO47" s="371"/>
      <c r="VNP47" s="371"/>
      <c r="VNQ47" s="371"/>
      <c r="VNR47" s="371"/>
      <c r="VNS47" s="371"/>
      <c r="VNT47" s="371"/>
      <c r="VNU47" s="371"/>
      <c r="VNV47" s="371"/>
      <c r="VNW47" s="371"/>
      <c r="VNX47" s="371"/>
      <c r="VNY47" s="371"/>
      <c r="VNZ47" s="371"/>
      <c r="VOA47" s="371"/>
      <c r="VOB47" s="371"/>
      <c r="VOC47" s="371"/>
      <c r="VOD47" s="371"/>
      <c r="VOE47" s="371"/>
      <c r="VOF47" s="371"/>
      <c r="VOG47" s="371"/>
      <c r="VOH47" s="371"/>
      <c r="VOI47" s="371"/>
      <c r="VOJ47" s="371"/>
      <c r="VOK47" s="371"/>
      <c r="VOL47" s="371"/>
      <c r="VOM47" s="371"/>
      <c r="VON47" s="371"/>
      <c r="VOO47" s="371"/>
      <c r="VOP47" s="371"/>
      <c r="VOQ47" s="371"/>
      <c r="VOR47" s="371"/>
      <c r="VOS47" s="371"/>
      <c r="VOT47" s="371"/>
      <c r="VOU47" s="371"/>
      <c r="VOV47" s="371"/>
      <c r="VOW47" s="371"/>
      <c r="VOX47" s="371"/>
      <c r="VOY47" s="371"/>
      <c r="VOZ47" s="371"/>
      <c r="VPA47" s="371"/>
      <c r="VPB47" s="371"/>
      <c r="VPC47" s="371"/>
      <c r="VPD47" s="371"/>
      <c r="VPE47" s="371"/>
      <c r="VPF47" s="371"/>
      <c r="VPG47" s="371"/>
      <c r="VPH47" s="371"/>
      <c r="VPI47" s="371"/>
      <c r="VPJ47" s="371"/>
      <c r="VPK47" s="371"/>
      <c r="VPL47" s="371"/>
      <c r="VPM47" s="371"/>
      <c r="VPN47" s="371"/>
      <c r="VPO47" s="371"/>
      <c r="VPP47" s="371"/>
      <c r="VPQ47" s="371"/>
      <c r="VPR47" s="371"/>
      <c r="VPS47" s="371"/>
      <c r="VPT47" s="371"/>
      <c r="VPU47" s="371"/>
      <c r="VPV47" s="371"/>
      <c r="VPW47" s="371"/>
      <c r="VPX47" s="371"/>
      <c r="VPY47" s="371"/>
      <c r="VPZ47" s="371"/>
      <c r="VQA47" s="371"/>
      <c r="VQB47" s="371"/>
      <c r="VQC47" s="371"/>
      <c r="VQD47" s="371"/>
      <c r="VQE47" s="371"/>
      <c r="VQF47" s="371"/>
      <c r="VQG47" s="371"/>
      <c r="VQH47" s="371"/>
      <c r="VQI47" s="371"/>
      <c r="VQJ47" s="371"/>
      <c r="VQK47" s="371"/>
      <c r="VQL47" s="371"/>
      <c r="VQM47" s="371"/>
      <c r="VQN47" s="371"/>
      <c r="VQO47" s="371"/>
      <c r="VQP47" s="371"/>
      <c r="VQQ47" s="371"/>
      <c r="VQR47" s="371"/>
      <c r="VQS47" s="371"/>
      <c r="VQT47" s="371"/>
      <c r="VQU47" s="371"/>
      <c r="VQV47" s="371"/>
      <c r="VQW47" s="371"/>
      <c r="VQX47" s="371"/>
      <c r="VQY47" s="371"/>
      <c r="VQZ47" s="371"/>
      <c r="VRA47" s="371"/>
      <c r="VRB47" s="371"/>
      <c r="VRC47" s="371"/>
      <c r="VRD47" s="371"/>
      <c r="VRE47" s="371"/>
      <c r="VRF47" s="371"/>
      <c r="VRG47" s="371"/>
      <c r="VRH47" s="371"/>
      <c r="VRI47" s="371"/>
      <c r="VRJ47" s="371"/>
      <c r="VRK47" s="371"/>
      <c r="VRL47" s="371"/>
      <c r="VRM47" s="371"/>
      <c r="VRN47" s="371"/>
      <c r="VRO47" s="371"/>
      <c r="VRP47" s="371"/>
      <c r="VRQ47" s="371"/>
      <c r="VRR47" s="371"/>
      <c r="VRS47" s="371"/>
      <c r="VRT47" s="371"/>
      <c r="VRU47" s="371"/>
      <c r="VRV47" s="371"/>
      <c r="VRW47" s="371"/>
      <c r="VRX47" s="371"/>
      <c r="VRY47" s="371"/>
      <c r="VRZ47" s="371"/>
      <c r="VSA47" s="371"/>
      <c r="VSB47" s="371"/>
      <c r="VSC47" s="371"/>
      <c r="VSD47" s="371"/>
      <c r="VSE47" s="371"/>
      <c r="VSF47" s="371"/>
      <c r="VSG47" s="371"/>
      <c r="VSH47" s="371"/>
      <c r="VSI47" s="371"/>
      <c r="VSJ47" s="371"/>
      <c r="VSK47" s="371"/>
      <c r="VSL47" s="371"/>
      <c r="VSM47" s="371"/>
      <c r="VSN47" s="371"/>
      <c r="VSO47" s="371"/>
      <c r="VSP47" s="371"/>
      <c r="VSQ47" s="371"/>
      <c r="VSR47" s="371"/>
      <c r="VSS47" s="371"/>
      <c r="VST47" s="371"/>
      <c r="VSU47" s="371"/>
      <c r="VSV47" s="371"/>
      <c r="VSW47" s="371"/>
      <c r="VSX47" s="371"/>
      <c r="VSY47" s="371"/>
      <c r="VSZ47" s="371"/>
      <c r="VTA47" s="371"/>
      <c r="VTB47" s="371"/>
      <c r="VTC47" s="371"/>
      <c r="VTD47" s="371"/>
      <c r="VTE47" s="371"/>
      <c r="VTF47" s="371"/>
      <c r="VTG47" s="371"/>
      <c r="VTH47" s="371"/>
      <c r="VTI47" s="371"/>
      <c r="VTJ47" s="371"/>
      <c r="VTK47" s="371"/>
      <c r="VTL47" s="371"/>
      <c r="VTM47" s="371"/>
      <c r="VTN47" s="371"/>
      <c r="VTO47" s="371"/>
      <c r="VTP47" s="371"/>
      <c r="VTQ47" s="371"/>
      <c r="VTR47" s="371"/>
      <c r="VTS47" s="371"/>
      <c r="VTT47" s="371"/>
      <c r="VTU47" s="371"/>
      <c r="VTV47" s="371"/>
      <c r="VTW47" s="371"/>
      <c r="VTX47" s="371"/>
      <c r="VTY47" s="371"/>
      <c r="VTZ47" s="371"/>
      <c r="VUA47" s="371"/>
      <c r="VUB47" s="371"/>
      <c r="VUC47" s="371"/>
      <c r="VUD47" s="371"/>
      <c r="VUE47" s="371"/>
      <c r="VUF47" s="371"/>
      <c r="VUG47" s="371"/>
      <c r="VUH47" s="371"/>
      <c r="VUI47" s="371"/>
      <c r="VUJ47" s="371"/>
      <c r="VUK47" s="371"/>
      <c r="VUL47" s="371"/>
      <c r="VUM47" s="371"/>
      <c r="VUN47" s="371"/>
      <c r="VUO47" s="371"/>
      <c r="VUP47" s="371"/>
      <c r="VUQ47" s="371"/>
      <c r="VUR47" s="371"/>
      <c r="VUS47" s="371"/>
      <c r="VUT47" s="371"/>
      <c r="VUU47" s="371"/>
      <c r="VUV47" s="371"/>
      <c r="VUW47" s="371"/>
      <c r="VUX47" s="371"/>
      <c r="VUY47" s="371"/>
      <c r="VUZ47" s="371"/>
      <c r="VVA47" s="371"/>
      <c r="VVB47" s="371"/>
      <c r="VVC47" s="371"/>
      <c r="VVD47" s="371"/>
      <c r="VVE47" s="371"/>
      <c r="VVF47" s="371"/>
      <c r="VVG47" s="371"/>
      <c r="VVH47" s="371"/>
      <c r="VVI47" s="371"/>
      <c r="VVJ47" s="371"/>
      <c r="VVK47" s="371"/>
      <c r="VVL47" s="371"/>
      <c r="VVM47" s="371"/>
      <c r="VVN47" s="371"/>
      <c r="VVO47" s="371"/>
      <c r="VVP47" s="371"/>
      <c r="VVQ47" s="371"/>
      <c r="VVR47" s="371"/>
      <c r="VVS47" s="371"/>
      <c r="VVT47" s="371"/>
      <c r="VVU47" s="371"/>
      <c r="VVV47" s="371"/>
      <c r="VVW47" s="371"/>
      <c r="VVX47" s="371"/>
      <c r="VVY47" s="371"/>
      <c r="VVZ47" s="371"/>
      <c r="VWA47" s="371"/>
      <c r="VWB47" s="371"/>
      <c r="VWC47" s="371"/>
      <c r="VWD47" s="371"/>
      <c r="VWE47" s="371"/>
      <c r="VWF47" s="371"/>
      <c r="VWG47" s="371"/>
      <c r="VWH47" s="371"/>
      <c r="VWI47" s="371"/>
      <c r="VWJ47" s="371"/>
      <c r="VWK47" s="371"/>
      <c r="VWL47" s="371"/>
      <c r="VWM47" s="371"/>
      <c r="VWN47" s="371"/>
      <c r="VWO47" s="371"/>
      <c r="VWP47" s="371"/>
      <c r="VWQ47" s="371"/>
      <c r="VWR47" s="371"/>
      <c r="VWS47" s="371"/>
      <c r="VWT47" s="371"/>
      <c r="VWU47" s="371"/>
      <c r="VWV47" s="371"/>
      <c r="VWW47" s="371"/>
      <c r="VWX47" s="371"/>
      <c r="VWY47" s="371"/>
      <c r="VWZ47" s="371"/>
      <c r="VXA47" s="371"/>
      <c r="VXB47" s="371"/>
      <c r="VXC47" s="371"/>
      <c r="VXD47" s="371"/>
      <c r="VXE47" s="371"/>
      <c r="VXF47" s="371"/>
      <c r="VXG47" s="371"/>
      <c r="VXH47" s="371"/>
      <c r="VXI47" s="371"/>
      <c r="VXJ47" s="371"/>
      <c r="VXK47" s="371"/>
      <c r="VXL47" s="371"/>
      <c r="VXM47" s="371"/>
      <c r="VXN47" s="371"/>
      <c r="VXO47" s="371"/>
      <c r="VXP47" s="371"/>
      <c r="VXQ47" s="371"/>
      <c r="VXR47" s="371"/>
      <c r="VXS47" s="371"/>
      <c r="VXT47" s="371"/>
      <c r="VXU47" s="371"/>
      <c r="VXV47" s="371"/>
      <c r="VXW47" s="371"/>
      <c r="VXX47" s="371"/>
      <c r="VXY47" s="371"/>
      <c r="VXZ47" s="371"/>
      <c r="VYA47" s="371"/>
      <c r="VYB47" s="371"/>
      <c r="VYC47" s="371"/>
      <c r="VYD47" s="371"/>
      <c r="VYE47" s="371"/>
      <c r="VYF47" s="371"/>
      <c r="VYG47" s="371"/>
      <c r="VYH47" s="371"/>
      <c r="VYI47" s="371"/>
      <c r="VYJ47" s="371"/>
      <c r="VYK47" s="371"/>
      <c r="VYL47" s="371"/>
      <c r="VYM47" s="371"/>
      <c r="VYN47" s="371"/>
      <c r="VYO47" s="371"/>
      <c r="VYP47" s="371"/>
      <c r="VYQ47" s="371"/>
      <c r="VYR47" s="371"/>
      <c r="VYS47" s="371"/>
      <c r="VYT47" s="371"/>
      <c r="VYU47" s="371"/>
      <c r="VYV47" s="371"/>
      <c r="VYW47" s="371"/>
      <c r="VYX47" s="371"/>
      <c r="VYY47" s="371"/>
      <c r="VYZ47" s="371"/>
      <c r="VZA47" s="371"/>
      <c r="VZB47" s="371"/>
      <c r="VZC47" s="371"/>
      <c r="VZD47" s="371"/>
      <c r="VZE47" s="371"/>
      <c r="VZF47" s="371"/>
      <c r="VZG47" s="371"/>
      <c r="VZH47" s="371"/>
      <c r="VZI47" s="371"/>
      <c r="VZJ47" s="371"/>
      <c r="VZK47" s="371"/>
      <c r="VZL47" s="371"/>
      <c r="VZM47" s="371"/>
      <c r="VZN47" s="371"/>
      <c r="VZO47" s="371"/>
      <c r="VZP47" s="371"/>
      <c r="VZQ47" s="371"/>
      <c r="VZR47" s="371"/>
      <c r="VZS47" s="371"/>
      <c r="VZT47" s="371"/>
      <c r="VZU47" s="371"/>
      <c r="VZV47" s="371"/>
      <c r="VZW47" s="371"/>
      <c r="VZX47" s="371"/>
      <c r="VZY47" s="371"/>
      <c r="VZZ47" s="371"/>
      <c r="WAA47" s="371"/>
      <c r="WAB47" s="371"/>
      <c r="WAC47" s="371"/>
      <c r="WAD47" s="371"/>
      <c r="WAE47" s="371"/>
      <c r="WAF47" s="371"/>
      <c r="WAG47" s="371"/>
      <c r="WAH47" s="371"/>
      <c r="WAI47" s="371"/>
      <c r="WAJ47" s="371"/>
      <c r="WAK47" s="371"/>
      <c r="WAL47" s="371"/>
      <c r="WAM47" s="371"/>
      <c r="WAN47" s="371"/>
      <c r="WAO47" s="371"/>
      <c r="WAP47" s="371"/>
      <c r="WAQ47" s="371"/>
      <c r="WAR47" s="371"/>
      <c r="WAS47" s="371"/>
      <c r="WAT47" s="371"/>
      <c r="WAU47" s="371"/>
      <c r="WAV47" s="371"/>
      <c r="WAW47" s="371"/>
      <c r="WAX47" s="371"/>
      <c r="WAY47" s="371"/>
      <c r="WAZ47" s="371"/>
      <c r="WBA47" s="371"/>
      <c r="WBB47" s="371"/>
      <c r="WBC47" s="371"/>
      <c r="WBD47" s="371"/>
      <c r="WBE47" s="371"/>
      <c r="WBF47" s="371"/>
      <c r="WBG47" s="371"/>
      <c r="WBH47" s="371"/>
      <c r="WBI47" s="371"/>
      <c r="WBJ47" s="371"/>
      <c r="WBK47" s="371"/>
      <c r="WBL47" s="371"/>
      <c r="WBM47" s="371"/>
      <c r="WBN47" s="371"/>
      <c r="WBO47" s="371"/>
      <c r="WBP47" s="371"/>
      <c r="WBQ47" s="371"/>
      <c r="WBR47" s="371"/>
      <c r="WBS47" s="371"/>
      <c r="WBT47" s="371"/>
      <c r="WBU47" s="371"/>
      <c r="WBV47" s="371"/>
      <c r="WBW47" s="371"/>
      <c r="WBX47" s="371"/>
      <c r="WBY47" s="371"/>
      <c r="WBZ47" s="371"/>
      <c r="WCA47" s="371"/>
      <c r="WCB47" s="371"/>
      <c r="WCC47" s="371"/>
      <c r="WCD47" s="371"/>
      <c r="WCE47" s="371"/>
      <c r="WCF47" s="371"/>
      <c r="WCG47" s="371"/>
      <c r="WCH47" s="371"/>
      <c r="WCI47" s="371"/>
      <c r="WCJ47" s="371"/>
      <c r="WCK47" s="371"/>
      <c r="WCL47" s="371"/>
      <c r="WCM47" s="371"/>
      <c r="WCN47" s="371"/>
      <c r="WCO47" s="371"/>
      <c r="WCP47" s="371"/>
      <c r="WCQ47" s="371"/>
      <c r="WCR47" s="371"/>
      <c r="WCS47" s="371"/>
      <c r="WCT47" s="371"/>
      <c r="WCU47" s="371"/>
      <c r="WCV47" s="371"/>
      <c r="WCW47" s="371"/>
      <c r="WCX47" s="371"/>
      <c r="WCY47" s="371"/>
      <c r="WCZ47" s="371"/>
      <c r="WDA47" s="371"/>
      <c r="WDB47" s="371"/>
      <c r="WDC47" s="371"/>
      <c r="WDD47" s="371"/>
      <c r="WDE47" s="371"/>
      <c r="WDF47" s="371"/>
      <c r="WDG47" s="371"/>
      <c r="WDH47" s="371"/>
      <c r="WDI47" s="371"/>
      <c r="WDJ47" s="371"/>
      <c r="WDK47" s="371"/>
      <c r="WDL47" s="371"/>
      <c r="WDM47" s="371"/>
      <c r="WDN47" s="371"/>
      <c r="WDO47" s="371"/>
      <c r="WDP47" s="371"/>
      <c r="WDQ47" s="371"/>
      <c r="WDR47" s="371"/>
      <c r="WDS47" s="371"/>
      <c r="WDT47" s="371"/>
      <c r="WDU47" s="371"/>
      <c r="WDV47" s="371"/>
      <c r="WDW47" s="371"/>
      <c r="WDX47" s="371"/>
      <c r="WDY47" s="371"/>
      <c r="WDZ47" s="371"/>
      <c r="WEA47" s="371"/>
      <c r="WEB47" s="371"/>
      <c r="WEC47" s="371"/>
      <c r="WED47" s="371"/>
      <c r="WEE47" s="371"/>
      <c r="WEF47" s="371"/>
      <c r="WEG47" s="371"/>
      <c r="WEH47" s="371"/>
      <c r="WEI47" s="371"/>
      <c r="WEJ47" s="371"/>
      <c r="WEK47" s="371"/>
      <c r="WEL47" s="371"/>
      <c r="WEM47" s="371"/>
      <c r="WEN47" s="371"/>
      <c r="WEO47" s="371"/>
      <c r="WEP47" s="371"/>
      <c r="WEQ47" s="371"/>
      <c r="WER47" s="371"/>
      <c r="WES47" s="371"/>
      <c r="WET47" s="371"/>
      <c r="WEU47" s="371"/>
      <c r="WEV47" s="371"/>
      <c r="WEW47" s="371"/>
      <c r="WEX47" s="371"/>
      <c r="WEY47" s="371"/>
      <c r="WEZ47" s="371"/>
      <c r="WFA47" s="371"/>
      <c r="WFB47" s="371"/>
      <c r="WFC47" s="371"/>
      <c r="WFD47" s="371"/>
      <c r="WFE47" s="371"/>
      <c r="WFF47" s="371"/>
      <c r="WFG47" s="371"/>
      <c r="WFH47" s="371"/>
      <c r="WFI47" s="371"/>
      <c r="WFJ47" s="371"/>
      <c r="WFK47" s="371"/>
      <c r="WFL47" s="371"/>
      <c r="WFM47" s="371"/>
      <c r="WFN47" s="371"/>
      <c r="WFO47" s="371"/>
      <c r="WFP47" s="371"/>
      <c r="WFQ47" s="371"/>
      <c r="WFR47" s="371"/>
      <c r="WFS47" s="371"/>
      <c r="WFT47" s="371"/>
      <c r="WFU47" s="371"/>
      <c r="WFV47" s="371"/>
      <c r="WFW47" s="371"/>
      <c r="WFX47" s="371"/>
      <c r="WFY47" s="371"/>
      <c r="WFZ47" s="371"/>
      <c r="WGA47" s="371"/>
      <c r="WGB47" s="371"/>
      <c r="WGC47" s="371"/>
      <c r="WGD47" s="371"/>
      <c r="WGE47" s="371"/>
      <c r="WGF47" s="371"/>
      <c r="WGG47" s="371"/>
      <c r="WGH47" s="371"/>
      <c r="WGI47" s="371"/>
      <c r="WGJ47" s="371"/>
      <c r="WGK47" s="371"/>
      <c r="WGL47" s="371"/>
      <c r="WGM47" s="371"/>
      <c r="WGN47" s="371"/>
      <c r="WGO47" s="371"/>
      <c r="WGP47" s="371"/>
      <c r="WGQ47" s="371"/>
      <c r="WGR47" s="371"/>
      <c r="WGS47" s="371"/>
      <c r="WGT47" s="371"/>
      <c r="WGU47" s="371"/>
      <c r="WGV47" s="371"/>
      <c r="WGW47" s="371"/>
      <c r="WGX47" s="371"/>
      <c r="WGY47" s="371"/>
      <c r="WGZ47" s="371"/>
      <c r="WHA47" s="371"/>
      <c r="WHB47" s="371"/>
      <c r="WHC47" s="371"/>
      <c r="WHD47" s="371"/>
      <c r="WHE47" s="371"/>
      <c r="WHF47" s="371"/>
      <c r="WHG47" s="371"/>
      <c r="WHH47" s="371"/>
      <c r="WHI47" s="371"/>
      <c r="WHJ47" s="371"/>
      <c r="WHK47" s="371"/>
      <c r="WHL47" s="371"/>
      <c r="WHM47" s="371"/>
      <c r="WHN47" s="371"/>
      <c r="WHO47" s="371"/>
      <c r="WHP47" s="371"/>
      <c r="WHQ47" s="371"/>
      <c r="WHR47" s="371"/>
      <c r="WHS47" s="371"/>
      <c r="WHT47" s="371"/>
      <c r="WHU47" s="371"/>
      <c r="WHV47" s="371"/>
      <c r="WHW47" s="371"/>
      <c r="WHX47" s="371"/>
      <c r="WHY47" s="371"/>
      <c r="WHZ47" s="371"/>
      <c r="WIA47" s="371"/>
      <c r="WIB47" s="371"/>
      <c r="WIC47" s="371"/>
      <c r="WID47" s="371"/>
      <c r="WIE47" s="371"/>
      <c r="WIF47" s="371"/>
      <c r="WIG47" s="371"/>
      <c r="WIH47" s="371"/>
      <c r="WII47" s="371"/>
      <c r="WIJ47" s="371"/>
      <c r="WIK47" s="371"/>
      <c r="WIL47" s="371"/>
      <c r="WIM47" s="371"/>
      <c r="WIN47" s="371"/>
      <c r="WIO47" s="371"/>
      <c r="WIP47" s="371"/>
      <c r="WIQ47" s="371"/>
      <c r="WIR47" s="371"/>
      <c r="WIS47" s="371"/>
      <c r="WIT47" s="371"/>
      <c r="WIU47" s="371"/>
      <c r="WIV47" s="371"/>
      <c r="WIW47" s="371"/>
      <c r="WIX47" s="371"/>
      <c r="WIY47" s="371"/>
      <c r="WIZ47" s="371"/>
      <c r="WJA47" s="371"/>
      <c r="WJB47" s="371"/>
      <c r="WJC47" s="371"/>
      <c r="WJD47" s="371"/>
      <c r="WJE47" s="371"/>
      <c r="WJF47" s="371"/>
      <c r="WJG47" s="371"/>
      <c r="WJH47" s="371"/>
      <c r="WJI47" s="371"/>
      <c r="WJJ47" s="371"/>
      <c r="WJK47" s="371"/>
      <c r="WJL47" s="371"/>
      <c r="WJM47" s="371"/>
      <c r="WJN47" s="371"/>
      <c r="WJO47" s="371"/>
      <c r="WJP47" s="371"/>
      <c r="WJQ47" s="371"/>
      <c r="WJR47" s="371"/>
      <c r="WJS47" s="371"/>
      <c r="WJT47" s="371"/>
      <c r="WJU47" s="371"/>
      <c r="WJV47" s="371"/>
      <c r="WJW47" s="371"/>
      <c r="WJX47" s="371"/>
      <c r="WJY47" s="371"/>
      <c r="WJZ47" s="371"/>
      <c r="WKA47" s="371"/>
      <c r="WKB47" s="371"/>
      <c r="WKC47" s="371"/>
      <c r="WKD47" s="371"/>
      <c r="WKE47" s="371"/>
      <c r="WKF47" s="371"/>
      <c r="WKG47" s="371"/>
      <c r="WKH47" s="371"/>
      <c r="WKI47" s="371"/>
      <c r="WKJ47" s="371"/>
      <c r="WKK47" s="371"/>
      <c r="WKL47" s="371"/>
      <c r="WKM47" s="371"/>
      <c r="WKN47" s="371"/>
      <c r="WKO47" s="371"/>
      <c r="WKP47" s="371"/>
      <c r="WKQ47" s="371"/>
      <c r="WKR47" s="371"/>
      <c r="WKS47" s="371"/>
      <c r="WKT47" s="371"/>
      <c r="WKU47" s="371"/>
      <c r="WKV47" s="371"/>
      <c r="WKW47" s="371"/>
      <c r="WKX47" s="371"/>
      <c r="WKY47" s="371"/>
      <c r="WKZ47" s="371"/>
      <c r="WLA47" s="371"/>
      <c r="WLB47" s="371"/>
      <c r="WLC47" s="371"/>
      <c r="WLD47" s="371"/>
      <c r="WLE47" s="371"/>
      <c r="WLF47" s="371"/>
      <c r="WLG47" s="371"/>
      <c r="WLH47" s="371"/>
      <c r="WLI47" s="371"/>
      <c r="WLJ47" s="371"/>
      <c r="WLK47" s="371"/>
      <c r="WLL47" s="371"/>
      <c r="WLM47" s="371"/>
      <c r="WLN47" s="371"/>
      <c r="WLO47" s="371"/>
      <c r="WLP47" s="371"/>
      <c r="WLQ47" s="371"/>
      <c r="WLR47" s="371"/>
      <c r="WLS47" s="371"/>
      <c r="WLT47" s="371"/>
      <c r="WLU47" s="371"/>
      <c r="WLV47" s="371"/>
      <c r="WLW47" s="371"/>
      <c r="WLX47" s="371"/>
      <c r="WLY47" s="371"/>
      <c r="WLZ47" s="371"/>
      <c r="WMA47" s="371"/>
      <c r="WMB47" s="371"/>
      <c r="WMC47" s="371"/>
      <c r="WMD47" s="371"/>
      <c r="WME47" s="371"/>
      <c r="WMF47" s="371"/>
      <c r="WMG47" s="371"/>
      <c r="WMH47" s="371"/>
      <c r="WMI47" s="371"/>
      <c r="WMJ47" s="371"/>
      <c r="WMK47" s="371"/>
      <c r="WML47" s="371"/>
      <c r="WMM47" s="371"/>
      <c r="WMN47" s="371"/>
      <c r="WMO47" s="371"/>
      <c r="WMP47" s="371"/>
      <c r="WMQ47" s="371"/>
      <c r="WMR47" s="371"/>
      <c r="WMS47" s="371"/>
      <c r="WMT47" s="371"/>
      <c r="WMU47" s="371"/>
      <c r="WMV47" s="371"/>
      <c r="WMW47" s="371"/>
      <c r="WMX47" s="371"/>
      <c r="WMY47" s="371"/>
      <c r="WMZ47" s="371"/>
      <c r="WNA47" s="371"/>
      <c r="WNB47" s="371"/>
      <c r="WNC47" s="371"/>
      <c r="WND47" s="371"/>
      <c r="WNE47" s="371"/>
      <c r="WNF47" s="371"/>
      <c r="WNG47" s="371"/>
      <c r="WNH47" s="371"/>
      <c r="WNI47" s="371"/>
      <c r="WNJ47" s="371"/>
      <c r="WNK47" s="371"/>
      <c r="WNL47" s="371"/>
      <c r="WNM47" s="371"/>
      <c r="WNN47" s="371"/>
      <c r="WNO47" s="371"/>
      <c r="WNP47" s="371"/>
      <c r="WNQ47" s="371"/>
      <c r="WNR47" s="371"/>
      <c r="WNS47" s="371"/>
      <c r="WNT47" s="371"/>
      <c r="WNU47" s="371"/>
      <c r="WNV47" s="371"/>
      <c r="WNW47" s="371"/>
      <c r="WNX47" s="371"/>
      <c r="WNY47" s="371"/>
      <c r="WNZ47" s="371"/>
      <c r="WOA47" s="371"/>
      <c r="WOB47" s="371"/>
      <c r="WOC47" s="371"/>
      <c r="WOD47" s="371"/>
      <c r="WOE47" s="371"/>
      <c r="WOF47" s="371"/>
      <c r="WOG47" s="371"/>
      <c r="WOH47" s="371"/>
      <c r="WOI47" s="371"/>
      <c r="WOJ47" s="371"/>
      <c r="WOK47" s="371"/>
      <c r="WOL47" s="371"/>
      <c r="WOM47" s="371"/>
      <c r="WON47" s="371"/>
      <c r="WOO47" s="371"/>
      <c r="WOP47" s="371"/>
      <c r="WOQ47" s="371"/>
      <c r="WOR47" s="371"/>
      <c r="WOS47" s="371"/>
      <c r="WOT47" s="371"/>
      <c r="WOU47" s="371"/>
      <c r="WOV47" s="371"/>
      <c r="WOW47" s="371"/>
      <c r="WOX47" s="371"/>
      <c r="WOY47" s="371"/>
      <c r="WOZ47" s="371"/>
      <c r="WPA47" s="371"/>
      <c r="WPB47" s="371"/>
      <c r="WPC47" s="371"/>
      <c r="WPD47" s="371"/>
      <c r="WPE47" s="371"/>
      <c r="WPF47" s="371"/>
      <c r="WPG47" s="371"/>
      <c r="WPH47" s="371"/>
      <c r="WPI47" s="371"/>
      <c r="WPJ47" s="371"/>
      <c r="WPK47" s="371"/>
      <c r="WPL47" s="371"/>
      <c r="WPM47" s="371"/>
      <c r="WPN47" s="371"/>
      <c r="WPO47" s="371"/>
      <c r="WPP47" s="371"/>
      <c r="WPQ47" s="371"/>
      <c r="WPR47" s="371"/>
      <c r="WPS47" s="371"/>
      <c r="WPT47" s="371"/>
      <c r="WPU47" s="371"/>
      <c r="WPV47" s="371"/>
      <c r="WPW47" s="371"/>
      <c r="WPX47" s="371"/>
      <c r="WPY47" s="371"/>
      <c r="WPZ47" s="371"/>
      <c r="WQA47" s="371"/>
      <c r="WQB47" s="371"/>
      <c r="WQC47" s="371"/>
      <c r="WQD47" s="371"/>
      <c r="WQE47" s="371"/>
      <c r="WQF47" s="371"/>
      <c r="WQG47" s="371"/>
      <c r="WQH47" s="371"/>
      <c r="WQI47" s="371"/>
      <c r="WQJ47" s="371"/>
      <c r="WQK47" s="371"/>
      <c r="WQL47" s="371"/>
      <c r="WQM47" s="371"/>
      <c r="WQN47" s="371"/>
      <c r="WQO47" s="371"/>
      <c r="WQP47" s="371"/>
      <c r="WQQ47" s="371"/>
      <c r="WQR47" s="371"/>
      <c r="WQS47" s="371"/>
      <c r="WQT47" s="371"/>
      <c r="WQU47" s="371"/>
      <c r="WQV47" s="371"/>
      <c r="WQW47" s="371"/>
      <c r="WQX47" s="371"/>
      <c r="WQY47" s="371"/>
      <c r="WQZ47" s="371"/>
      <c r="WRA47" s="371"/>
      <c r="WRB47" s="371"/>
      <c r="WRC47" s="371"/>
      <c r="WRD47" s="371"/>
      <c r="WRE47" s="371"/>
      <c r="WRF47" s="371"/>
      <c r="WRG47" s="371"/>
      <c r="WRH47" s="371"/>
      <c r="WRI47" s="371"/>
      <c r="WRJ47" s="371"/>
      <c r="WRK47" s="371"/>
      <c r="WRL47" s="371"/>
      <c r="WRM47" s="371"/>
      <c r="WRN47" s="371"/>
      <c r="WRO47" s="371"/>
      <c r="WRP47" s="371"/>
      <c r="WRQ47" s="371"/>
      <c r="WRR47" s="371"/>
      <c r="WRS47" s="371"/>
      <c r="WRT47" s="371"/>
      <c r="WRU47" s="371"/>
      <c r="WRV47" s="371"/>
      <c r="WRW47" s="371"/>
      <c r="WRX47" s="371"/>
      <c r="WRY47" s="371"/>
      <c r="WRZ47" s="371"/>
      <c r="WSA47" s="371"/>
      <c r="WSB47" s="371"/>
      <c r="WSC47" s="371"/>
      <c r="WSD47" s="371"/>
      <c r="WSE47" s="371"/>
      <c r="WSF47" s="371"/>
      <c r="WSG47" s="371"/>
      <c r="WSH47" s="371"/>
      <c r="WSI47" s="371"/>
      <c r="WSJ47" s="371"/>
      <c r="WSK47" s="371"/>
      <c r="WSL47" s="371"/>
      <c r="WSM47" s="371"/>
      <c r="WSN47" s="371"/>
      <c r="WSO47" s="371"/>
      <c r="WSP47" s="371"/>
      <c r="WSQ47" s="371"/>
      <c r="WSR47" s="371"/>
      <c r="WSS47" s="371"/>
      <c r="WST47" s="371"/>
      <c r="WSU47" s="371"/>
      <c r="WSV47" s="371"/>
      <c r="WSW47" s="371"/>
      <c r="WSX47" s="371"/>
      <c r="WSY47" s="371"/>
      <c r="WSZ47" s="371"/>
      <c r="WTA47" s="371"/>
      <c r="WTB47" s="371"/>
      <c r="WTC47" s="371"/>
      <c r="WTD47" s="371"/>
      <c r="WTE47" s="371"/>
      <c r="WTF47" s="371"/>
      <c r="WTG47" s="371"/>
      <c r="WTH47" s="371"/>
      <c r="WTI47" s="371"/>
      <c r="WTJ47" s="371"/>
      <c r="WTK47" s="371"/>
      <c r="WTL47" s="371"/>
      <c r="WTM47" s="371"/>
      <c r="WTN47" s="371"/>
      <c r="WTO47" s="371"/>
      <c r="WTP47" s="371"/>
      <c r="WTQ47" s="371"/>
      <c r="WTR47" s="371"/>
      <c r="WTS47" s="371"/>
      <c r="WTT47" s="371"/>
      <c r="WTU47" s="371"/>
      <c r="WTV47" s="371"/>
      <c r="WTW47" s="371"/>
      <c r="WTX47" s="371"/>
      <c r="WTY47" s="371"/>
      <c r="WTZ47" s="371"/>
      <c r="WUA47" s="371"/>
      <c r="WUB47" s="371"/>
      <c r="WUC47" s="371"/>
      <c r="WUD47" s="371"/>
      <c r="WUE47" s="371"/>
      <c r="WUF47" s="371"/>
      <c r="WUG47" s="371"/>
      <c r="WUH47" s="371"/>
      <c r="WUI47" s="371"/>
      <c r="WUJ47" s="371"/>
      <c r="WUK47" s="371"/>
      <c r="WUL47" s="371"/>
      <c r="WUM47" s="371"/>
      <c r="WUN47" s="371"/>
      <c r="WUO47" s="371"/>
      <c r="WUP47" s="371"/>
      <c r="WUQ47" s="371"/>
      <c r="WUR47" s="371"/>
      <c r="WUS47" s="371"/>
      <c r="WUT47" s="371"/>
      <c r="WUU47" s="371"/>
      <c r="WUV47" s="371"/>
      <c r="WUW47" s="371"/>
      <c r="WUX47" s="371"/>
      <c r="WUY47" s="371"/>
      <c r="WUZ47" s="371"/>
      <c r="WVA47" s="371"/>
      <c r="WVB47" s="371"/>
      <c r="WVC47" s="371"/>
      <c r="WVD47" s="371"/>
      <c r="WVE47" s="371"/>
      <c r="WVF47" s="371"/>
      <c r="WVG47" s="371"/>
      <c r="WVH47" s="371"/>
      <c r="WVI47" s="371"/>
      <c r="WVJ47" s="371"/>
      <c r="WVK47" s="371"/>
      <c r="WVL47" s="371"/>
      <c r="WVM47" s="371"/>
      <c r="WVN47" s="371"/>
      <c r="WVO47" s="371"/>
      <c r="WVP47" s="371"/>
      <c r="WVQ47" s="371"/>
      <c r="WVR47" s="371"/>
      <c r="WVS47" s="371"/>
      <c r="WVT47" s="371"/>
      <c r="WVU47" s="371"/>
      <c r="WVV47" s="371"/>
      <c r="WVW47" s="371"/>
      <c r="WVX47" s="371"/>
      <c r="WVY47" s="371"/>
      <c r="WVZ47" s="371"/>
      <c r="WWA47" s="371"/>
      <c r="WWB47" s="371"/>
      <c r="WWC47" s="371"/>
      <c r="WWD47" s="371"/>
      <c r="WWE47" s="371"/>
      <c r="WWF47" s="371"/>
      <c r="WWG47" s="371"/>
      <c r="WWH47" s="371"/>
      <c r="WWI47" s="371"/>
      <c r="WWJ47" s="371"/>
      <c r="WWK47" s="371"/>
      <c r="WWL47" s="371"/>
      <c r="WWM47" s="371"/>
      <c r="WWN47" s="371"/>
      <c r="WWO47" s="371"/>
      <c r="WWP47" s="371"/>
      <c r="WWQ47" s="371"/>
      <c r="WWR47" s="371"/>
      <c r="WWS47" s="371"/>
      <c r="WWT47" s="371"/>
      <c r="WWU47" s="371"/>
      <c r="WWV47" s="371"/>
      <c r="WWW47" s="371"/>
      <c r="WWX47" s="371"/>
      <c r="WWY47" s="371"/>
      <c r="WWZ47" s="371"/>
      <c r="WXA47" s="371"/>
      <c r="WXB47" s="371"/>
      <c r="WXC47" s="371"/>
      <c r="WXD47" s="371"/>
      <c r="WXE47" s="371"/>
      <c r="WXF47" s="371"/>
      <c r="WXG47" s="371"/>
      <c r="WXH47" s="371"/>
      <c r="WXI47" s="371"/>
      <c r="WXJ47" s="371"/>
      <c r="WXK47" s="371"/>
      <c r="WXL47" s="371"/>
      <c r="WXM47" s="371"/>
      <c r="WXN47" s="371"/>
      <c r="WXO47" s="371"/>
      <c r="WXP47" s="371"/>
      <c r="WXQ47" s="371"/>
      <c r="WXR47" s="371"/>
      <c r="WXS47" s="371"/>
      <c r="WXT47" s="371"/>
      <c r="WXU47" s="371"/>
      <c r="WXV47" s="371"/>
      <c r="WXW47" s="371"/>
      <c r="WXX47" s="371"/>
      <c r="WXY47" s="371"/>
      <c r="WXZ47" s="371"/>
      <c r="WYA47" s="371"/>
      <c r="WYB47" s="371"/>
      <c r="WYC47" s="371"/>
      <c r="WYD47" s="371"/>
      <c r="WYE47" s="371"/>
      <c r="WYF47" s="371"/>
      <c r="WYG47" s="371"/>
      <c r="WYH47" s="371"/>
      <c r="WYI47" s="371"/>
      <c r="WYJ47" s="371"/>
      <c r="WYK47" s="371"/>
      <c r="WYL47" s="371"/>
      <c r="WYM47" s="371"/>
      <c r="WYN47" s="371"/>
      <c r="WYO47" s="371"/>
      <c r="WYP47" s="371"/>
      <c r="WYQ47" s="371"/>
      <c r="WYR47" s="371"/>
      <c r="WYS47" s="371"/>
      <c r="WYT47" s="371"/>
      <c r="WYU47" s="371"/>
      <c r="WYV47" s="371"/>
      <c r="WYW47" s="371"/>
      <c r="WYX47" s="371"/>
      <c r="WYY47" s="371"/>
      <c r="WYZ47" s="371"/>
      <c r="WZA47" s="371"/>
      <c r="WZB47" s="371"/>
      <c r="WZC47" s="371"/>
      <c r="WZD47" s="371"/>
      <c r="WZE47" s="371"/>
      <c r="WZF47" s="371"/>
      <c r="WZG47" s="371"/>
      <c r="WZH47" s="371"/>
      <c r="WZI47" s="371"/>
      <c r="WZJ47" s="371"/>
      <c r="WZK47" s="371"/>
      <c r="WZL47" s="371"/>
      <c r="WZM47" s="371"/>
      <c r="WZN47" s="371"/>
      <c r="WZO47" s="371"/>
      <c r="WZP47" s="371"/>
      <c r="WZQ47" s="371"/>
      <c r="WZR47" s="371"/>
      <c r="WZS47" s="371"/>
      <c r="WZT47" s="371"/>
      <c r="WZU47" s="371"/>
      <c r="WZV47" s="371"/>
      <c r="WZW47" s="371"/>
      <c r="WZX47" s="371"/>
      <c r="WZY47" s="371"/>
      <c r="WZZ47" s="371"/>
      <c r="XAA47" s="371"/>
      <c r="XAB47" s="371"/>
      <c r="XAC47" s="371"/>
      <c r="XAD47" s="371"/>
      <c r="XAE47" s="371"/>
      <c r="XAF47" s="371"/>
      <c r="XAG47" s="371"/>
      <c r="XAH47" s="371"/>
      <c r="XAI47" s="371"/>
      <c r="XAJ47" s="371"/>
      <c r="XAK47" s="371"/>
      <c r="XAL47" s="371"/>
      <c r="XAM47" s="371"/>
      <c r="XAN47" s="371"/>
      <c r="XAO47" s="371"/>
      <c r="XAP47" s="371"/>
      <c r="XAQ47" s="371"/>
      <c r="XAR47" s="371"/>
      <c r="XAS47" s="371"/>
      <c r="XAT47" s="371"/>
      <c r="XAU47" s="371"/>
      <c r="XAV47" s="371"/>
      <c r="XAW47" s="371"/>
      <c r="XAX47" s="371"/>
      <c r="XAY47" s="371"/>
      <c r="XAZ47" s="371"/>
      <c r="XBA47" s="371"/>
      <c r="XBB47" s="371"/>
      <c r="XBC47" s="371"/>
      <c r="XBD47" s="371"/>
      <c r="XBE47" s="371"/>
      <c r="XBF47" s="371"/>
      <c r="XBG47" s="371"/>
      <c r="XBH47" s="371"/>
      <c r="XBI47" s="371"/>
      <c r="XBJ47" s="371"/>
      <c r="XBK47" s="371"/>
      <c r="XBL47" s="371"/>
      <c r="XBM47" s="371"/>
      <c r="XBN47" s="371"/>
      <c r="XBO47" s="371"/>
      <c r="XBP47" s="371"/>
      <c r="XBQ47" s="371"/>
      <c r="XBR47" s="371"/>
      <c r="XBS47" s="371"/>
      <c r="XBT47" s="371"/>
      <c r="XBU47" s="371"/>
      <c r="XBV47" s="371"/>
      <c r="XBW47" s="371"/>
      <c r="XBX47" s="371"/>
      <c r="XBY47" s="371"/>
      <c r="XBZ47" s="371"/>
      <c r="XCA47" s="371"/>
      <c r="XCB47" s="371"/>
      <c r="XCC47" s="371"/>
      <c r="XCD47" s="371"/>
      <c r="XCE47" s="371"/>
      <c r="XCF47" s="371"/>
      <c r="XCG47" s="371"/>
      <c r="XCH47" s="371"/>
      <c r="XCI47" s="371"/>
      <c r="XCJ47" s="371"/>
      <c r="XCK47" s="371"/>
      <c r="XCL47" s="371"/>
      <c r="XCM47" s="371"/>
      <c r="XCN47" s="371"/>
      <c r="XCO47" s="371"/>
      <c r="XCP47" s="371"/>
      <c r="XCQ47" s="371"/>
      <c r="XCR47" s="371"/>
      <c r="XCS47" s="371"/>
      <c r="XCT47" s="371"/>
      <c r="XCU47" s="371"/>
      <c r="XCV47" s="371"/>
      <c r="XCW47" s="371"/>
      <c r="XCX47" s="371"/>
      <c r="XCY47" s="371"/>
      <c r="XCZ47" s="371"/>
      <c r="XDA47" s="371"/>
      <c r="XDB47" s="371"/>
      <c r="XDC47" s="371"/>
      <c r="XDD47" s="371"/>
      <c r="XDE47" s="371"/>
      <c r="XDF47" s="371"/>
      <c r="XDG47" s="371"/>
      <c r="XDH47" s="371"/>
      <c r="XDI47" s="371"/>
      <c r="XDJ47" s="371"/>
      <c r="XDK47" s="371"/>
      <c r="XDL47" s="371"/>
      <c r="XDM47" s="371"/>
      <c r="XDN47" s="371"/>
      <c r="XDO47" s="371"/>
      <c r="XDP47" s="371"/>
      <c r="XDQ47" s="371"/>
      <c r="XDR47" s="371"/>
      <c r="XDS47" s="371"/>
      <c r="XDT47" s="371"/>
      <c r="XDU47" s="371"/>
      <c r="XDV47" s="371"/>
      <c r="XDW47" s="371"/>
      <c r="XDX47" s="371"/>
      <c r="XDY47" s="371"/>
      <c r="XDZ47" s="371"/>
      <c r="XEA47" s="371"/>
      <c r="XEB47" s="371"/>
      <c r="XEC47" s="371"/>
      <c r="XED47" s="371"/>
      <c r="XEE47" s="371"/>
      <c r="XEF47" s="371"/>
      <c r="XEG47" s="371"/>
      <c r="XEH47" s="371"/>
      <c r="XEI47" s="371"/>
      <c r="XEJ47" s="371"/>
      <c r="XEK47" s="371"/>
      <c r="XEL47" s="371"/>
      <c r="XEM47" s="371"/>
      <c r="XEN47" s="371"/>
      <c r="XEO47" s="371"/>
      <c r="XEP47" s="371"/>
      <c r="XEQ47" s="371"/>
      <c r="XER47" s="371"/>
      <c r="XES47" s="371"/>
      <c r="XET47" s="371"/>
      <c r="XEU47" s="371"/>
      <c r="XEV47" s="371"/>
      <c r="XEW47" s="371"/>
      <c r="XEX47" s="371"/>
      <c r="XEY47" s="371"/>
      <c r="XEZ47" s="371"/>
      <c r="XFA47" s="371"/>
      <c r="XFB47" s="371"/>
      <c r="XFC47" s="371"/>
      <c r="XFD47" s="371"/>
    </row>
    <row r="48" spans="1:16384" s="163" customFormat="1" x14ac:dyDescent="0.2"/>
    <row r="49" spans="1:16384" s="147" customFormat="1" x14ac:dyDescent="0.2">
      <c r="A49" s="151" t="s">
        <v>506</v>
      </c>
    </row>
    <row r="51" spans="1:16384" s="147" customFormat="1" x14ac:dyDescent="0.2">
      <c r="A51" s="372"/>
      <c r="B51" s="187" t="s">
        <v>521</v>
      </c>
      <c r="C51" s="158"/>
      <c r="D51" s="187" t="s">
        <v>522</v>
      </c>
    </row>
    <row r="52" spans="1:16384" s="147" customFormat="1" ht="13.5" thickBot="1" x14ac:dyDescent="0.25">
      <c r="A52" s="372"/>
      <c r="B52" s="188" t="s">
        <v>470</v>
      </c>
      <c r="C52" s="145"/>
      <c r="D52" s="188" t="s">
        <v>470</v>
      </c>
    </row>
    <row r="53" spans="1:16384" s="147" customFormat="1" x14ac:dyDescent="0.2">
      <c r="A53" s="164" t="s">
        <v>483</v>
      </c>
      <c r="B53" s="156">
        <f>+RDG!J62</f>
        <v>35416653</v>
      </c>
      <c r="D53" s="156">
        <f>+RDG!H62</f>
        <v>6812307</v>
      </c>
    </row>
    <row r="54" spans="1:16384" s="147" customFormat="1" ht="13.5" thickBot="1" x14ac:dyDescent="0.25">
      <c r="A54" s="165" t="s">
        <v>484</v>
      </c>
      <c r="B54" s="156">
        <f>2572119-26670</f>
        <v>2545449</v>
      </c>
      <c r="D54" s="156">
        <v>2548771.4343065694</v>
      </c>
    </row>
    <row r="55" spans="1:16384" s="147" customFormat="1" ht="13.5" thickBot="1" x14ac:dyDescent="0.25">
      <c r="A55" s="166" t="s">
        <v>485</v>
      </c>
      <c r="B55" s="167">
        <f>+B53/B54</f>
        <v>13.913715419165735</v>
      </c>
      <c r="C55" s="168"/>
      <c r="D55" s="167">
        <f>+D53/D54</f>
        <v>2.6727806614222307</v>
      </c>
    </row>
    <row r="56" spans="1:16384" s="147" customFormat="1" ht="13.5" thickTop="1" x14ac:dyDescent="0.2"/>
    <row r="58" spans="1:16384" s="147" customFormat="1" x14ac:dyDescent="0.2">
      <c r="A58" s="151" t="s">
        <v>507</v>
      </c>
    </row>
    <row r="59" spans="1:16384" s="147" customFormat="1" ht="48" customHeight="1" x14ac:dyDescent="0.2">
      <c r="A59" s="373" t="s">
        <v>525</v>
      </c>
      <c r="B59" s="373"/>
      <c r="C59" s="373"/>
      <c r="D59" s="373"/>
      <c r="E59" s="373"/>
      <c r="F59" s="373"/>
      <c r="G59" s="373"/>
      <c r="H59" s="373"/>
      <c r="I59" s="373"/>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371"/>
      <c r="BD59" s="371"/>
      <c r="BE59" s="371"/>
      <c r="BF59" s="371"/>
      <c r="BG59" s="371"/>
      <c r="BH59" s="371"/>
      <c r="BI59" s="371"/>
      <c r="BJ59" s="371"/>
      <c r="BK59" s="371"/>
      <c r="BL59" s="371"/>
      <c r="BM59" s="371"/>
      <c r="BN59" s="371"/>
      <c r="BO59" s="371"/>
      <c r="BP59" s="371"/>
      <c r="BQ59" s="371"/>
      <c r="BR59" s="371"/>
      <c r="BS59" s="371"/>
      <c r="BT59" s="371"/>
      <c r="BU59" s="371"/>
      <c r="BV59" s="371"/>
      <c r="BW59" s="371"/>
      <c r="BX59" s="371"/>
      <c r="BY59" s="371"/>
      <c r="BZ59" s="371"/>
      <c r="CA59" s="371"/>
      <c r="CB59" s="371"/>
      <c r="CC59" s="371"/>
      <c r="CD59" s="371"/>
      <c r="CE59" s="371"/>
      <c r="CF59" s="371"/>
      <c r="CG59" s="371"/>
      <c r="CH59" s="371"/>
      <c r="CI59" s="371"/>
      <c r="CJ59" s="371"/>
      <c r="CK59" s="371"/>
      <c r="CL59" s="371"/>
      <c r="CM59" s="371"/>
      <c r="CN59" s="371"/>
      <c r="CO59" s="371"/>
      <c r="CP59" s="371"/>
      <c r="CQ59" s="371"/>
      <c r="CR59" s="371"/>
      <c r="CS59" s="371"/>
      <c r="CT59" s="371"/>
      <c r="CU59" s="371"/>
      <c r="CV59" s="371"/>
      <c r="CW59" s="371"/>
      <c r="CX59" s="371"/>
      <c r="CY59" s="371"/>
      <c r="CZ59" s="371"/>
      <c r="DA59" s="371"/>
      <c r="DB59" s="371"/>
      <c r="DC59" s="371"/>
      <c r="DD59" s="371"/>
      <c r="DE59" s="371"/>
      <c r="DF59" s="371"/>
      <c r="DG59" s="371"/>
      <c r="DH59" s="371"/>
      <c r="DI59" s="371"/>
      <c r="DJ59" s="371"/>
      <c r="DK59" s="371"/>
      <c r="DL59" s="371"/>
      <c r="DM59" s="371"/>
      <c r="DN59" s="371"/>
      <c r="DO59" s="371"/>
      <c r="DP59" s="371"/>
      <c r="DQ59" s="371"/>
      <c r="DR59" s="371"/>
      <c r="DS59" s="371"/>
      <c r="DT59" s="371"/>
      <c r="DU59" s="371"/>
      <c r="DV59" s="371"/>
      <c r="DW59" s="371"/>
      <c r="DX59" s="371"/>
      <c r="DY59" s="371"/>
      <c r="DZ59" s="371"/>
      <c r="EA59" s="371"/>
      <c r="EB59" s="371"/>
      <c r="EC59" s="371"/>
      <c r="ED59" s="371"/>
      <c r="EE59" s="371"/>
      <c r="EF59" s="371"/>
      <c r="EG59" s="371"/>
      <c r="EH59" s="371"/>
      <c r="EI59" s="371"/>
      <c r="EJ59" s="371"/>
      <c r="EK59" s="371"/>
      <c r="EL59" s="371"/>
      <c r="EM59" s="371"/>
      <c r="EN59" s="371"/>
      <c r="EO59" s="371"/>
      <c r="EP59" s="371"/>
      <c r="EQ59" s="371"/>
      <c r="ER59" s="371"/>
      <c r="ES59" s="371"/>
      <c r="ET59" s="371"/>
      <c r="EU59" s="371"/>
      <c r="EV59" s="371"/>
      <c r="EW59" s="371"/>
      <c r="EX59" s="371"/>
      <c r="EY59" s="371"/>
      <c r="EZ59" s="371"/>
      <c r="FA59" s="371"/>
      <c r="FB59" s="371"/>
      <c r="FC59" s="371"/>
      <c r="FD59" s="371"/>
      <c r="FE59" s="371"/>
      <c r="FF59" s="371"/>
      <c r="FG59" s="371"/>
      <c r="FH59" s="371"/>
      <c r="FI59" s="371"/>
      <c r="FJ59" s="371"/>
      <c r="FK59" s="371"/>
      <c r="FL59" s="371"/>
      <c r="FM59" s="371"/>
      <c r="FN59" s="371"/>
      <c r="FO59" s="371"/>
      <c r="FP59" s="371"/>
      <c r="FQ59" s="371"/>
      <c r="FR59" s="371"/>
      <c r="FS59" s="371"/>
      <c r="FT59" s="371"/>
      <c r="FU59" s="371"/>
      <c r="FV59" s="371"/>
      <c r="FW59" s="371"/>
      <c r="FX59" s="371"/>
      <c r="FY59" s="371"/>
      <c r="FZ59" s="371"/>
      <c r="GA59" s="371"/>
      <c r="GB59" s="371"/>
      <c r="GC59" s="371"/>
      <c r="GD59" s="371"/>
      <c r="GE59" s="371"/>
      <c r="GF59" s="371"/>
      <c r="GG59" s="371"/>
      <c r="GH59" s="371"/>
      <c r="GI59" s="371"/>
      <c r="GJ59" s="371"/>
      <c r="GK59" s="371"/>
      <c r="GL59" s="371"/>
      <c r="GM59" s="371"/>
      <c r="GN59" s="371"/>
      <c r="GO59" s="371"/>
      <c r="GP59" s="371"/>
      <c r="GQ59" s="371"/>
      <c r="GR59" s="371"/>
      <c r="GS59" s="371"/>
      <c r="GT59" s="371"/>
      <c r="GU59" s="371"/>
      <c r="GV59" s="371"/>
      <c r="GW59" s="371"/>
      <c r="GX59" s="371"/>
      <c r="GY59" s="371"/>
      <c r="GZ59" s="371"/>
      <c r="HA59" s="371"/>
      <c r="HB59" s="371"/>
      <c r="HC59" s="371"/>
      <c r="HD59" s="371"/>
      <c r="HE59" s="371"/>
      <c r="HF59" s="371"/>
      <c r="HG59" s="371"/>
      <c r="HH59" s="371"/>
      <c r="HI59" s="371"/>
      <c r="HJ59" s="371"/>
      <c r="HK59" s="371"/>
      <c r="HL59" s="371"/>
      <c r="HM59" s="371"/>
      <c r="HN59" s="371"/>
      <c r="HO59" s="371"/>
      <c r="HP59" s="371"/>
      <c r="HQ59" s="371"/>
      <c r="HR59" s="371"/>
      <c r="HS59" s="371"/>
      <c r="HT59" s="371"/>
      <c r="HU59" s="371"/>
      <c r="HV59" s="371"/>
      <c r="HW59" s="371"/>
      <c r="HX59" s="371"/>
      <c r="HY59" s="371"/>
      <c r="HZ59" s="371"/>
      <c r="IA59" s="371"/>
      <c r="IB59" s="371"/>
      <c r="IC59" s="371"/>
      <c r="ID59" s="371"/>
      <c r="IE59" s="371"/>
      <c r="IF59" s="371"/>
      <c r="IG59" s="371"/>
      <c r="IH59" s="371"/>
      <c r="II59" s="371"/>
      <c r="IJ59" s="371"/>
      <c r="IK59" s="371"/>
      <c r="IL59" s="371"/>
      <c r="IM59" s="371"/>
      <c r="IN59" s="371"/>
      <c r="IO59" s="371"/>
      <c r="IP59" s="371"/>
      <c r="IQ59" s="371"/>
      <c r="IR59" s="371"/>
      <c r="IS59" s="371"/>
      <c r="IT59" s="371"/>
      <c r="IU59" s="371"/>
      <c r="IV59" s="371"/>
      <c r="IW59" s="371"/>
      <c r="IX59" s="371"/>
      <c r="IY59" s="371"/>
      <c r="IZ59" s="371"/>
      <c r="JA59" s="371"/>
      <c r="JB59" s="371"/>
      <c r="JC59" s="371"/>
      <c r="JD59" s="371"/>
      <c r="JE59" s="371"/>
      <c r="JF59" s="371"/>
      <c r="JG59" s="371"/>
      <c r="JH59" s="371"/>
      <c r="JI59" s="371"/>
      <c r="JJ59" s="371"/>
      <c r="JK59" s="371"/>
      <c r="JL59" s="371"/>
      <c r="JM59" s="371"/>
      <c r="JN59" s="371"/>
      <c r="JO59" s="371"/>
      <c r="JP59" s="371"/>
      <c r="JQ59" s="371"/>
      <c r="JR59" s="371"/>
      <c r="JS59" s="371"/>
      <c r="JT59" s="371"/>
      <c r="JU59" s="371"/>
      <c r="JV59" s="371"/>
      <c r="JW59" s="371"/>
      <c r="JX59" s="371"/>
      <c r="JY59" s="371"/>
      <c r="JZ59" s="371"/>
      <c r="KA59" s="371"/>
      <c r="KB59" s="371"/>
      <c r="KC59" s="371"/>
      <c r="KD59" s="371"/>
      <c r="KE59" s="371"/>
      <c r="KF59" s="371"/>
      <c r="KG59" s="371"/>
      <c r="KH59" s="371"/>
      <c r="KI59" s="371"/>
      <c r="KJ59" s="371"/>
      <c r="KK59" s="371"/>
      <c r="KL59" s="371"/>
      <c r="KM59" s="371"/>
      <c r="KN59" s="371"/>
      <c r="KO59" s="371"/>
      <c r="KP59" s="371"/>
      <c r="KQ59" s="371"/>
      <c r="KR59" s="371"/>
      <c r="KS59" s="371"/>
      <c r="KT59" s="371"/>
      <c r="KU59" s="371"/>
      <c r="KV59" s="371"/>
      <c r="KW59" s="371"/>
      <c r="KX59" s="371"/>
      <c r="KY59" s="371"/>
      <c r="KZ59" s="371"/>
      <c r="LA59" s="371"/>
      <c r="LB59" s="371"/>
      <c r="LC59" s="371"/>
      <c r="LD59" s="371"/>
      <c r="LE59" s="371"/>
      <c r="LF59" s="371"/>
      <c r="LG59" s="371"/>
      <c r="LH59" s="371"/>
      <c r="LI59" s="371"/>
      <c r="LJ59" s="371"/>
      <c r="LK59" s="371"/>
      <c r="LL59" s="371"/>
      <c r="LM59" s="371"/>
      <c r="LN59" s="371"/>
      <c r="LO59" s="371"/>
      <c r="LP59" s="371"/>
      <c r="LQ59" s="371"/>
      <c r="LR59" s="371"/>
      <c r="LS59" s="371"/>
      <c r="LT59" s="371"/>
      <c r="LU59" s="371"/>
      <c r="LV59" s="371"/>
      <c r="LW59" s="371"/>
      <c r="LX59" s="371"/>
      <c r="LY59" s="371"/>
      <c r="LZ59" s="371"/>
      <c r="MA59" s="371"/>
      <c r="MB59" s="371"/>
      <c r="MC59" s="371"/>
      <c r="MD59" s="371"/>
      <c r="ME59" s="371"/>
      <c r="MF59" s="371"/>
      <c r="MG59" s="371"/>
      <c r="MH59" s="371"/>
      <c r="MI59" s="371"/>
      <c r="MJ59" s="371"/>
      <c r="MK59" s="371"/>
      <c r="ML59" s="371"/>
      <c r="MM59" s="371"/>
      <c r="MN59" s="371"/>
      <c r="MO59" s="371"/>
      <c r="MP59" s="371"/>
      <c r="MQ59" s="371"/>
      <c r="MR59" s="371"/>
      <c r="MS59" s="371"/>
      <c r="MT59" s="371"/>
      <c r="MU59" s="371"/>
      <c r="MV59" s="371"/>
      <c r="MW59" s="371"/>
      <c r="MX59" s="371"/>
      <c r="MY59" s="371"/>
      <c r="MZ59" s="371"/>
      <c r="NA59" s="371"/>
      <c r="NB59" s="371"/>
      <c r="NC59" s="371"/>
      <c r="ND59" s="371"/>
      <c r="NE59" s="371"/>
      <c r="NF59" s="371"/>
      <c r="NG59" s="371"/>
      <c r="NH59" s="371"/>
      <c r="NI59" s="371"/>
      <c r="NJ59" s="371"/>
      <c r="NK59" s="371"/>
      <c r="NL59" s="371"/>
      <c r="NM59" s="371"/>
      <c r="NN59" s="371"/>
      <c r="NO59" s="371"/>
      <c r="NP59" s="371"/>
      <c r="NQ59" s="371"/>
      <c r="NR59" s="371"/>
      <c r="NS59" s="371"/>
      <c r="NT59" s="371"/>
      <c r="NU59" s="371"/>
      <c r="NV59" s="371"/>
      <c r="NW59" s="371"/>
      <c r="NX59" s="371"/>
      <c r="NY59" s="371"/>
      <c r="NZ59" s="371"/>
      <c r="OA59" s="371"/>
      <c r="OB59" s="371"/>
      <c r="OC59" s="371"/>
      <c r="OD59" s="371"/>
      <c r="OE59" s="371"/>
      <c r="OF59" s="371"/>
      <c r="OG59" s="371"/>
      <c r="OH59" s="371"/>
      <c r="OI59" s="371"/>
      <c r="OJ59" s="371"/>
      <c r="OK59" s="371"/>
      <c r="OL59" s="371"/>
      <c r="OM59" s="371"/>
      <c r="ON59" s="371"/>
      <c r="OO59" s="371"/>
      <c r="OP59" s="371"/>
      <c r="OQ59" s="371"/>
      <c r="OR59" s="371"/>
      <c r="OS59" s="371"/>
      <c r="OT59" s="371"/>
      <c r="OU59" s="371"/>
      <c r="OV59" s="371"/>
      <c r="OW59" s="371"/>
      <c r="OX59" s="371"/>
      <c r="OY59" s="371"/>
      <c r="OZ59" s="371"/>
      <c r="PA59" s="371"/>
      <c r="PB59" s="371"/>
      <c r="PC59" s="371"/>
      <c r="PD59" s="371"/>
      <c r="PE59" s="371"/>
      <c r="PF59" s="371"/>
      <c r="PG59" s="371"/>
      <c r="PH59" s="371"/>
      <c r="PI59" s="371"/>
      <c r="PJ59" s="371"/>
      <c r="PK59" s="371"/>
      <c r="PL59" s="371"/>
      <c r="PM59" s="371"/>
      <c r="PN59" s="371"/>
      <c r="PO59" s="371"/>
      <c r="PP59" s="371"/>
      <c r="PQ59" s="371"/>
      <c r="PR59" s="371"/>
      <c r="PS59" s="371"/>
      <c r="PT59" s="371"/>
      <c r="PU59" s="371"/>
      <c r="PV59" s="371"/>
      <c r="PW59" s="371"/>
      <c r="PX59" s="371"/>
      <c r="PY59" s="371"/>
      <c r="PZ59" s="371"/>
      <c r="QA59" s="371"/>
      <c r="QB59" s="371"/>
      <c r="QC59" s="371"/>
      <c r="QD59" s="371"/>
      <c r="QE59" s="371"/>
      <c r="QF59" s="371"/>
      <c r="QG59" s="371"/>
      <c r="QH59" s="371"/>
      <c r="QI59" s="371"/>
      <c r="QJ59" s="371"/>
      <c r="QK59" s="371"/>
      <c r="QL59" s="371"/>
      <c r="QM59" s="371"/>
      <c r="QN59" s="371"/>
      <c r="QO59" s="371"/>
      <c r="QP59" s="371"/>
      <c r="QQ59" s="371"/>
      <c r="QR59" s="371"/>
      <c r="QS59" s="371"/>
      <c r="QT59" s="371"/>
      <c r="QU59" s="371"/>
      <c r="QV59" s="371"/>
      <c r="QW59" s="371"/>
      <c r="QX59" s="371"/>
      <c r="QY59" s="371"/>
      <c r="QZ59" s="371"/>
      <c r="RA59" s="371"/>
      <c r="RB59" s="371"/>
      <c r="RC59" s="371"/>
      <c r="RD59" s="371"/>
      <c r="RE59" s="371"/>
      <c r="RF59" s="371"/>
      <c r="RG59" s="371"/>
      <c r="RH59" s="371"/>
      <c r="RI59" s="371"/>
      <c r="RJ59" s="371"/>
      <c r="RK59" s="371"/>
      <c r="RL59" s="371"/>
      <c r="RM59" s="371"/>
      <c r="RN59" s="371"/>
      <c r="RO59" s="371"/>
      <c r="RP59" s="371"/>
      <c r="RQ59" s="371"/>
      <c r="RR59" s="371"/>
      <c r="RS59" s="371"/>
      <c r="RT59" s="371"/>
      <c r="RU59" s="371"/>
      <c r="RV59" s="371"/>
      <c r="RW59" s="371"/>
      <c r="RX59" s="371"/>
      <c r="RY59" s="371"/>
      <c r="RZ59" s="371"/>
      <c r="SA59" s="371"/>
      <c r="SB59" s="371"/>
      <c r="SC59" s="371"/>
      <c r="SD59" s="371"/>
      <c r="SE59" s="371"/>
      <c r="SF59" s="371"/>
      <c r="SG59" s="371"/>
      <c r="SH59" s="371"/>
      <c r="SI59" s="371"/>
      <c r="SJ59" s="371"/>
      <c r="SK59" s="371"/>
      <c r="SL59" s="371"/>
      <c r="SM59" s="371"/>
      <c r="SN59" s="371"/>
      <c r="SO59" s="371"/>
      <c r="SP59" s="371"/>
      <c r="SQ59" s="371"/>
      <c r="SR59" s="371"/>
      <c r="SS59" s="371"/>
      <c r="ST59" s="371"/>
      <c r="SU59" s="371"/>
      <c r="SV59" s="371"/>
      <c r="SW59" s="371"/>
      <c r="SX59" s="371"/>
      <c r="SY59" s="371"/>
      <c r="SZ59" s="371"/>
      <c r="TA59" s="371"/>
      <c r="TB59" s="371"/>
      <c r="TC59" s="371"/>
      <c r="TD59" s="371"/>
      <c r="TE59" s="371"/>
      <c r="TF59" s="371"/>
      <c r="TG59" s="371"/>
      <c r="TH59" s="371"/>
      <c r="TI59" s="371"/>
      <c r="TJ59" s="371"/>
      <c r="TK59" s="371"/>
      <c r="TL59" s="371"/>
      <c r="TM59" s="371"/>
      <c r="TN59" s="371"/>
      <c r="TO59" s="371"/>
      <c r="TP59" s="371"/>
      <c r="TQ59" s="371"/>
      <c r="TR59" s="371"/>
      <c r="TS59" s="371"/>
      <c r="TT59" s="371"/>
      <c r="TU59" s="371"/>
      <c r="TV59" s="371"/>
      <c r="TW59" s="371"/>
      <c r="TX59" s="371"/>
      <c r="TY59" s="371"/>
      <c r="TZ59" s="371"/>
      <c r="UA59" s="371"/>
      <c r="UB59" s="371"/>
      <c r="UC59" s="371"/>
      <c r="UD59" s="371"/>
      <c r="UE59" s="371"/>
      <c r="UF59" s="371"/>
      <c r="UG59" s="371"/>
      <c r="UH59" s="371"/>
      <c r="UI59" s="371"/>
      <c r="UJ59" s="371"/>
      <c r="UK59" s="371"/>
      <c r="UL59" s="371"/>
      <c r="UM59" s="371"/>
      <c r="UN59" s="371"/>
      <c r="UO59" s="371"/>
      <c r="UP59" s="371"/>
      <c r="UQ59" s="371"/>
      <c r="UR59" s="371"/>
      <c r="US59" s="371"/>
      <c r="UT59" s="371"/>
      <c r="UU59" s="371"/>
      <c r="UV59" s="371"/>
      <c r="UW59" s="371"/>
      <c r="UX59" s="371"/>
      <c r="UY59" s="371"/>
      <c r="UZ59" s="371"/>
      <c r="VA59" s="371"/>
      <c r="VB59" s="371"/>
      <c r="VC59" s="371"/>
      <c r="VD59" s="371"/>
      <c r="VE59" s="371"/>
      <c r="VF59" s="371"/>
      <c r="VG59" s="371"/>
      <c r="VH59" s="371"/>
      <c r="VI59" s="371"/>
      <c r="VJ59" s="371"/>
      <c r="VK59" s="371"/>
      <c r="VL59" s="371"/>
      <c r="VM59" s="371"/>
      <c r="VN59" s="371"/>
      <c r="VO59" s="371"/>
      <c r="VP59" s="371"/>
      <c r="VQ59" s="371"/>
      <c r="VR59" s="371"/>
      <c r="VS59" s="371"/>
      <c r="VT59" s="371"/>
      <c r="VU59" s="371"/>
      <c r="VV59" s="371"/>
      <c r="VW59" s="371"/>
      <c r="VX59" s="371"/>
      <c r="VY59" s="371"/>
      <c r="VZ59" s="371"/>
      <c r="WA59" s="371"/>
      <c r="WB59" s="371"/>
      <c r="WC59" s="371"/>
      <c r="WD59" s="371"/>
      <c r="WE59" s="371"/>
      <c r="WF59" s="371"/>
      <c r="WG59" s="371"/>
      <c r="WH59" s="371"/>
      <c r="WI59" s="371"/>
      <c r="WJ59" s="371"/>
      <c r="WK59" s="371"/>
      <c r="WL59" s="371"/>
      <c r="WM59" s="371"/>
      <c r="WN59" s="371"/>
      <c r="WO59" s="371"/>
      <c r="WP59" s="371"/>
      <c r="WQ59" s="371"/>
      <c r="WR59" s="371"/>
      <c r="WS59" s="371"/>
      <c r="WT59" s="371"/>
      <c r="WU59" s="371"/>
      <c r="WV59" s="371"/>
      <c r="WW59" s="371"/>
      <c r="WX59" s="371"/>
      <c r="WY59" s="371"/>
      <c r="WZ59" s="371"/>
      <c r="XA59" s="371"/>
      <c r="XB59" s="371"/>
      <c r="XC59" s="371"/>
      <c r="XD59" s="371"/>
      <c r="XE59" s="371"/>
      <c r="XF59" s="371"/>
      <c r="XG59" s="371"/>
      <c r="XH59" s="371"/>
      <c r="XI59" s="371"/>
      <c r="XJ59" s="371"/>
      <c r="XK59" s="371"/>
      <c r="XL59" s="371"/>
      <c r="XM59" s="371"/>
      <c r="XN59" s="371"/>
      <c r="XO59" s="371"/>
      <c r="XP59" s="371"/>
      <c r="XQ59" s="371"/>
      <c r="XR59" s="371"/>
      <c r="XS59" s="371"/>
      <c r="XT59" s="371"/>
      <c r="XU59" s="371"/>
      <c r="XV59" s="371"/>
      <c r="XW59" s="371"/>
      <c r="XX59" s="371"/>
      <c r="XY59" s="371"/>
      <c r="XZ59" s="371"/>
      <c r="YA59" s="371"/>
      <c r="YB59" s="371"/>
      <c r="YC59" s="371"/>
      <c r="YD59" s="371"/>
      <c r="YE59" s="371"/>
      <c r="YF59" s="371"/>
      <c r="YG59" s="371"/>
      <c r="YH59" s="371"/>
      <c r="YI59" s="371"/>
      <c r="YJ59" s="371"/>
      <c r="YK59" s="371"/>
      <c r="YL59" s="371"/>
      <c r="YM59" s="371"/>
      <c r="YN59" s="371"/>
      <c r="YO59" s="371"/>
      <c r="YP59" s="371"/>
      <c r="YQ59" s="371"/>
      <c r="YR59" s="371"/>
      <c r="YS59" s="371"/>
      <c r="YT59" s="371"/>
      <c r="YU59" s="371"/>
      <c r="YV59" s="371"/>
      <c r="YW59" s="371"/>
      <c r="YX59" s="371"/>
      <c r="YY59" s="371"/>
      <c r="YZ59" s="371"/>
      <c r="ZA59" s="371"/>
      <c r="ZB59" s="371"/>
      <c r="ZC59" s="371"/>
      <c r="ZD59" s="371"/>
      <c r="ZE59" s="371"/>
      <c r="ZF59" s="371"/>
      <c r="ZG59" s="371"/>
      <c r="ZH59" s="371"/>
      <c r="ZI59" s="371"/>
      <c r="ZJ59" s="371"/>
      <c r="ZK59" s="371"/>
      <c r="ZL59" s="371"/>
      <c r="ZM59" s="371"/>
      <c r="ZN59" s="371"/>
      <c r="ZO59" s="371"/>
      <c r="ZP59" s="371"/>
      <c r="ZQ59" s="371"/>
      <c r="ZR59" s="371"/>
      <c r="ZS59" s="371"/>
      <c r="ZT59" s="371"/>
      <c r="ZU59" s="371"/>
      <c r="ZV59" s="371"/>
      <c r="ZW59" s="371"/>
      <c r="ZX59" s="371"/>
      <c r="ZY59" s="371"/>
      <c r="ZZ59" s="371"/>
      <c r="AAA59" s="371"/>
      <c r="AAB59" s="371"/>
      <c r="AAC59" s="371"/>
      <c r="AAD59" s="371"/>
      <c r="AAE59" s="371"/>
      <c r="AAF59" s="371"/>
      <c r="AAG59" s="371"/>
      <c r="AAH59" s="371"/>
      <c r="AAI59" s="371"/>
      <c r="AAJ59" s="371"/>
      <c r="AAK59" s="371"/>
      <c r="AAL59" s="371"/>
      <c r="AAM59" s="371"/>
      <c r="AAN59" s="371"/>
      <c r="AAO59" s="371"/>
      <c r="AAP59" s="371"/>
      <c r="AAQ59" s="371"/>
      <c r="AAR59" s="371"/>
      <c r="AAS59" s="371"/>
      <c r="AAT59" s="371"/>
      <c r="AAU59" s="371"/>
      <c r="AAV59" s="371"/>
      <c r="AAW59" s="371"/>
      <c r="AAX59" s="371"/>
      <c r="AAY59" s="371"/>
      <c r="AAZ59" s="371"/>
      <c r="ABA59" s="371"/>
      <c r="ABB59" s="371"/>
      <c r="ABC59" s="371"/>
      <c r="ABD59" s="371"/>
      <c r="ABE59" s="371"/>
      <c r="ABF59" s="371"/>
      <c r="ABG59" s="371"/>
      <c r="ABH59" s="371"/>
      <c r="ABI59" s="371"/>
      <c r="ABJ59" s="371"/>
      <c r="ABK59" s="371"/>
      <c r="ABL59" s="371"/>
      <c r="ABM59" s="371"/>
      <c r="ABN59" s="371"/>
      <c r="ABO59" s="371"/>
      <c r="ABP59" s="371"/>
      <c r="ABQ59" s="371"/>
      <c r="ABR59" s="371"/>
      <c r="ABS59" s="371"/>
      <c r="ABT59" s="371"/>
      <c r="ABU59" s="371"/>
      <c r="ABV59" s="371"/>
      <c r="ABW59" s="371"/>
      <c r="ABX59" s="371"/>
      <c r="ABY59" s="371"/>
      <c r="ABZ59" s="371"/>
      <c r="ACA59" s="371"/>
      <c r="ACB59" s="371"/>
      <c r="ACC59" s="371"/>
      <c r="ACD59" s="371"/>
      <c r="ACE59" s="371"/>
      <c r="ACF59" s="371"/>
      <c r="ACG59" s="371"/>
      <c r="ACH59" s="371"/>
      <c r="ACI59" s="371"/>
      <c r="ACJ59" s="371"/>
      <c r="ACK59" s="371"/>
      <c r="ACL59" s="371"/>
      <c r="ACM59" s="371"/>
      <c r="ACN59" s="371"/>
      <c r="ACO59" s="371"/>
      <c r="ACP59" s="371"/>
      <c r="ACQ59" s="371"/>
      <c r="ACR59" s="371"/>
      <c r="ACS59" s="371"/>
      <c r="ACT59" s="371"/>
      <c r="ACU59" s="371"/>
      <c r="ACV59" s="371"/>
      <c r="ACW59" s="371"/>
      <c r="ACX59" s="371"/>
      <c r="ACY59" s="371"/>
      <c r="ACZ59" s="371"/>
      <c r="ADA59" s="371"/>
      <c r="ADB59" s="371"/>
      <c r="ADC59" s="371"/>
      <c r="ADD59" s="371"/>
      <c r="ADE59" s="371"/>
      <c r="ADF59" s="371"/>
      <c r="ADG59" s="371"/>
      <c r="ADH59" s="371"/>
      <c r="ADI59" s="371"/>
      <c r="ADJ59" s="371"/>
      <c r="ADK59" s="371"/>
      <c r="ADL59" s="371"/>
      <c r="ADM59" s="371"/>
      <c r="ADN59" s="371"/>
      <c r="ADO59" s="371"/>
      <c r="ADP59" s="371"/>
      <c r="ADQ59" s="371"/>
      <c r="ADR59" s="371"/>
      <c r="ADS59" s="371"/>
      <c r="ADT59" s="371"/>
      <c r="ADU59" s="371"/>
      <c r="ADV59" s="371"/>
      <c r="ADW59" s="371"/>
      <c r="ADX59" s="371"/>
      <c r="ADY59" s="371"/>
      <c r="ADZ59" s="371"/>
      <c r="AEA59" s="371"/>
      <c r="AEB59" s="371"/>
      <c r="AEC59" s="371"/>
      <c r="AED59" s="371"/>
      <c r="AEE59" s="371"/>
      <c r="AEF59" s="371"/>
      <c r="AEG59" s="371"/>
      <c r="AEH59" s="371"/>
      <c r="AEI59" s="371"/>
      <c r="AEJ59" s="371"/>
      <c r="AEK59" s="371"/>
      <c r="AEL59" s="371"/>
      <c r="AEM59" s="371"/>
      <c r="AEN59" s="371"/>
      <c r="AEO59" s="371"/>
      <c r="AEP59" s="371"/>
      <c r="AEQ59" s="371"/>
      <c r="AER59" s="371"/>
      <c r="AES59" s="371"/>
      <c r="AET59" s="371"/>
      <c r="AEU59" s="371"/>
      <c r="AEV59" s="371"/>
      <c r="AEW59" s="371"/>
      <c r="AEX59" s="371"/>
      <c r="AEY59" s="371"/>
      <c r="AEZ59" s="371"/>
      <c r="AFA59" s="371"/>
      <c r="AFB59" s="371"/>
      <c r="AFC59" s="371"/>
      <c r="AFD59" s="371"/>
      <c r="AFE59" s="371"/>
      <c r="AFF59" s="371"/>
      <c r="AFG59" s="371"/>
      <c r="AFH59" s="371"/>
      <c r="AFI59" s="371"/>
      <c r="AFJ59" s="371"/>
      <c r="AFK59" s="371"/>
      <c r="AFL59" s="371"/>
      <c r="AFM59" s="371"/>
      <c r="AFN59" s="371"/>
      <c r="AFO59" s="371"/>
      <c r="AFP59" s="371"/>
      <c r="AFQ59" s="371"/>
      <c r="AFR59" s="371"/>
      <c r="AFS59" s="371"/>
      <c r="AFT59" s="371"/>
      <c r="AFU59" s="371"/>
      <c r="AFV59" s="371"/>
      <c r="AFW59" s="371"/>
      <c r="AFX59" s="371"/>
      <c r="AFY59" s="371"/>
      <c r="AFZ59" s="371"/>
      <c r="AGA59" s="371"/>
      <c r="AGB59" s="371"/>
      <c r="AGC59" s="371"/>
      <c r="AGD59" s="371"/>
      <c r="AGE59" s="371"/>
      <c r="AGF59" s="371"/>
      <c r="AGG59" s="371"/>
      <c r="AGH59" s="371"/>
      <c r="AGI59" s="371"/>
      <c r="AGJ59" s="371"/>
      <c r="AGK59" s="371"/>
      <c r="AGL59" s="371"/>
      <c r="AGM59" s="371"/>
      <c r="AGN59" s="371"/>
      <c r="AGO59" s="371"/>
      <c r="AGP59" s="371"/>
      <c r="AGQ59" s="371"/>
      <c r="AGR59" s="371"/>
      <c r="AGS59" s="371"/>
      <c r="AGT59" s="371"/>
      <c r="AGU59" s="371"/>
      <c r="AGV59" s="371"/>
      <c r="AGW59" s="371"/>
      <c r="AGX59" s="371"/>
      <c r="AGY59" s="371"/>
      <c r="AGZ59" s="371"/>
      <c r="AHA59" s="371"/>
      <c r="AHB59" s="371"/>
      <c r="AHC59" s="371"/>
      <c r="AHD59" s="371"/>
      <c r="AHE59" s="371"/>
      <c r="AHF59" s="371"/>
      <c r="AHG59" s="371"/>
      <c r="AHH59" s="371"/>
      <c r="AHI59" s="371"/>
      <c r="AHJ59" s="371"/>
      <c r="AHK59" s="371"/>
      <c r="AHL59" s="371"/>
      <c r="AHM59" s="371"/>
      <c r="AHN59" s="371"/>
      <c r="AHO59" s="371"/>
      <c r="AHP59" s="371"/>
      <c r="AHQ59" s="371"/>
      <c r="AHR59" s="371"/>
      <c r="AHS59" s="371"/>
      <c r="AHT59" s="371"/>
      <c r="AHU59" s="371"/>
      <c r="AHV59" s="371"/>
      <c r="AHW59" s="371"/>
      <c r="AHX59" s="371"/>
      <c r="AHY59" s="371"/>
      <c r="AHZ59" s="371"/>
      <c r="AIA59" s="371"/>
      <c r="AIB59" s="371"/>
      <c r="AIC59" s="371"/>
      <c r="AID59" s="371"/>
      <c r="AIE59" s="371"/>
      <c r="AIF59" s="371"/>
      <c r="AIG59" s="371"/>
      <c r="AIH59" s="371"/>
      <c r="AII59" s="371"/>
      <c r="AIJ59" s="371"/>
      <c r="AIK59" s="371"/>
      <c r="AIL59" s="371"/>
      <c r="AIM59" s="371"/>
      <c r="AIN59" s="371"/>
      <c r="AIO59" s="371"/>
      <c r="AIP59" s="371"/>
      <c r="AIQ59" s="371"/>
      <c r="AIR59" s="371"/>
      <c r="AIS59" s="371"/>
      <c r="AIT59" s="371"/>
      <c r="AIU59" s="371"/>
      <c r="AIV59" s="371"/>
      <c r="AIW59" s="371"/>
      <c r="AIX59" s="371"/>
      <c r="AIY59" s="371"/>
      <c r="AIZ59" s="371"/>
      <c r="AJA59" s="371"/>
      <c r="AJB59" s="371"/>
      <c r="AJC59" s="371"/>
      <c r="AJD59" s="371"/>
      <c r="AJE59" s="371"/>
      <c r="AJF59" s="371"/>
      <c r="AJG59" s="371"/>
      <c r="AJH59" s="371"/>
      <c r="AJI59" s="371"/>
      <c r="AJJ59" s="371"/>
      <c r="AJK59" s="371"/>
      <c r="AJL59" s="371"/>
      <c r="AJM59" s="371"/>
      <c r="AJN59" s="371"/>
      <c r="AJO59" s="371"/>
      <c r="AJP59" s="371"/>
      <c r="AJQ59" s="371"/>
      <c r="AJR59" s="371"/>
      <c r="AJS59" s="371"/>
      <c r="AJT59" s="371"/>
      <c r="AJU59" s="371"/>
      <c r="AJV59" s="371"/>
      <c r="AJW59" s="371"/>
      <c r="AJX59" s="371"/>
      <c r="AJY59" s="371"/>
      <c r="AJZ59" s="371"/>
      <c r="AKA59" s="371"/>
      <c r="AKB59" s="371"/>
      <c r="AKC59" s="371"/>
      <c r="AKD59" s="371"/>
      <c r="AKE59" s="371"/>
      <c r="AKF59" s="371"/>
      <c r="AKG59" s="371"/>
      <c r="AKH59" s="371"/>
      <c r="AKI59" s="371"/>
      <c r="AKJ59" s="371"/>
      <c r="AKK59" s="371"/>
      <c r="AKL59" s="371"/>
      <c r="AKM59" s="371"/>
      <c r="AKN59" s="371"/>
      <c r="AKO59" s="371"/>
      <c r="AKP59" s="371"/>
      <c r="AKQ59" s="371"/>
      <c r="AKR59" s="371"/>
      <c r="AKS59" s="371"/>
      <c r="AKT59" s="371"/>
      <c r="AKU59" s="371"/>
      <c r="AKV59" s="371"/>
      <c r="AKW59" s="371"/>
      <c r="AKX59" s="371"/>
      <c r="AKY59" s="371"/>
      <c r="AKZ59" s="371"/>
      <c r="ALA59" s="371"/>
      <c r="ALB59" s="371"/>
      <c r="ALC59" s="371"/>
      <c r="ALD59" s="371"/>
      <c r="ALE59" s="371"/>
      <c r="ALF59" s="371"/>
      <c r="ALG59" s="371"/>
      <c r="ALH59" s="371"/>
      <c r="ALI59" s="371"/>
      <c r="ALJ59" s="371"/>
      <c r="ALK59" s="371"/>
      <c r="ALL59" s="371"/>
      <c r="ALM59" s="371"/>
      <c r="ALN59" s="371"/>
      <c r="ALO59" s="371"/>
      <c r="ALP59" s="371"/>
      <c r="ALQ59" s="371"/>
      <c r="ALR59" s="371"/>
      <c r="ALS59" s="371"/>
      <c r="ALT59" s="371"/>
      <c r="ALU59" s="371"/>
      <c r="ALV59" s="371"/>
      <c r="ALW59" s="371"/>
      <c r="ALX59" s="371"/>
      <c r="ALY59" s="371"/>
      <c r="ALZ59" s="371"/>
      <c r="AMA59" s="371"/>
      <c r="AMB59" s="371"/>
      <c r="AMC59" s="371"/>
      <c r="AMD59" s="371"/>
      <c r="AME59" s="371"/>
      <c r="AMF59" s="371"/>
      <c r="AMG59" s="371"/>
      <c r="AMH59" s="371"/>
      <c r="AMI59" s="371"/>
      <c r="AMJ59" s="371"/>
      <c r="AMK59" s="371"/>
      <c r="AML59" s="371"/>
      <c r="AMM59" s="371"/>
      <c r="AMN59" s="371"/>
      <c r="AMO59" s="371"/>
      <c r="AMP59" s="371"/>
      <c r="AMQ59" s="371"/>
      <c r="AMR59" s="371"/>
      <c r="AMS59" s="371"/>
      <c r="AMT59" s="371"/>
      <c r="AMU59" s="371"/>
      <c r="AMV59" s="371"/>
      <c r="AMW59" s="371"/>
      <c r="AMX59" s="371"/>
      <c r="AMY59" s="371"/>
      <c r="AMZ59" s="371"/>
      <c r="ANA59" s="371"/>
      <c r="ANB59" s="371"/>
      <c r="ANC59" s="371"/>
      <c r="AND59" s="371"/>
      <c r="ANE59" s="371"/>
      <c r="ANF59" s="371"/>
      <c r="ANG59" s="371"/>
      <c r="ANH59" s="371"/>
      <c r="ANI59" s="371"/>
      <c r="ANJ59" s="371"/>
      <c r="ANK59" s="371"/>
      <c r="ANL59" s="371"/>
      <c r="ANM59" s="371"/>
      <c r="ANN59" s="371"/>
      <c r="ANO59" s="371"/>
      <c r="ANP59" s="371"/>
      <c r="ANQ59" s="371"/>
      <c r="ANR59" s="371"/>
      <c r="ANS59" s="371"/>
      <c r="ANT59" s="371"/>
      <c r="ANU59" s="371"/>
      <c r="ANV59" s="371"/>
      <c r="ANW59" s="371"/>
      <c r="ANX59" s="371"/>
      <c r="ANY59" s="371"/>
      <c r="ANZ59" s="371"/>
      <c r="AOA59" s="371"/>
      <c r="AOB59" s="371"/>
      <c r="AOC59" s="371"/>
      <c r="AOD59" s="371"/>
      <c r="AOE59" s="371"/>
      <c r="AOF59" s="371"/>
      <c r="AOG59" s="371"/>
      <c r="AOH59" s="371"/>
      <c r="AOI59" s="371"/>
      <c r="AOJ59" s="371"/>
      <c r="AOK59" s="371"/>
      <c r="AOL59" s="371"/>
      <c r="AOM59" s="371"/>
      <c r="AON59" s="371"/>
      <c r="AOO59" s="371"/>
      <c r="AOP59" s="371"/>
      <c r="AOQ59" s="371"/>
      <c r="AOR59" s="371"/>
      <c r="AOS59" s="371"/>
      <c r="AOT59" s="371"/>
      <c r="AOU59" s="371"/>
      <c r="AOV59" s="371"/>
      <c r="AOW59" s="371"/>
      <c r="AOX59" s="371"/>
      <c r="AOY59" s="371"/>
      <c r="AOZ59" s="371"/>
      <c r="APA59" s="371"/>
      <c r="APB59" s="371"/>
      <c r="APC59" s="371"/>
      <c r="APD59" s="371"/>
      <c r="APE59" s="371"/>
      <c r="APF59" s="371"/>
      <c r="APG59" s="371"/>
      <c r="APH59" s="371"/>
      <c r="API59" s="371"/>
      <c r="APJ59" s="371"/>
      <c r="APK59" s="371"/>
      <c r="APL59" s="371"/>
      <c r="APM59" s="371"/>
      <c r="APN59" s="371"/>
      <c r="APO59" s="371"/>
      <c r="APP59" s="371"/>
      <c r="APQ59" s="371"/>
      <c r="APR59" s="371"/>
      <c r="APS59" s="371"/>
      <c r="APT59" s="371"/>
      <c r="APU59" s="371"/>
      <c r="APV59" s="371"/>
      <c r="APW59" s="371"/>
      <c r="APX59" s="371"/>
      <c r="APY59" s="371"/>
      <c r="APZ59" s="371"/>
      <c r="AQA59" s="371"/>
      <c r="AQB59" s="371"/>
      <c r="AQC59" s="371"/>
      <c r="AQD59" s="371"/>
      <c r="AQE59" s="371"/>
      <c r="AQF59" s="371"/>
      <c r="AQG59" s="371"/>
      <c r="AQH59" s="371"/>
      <c r="AQI59" s="371"/>
      <c r="AQJ59" s="371"/>
      <c r="AQK59" s="371"/>
      <c r="AQL59" s="371"/>
      <c r="AQM59" s="371"/>
      <c r="AQN59" s="371"/>
      <c r="AQO59" s="371"/>
      <c r="AQP59" s="371"/>
      <c r="AQQ59" s="371"/>
      <c r="AQR59" s="371"/>
      <c r="AQS59" s="371"/>
      <c r="AQT59" s="371"/>
      <c r="AQU59" s="371"/>
      <c r="AQV59" s="371"/>
      <c r="AQW59" s="371"/>
      <c r="AQX59" s="371"/>
      <c r="AQY59" s="371"/>
      <c r="AQZ59" s="371"/>
      <c r="ARA59" s="371"/>
      <c r="ARB59" s="371"/>
      <c r="ARC59" s="371"/>
      <c r="ARD59" s="371"/>
      <c r="ARE59" s="371"/>
      <c r="ARF59" s="371"/>
      <c r="ARG59" s="371"/>
      <c r="ARH59" s="371"/>
      <c r="ARI59" s="371"/>
      <c r="ARJ59" s="371"/>
      <c r="ARK59" s="371"/>
      <c r="ARL59" s="371"/>
      <c r="ARM59" s="371"/>
      <c r="ARN59" s="371"/>
      <c r="ARO59" s="371"/>
      <c r="ARP59" s="371"/>
      <c r="ARQ59" s="371"/>
      <c r="ARR59" s="371"/>
      <c r="ARS59" s="371"/>
      <c r="ART59" s="371"/>
      <c r="ARU59" s="371"/>
      <c r="ARV59" s="371"/>
      <c r="ARW59" s="371"/>
      <c r="ARX59" s="371"/>
      <c r="ARY59" s="371"/>
      <c r="ARZ59" s="371"/>
      <c r="ASA59" s="371"/>
      <c r="ASB59" s="371"/>
      <c r="ASC59" s="371"/>
      <c r="ASD59" s="371"/>
      <c r="ASE59" s="371"/>
      <c r="ASF59" s="371"/>
      <c r="ASG59" s="371"/>
      <c r="ASH59" s="371"/>
      <c r="ASI59" s="371"/>
      <c r="ASJ59" s="371"/>
      <c r="ASK59" s="371"/>
      <c r="ASL59" s="371"/>
      <c r="ASM59" s="371"/>
      <c r="ASN59" s="371"/>
      <c r="ASO59" s="371"/>
      <c r="ASP59" s="371"/>
      <c r="ASQ59" s="371"/>
      <c r="ASR59" s="371"/>
      <c r="ASS59" s="371"/>
      <c r="AST59" s="371"/>
      <c r="ASU59" s="371"/>
      <c r="ASV59" s="371"/>
      <c r="ASW59" s="371"/>
      <c r="ASX59" s="371"/>
      <c r="ASY59" s="371"/>
      <c r="ASZ59" s="371"/>
      <c r="ATA59" s="371"/>
      <c r="ATB59" s="371"/>
      <c r="ATC59" s="371"/>
      <c r="ATD59" s="371"/>
      <c r="ATE59" s="371"/>
      <c r="ATF59" s="371"/>
      <c r="ATG59" s="371"/>
      <c r="ATH59" s="371"/>
      <c r="ATI59" s="371"/>
      <c r="ATJ59" s="371"/>
      <c r="ATK59" s="371"/>
      <c r="ATL59" s="371"/>
      <c r="ATM59" s="371"/>
      <c r="ATN59" s="371"/>
      <c r="ATO59" s="371"/>
      <c r="ATP59" s="371"/>
      <c r="ATQ59" s="371"/>
      <c r="ATR59" s="371"/>
      <c r="ATS59" s="371"/>
      <c r="ATT59" s="371"/>
      <c r="ATU59" s="371"/>
      <c r="ATV59" s="371"/>
      <c r="ATW59" s="371"/>
      <c r="ATX59" s="371"/>
      <c r="ATY59" s="371"/>
      <c r="ATZ59" s="371"/>
      <c r="AUA59" s="371"/>
      <c r="AUB59" s="371"/>
      <c r="AUC59" s="371"/>
      <c r="AUD59" s="371"/>
      <c r="AUE59" s="371"/>
      <c r="AUF59" s="371"/>
      <c r="AUG59" s="371"/>
      <c r="AUH59" s="371"/>
      <c r="AUI59" s="371"/>
      <c r="AUJ59" s="371"/>
      <c r="AUK59" s="371"/>
      <c r="AUL59" s="371"/>
      <c r="AUM59" s="371"/>
      <c r="AUN59" s="371"/>
      <c r="AUO59" s="371"/>
      <c r="AUP59" s="371"/>
      <c r="AUQ59" s="371"/>
      <c r="AUR59" s="371"/>
      <c r="AUS59" s="371"/>
      <c r="AUT59" s="371"/>
      <c r="AUU59" s="371"/>
      <c r="AUV59" s="371"/>
      <c r="AUW59" s="371"/>
      <c r="AUX59" s="371"/>
      <c r="AUY59" s="371"/>
      <c r="AUZ59" s="371"/>
      <c r="AVA59" s="371"/>
      <c r="AVB59" s="371"/>
      <c r="AVC59" s="371"/>
      <c r="AVD59" s="371"/>
      <c r="AVE59" s="371"/>
      <c r="AVF59" s="371"/>
      <c r="AVG59" s="371"/>
      <c r="AVH59" s="371"/>
      <c r="AVI59" s="371"/>
      <c r="AVJ59" s="371"/>
      <c r="AVK59" s="371"/>
      <c r="AVL59" s="371"/>
      <c r="AVM59" s="371"/>
      <c r="AVN59" s="371"/>
      <c r="AVO59" s="371"/>
      <c r="AVP59" s="371"/>
      <c r="AVQ59" s="371"/>
      <c r="AVR59" s="371"/>
      <c r="AVS59" s="371"/>
      <c r="AVT59" s="371"/>
      <c r="AVU59" s="371"/>
      <c r="AVV59" s="371"/>
      <c r="AVW59" s="371"/>
      <c r="AVX59" s="371"/>
      <c r="AVY59" s="371"/>
      <c r="AVZ59" s="371"/>
      <c r="AWA59" s="371"/>
      <c r="AWB59" s="371"/>
      <c r="AWC59" s="371"/>
      <c r="AWD59" s="371"/>
      <c r="AWE59" s="371"/>
      <c r="AWF59" s="371"/>
      <c r="AWG59" s="371"/>
      <c r="AWH59" s="371"/>
      <c r="AWI59" s="371"/>
      <c r="AWJ59" s="371"/>
      <c r="AWK59" s="371"/>
      <c r="AWL59" s="371"/>
      <c r="AWM59" s="371"/>
      <c r="AWN59" s="371"/>
      <c r="AWO59" s="371"/>
      <c r="AWP59" s="371"/>
      <c r="AWQ59" s="371"/>
      <c r="AWR59" s="371"/>
      <c r="AWS59" s="371"/>
      <c r="AWT59" s="371"/>
      <c r="AWU59" s="371"/>
      <c r="AWV59" s="371"/>
      <c r="AWW59" s="371"/>
      <c r="AWX59" s="371"/>
      <c r="AWY59" s="371"/>
      <c r="AWZ59" s="371"/>
      <c r="AXA59" s="371"/>
      <c r="AXB59" s="371"/>
      <c r="AXC59" s="371"/>
      <c r="AXD59" s="371"/>
      <c r="AXE59" s="371"/>
      <c r="AXF59" s="371"/>
      <c r="AXG59" s="371"/>
      <c r="AXH59" s="371"/>
      <c r="AXI59" s="371"/>
      <c r="AXJ59" s="371"/>
      <c r="AXK59" s="371"/>
      <c r="AXL59" s="371"/>
      <c r="AXM59" s="371"/>
      <c r="AXN59" s="371"/>
      <c r="AXO59" s="371"/>
      <c r="AXP59" s="371"/>
      <c r="AXQ59" s="371"/>
      <c r="AXR59" s="371"/>
      <c r="AXS59" s="371"/>
      <c r="AXT59" s="371"/>
      <c r="AXU59" s="371"/>
      <c r="AXV59" s="371"/>
      <c r="AXW59" s="371"/>
      <c r="AXX59" s="371"/>
      <c r="AXY59" s="371"/>
      <c r="AXZ59" s="371"/>
      <c r="AYA59" s="371"/>
      <c r="AYB59" s="371"/>
      <c r="AYC59" s="371"/>
      <c r="AYD59" s="371"/>
      <c r="AYE59" s="371"/>
      <c r="AYF59" s="371"/>
      <c r="AYG59" s="371"/>
      <c r="AYH59" s="371"/>
      <c r="AYI59" s="371"/>
      <c r="AYJ59" s="371"/>
      <c r="AYK59" s="371"/>
      <c r="AYL59" s="371"/>
      <c r="AYM59" s="371"/>
      <c r="AYN59" s="371"/>
      <c r="AYO59" s="371"/>
      <c r="AYP59" s="371"/>
      <c r="AYQ59" s="371"/>
      <c r="AYR59" s="371"/>
      <c r="AYS59" s="371"/>
      <c r="AYT59" s="371"/>
      <c r="AYU59" s="371"/>
      <c r="AYV59" s="371"/>
      <c r="AYW59" s="371"/>
      <c r="AYX59" s="371"/>
      <c r="AYY59" s="371"/>
      <c r="AYZ59" s="371"/>
      <c r="AZA59" s="371"/>
      <c r="AZB59" s="371"/>
      <c r="AZC59" s="371"/>
      <c r="AZD59" s="371"/>
      <c r="AZE59" s="371"/>
      <c r="AZF59" s="371"/>
      <c r="AZG59" s="371"/>
      <c r="AZH59" s="371"/>
      <c r="AZI59" s="371"/>
      <c r="AZJ59" s="371"/>
      <c r="AZK59" s="371"/>
      <c r="AZL59" s="371"/>
      <c r="AZM59" s="371"/>
      <c r="AZN59" s="371"/>
      <c r="AZO59" s="371"/>
      <c r="AZP59" s="371"/>
      <c r="AZQ59" s="371"/>
      <c r="AZR59" s="371"/>
      <c r="AZS59" s="371"/>
      <c r="AZT59" s="371"/>
      <c r="AZU59" s="371"/>
      <c r="AZV59" s="371"/>
      <c r="AZW59" s="371"/>
      <c r="AZX59" s="371"/>
      <c r="AZY59" s="371"/>
      <c r="AZZ59" s="371"/>
      <c r="BAA59" s="371"/>
      <c r="BAB59" s="371"/>
      <c r="BAC59" s="371"/>
      <c r="BAD59" s="371"/>
      <c r="BAE59" s="371"/>
      <c r="BAF59" s="371"/>
      <c r="BAG59" s="371"/>
      <c r="BAH59" s="371"/>
      <c r="BAI59" s="371"/>
      <c r="BAJ59" s="371"/>
      <c r="BAK59" s="371"/>
      <c r="BAL59" s="371"/>
      <c r="BAM59" s="371"/>
      <c r="BAN59" s="371"/>
      <c r="BAO59" s="371"/>
      <c r="BAP59" s="371"/>
      <c r="BAQ59" s="371"/>
      <c r="BAR59" s="371"/>
      <c r="BAS59" s="371"/>
      <c r="BAT59" s="371"/>
      <c r="BAU59" s="371"/>
      <c r="BAV59" s="371"/>
      <c r="BAW59" s="371"/>
      <c r="BAX59" s="371"/>
      <c r="BAY59" s="371"/>
      <c r="BAZ59" s="371"/>
      <c r="BBA59" s="371"/>
      <c r="BBB59" s="371"/>
      <c r="BBC59" s="371"/>
      <c r="BBD59" s="371"/>
      <c r="BBE59" s="371"/>
      <c r="BBF59" s="371"/>
      <c r="BBG59" s="371"/>
      <c r="BBH59" s="371"/>
      <c r="BBI59" s="371"/>
      <c r="BBJ59" s="371"/>
      <c r="BBK59" s="371"/>
      <c r="BBL59" s="371"/>
      <c r="BBM59" s="371"/>
      <c r="BBN59" s="371"/>
      <c r="BBO59" s="371"/>
      <c r="BBP59" s="371"/>
      <c r="BBQ59" s="371"/>
      <c r="BBR59" s="371"/>
      <c r="BBS59" s="371"/>
      <c r="BBT59" s="371"/>
      <c r="BBU59" s="371"/>
      <c r="BBV59" s="371"/>
      <c r="BBW59" s="371"/>
      <c r="BBX59" s="371"/>
      <c r="BBY59" s="371"/>
      <c r="BBZ59" s="371"/>
      <c r="BCA59" s="371"/>
      <c r="BCB59" s="371"/>
      <c r="BCC59" s="371"/>
      <c r="BCD59" s="371"/>
      <c r="BCE59" s="371"/>
      <c r="BCF59" s="371"/>
      <c r="BCG59" s="371"/>
      <c r="BCH59" s="371"/>
      <c r="BCI59" s="371"/>
      <c r="BCJ59" s="371"/>
      <c r="BCK59" s="371"/>
      <c r="BCL59" s="371"/>
      <c r="BCM59" s="371"/>
      <c r="BCN59" s="371"/>
      <c r="BCO59" s="371"/>
      <c r="BCP59" s="371"/>
      <c r="BCQ59" s="371"/>
      <c r="BCR59" s="371"/>
      <c r="BCS59" s="371"/>
      <c r="BCT59" s="371"/>
      <c r="BCU59" s="371"/>
      <c r="BCV59" s="371"/>
      <c r="BCW59" s="371"/>
      <c r="BCX59" s="371"/>
      <c r="BCY59" s="371"/>
      <c r="BCZ59" s="371"/>
      <c r="BDA59" s="371"/>
      <c r="BDB59" s="371"/>
      <c r="BDC59" s="371"/>
      <c r="BDD59" s="371"/>
      <c r="BDE59" s="371"/>
      <c r="BDF59" s="371"/>
      <c r="BDG59" s="371"/>
      <c r="BDH59" s="371"/>
      <c r="BDI59" s="371"/>
      <c r="BDJ59" s="371"/>
      <c r="BDK59" s="371"/>
      <c r="BDL59" s="371"/>
      <c r="BDM59" s="371"/>
      <c r="BDN59" s="371"/>
      <c r="BDO59" s="371"/>
      <c r="BDP59" s="371"/>
      <c r="BDQ59" s="371"/>
      <c r="BDR59" s="371"/>
      <c r="BDS59" s="371"/>
      <c r="BDT59" s="371"/>
      <c r="BDU59" s="371"/>
      <c r="BDV59" s="371"/>
      <c r="BDW59" s="371"/>
      <c r="BDX59" s="371"/>
      <c r="BDY59" s="371"/>
      <c r="BDZ59" s="371"/>
      <c r="BEA59" s="371"/>
      <c r="BEB59" s="371"/>
      <c r="BEC59" s="371"/>
      <c r="BED59" s="371"/>
      <c r="BEE59" s="371"/>
      <c r="BEF59" s="371"/>
      <c r="BEG59" s="371"/>
      <c r="BEH59" s="371"/>
      <c r="BEI59" s="371"/>
      <c r="BEJ59" s="371"/>
      <c r="BEK59" s="371"/>
      <c r="BEL59" s="371"/>
      <c r="BEM59" s="371"/>
      <c r="BEN59" s="371"/>
      <c r="BEO59" s="371"/>
      <c r="BEP59" s="371"/>
      <c r="BEQ59" s="371"/>
      <c r="BER59" s="371"/>
      <c r="BES59" s="371"/>
      <c r="BET59" s="371"/>
      <c r="BEU59" s="371"/>
      <c r="BEV59" s="371"/>
      <c r="BEW59" s="371"/>
      <c r="BEX59" s="371"/>
      <c r="BEY59" s="371"/>
      <c r="BEZ59" s="371"/>
      <c r="BFA59" s="371"/>
      <c r="BFB59" s="371"/>
      <c r="BFC59" s="371"/>
      <c r="BFD59" s="371"/>
      <c r="BFE59" s="371"/>
      <c r="BFF59" s="371"/>
      <c r="BFG59" s="371"/>
      <c r="BFH59" s="371"/>
      <c r="BFI59" s="371"/>
      <c r="BFJ59" s="371"/>
      <c r="BFK59" s="371"/>
      <c r="BFL59" s="371"/>
      <c r="BFM59" s="371"/>
      <c r="BFN59" s="371"/>
      <c r="BFO59" s="371"/>
      <c r="BFP59" s="371"/>
      <c r="BFQ59" s="371"/>
      <c r="BFR59" s="371"/>
      <c r="BFS59" s="371"/>
      <c r="BFT59" s="371"/>
      <c r="BFU59" s="371"/>
      <c r="BFV59" s="371"/>
      <c r="BFW59" s="371"/>
      <c r="BFX59" s="371"/>
      <c r="BFY59" s="371"/>
      <c r="BFZ59" s="371"/>
      <c r="BGA59" s="371"/>
      <c r="BGB59" s="371"/>
      <c r="BGC59" s="371"/>
      <c r="BGD59" s="371"/>
      <c r="BGE59" s="371"/>
      <c r="BGF59" s="371"/>
      <c r="BGG59" s="371"/>
      <c r="BGH59" s="371"/>
      <c r="BGI59" s="371"/>
      <c r="BGJ59" s="371"/>
      <c r="BGK59" s="371"/>
      <c r="BGL59" s="371"/>
      <c r="BGM59" s="371"/>
      <c r="BGN59" s="371"/>
      <c r="BGO59" s="371"/>
      <c r="BGP59" s="371"/>
      <c r="BGQ59" s="371"/>
      <c r="BGR59" s="371"/>
      <c r="BGS59" s="371"/>
      <c r="BGT59" s="371"/>
      <c r="BGU59" s="371"/>
      <c r="BGV59" s="371"/>
      <c r="BGW59" s="371"/>
      <c r="BGX59" s="371"/>
      <c r="BGY59" s="371"/>
      <c r="BGZ59" s="371"/>
      <c r="BHA59" s="371"/>
      <c r="BHB59" s="371"/>
      <c r="BHC59" s="371"/>
      <c r="BHD59" s="371"/>
      <c r="BHE59" s="371"/>
      <c r="BHF59" s="371"/>
      <c r="BHG59" s="371"/>
      <c r="BHH59" s="371"/>
      <c r="BHI59" s="371"/>
      <c r="BHJ59" s="371"/>
      <c r="BHK59" s="371"/>
      <c r="BHL59" s="371"/>
      <c r="BHM59" s="371"/>
      <c r="BHN59" s="371"/>
      <c r="BHO59" s="371"/>
      <c r="BHP59" s="371"/>
      <c r="BHQ59" s="371"/>
      <c r="BHR59" s="371"/>
      <c r="BHS59" s="371"/>
      <c r="BHT59" s="371"/>
      <c r="BHU59" s="371"/>
      <c r="BHV59" s="371"/>
      <c r="BHW59" s="371"/>
      <c r="BHX59" s="371"/>
      <c r="BHY59" s="371"/>
      <c r="BHZ59" s="371"/>
      <c r="BIA59" s="371"/>
      <c r="BIB59" s="371"/>
      <c r="BIC59" s="371"/>
      <c r="BID59" s="371"/>
      <c r="BIE59" s="371"/>
      <c r="BIF59" s="371"/>
      <c r="BIG59" s="371"/>
      <c r="BIH59" s="371"/>
      <c r="BII59" s="371"/>
      <c r="BIJ59" s="371"/>
      <c r="BIK59" s="371"/>
      <c r="BIL59" s="371"/>
      <c r="BIM59" s="371"/>
      <c r="BIN59" s="371"/>
      <c r="BIO59" s="371"/>
      <c r="BIP59" s="371"/>
      <c r="BIQ59" s="371"/>
      <c r="BIR59" s="371"/>
      <c r="BIS59" s="371"/>
      <c r="BIT59" s="371"/>
      <c r="BIU59" s="371"/>
      <c r="BIV59" s="371"/>
      <c r="BIW59" s="371"/>
      <c r="BIX59" s="371"/>
      <c r="BIY59" s="371"/>
      <c r="BIZ59" s="371"/>
      <c r="BJA59" s="371"/>
      <c r="BJB59" s="371"/>
      <c r="BJC59" s="371"/>
      <c r="BJD59" s="371"/>
      <c r="BJE59" s="371"/>
      <c r="BJF59" s="371"/>
      <c r="BJG59" s="371"/>
      <c r="BJH59" s="371"/>
      <c r="BJI59" s="371"/>
      <c r="BJJ59" s="371"/>
      <c r="BJK59" s="371"/>
      <c r="BJL59" s="371"/>
      <c r="BJM59" s="371"/>
      <c r="BJN59" s="371"/>
      <c r="BJO59" s="371"/>
      <c r="BJP59" s="371"/>
      <c r="BJQ59" s="371"/>
      <c r="BJR59" s="371"/>
      <c r="BJS59" s="371"/>
      <c r="BJT59" s="371"/>
      <c r="BJU59" s="371"/>
      <c r="BJV59" s="371"/>
      <c r="BJW59" s="371"/>
      <c r="BJX59" s="371"/>
      <c r="BJY59" s="371"/>
      <c r="BJZ59" s="371"/>
      <c r="BKA59" s="371"/>
      <c r="BKB59" s="371"/>
      <c r="BKC59" s="371"/>
      <c r="BKD59" s="371"/>
      <c r="BKE59" s="371"/>
      <c r="BKF59" s="371"/>
      <c r="BKG59" s="371"/>
      <c r="BKH59" s="371"/>
      <c r="BKI59" s="371"/>
      <c r="BKJ59" s="371"/>
      <c r="BKK59" s="371"/>
      <c r="BKL59" s="371"/>
      <c r="BKM59" s="371"/>
      <c r="BKN59" s="371"/>
      <c r="BKO59" s="371"/>
      <c r="BKP59" s="371"/>
      <c r="BKQ59" s="371"/>
      <c r="BKR59" s="371"/>
      <c r="BKS59" s="371"/>
      <c r="BKT59" s="371"/>
      <c r="BKU59" s="371"/>
      <c r="BKV59" s="371"/>
      <c r="BKW59" s="371"/>
      <c r="BKX59" s="371"/>
      <c r="BKY59" s="371"/>
      <c r="BKZ59" s="371"/>
      <c r="BLA59" s="371"/>
      <c r="BLB59" s="371"/>
      <c r="BLC59" s="371"/>
      <c r="BLD59" s="371"/>
      <c r="BLE59" s="371"/>
      <c r="BLF59" s="371"/>
      <c r="BLG59" s="371"/>
      <c r="BLH59" s="371"/>
      <c r="BLI59" s="371"/>
      <c r="BLJ59" s="371"/>
      <c r="BLK59" s="371"/>
      <c r="BLL59" s="371"/>
      <c r="BLM59" s="371"/>
      <c r="BLN59" s="371"/>
      <c r="BLO59" s="371"/>
      <c r="BLP59" s="371"/>
      <c r="BLQ59" s="371"/>
      <c r="BLR59" s="371"/>
      <c r="BLS59" s="371"/>
      <c r="BLT59" s="371"/>
      <c r="BLU59" s="371"/>
      <c r="BLV59" s="371"/>
      <c r="BLW59" s="371"/>
      <c r="BLX59" s="371"/>
      <c r="BLY59" s="371"/>
      <c r="BLZ59" s="371"/>
      <c r="BMA59" s="371"/>
      <c r="BMB59" s="371"/>
      <c r="BMC59" s="371"/>
      <c r="BMD59" s="371"/>
      <c r="BME59" s="371"/>
      <c r="BMF59" s="371"/>
      <c r="BMG59" s="371"/>
      <c r="BMH59" s="371"/>
      <c r="BMI59" s="371"/>
      <c r="BMJ59" s="371"/>
      <c r="BMK59" s="371"/>
      <c r="BML59" s="371"/>
      <c r="BMM59" s="371"/>
      <c r="BMN59" s="371"/>
      <c r="BMO59" s="371"/>
      <c r="BMP59" s="371"/>
      <c r="BMQ59" s="371"/>
      <c r="BMR59" s="371"/>
      <c r="BMS59" s="371"/>
      <c r="BMT59" s="371"/>
      <c r="BMU59" s="371"/>
      <c r="BMV59" s="371"/>
      <c r="BMW59" s="371"/>
      <c r="BMX59" s="371"/>
      <c r="BMY59" s="371"/>
      <c r="BMZ59" s="371"/>
      <c r="BNA59" s="371"/>
      <c r="BNB59" s="371"/>
      <c r="BNC59" s="371"/>
      <c r="BND59" s="371"/>
      <c r="BNE59" s="371"/>
      <c r="BNF59" s="371"/>
      <c r="BNG59" s="371"/>
      <c r="BNH59" s="371"/>
      <c r="BNI59" s="371"/>
      <c r="BNJ59" s="371"/>
      <c r="BNK59" s="371"/>
      <c r="BNL59" s="371"/>
      <c r="BNM59" s="371"/>
      <c r="BNN59" s="371"/>
      <c r="BNO59" s="371"/>
      <c r="BNP59" s="371"/>
      <c r="BNQ59" s="371"/>
      <c r="BNR59" s="371"/>
      <c r="BNS59" s="371"/>
      <c r="BNT59" s="371"/>
      <c r="BNU59" s="371"/>
      <c r="BNV59" s="371"/>
      <c r="BNW59" s="371"/>
      <c r="BNX59" s="371"/>
      <c r="BNY59" s="371"/>
      <c r="BNZ59" s="371"/>
      <c r="BOA59" s="371"/>
      <c r="BOB59" s="371"/>
      <c r="BOC59" s="371"/>
      <c r="BOD59" s="371"/>
      <c r="BOE59" s="371"/>
      <c r="BOF59" s="371"/>
      <c r="BOG59" s="371"/>
      <c r="BOH59" s="371"/>
      <c r="BOI59" s="371"/>
      <c r="BOJ59" s="371"/>
      <c r="BOK59" s="371"/>
      <c r="BOL59" s="371"/>
      <c r="BOM59" s="371"/>
      <c r="BON59" s="371"/>
      <c r="BOO59" s="371"/>
      <c r="BOP59" s="371"/>
      <c r="BOQ59" s="371"/>
      <c r="BOR59" s="371"/>
      <c r="BOS59" s="371"/>
      <c r="BOT59" s="371"/>
      <c r="BOU59" s="371"/>
      <c r="BOV59" s="371"/>
      <c r="BOW59" s="371"/>
      <c r="BOX59" s="371"/>
      <c r="BOY59" s="371"/>
      <c r="BOZ59" s="371"/>
      <c r="BPA59" s="371"/>
      <c r="BPB59" s="371"/>
      <c r="BPC59" s="371"/>
      <c r="BPD59" s="371"/>
      <c r="BPE59" s="371"/>
      <c r="BPF59" s="371"/>
      <c r="BPG59" s="371"/>
      <c r="BPH59" s="371"/>
      <c r="BPI59" s="371"/>
      <c r="BPJ59" s="371"/>
      <c r="BPK59" s="371"/>
      <c r="BPL59" s="371"/>
      <c r="BPM59" s="371"/>
      <c r="BPN59" s="371"/>
      <c r="BPO59" s="371"/>
      <c r="BPP59" s="371"/>
      <c r="BPQ59" s="371"/>
      <c r="BPR59" s="371"/>
      <c r="BPS59" s="371"/>
      <c r="BPT59" s="371"/>
      <c r="BPU59" s="371"/>
      <c r="BPV59" s="371"/>
      <c r="BPW59" s="371"/>
      <c r="BPX59" s="371"/>
      <c r="BPY59" s="371"/>
      <c r="BPZ59" s="371"/>
      <c r="BQA59" s="371"/>
      <c r="BQB59" s="371"/>
      <c r="BQC59" s="371"/>
      <c r="BQD59" s="371"/>
      <c r="BQE59" s="371"/>
      <c r="BQF59" s="371"/>
      <c r="BQG59" s="371"/>
      <c r="BQH59" s="371"/>
      <c r="BQI59" s="371"/>
      <c r="BQJ59" s="371"/>
      <c r="BQK59" s="371"/>
      <c r="BQL59" s="371"/>
      <c r="BQM59" s="371"/>
      <c r="BQN59" s="371"/>
      <c r="BQO59" s="371"/>
      <c r="BQP59" s="371"/>
      <c r="BQQ59" s="371"/>
      <c r="BQR59" s="371"/>
      <c r="BQS59" s="371"/>
      <c r="BQT59" s="371"/>
      <c r="BQU59" s="371"/>
      <c r="BQV59" s="371"/>
      <c r="BQW59" s="371"/>
      <c r="BQX59" s="371"/>
      <c r="BQY59" s="371"/>
      <c r="BQZ59" s="371"/>
      <c r="BRA59" s="371"/>
      <c r="BRB59" s="371"/>
      <c r="BRC59" s="371"/>
      <c r="BRD59" s="371"/>
      <c r="BRE59" s="371"/>
      <c r="BRF59" s="371"/>
      <c r="BRG59" s="371"/>
      <c r="BRH59" s="371"/>
      <c r="BRI59" s="371"/>
      <c r="BRJ59" s="371"/>
      <c r="BRK59" s="371"/>
      <c r="BRL59" s="371"/>
      <c r="BRM59" s="371"/>
      <c r="BRN59" s="371"/>
      <c r="BRO59" s="371"/>
      <c r="BRP59" s="371"/>
      <c r="BRQ59" s="371"/>
      <c r="BRR59" s="371"/>
      <c r="BRS59" s="371"/>
      <c r="BRT59" s="371"/>
      <c r="BRU59" s="371"/>
      <c r="BRV59" s="371"/>
      <c r="BRW59" s="371"/>
      <c r="BRX59" s="371"/>
      <c r="BRY59" s="371"/>
      <c r="BRZ59" s="371"/>
      <c r="BSA59" s="371"/>
      <c r="BSB59" s="371"/>
      <c r="BSC59" s="371"/>
      <c r="BSD59" s="371"/>
      <c r="BSE59" s="371"/>
      <c r="BSF59" s="371"/>
      <c r="BSG59" s="371"/>
      <c r="BSH59" s="371"/>
      <c r="BSI59" s="371"/>
      <c r="BSJ59" s="371"/>
      <c r="BSK59" s="371"/>
      <c r="BSL59" s="371"/>
      <c r="BSM59" s="371"/>
      <c r="BSN59" s="371"/>
      <c r="BSO59" s="371"/>
      <c r="BSP59" s="371"/>
      <c r="BSQ59" s="371"/>
      <c r="BSR59" s="371"/>
      <c r="BSS59" s="371"/>
      <c r="BST59" s="371"/>
      <c r="BSU59" s="371"/>
      <c r="BSV59" s="371"/>
      <c r="BSW59" s="371"/>
      <c r="BSX59" s="371"/>
      <c r="BSY59" s="371"/>
      <c r="BSZ59" s="371"/>
      <c r="BTA59" s="371"/>
      <c r="BTB59" s="371"/>
      <c r="BTC59" s="371"/>
      <c r="BTD59" s="371"/>
      <c r="BTE59" s="371"/>
      <c r="BTF59" s="371"/>
      <c r="BTG59" s="371"/>
      <c r="BTH59" s="371"/>
      <c r="BTI59" s="371"/>
      <c r="BTJ59" s="371"/>
      <c r="BTK59" s="371"/>
      <c r="BTL59" s="371"/>
      <c r="BTM59" s="371"/>
      <c r="BTN59" s="371"/>
      <c r="BTO59" s="371"/>
      <c r="BTP59" s="371"/>
      <c r="BTQ59" s="371"/>
      <c r="BTR59" s="371"/>
      <c r="BTS59" s="371"/>
      <c r="BTT59" s="371"/>
      <c r="BTU59" s="371"/>
      <c r="BTV59" s="371"/>
      <c r="BTW59" s="371"/>
      <c r="BTX59" s="371"/>
      <c r="BTY59" s="371"/>
      <c r="BTZ59" s="371"/>
      <c r="BUA59" s="371"/>
      <c r="BUB59" s="371"/>
      <c r="BUC59" s="371"/>
      <c r="BUD59" s="371"/>
      <c r="BUE59" s="371"/>
      <c r="BUF59" s="371"/>
      <c r="BUG59" s="371"/>
      <c r="BUH59" s="371"/>
      <c r="BUI59" s="371"/>
      <c r="BUJ59" s="371"/>
      <c r="BUK59" s="371"/>
      <c r="BUL59" s="371"/>
      <c r="BUM59" s="371"/>
      <c r="BUN59" s="371"/>
      <c r="BUO59" s="371"/>
      <c r="BUP59" s="371"/>
      <c r="BUQ59" s="371"/>
      <c r="BUR59" s="371"/>
      <c r="BUS59" s="371"/>
      <c r="BUT59" s="371"/>
      <c r="BUU59" s="371"/>
      <c r="BUV59" s="371"/>
      <c r="BUW59" s="371"/>
      <c r="BUX59" s="371"/>
      <c r="BUY59" s="371"/>
      <c r="BUZ59" s="371"/>
      <c r="BVA59" s="371"/>
      <c r="BVB59" s="371"/>
      <c r="BVC59" s="371"/>
      <c r="BVD59" s="371"/>
      <c r="BVE59" s="371"/>
      <c r="BVF59" s="371"/>
      <c r="BVG59" s="371"/>
      <c r="BVH59" s="371"/>
      <c r="BVI59" s="371"/>
      <c r="BVJ59" s="371"/>
      <c r="BVK59" s="371"/>
      <c r="BVL59" s="371"/>
      <c r="BVM59" s="371"/>
      <c r="BVN59" s="371"/>
      <c r="BVO59" s="371"/>
      <c r="BVP59" s="371"/>
      <c r="BVQ59" s="371"/>
      <c r="BVR59" s="371"/>
      <c r="BVS59" s="371"/>
      <c r="BVT59" s="371"/>
      <c r="BVU59" s="371"/>
      <c r="BVV59" s="371"/>
      <c r="BVW59" s="371"/>
      <c r="BVX59" s="371"/>
      <c r="BVY59" s="371"/>
      <c r="BVZ59" s="371"/>
      <c r="BWA59" s="371"/>
      <c r="BWB59" s="371"/>
      <c r="BWC59" s="371"/>
      <c r="BWD59" s="371"/>
      <c r="BWE59" s="371"/>
      <c r="BWF59" s="371"/>
      <c r="BWG59" s="371"/>
      <c r="BWH59" s="371"/>
      <c r="BWI59" s="371"/>
      <c r="BWJ59" s="371"/>
      <c r="BWK59" s="371"/>
      <c r="BWL59" s="371"/>
      <c r="BWM59" s="371"/>
      <c r="BWN59" s="371"/>
      <c r="BWO59" s="371"/>
      <c r="BWP59" s="371"/>
      <c r="BWQ59" s="371"/>
      <c r="BWR59" s="371"/>
      <c r="BWS59" s="371"/>
      <c r="BWT59" s="371"/>
      <c r="BWU59" s="371"/>
      <c r="BWV59" s="371"/>
      <c r="BWW59" s="371"/>
      <c r="BWX59" s="371"/>
      <c r="BWY59" s="371"/>
      <c r="BWZ59" s="371"/>
      <c r="BXA59" s="371"/>
      <c r="BXB59" s="371"/>
      <c r="BXC59" s="371"/>
      <c r="BXD59" s="371"/>
      <c r="BXE59" s="371"/>
      <c r="BXF59" s="371"/>
      <c r="BXG59" s="371"/>
      <c r="BXH59" s="371"/>
      <c r="BXI59" s="371"/>
      <c r="BXJ59" s="371"/>
      <c r="BXK59" s="371"/>
      <c r="BXL59" s="371"/>
      <c r="BXM59" s="371"/>
      <c r="BXN59" s="371"/>
      <c r="BXO59" s="371"/>
      <c r="BXP59" s="371"/>
      <c r="BXQ59" s="371"/>
      <c r="BXR59" s="371"/>
      <c r="BXS59" s="371"/>
      <c r="BXT59" s="371"/>
      <c r="BXU59" s="371"/>
      <c r="BXV59" s="371"/>
      <c r="BXW59" s="371"/>
      <c r="BXX59" s="371"/>
      <c r="BXY59" s="371"/>
      <c r="BXZ59" s="371"/>
      <c r="BYA59" s="371"/>
      <c r="BYB59" s="371"/>
      <c r="BYC59" s="371"/>
      <c r="BYD59" s="371"/>
      <c r="BYE59" s="371"/>
      <c r="BYF59" s="371"/>
      <c r="BYG59" s="371"/>
      <c r="BYH59" s="371"/>
      <c r="BYI59" s="371"/>
      <c r="BYJ59" s="371"/>
      <c r="BYK59" s="371"/>
      <c r="BYL59" s="371"/>
      <c r="BYM59" s="371"/>
      <c r="BYN59" s="371"/>
      <c r="BYO59" s="371"/>
      <c r="BYP59" s="371"/>
      <c r="BYQ59" s="371"/>
      <c r="BYR59" s="371"/>
      <c r="BYS59" s="371"/>
      <c r="BYT59" s="371"/>
      <c r="BYU59" s="371"/>
      <c r="BYV59" s="371"/>
      <c r="BYW59" s="371"/>
      <c r="BYX59" s="371"/>
      <c r="BYY59" s="371"/>
      <c r="BYZ59" s="371"/>
      <c r="BZA59" s="371"/>
      <c r="BZB59" s="371"/>
      <c r="BZC59" s="371"/>
      <c r="BZD59" s="371"/>
      <c r="BZE59" s="371"/>
      <c r="BZF59" s="371"/>
      <c r="BZG59" s="371"/>
      <c r="BZH59" s="371"/>
      <c r="BZI59" s="371"/>
      <c r="BZJ59" s="371"/>
      <c r="BZK59" s="371"/>
      <c r="BZL59" s="371"/>
      <c r="BZM59" s="371"/>
      <c r="BZN59" s="371"/>
      <c r="BZO59" s="371"/>
      <c r="BZP59" s="371"/>
      <c r="BZQ59" s="371"/>
      <c r="BZR59" s="371"/>
      <c r="BZS59" s="371"/>
      <c r="BZT59" s="371"/>
      <c r="BZU59" s="371"/>
      <c r="BZV59" s="371"/>
      <c r="BZW59" s="371"/>
      <c r="BZX59" s="371"/>
      <c r="BZY59" s="371"/>
      <c r="BZZ59" s="371"/>
      <c r="CAA59" s="371"/>
      <c r="CAB59" s="371"/>
      <c r="CAC59" s="371"/>
      <c r="CAD59" s="371"/>
      <c r="CAE59" s="371"/>
      <c r="CAF59" s="371"/>
      <c r="CAG59" s="371"/>
      <c r="CAH59" s="371"/>
      <c r="CAI59" s="371"/>
      <c r="CAJ59" s="371"/>
      <c r="CAK59" s="371"/>
      <c r="CAL59" s="371"/>
      <c r="CAM59" s="371"/>
      <c r="CAN59" s="371"/>
      <c r="CAO59" s="371"/>
      <c r="CAP59" s="371"/>
      <c r="CAQ59" s="371"/>
      <c r="CAR59" s="371"/>
      <c r="CAS59" s="371"/>
      <c r="CAT59" s="371"/>
      <c r="CAU59" s="371"/>
      <c r="CAV59" s="371"/>
      <c r="CAW59" s="371"/>
      <c r="CAX59" s="371"/>
      <c r="CAY59" s="371"/>
      <c r="CAZ59" s="371"/>
      <c r="CBA59" s="371"/>
      <c r="CBB59" s="371"/>
      <c r="CBC59" s="371"/>
      <c r="CBD59" s="371"/>
      <c r="CBE59" s="371"/>
      <c r="CBF59" s="371"/>
      <c r="CBG59" s="371"/>
      <c r="CBH59" s="371"/>
      <c r="CBI59" s="371"/>
      <c r="CBJ59" s="371"/>
      <c r="CBK59" s="371"/>
      <c r="CBL59" s="371"/>
      <c r="CBM59" s="371"/>
      <c r="CBN59" s="371"/>
      <c r="CBO59" s="371"/>
      <c r="CBP59" s="371"/>
      <c r="CBQ59" s="371"/>
      <c r="CBR59" s="371"/>
      <c r="CBS59" s="371"/>
      <c r="CBT59" s="371"/>
      <c r="CBU59" s="371"/>
      <c r="CBV59" s="371"/>
      <c r="CBW59" s="371"/>
      <c r="CBX59" s="371"/>
      <c r="CBY59" s="371"/>
      <c r="CBZ59" s="371"/>
      <c r="CCA59" s="371"/>
      <c r="CCB59" s="371"/>
      <c r="CCC59" s="371"/>
      <c r="CCD59" s="371"/>
      <c r="CCE59" s="371"/>
      <c r="CCF59" s="371"/>
      <c r="CCG59" s="371"/>
      <c r="CCH59" s="371"/>
      <c r="CCI59" s="371"/>
      <c r="CCJ59" s="371"/>
      <c r="CCK59" s="371"/>
      <c r="CCL59" s="371"/>
      <c r="CCM59" s="371"/>
      <c r="CCN59" s="371"/>
      <c r="CCO59" s="371"/>
      <c r="CCP59" s="371"/>
      <c r="CCQ59" s="371"/>
      <c r="CCR59" s="371"/>
      <c r="CCS59" s="371"/>
      <c r="CCT59" s="371"/>
      <c r="CCU59" s="371"/>
      <c r="CCV59" s="371"/>
      <c r="CCW59" s="371"/>
      <c r="CCX59" s="371"/>
      <c r="CCY59" s="371"/>
      <c r="CCZ59" s="371"/>
      <c r="CDA59" s="371"/>
      <c r="CDB59" s="371"/>
      <c r="CDC59" s="371"/>
      <c r="CDD59" s="371"/>
      <c r="CDE59" s="371"/>
      <c r="CDF59" s="371"/>
      <c r="CDG59" s="371"/>
      <c r="CDH59" s="371"/>
      <c r="CDI59" s="371"/>
      <c r="CDJ59" s="371"/>
      <c r="CDK59" s="371"/>
      <c r="CDL59" s="371"/>
      <c r="CDM59" s="371"/>
      <c r="CDN59" s="371"/>
      <c r="CDO59" s="371"/>
      <c r="CDP59" s="371"/>
      <c r="CDQ59" s="371"/>
      <c r="CDR59" s="371"/>
      <c r="CDS59" s="371"/>
      <c r="CDT59" s="371"/>
      <c r="CDU59" s="371"/>
      <c r="CDV59" s="371"/>
      <c r="CDW59" s="371"/>
      <c r="CDX59" s="371"/>
      <c r="CDY59" s="371"/>
      <c r="CDZ59" s="371"/>
      <c r="CEA59" s="371"/>
      <c r="CEB59" s="371"/>
      <c r="CEC59" s="371"/>
      <c r="CED59" s="371"/>
      <c r="CEE59" s="371"/>
      <c r="CEF59" s="371"/>
      <c r="CEG59" s="371"/>
      <c r="CEH59" s="371"/>
      <c r="CEI59" s="371"/>
      <c r="CEJ59" s="371"/>
      <c r="CEK59" s="371"/>
      <c r="CEL59" s="371"/>
      <c r="CEM59" s="371"/>
      <c r="CEN59" s="371"/>
      <c r="CEO59" s="371"/>
      <c r="CEP59" s="371"/>
      <c r="CEQ59" s="371"/>
      <c r="CER59" s="371"/>
      <c r="CES59" s="371"/>
      <c r="CET59" s="371"/>
      <c r="CEU59" s="371"/>
      <c r="CEV59" s="371"/>
      <c r="CEW59" s="371"/>
      <c r="CEX59" s="371"/>
      <c r="CEY59" s="371"/>
      <c r="CEZ59" s="371"/>
      <c r="CFA59" s="371"/>
      <c r="CFB59" s="371"/>
      <c r="CFC59" s="371"/>
      <c r="CFD59" s="371"/>
      <c r="CFE59" s="371"/>
      <c r="CFF59" s="371"/>
      <c r="CFG59" s="371"/>
      <c r="CFH59" s="371"/>
      <c r="CFI59" s="371"/>
      <c r="CFJ59" s="371"/>
      <c r="CFK59" s="371"/>
      <c r="CFL59" s="371"/>
      <c r="CFM59" s="371"/>
      <c r="CFN59" s="371"/>
      <c r="CFO59" s="371"/>
      <c r="CFP59" s="371"/>
      <c r="CFQ59" s="371"/>
      <c r="CFR59" s="371"/>
      <c r="CFS59" s="371"/>
      <c r="CFT59" s="371"/>
      <c r="CFU59" s="371"/>
      <c r="CFV59" s="371"/>
      <c r="CFW59" s="371"/>
      <c r="CFX59" s="371"/>
      <c r="CFY59" s="371"/>
      <c r="CFZ59" s="371"/>
      <c r="CGA59" s="371"/>
      <c r="CGB59" s="371"/>
      <c r="CGC59" s="371"/>
      <c r="CGD59" s="371"/>
      <c r="CGE59" s="371"/>
      <c r="CGF59" s="371"/>
      <c r="CGG59" s="371"/>
      <c r="CGH59" s="371"/>
      <c r="CGI59" s="371"/>
      <c r="CGJ59" s="371"/>
      <c r="CGK59" s="371"/>
      <c r="CGL59" s="371"/>
      <c r="CGM59" s="371"/>
      <c r="CGN59" s="371"/>
      <c r="CGO59" s="371"/>
      <c r="CGP59" s="371"/>
      <c r="CGQ59" s="371"/>
      <c r="CGR59" s="371"/>
      <c r="CGS59" s="371"/>
      <c r="CGT59" s="371"/>
      <c r="CGU59" s="371"/>
      <c r="CGV59" s="371"/>
      <c r="CGW59" s="371"/>
      <c r="CGX59" s="371"/>
      <c r="CGY59" s="371"/>
      <c r="CGZ59" s="371"/>
      <c r="CHA59" s="371"/>
      <c r="CHB59" s="371"/>
      <c r="CHC59" s="371"/>
      <c r="CHD59" s="371"/>
      <c r="CHE59" s="371"/>
      <c r="CHF59" s="371"/>
      <c r="CHG59" s="371"/>
      <c r="CHH59" s="371"/>
      <c r="CHI59" s="371"/>
      <c r="CHJ59" s="371"/>
      <c r="CHK59" s="371"/>
      <c r="CHL59" s="371"/>
      <c r="CHM59" s="371"/>
      <c r="CHN59" s="371"/>
      <c r="CHO59" s="371"/>
      <c r="CHP59" s="371"/>
      <c r="CHQ59" s="371"/>
      <c r="CHR59" s="371"/>
      <c r="CHS59" s="371"/>
      <c r="CHT59" s="371"/>
      <c r="CHU59" s="371"/>
      <c r="CHV59" s="371"/>
      <c r="CHW59" s="371"/>
      <c r="CHX59" s="371"/>
      <c r="CHY59" s="371"/>
      <c r="CHZ59" s="371"/>
      <c r="CIA59" s="371"/>
      <c r="CIB59" s="371"/>
      <c r="CIC59" s="371"/>
      <c r="CID59" s="371"/>
      <c r="CIE59" s="371"/>
      <c r="CIF59" s="371"/>
      <c r="CIG59" s="371"/>
      <c r="CIH59" s="371"/>
      <c r="CII59" s="371"/>
      <c r="CIJ59" s="371"/>
      <c r="CIK59" s="371"/>
      <c r="CIL59" s="371"/>
      <c r="CIM59" s="371"/>
      <c r="CIN59" s="371"/>
      <c r="CIO59" s="371"/>
      <c r="CIP59" s="371"/>
      <c r="CIQ59" s="371"/>
      <c r="CIR59" s="371"/>
      <c r="CIS59" s="371"/>
      <c r="CIT59" s="371"/>
      <c r="CIU59" s="371"/>
      <c r="CIV59" s="371"/>
      <c r="CIW59" s="371"/>
      <c r="CIX59" s="371"/>
      <c r="CIY59" s="371"/>
      <c r="CIZ59" s="371"/>
      <c r="CJA59" s="371"/>
      <c r="CJB59" s="371"/>
      <c r="CJC59" s="371"/>
      <c r="CJD59" s="371"/>
      <c r="CJE59" s="371"/>
      <c r="CJF59" s="371"/>
      <c r="CJG59" s="371"/>
      <c r="CJH59" s="371"/>
      <c r="CJI59" s="371"/>
      <c r="CJJ59" s="371"/>
      <c r="CJK59" s="371"/>
      <c r="CJL59" s="371"/>
      <c r="CJM59" s="371"/>
      <c r="CJN59" s="371"/>
      <c r="CJO59" s="371"/>
      <c r="CJP59" s="371"/>
      <c r="CJQ59" s="371"/>
      <c r="CJR59" s="371"/>
      <c r="CJS59" s="371"/>
      <c r="CJT59" s="371"/>
      <c r="CJU59" s="371"/>
      <c r="CJV59" s="371"/>
      <c r="CJW59" s="371"/>
      <c r="CJX59" s="371"/>
      <c r="CJY59" s="371"/>
      <c r="CJZ59" s="371"/>
      <c r="CKA59" s="371"/>
      <c r="CKB59" s="371"/>
      <c r="CKC59" s="371"/>
      <c r="CKD59" s="371"/>
      <c r="CKE59" s="371"/>
      <c r="CKF59" s="371"/>
      <c r="CKG59" s="371"/>
      <c r="CKH59" s="371"/>
      <c r="CKI59" s="371"/>
      <c r="CKJ59" s="371"/>
      <c r="CKK59" s="371"/>
      <c r="CKL59" s="371"/>
      <c r="CKM59" s="371"/>
      <c r="CKN59" s="371"/>
      <c r="CKO59" s="371"/>
      <c r="CKP59" s="371"/>
      <c r="CKQ59" s="371"/>
      <c r="CKR59" s="371"/>
      <c r="CKS59" s="371"/>
      <c r="CKT59" s="371"/>
      <c r="CKU59" s="371"/>
      <c r="CKV59" s="371"/>
      <c r="CKW59" s="371"/>
      <c r="CKX59" s="371"/>
      <c r="CKY59" s="371"/>
      <c r="CKZ59" s="371"/>
      <c r="CLA59" s="371"/>
      <c r="CLB59" s="371"/>
      <c r="CLC59" s="371"/>
      <c r="CLD59" s="371"/>
      <c r="CLE59" s="371"/>
      <c r="CLF59" s="371"/>
      <c r="CLG59" s="371"/>
      <c r="CLH59" s="371"/>
      <c r="CLI59" s="371"/>
      <c r="CLJ59" s="371"/>
      <c r="CLK59" s="371"/>
      <c r="CLL59" s="371"/>
      <c r="CLM59" s="371"/>
      <c r="CLN59" s="371"/>
      <c r="CLO59" s="371"/>
      <c r="CLP59" s="371"/>
      <c r="CLQ59" s="371"/>
      <c r="CLR59" s="371"/>
      <c r="CLS59" s="371"/>
      <c r="CLT59" s="371"/>
      <c r="CLU59" s="371"/>
      <c r="CLV59" s="371"/>
      <c r="CLW59" s="371"/>
      <c r="CLX59" s="371"/>
      <c r="CLY59" s="371"/>
      <c r="CLZ59" s="371"/>
      <c r="CMA59" s="371"/>
      <c r="CMB59" s="371"/>
      <c r="CMC59" s="371"/>
      <c r="CMD59" s="371"/>
      <c r="CME59" s="371"/>
      <c r="CMF59" s="371"/>
      <c r="CMG59" s="371"/>
      <c r="CMH59" s="371"/>
      <c r="CMI59" s="371"/>
      <c r="CMJ59" s="371"/>
      <c r="CMK59" s="371"/>
      <c r="CML59" s="371"/>
      <c r="CMM59" s="371"/>
      <c r="CMN59" s="371"/>
      <c r="CMO59" s="371"/>
      <c r="CMP59" s="371"/>
      <c r="CMQ59" s="371"/>
      <c r="CMR59" s="371"/>
      <c r="CMS59" s="371"/>
      <c r="CMT59" s="371"/>
      <c r="CMU59" s="371"/>
      <c r="CMV59" s="371"/>
      <c r="CMW59" s="371"/>
      <c r="CMX59" s="371"/>
      <c r="CMY59" s="371"/>
      <c r="CMZ59" s="371"/>
      <c r="CNA59" s="371"/>
      <c r="CNB59" s="371"/>
      <c r="CNC59" s="371"/>
      <c r="CND59" s="371"/>
      <c r="CNE59" s="371"/>
      <c r="CNF59" s="371"/>
      <c r="CNG59" s="371"/>
      <c r="CNH59" s="371"/>
      <c r="CNI59" s="371"/>
      <c r="CNJ59" s="371"/>
      <c r="CNK59" s="371"/>
      <c r="CNL59" s="371"/>
      <c r="CNM59" s="371"/>
      <c r="CNN59" s="371"/>
      <c r="CNO59" s="371"/>
      <c r="CNP59" s="371"/>
      <c r="CNQ59" s="371"/>
      <c r="CNR59" s="371"/>
      <c r="CNS59" s="371"/>
      <c r="CNT59" s="371"/>
      <c r="CNU59" s="371"/>
      <c r="CNV59" s="371"/>
      <c r="CNW59" s="371"/>
      <c r="CNX59" s="371"/>
      <c r="CNY59" s="371"/>
      <c r="CNZ59" s="371"/>
      <c r="COA59" s="371"/>
      <c r="COB59" s="371"/>
      <c r="COC59" s="371"/>
      <c r="COD59" s="371"/>
      <c r="COE59" s="371"/>
      <c r="COF59" s="371"/>
      <c r="COG59" s="371"/>
      <c r="COH59" s="371"/>
      <c r="COI59" s="371"/>
      <c r="COJ59" s="371"/>
      <c r="COK59" s="371"/>
      <c r="COL59" s="371"/>
      <c r="COM59" s="371"/>
      <c r="CON59" s="371"/>
      <c r="COO59" s="371"/>
      <c r="COP59" s="371"/>
      <c r="COQ59" s="371"/>
      <c r="COR59" s="371"/>
      <c r="COS59" s="371"/>
      <c r="COT59" s="371"/>
      <c r="COU59" s="371"/>
      <c r="COV59" s="371"/>
      <c r="COW59" s="371"/>
      <c r="COX59" s="371"/>
      <c r="COY59" s="371"/>
      <c r="COZ59" s="371"/>
      <c r="CPA59" s="371"/>
      <c r="CPB59" s="371"/>
      <c r="CPC59" s="371"/>
      <c r="CPD59" s="371"/>
      <c r="CPE59" s="371"/>
      <c r="CPF59" s="371"/>
      <c r="CPG59" s="371"/>
      <c r="CPH59" s="371"/>
      <c r="CPI59" s="371"/>
      <c r="CPJ59" s="371"/>
      <c r="CPK59" s="371"/>
      <c r="CPL59" s="371"/>
      <c r="CPM59" s="371"/>
      <c r="CPN59" s="371"/>
      <c r="CPO59" s="371"/>
      <c r="CPP59" s="371"/>
      <c r="CPQ59" s="371"/>
      <c r="CPR59" s="371"/>
      <c r="CPS59" s="371"/>
      <c r="CPT59" s="371"/>
      <c r="CPU59" s="371"/>
      <c r="CPV59" s="371"/>
      <c r="CPW59" s="371"/>
      <c r="CPX59" s="371"/>
      <c r="CPY59" s="371"/>
      <c r="CPZ59" s="371"/>
      <c r="CQA59" s="371"/>
      <c r="CQB59" s="371"/>
      <c r="CQC59" s="371"/>
      <c r="CQD59" s="371"/>
      <c r="CQE59" s="371"/>
      <c r="CQF59" s="371"/>
      <c r="CQG59" s="371"/>
      <c r="CQH59" s="371"/>
      <c r="CQI59" s="371"/>
      <c r="CQJ59" s="371"/>
      <c r="CQK59" s="371"/>
      <c r="CQL59" s="371"/>
      <c r="CQM59" s="371"/>
      <c r="CQN59" s="371"/>
      <c r="CQO59" s="371"/>
      <c r="CQP59" s="371"/>
      <c r="CQQ59" s="371"/>
      <c r="CQR59" s="371"/>
      <c r="CQS59" s="371"/>
      <c r="CQT59" s="371"/>
      <c r="CQU59" s="371"/>
      <c r="CQV59" s="371"/>
      <c r="CQW59" s="371"/>
      <c r="CQX59" s="371"/>
      <c r="CQY59" s="371"/>
      <c r="CQZ59" s="371"/>
      <c r="CRA59" s="371"/>
      <c r="CRB59" s="371"/>
      <c r="CRC59" s="371"/>
      <c r="CRD59" s="371"/>
      <c r="CRE59" s="371"/>
      <c r="CRF59" s="371"/>
      <c r="CRG59" s="371"/>
      <c r="CRH59" s="371"/>
      <c r="CRI59" s="371"/>
      <c r="CRJ59" s="371"/>
      <c r="CRK59" s="371"/>
      <c r="CRL59" s="371"/>
      <c r="CRM59" s="371"/>
      <c r="CRN59" s="371"/>
      <c r="CRO59" s="371"/>
      <c r="CRP59" s="371"/>
      <c r="CRQ59" s="371"/>
      <c r="CRR59" s="371"/>
      <c r="CRS59" s="371"/>
      <c r="CRT59" s="371"/>
      <c r="CRU59" s="371"/>
      <c r="CRV59" s="371"/>
      <c r="CRW59" s="371"/>
      <c r="CRX59" s="371"/>
      <c r="CRY59" s="371"/>
      <c r="CRZ59" s="371"/>
      <c r="CSA59" s="371"/>
      <c r="CSB59" s="371"/>
      <c r="CSC59" s="371"/>
      <c r="CSD59" s="371"/>
      <c r="CSE59" s="371"/>
      <c r="CSF59" s="371"/>
      <c r="CSG59" s="371"/>
      <c r="CSH59" s="371"/>
      <c r="CSI59" s="371"/>
      <c r="CSJ59" s="371"/>
      <c r="CSK59" s="371"/>
      <c r="CSL59" s="371"/>
      <c r="CSM59" s="371"/>
      <c r="CSN59" s="371"/>
      <c r="CSO59" s="371"/>
      <c r="CSP59" s="371"/>
      <c r="CSQ59" s="371"/>
      <c r="CSR59" s="371"/>
      <c r="CSS59" s="371"/>
      <c r="CST59" s="371"/>
      <c r="CSU59" s="371"/>
      <c r="CSV59" s="371"/>
      <c r="CSW59" s="371"/>
      <c r="CSX59" s="371"/>
      <c r="CSY59" s="371"/>
      <c r="CSZ59" s="371"/>
      <c r="CTA59" s="371"/>
      <c r="CTB59" s="371"/>
      <c r="CTC59" s="371"/>
      <c r="CTD59" s="371"/>
      <c r="CTE59" s="371"/>
      <c r="CTF59" s="371"/>
      <c r="CTG59" s="371"/>
      <c r="CTH59" s="371"/>
      <c r="CTI59" s="371"/>
      <c r="CTJ59" s="371"/>
      <c r="CTK59" s="371"/>
      <c r="CTL59" s="371"/>
      <c r="CTM59" s="371"/>
      <c r="CTN59" s="371"/>
      <c r="CTO59" s="371"/>
      <c r="CTP59" s="371"/>
      <c r="CTQ59" s="371"/>
      <c r="CTR59" s="371"/>
      <c r="CTS59" s="371"/>
      <c r="CTT59" s="371"/>
      <c r="CTU59" s="371"/>
      <c r="CTV59" s="371"/>
      <c r="CTW59" s="371"/>
      <c r="CTX59" s="371"/>
      <c r="CTY59" s="371"/>
      <c r="CTZ59" s="371"/>
      <c r="CUA59" s="371"/>
      <c r="CUB59" s="371"/>
      <c r="CUC59" s="371"/>
      <c r="CUD59" s="371"/>
      <c r="CUE59" s="371"/>
      <c r="CUF59" s="371"/>
      <c r="CUG59" s="371"/>
      <c r="CUH59" s="371"/>
      <c r="CUI59" s="371"/>
      <c r="CUJ59" s="371"/>
      <c r="CUK59" s="371"/>
      <c r="CUL59" s="371"/>
      <c r="CUM59" s="371"/>
      <c r="CUN59" s="371"/>
      <c r="CUO59" s="371"/>
      <c r="CUP59" s="371"/>
      <c r="CUQ59" s="371"/>
      <c r="CUR59" s="371"/>
      <c r="CUS59" s="371"/>
      <c r="CUT59" s="371"/>
      <c r="CUU59" s="371"/>
      <c r="CUV59" s="371"/>
      <c r="CUW59" s="371"/>
      <c r="CUX59" s="371"/>
      <c r="CUY59" s="371"/>
      <c r="CUZ59" s="371"/>
      <c r="CVA59" s="371"/>
      <c r="CVB59" s="371"/>
      <c r="CVC59" s="371"/>
      <c r="CVD59" s="371"/>
      <c r="CVE59" s="371"/>
      <c r="CVF59" s="371"/>
      <c r="CVG59" s="371"/>
      <c r="CVH59" s="371"/>
      <c r="CVI59" s="371"/>
      <c r="CVJ59" s="371"/>
      <c r="CVK59" s="371"/>
      <c r="CVL59" s="371"/>
      <c r="CVM59" s="371"/>
      <c r="CVN59" s="371"/>
      <c r="CVO59" s="371"/>
      <c r="CVP59" s="371"/>
      <c r="CVQ59" s="371"/>
      <c r="CVR59" s="371"/>
      <c r="CVS59" s="371"/>
      <c r="CVT59" s="371"/>
      <c r="CVU59" s="371"/>
      <c r="CVV59" s="371"/>
      <c r="CVW59" s="371"/>
      <c r="CVX59" s="371"/>
      <c r="CVY59" s="371"/>
      <c r="CVZ59" s="371"/>
      <c r="CWA59" s="371"/>
      <c r="CWB59" s="371"/>
      <c r="CWC59" s="371"/>
      <c r="CWD59" s="371"/>
      <c r="CWE59" s="371"/>
      <c r="CWF59" s="371"/>
      <c r="CWG59" s="371"/>
      <c r="CWH59" s="371"/>
      <c r="CWI59" s="371"/>
      <c r="CWJ59" s="371"/>
      <c r="CWK59" s="371"/>
      <c r="CWL59" s="371"/>
      <c r="CWM59" s="371"/>
      <c r="CWN59" s="371"/>
      <c r="CWO59" s="371"/>
      <c r="CWP59" s="371"/>
      <c r="CWQ59" s="371"/>
      <c r="CWR59" s="371"/>
      <c r="CWS59" s="371"/>
      <c r="CWT59" s="371"/>
      <c r="CWU59" s="371"/>
      <c r="CWV59" s="371"/>
      <c r="CWW59" s="371"/>
      <c r="CWX59" s="371"/>
      <c r="CWY59" s="371"/>
      <c r="CWZ59" s="371"/>
      <c r="CXA59" s="371"/>
      <c r="CXB59" s="371"/>
      <c r="CXC59" s="371"/>
      <c r="CXD59" s="371"/>
      <c r="CXE59" s="371"/>
      <c r="CXF59" s="371"/>
      <c r="CXG59" s="371"/>
      <c r="CXH59" s="371"/>
      <c r="CXI59" s="371"/>
      <c r="CXJ59" s="371"/>
      <c r="CXK59" s="371"/>
      <c r="CXL59" s="371"/>
      <c r="CXM59" s="371"/>
      <c r="CXN59" s="371"/>
      <c r="CXO59" s="371"/>
      <c r="CXP59" s="371"/>
      <c r="CXQ59" s="371"/>
      <c r="CXR59" s="371"/>
      <c r="CXS59" s="371"/>
      <c r="CXT59" s="371"/>
      <c r="CXU59" s="371"/>
      <c r="CXV59" s="371"/>
      <c r="CXW59" s="371"/>
      <c r="CXX59" s="371"/>
      <c r="CXY59" s="371"/>
      <c r="CXZ59" s="371"/>
      <c r="CYA59" s="371"/>
      <c r="CYB59" s="371"/>
      <c r="CYC59" s="371"/>
      <c r="CYD59" s="371"/>
      <c r="CYE59" s="371"/>
      <c r="CYF59" s="371"/>
      <c r="CYG59" s="371"/>
      <c r="CYH59" s="371"/>
      <c r="CYI59" s="371"/>
      <c r="CYJ59" s="371"/>
      <c r="CYK59" s="371"/>
      <c r="CYL59" s="371"/>
      <c r="CYM59" s="371"/>
      <c r="CYN59" s="371"/>
      <c r="CYO59" s="371"/>
      <c r="CYP59" s="371"/>
      <c r="CYQ59" s="371"/>
      <c r="CYR59" s="371"/>
      <c r="CYS59" s="371"/>
      <c r="CYT59" s="371"/>
      <c r="CYU59" s="371"/>
      <c r="CYV59" s="371"/>
      <c r="CYW59" s="371"/>
      <c r="CYX59" s="371"/>
      <c r="CYY59" s="371"/>
      <c r="CYZ59" s="371"/>
      <c r="CZA59" s="371"/>
      <c r="CZB59" s="371"/>
      <c r="CZC59" s="371"/>
      <c r="CZD59" s="371"/>
      <c r="CZE59" s="371"/>
      <c r="CZF59" s="371"/>
      <c r="CZG59" s="371"/>
      <c r="CZH59" s="371"/>
      <c r="CZI59" s="371"/>
      <c r="CZJ59" s="371"/>
      <c r="CZK59" s="371"/>
      <c r="CZL59" s="371"/>
      <c r="CZM59" s="371"/>
      <c r="CZN59" s="371"/>
      <c r="CZO59" s="371"/>
      <c r="CZP59" s="371"/>
      <c r="CZQ59" s="371"/>
      <c r="CZR59" s="371"/>
      <c r="CZS59" s="371"/>
      <c r="CZT59" s="371"/>
      <c r="CZU59" s="371"/>
      <c r="CZV59" s="371"/>
      <c r="CZW59" s="371"/>
      <c r="CZX59" s="371"/>
      <c r="CZY59" s="371"/>
      <c r="CZZ59" s="371"/>
      <c r="DAA59" s="371"/>
      <c r="DAB59" s="371"/>
      <c r="DAC59" s="371"/>
      <c r="DAD59" s="371"/>
      <c r="DAE59" s="371"/>
      <c r="DAF59" s="371"/>
      <c r="DAG59" s="371"/>
      <c r="DAH59" s="371"/>
      <c r="DAI59" s="371"/>
      <c r="DAJ59" s="371"/>
      <c r="DAK59" s="371"/>
      <c r="DAL59" s="371"/>
      <c r="DAM59" s="371"/>
      <c r="DAN59" s="371"/>
      <c r="DAO59" s="371"/>
      <c r="DAP59" s="371"/>
      <c r="DAQ59" s="371"/>
      <c r="DAR59" s="371"/>
      <c r="DAS59" s="371"/>
      <c r="DAT59" s="371"/>
      <c r="DAU59" s="371"/>
      <c r="DAV59" s="371"/>
      <c r="DAW59" s="371"/>
      <c r="DAX59" s="371"/>
      <c r="DAY59" s="371"/>
      <c r="DAZ59" s="371"/>
      <c r="DBA59" s="371"/>
      <c r="DBB59" s="371"/>
      <c r="DBC59" s="371"/>
      <c r="DBD59" s="371"/>
      <c r="DBE59" s="371"/>
      <c r="DBF59" s="371"/>
      <c r="DBG59" s="371"/>
      <c r="DBH59" s="371"/>
      <c r="DBI59" s="371"/>
      <c r="DBJ59" s="371"/>
      <c r="DBK59" s="371"/>
      <c r="DBL59" s="371"/>
      <c r="DBM59" s="371"/>
      <c r="DBN59" s="371"/>
      <c r="DBO59" s="371"/>
      <c r="DBP59" s="371"/>
      <c r="DBQ59" s="371"/>
      <c r="DBR59" s="371"/>
      <c r="DBS59" s="371"/>
      <c r="DBT59" s="371"/>
      <c r="DBU59" s="371"/>
      <c r="DBV59" s="371"/>
      <c r="DBW59" s="371"/>
      <c r="DBX59" s="371"/>
      <c r="DBY59" s="371"/>
      <c r="DBZ59" s="371"/>
      <c r="DCA59" s="371"/>
      <c r="DCB59" s="371"/>
      <c r="DCC59" s="371"/>
      <c r="DCD59" s="371"/>
      <c r="DCE59" s="371"/>
      <c r="DCF59" s="371"/>
      <c r="DCG59" s="371"/>
      <c r="DCH59" s="371"/>
      <c r="DCI59" s="371"/>
      <c r="DCJ59" s="371"/>
      <c r="DCK59" s="371"/>
      <c r="DCL59" s="371"/>
      <c r="DCM59" s="371"/>
      <c r="DCN59" s="371"/>
      <c r="DCO59" s="371"/>
      <c r="DCP59" s="371"/>
      <c r="DCQ59" s="371"/>
      <c r="DCR59" s="371"/>
      <c r="DCS59" s="371"/>
      <c r="DCT59" s="371"/>
      <c r="DCU59" s="371"/>
      <c r="DCV59" s="371"/>
      <c r="DCW59" s="371"/>
      <c r="DCX59" s="371"/>
      <c r="DCY59" s="371"/>
      <c r="DCZ59" s="371"/>
      <c r="DDA59" s="371"/>
      <c r="DDB59" s="371"/>
      <c r="DDC59" s="371"/>
      <c r="DDD59" s="371"/>
      <c r="DDE59" s="371"/>
      <c r="DDF59" s="371"/>
      <c r="DDG59" s="371"/>
      <c r="DDH59" s="371"/>
      <c r="DDI59" s="371"/>
      <c r="DDJ59" s="371"/>
      <c r="DDK59" s="371"/>
      <c r="DDL59" s="371"/>
      <c r="DDM59" s="371"/>
      <c r="DDN59" s="371"/>
      <c r="DDO59" s="371"/>
      <c r="DDP59" s="371"/>
      <c r="DDQ59" s="371"/>
      <c r="DDR59" s="371"/>
      <c r="DDS59" s="371"/>
      <c r="DDT59" s="371"/>
      <c r="DDU59" s="371"/>
      <c r="DDV59" s="371"/>
      <c r="DDW59" s="371"/>
      <c r="DDX59" s="371"/>
      <c r="DDY59" s="371"/>
      <c r="DDZ59" s="371"/>
      <c r="DEA59" s="371"/>
      <c r="DEB59" s="371"/>
      <c r="DEC59" s="371"/>
      <c r="DED59" s="371"/>
      <c r="DEE59" s="371"/>
      <c r="DEF59" s="371"/>
      <c r="DEG59" s="371"/>
      <c r="DEH59" s="371"/>
      <c r="DEI59" s="371"/>
      <c r="DEJ59" s="371"/>
      <c r="DEK59" s="371"/>
      <c r="DEL59" s="371"/>
      <c r="DEM59" s="371"/>
      <c r="DEN59" s="371"/>
      <c r="DEO59" s="371"/>
      <c r="DEP59" s="371"/>
      <c r="DEQ59" s="371"/>
      <c r="DER59" s="371"/>
      <c r="DES59" s="371"/>
      <c r="DET59" s="371"/>
      <c r="DEU59" s="371"/>
      <c r="DEV59" s="371"/>
      <c r="DEW59" s="371"/>
      <c r="DEX59" s="371"/>
      <c r="DEY59" s="371"/>
      <c r="DEZ59" s="371"/>
      <c r="DFA59" s="371"/>
      <c r="DFB59" s="371"/>
      <c r="DFC59" s="371"/>
      <c r="DFD59" s="371"/>
      <c r="DFE59" s="371"/>
      <c r="DFF59" s="371"/>
      <c r="DFG59" s="371"/>
      <c r="DFH59" s="371"/>
      <c r="DFI59" s="371"/>
      <c r="DFJ59" s="371"/>
      <c r="DFK59" s="371"/>
      <c r="DFL59" s="371"/>
      <c r="DFM59" s="371"/>
      <c r="DFN59" s="371"/>
      <c r="DFO59" s="371"/>
      <c r="DFP59" s="371"/>
      <c r="DFQ59" s="371"/>
      <c r="DFR59" s="371"/>
      <c r="DFS59" s="371"/>
      <c r="DFT59" s="371"/>
      <c r="DFU59" s="371"/>
      <c r="DFV59" s="371"/>
      <c r="DFW59" s="371"/>
      <c r="DFX59" s="371"/>
      <c r="DFY59" s="371"/>
      <c r="DFZ59" s="371"/>
      <c r="DGA59" s="371"/>
      <c r="DGB59" s="371"/>
      <c r="DGC59" s="371"/>
      <c r="DGD59" s="371"/>
      <c r="DGE59" s="371"/>
      <c r="DGF59" s="371"/>
      <c r="DGG59" s="371"/>
      <c r="DGH59" s="371"/>
      <c r="DGI59" s="371"/>
      <c r="DGJ59" s="371"/>
      <c r="DGK59" s="371"/>
      <c r="DGL59" s="371"/>
      <c r="DGM59" s="371"/>
      <c r="DGN59" s="371"/>
      <c r="DGO59" s="371"/>
      <c r="DGP59" s="371"/>
      <c r="DGQ59" s="371"/>
      <c r="DGR59" s="371"/>
      <c r="DGS59" s="371"/>
      <c r="DGT59" s="371"/>
      <c r="DGU59" s="371"/>
      <c r="DGV59" s="371"/>
      <c r="DGW59" s="371"/>
      <c r="DGX59" s="371"/>
      <c r="DGY59" s="371"/>
      <c r="DGZ59" s="371"/>
      <c r="DHA59" s="371"/>
      <c r="DHB59" s="371"/>
      <c r="DHC59" s="371"/>
      <c r="DHD59" s="371"/>
      <c r="DHE59" s="371"/>
      <c r="DHF59" s="371"/>
      <c r="DHG59" s="371"/>
      <c r="DHH59" s="371"/>
      <c r="DHI59" s="371"/>
      <c r="DHJ59" s="371"/>
      <c r="DHK59" s="371"/>
      <c r="DHL59" s="371"/>
      <c r="DHM59" s="371"/>
      <c r="DHN59" s="371"/>
      <c r="DHO59" s="371"/>
      <c r="DHP59" s="371"/>
      <c r="DHQ59" s="371"/>
      <c r="DHR59" s="371"/>
      <c r="DHS59" s="371"/>
      <c r="DHT59" s="371"/>
      <c r="DHU59" s="371"/>
      <c r="DHV59" s="371"/>
      <c r="DHW59" s="371"/>
      <c r="DHX59" s="371"/>
      <c r="DHY59" s="371"/>
      <c r="DHZ59" s="371"/>
      <c r="DIA59" s="371"/>
      <c r="DIB59" s="371"/>
      <c r="DIC59" s="371"/>
      <c r="DID59" s="371"/>
      <c r="DIE59" s="371"/>
      <c r="DIF59" s="371"/>
      <c r="DIG59" s="371"/>
      <c r="DIH59" s="371"/>
      <c r="DII59" s="371"/>
      <c r="DIJ59" s="371"/>
      <c r="DIK59" s="371"/>
      <c r="DIL59" s="371"/>
      <c r="DIM59" s="371"/>
      <c r="DIN59" s="371"/>
      <c r="DIO59" s="371"/>
      <c r="DIP59" s="371"/>
      <c r="DIQ59" s="371"/>
      <c r="DIR59" s="371"/>
      <c r="DIS59" s="371"/>
      <c r="DIT59" s="371"/>
      <c r="DIU59" s="371"/>
      <c r="DIV59" s="371"/>
      <c r="DIW59" s="371"/>
      <c r="DIX59" s="371"/>
      <c r="DIY59" s="371"/>
      <c r="DIZ59" s="371"/>
      <c r="DJA59" s="371"/>
      <c r="DJB59" s="371"/>
      <c r="DJC59" s="371"/>
      <c r="DJD59" s="371"/>
      <c r="DJE59" s="371"/>
      <c r="DJF59" s="371"/>
      <c r="DJG59" s="371"/>
      <c r="DJH59" s="371"/>
      <c r="DJI59" s="371"/>
      <c r="DJJ59" s="371"/>
      <c r="DJK59" s="371"/>
      <c r="DJL59" s="371"/>
      <c r="DJM59" s="371"/>
      <c r="DJN59" s="371"/>
      <c r="DJO59" s="371"/>
      <c r="DJP59" s="371"/>
      <c r="DJQ59" s="371"/>
      <c r="DJR59" s="371"/>
      <c r="DJS59" s="371"/>
      <c r="DJT59" s="371"/>
      <c r="DJU59" s="371"/>
      <c r="DJV59" s="371"/>
      <c r="DJW59" s="371"/>
      <c r="DJX59" s="371"/>
      <c r="DJY59" s="371"/>
      <c r="DJZ59" s="371"/>
      <c r="DKA59" s="371"/>
      <c r="DKB59" s="371"/>
      <c r="DKC59" s="371"/>
      <c r="DKD59" s="371"/>
      <c r="DKE59" s="371"/>
      <c r="DKF59" s="371"/>
      <c r="DKG59" s="371"/>
      <c r="DKH59" s="371"/>
      <c r="DKI59" s="371"/>
      <c r="DKJ59" s="371"/>
      <c r="DKK59" s="371"/>
      <c r="DKL59" s="371"/>
      <c r="DKM59" s="371"/>
      <c r="DKN59" s="371"/>
      <c r="DKO59" s="371"/>
      <c r="DKP59" s="371"/>
      <c r="DKQ59" s="371"/>
      <c r="DKR59" s="371"/>
      <c r="DKS59" s="371"/>
      <c r="DKT59" s="371"/>
      <c r="DKU59" s="371"/>
      <c r="DKV59" s="371"/>
      <c r="DKW59" s="371"/>
      <c r="DKX59" s="371"/>
      <c r="DKY59" s="371"/>
      <c r="DKZ59" s="371"/>
      <c r="DLA59" s="371"/>
      <c r="DLB59" s="371"/>
      <c r="DLC59" s="371"/>
      <c r="DLD59" s="371"/>
      <c r="DLE59" s="371"/>
      <c r="DLF59" s="371"/>
      <c r="DLG59" s="371"/>
      <c r="DLH59" s="371"/>
      <c r="DLI59" s="371"/>
      <c r="DLJ59" s="371"/>
      <c r="DLK59" s="371"/>
      <c r="DLL59" s="371"/>
      <c r="DLM59" s="371"/>
      <c r="DLN59" s="371"/>
      <c r="DLO59" s="371"/>
      <c r="DLP59" s="371"/>
      <c r="DLQ59" s="371"/>
      <c r="DLR59" s="371"/>
      <c r="DLS59" s="371"/>
      <c r="DLT59" s="371"/>
      <c r="DLU59" s="371"/>
      <c r="DLV59" s="371"/>
      <c r="DLW59" s="371"/>
      <c r="DLX59" s="371"/>
      <c r="DLY59" s="371"/>
      <c r="DLZ59" s="371"/>
      <c r="DMA59" s="371"/>
      <c r="DMB59" s="371"/>
      <c r="DMC59" s="371"/>
      <c r="DMD59" s="371"/>
      <c r="DME59" s="371"/>
      <c r="DMF59" s="371"/>
      <c r="DMG59" s="371"/>
      <c r="DMH59" s="371"/>
      <c r="DMI59" s="371"/>
      <c r="DMJ59" s="371"/>
      <c r="DMK59" s="371"/>
      <c r="DML59" s="371"/>
      <c r="DMM59" s="371"/>
      <c r="DMN59" s="371"/>
      <c r="DMO59" s="371"/>
      <c r="DMP59" s="371"/>
      <c r="DMQ59" s="371"/>
      <c r="DMR59" s="371"/>
      <c r="DMS59" s="371"/>
      <c r="DMT59" s="371"/>
      <c r="DMU59" s="371"/>
      <c r="DMV59" s="371"/>
      <c r="DMW59" s="371"/>
      <c r="DMX59" s="371"/>
      <c r="DMY59" s="371"/>
      <c r="DMZ59" s="371"/>
      <c r="DNA59" s="371"/>
      <c r="DNB59" s="371"/>
      <c r="DNC59" s="371"/>
      <c r="DND59" s="371"/>
      <c r="DNE59" s="371"/>
      <c r="DNF59" s="371"/>
      <c r="DNG59" s="371"/>
      <c r="DNH59" s="371"/>
      <c r="DNI59" s="371"/>
      <c r="DNJ59" s="371"/>
      <c r="DNK59" s="371"/>
      <c r="DNL59" s="371"/>
      <c r="DNM59" s="371"/>
      <c r="DNN59" s="371"/>
      <c r="DNO59" s="371"/>
      <c r="DNP59" s="371"/>
      <c r="DNQ59" s="371"/>
      <c r="DNR59" s="371"/>
      <c r="DNS59" s="371"/>
      <c r="DNT59" s="371"/>
      <c r="DNU59" s="371"/>
      <c r="DNV59" s="371"/>
      <c r="DNW59" s="371"/>
      <c r="DNX59" s="371"/>
      <c r="DNY59" s="371"/>
      <c r="DNZ59" s="371"/>
      <c r="DOA59" s="371"/>
      <c r="DOB59" s="371"/>
      <c r="DOC59" s="371"/>
      <c r="DOD59" s="371"/>
      <c r="DOE59" s="371"/>
      <c r="DOF59" s="371"/>
      <c r="DOG59" s="371"/>
      <c r="DOH59" s="371"/>
      <c r="DOI59" s="371"/>
      <c r="DOJ59" s="371"/>
      <c r="DOK59" s="371"/>
      <c r="DOL59" s="371"/>
      <c r="DOM59" s="371"/>
      <c r="DON59" s="371"/>
      <c r="DOO59" s="371"/>
      <c r="DOP59" s="371"/>
      <c r="DOQ59" s="371"/>
      <c r="DOR59" s="371"/>
      <c r="DOS59" s="371"/>
      <c r="DOT59" s="371"/>
      <c r="DOU59" s="371"/>
      <c r="DOV59" s="371"/>
      <c r="DOW59" s="371"/>
      <c r="DOX59" s="371"/>
      <c r="DOY59" s="371"/>
      <c r="DOZ59" s="371"/>
      <c r="DPA59" s="371"/>
      <c r="DPB59" s="371"/>
      <c r="DPC59" s="371"/>
      <c r="DPD59" s="371"/>
      <c r="DPE59" s="371"/>
      <c r="DPF59" s="371"/>
      <c r="DPG59" s="371"/>
      <c r="DPH59" s="371"/>
      <c r="DPI59" s="371"/>
      <c r="DPJ59" s="371"/>
      <c r="DPK59" s="371"/>
      <c r="DPL59" s="371"/>
      <c r="DPM59" s="371"/>
      <c r="DPN59" s="371"/>
      <c r="DPO59" s="371"/>
      <c r="DPP59" s="371"/>
      <c r="DPQ59" s="371"/>
      <c r="DPR59" s="371"/>
      <c r="DPS59" s="371"/>
      <c r="DPT59" s="371"/>
      <c r="DPU59" s="371"/>
      <c r="DPV59" s="371"/>
      <c r="DPW59" s="371"/>
      <c r="DPX59" s="371"/>
      <c r="DPY59" s="371"/>
      <c r="DPZ59" s="371"/>
      <c r="DQA59" s="371"/>
      <c r="DQB59" s="371"/>
      <c r="DQC59" s="371"/>
      <c r="DQD59" s="371"/>
      <c r="DQE59" s="371"/>
      <c r="DQF59" s="371"/>
      <c r="DQG59" s="371"/>
      <c r="DQH59" s="371"/>
      <c r="DQI59" s="371"/>
      <c r="DQJ59" s="371"/>
      <c r="DQK59" s="371"/>
      <c r="DQL59" s="371"/>
      <c r="DQM59" s="371"/>
      <c r="DQN59" s="371"/>
      <c r="DQO59" s="371"/>
      <c r="DQP59" s="371"/>
      <c r="DQQ59" s="371"/>
      <c r="DQR59" s="371"/>
      <c r="DQS59" s="371"/>
      <c r="DQT59" s="371"/>
      <c r="DQU59" s="371"/>
      <c r="DQV59" s="371"/>
      <c r="DQW59" s="371"/>
      <c r="DQX59" s="371"/>
      <c r="DQY59" s="371"/>
      <c r="DQZ59" s="371"/>
      <c r="DRA59" s="371"/>
      <c r="DRB59" s="371"/>
      <c r="DRC59" s="371"/>
      <c r="DRD59" s="371"/>
      <c r="DRE59" s="371"/>
      <c r="DRF59" s="371"/>
      <c r="DRG59" s="371"/>
      <c r="DRH59" s="371"/>
      <c r="DRI59" s="371"/>
      <c r="DRJ59" s="371"/>
      <c r="DRK59" s="371"/>
      <c r="DRL59" s="371"/>
      <c r="DRM59" s="371"/>
      <c r="DRN59" s="371"/>
      <c r="DRO59" s="371"/>
      <c r="DRP59" s="371"/>
      <c r="DRQ59" s="371"/>
      <c r="DRR59" s="371"/>
      <c r="DRS59" s="371"/>
      <c r="DRT59" s="371"/>
      <c r="DRU59" s="371"/>
      <c r="DRV59" s="371"/>
      <c r="DRW59" s="371"/>
      <c r="DRX59" s="371"/>
      <c r="DRY59" s="371"/>
      <c r="DRZ59" s="371"/>
      <c r="DSA59" s="371"/>
      <c r="DSB59" s="371"/>
      <c r="DSC59" s="371"/>
      <c r="DSD59" s="371"/>
      <c r="DSE59" s="371"/>
      <c r="DSF59" s="371"/>
      <c r="DSG59" s="371"/>
      <c r="DSH59" s="371"/>
      <c r="DSI59" s="371"/>
      <c r="DSJ59" s="371"/>
      <c r="DSK59" s="371"/>
      <c r="DSL59" s="371"/>
      <c r="DSM59" s="371"/>
      <c r="DSN59" s="371"/>
      <c r="DSO59" s="371"/>
      <c r="DSP59" s="371"/>
      <c r="DSQ59" s="371"/>
      <c r="DSR59" s="371"/>
      <c r="DSS59" s="371"/>
      <c r="DST59" s="371"/>
      <c r="DSU59" s="371"/>
      <c r="DSV59" s="371"/>
      <c r="DSW59" s="371"/>
      <c r="DSX59" s="371"/>
      <c r="DSY59" s="371"/>
      <c r="DSZ59" s="371"/>
      <c r="DTA59" s="371"/>
      <c r="DTB59" s="371"/>
      <c r="DTC59" s="371"/>
      <c r="DTD59" s="371"/>
      <c r="DTE59" s="371"/>
      <c r="DTF59" s="371"/>
      <c r="DTG59" s="371"/>
      <c r="DTH59" s="371"/>
      <c r="DTI59" s="371"/>
      <c r="DTJ59" s="371"/>
      <c r="DTK59" s="371"/>
      <c r="DTL59" s="371"/>
      <c r="DTM59" s="371"/>
      <c r="DTN59" s="371"/>
      <c r="DTO59" s="371"/>
      <c r="DTP59" s="371"/>
      <c r="DTQ59" s="371"/>
      <c r="DTR59" s="371"/>
      <c r="DTS59" s="371"/>
      <c r="DTT59" s="371"/>
      <c r="DTU59" s="371"/>
      <c r="DTV59" s="371"/>
      <c r="DTW59" s="371"/>
      <c r="DTX59" s="371"/>
      <c r="DTY59" s="371"/>
      <c r="DTZ59" s="371"/>
      <c r="DUA59" s="371"/>
      <c r="DUB59" s="371"/>
      <c r="DUC59" s="371"/>
      <c r="DUD59" s="371"/>
      <c r="DUE59" s="371"/>
      <c r="DUF59" s="371"/>
      <c r="DUG59" s="371"/>
      <c r="DUH59" s="371"/>
      <c r="DUI59" s="371"/>
      <c r="DUJ59" s="371"/>
      <c r="DUK59" s="371"/>
      <c r="DUL59" s="371"/>
      <c r="DUM59" s="371"/>
      <c r="DUN59" s="371"/>
      <c r="DUO59" s="371"/>
      <c r="DUP59" s="371"/>
      <c r="DUQ59" s="371"/>
      <c r="DUR59" s="371"/>
      <c r="DUS59" s="371"/>
      <c r="DUT59" s="371"/>
      <c r="DUU59" s="371"/>
      <c r="DUV59" s="371"/>
      <c r="DUW59" s="371"/>
      <c r="DUX59" s="371"/>
      <c r="DUY59" s="371"/>
      <c r="DUZ59" s="371"/>
      <c r="DVA59" s="371"/>
      <c r="DVB59" s="371"/>
      <c r="DVC59" s="371"/>
      <c r="DVD59" s="371"/>
      <c r="DVE59" s="371"/>
      <c r="DVF59" s="371"/>
      <c r="DVG59" s="371"/>
      <c r="DVH59" s="371"/>
      <c r="DVI59" s="371"/>
      <c r="DVJ59" s="371"/>
      <c r="DVK59" s="371"/>
      <c r="DVL59" s="371"/>
      <c r="DVM59" s="371"/>
      <c r="DVN59" s="371"/>
      <c r="DVO59" s="371"/>
      <c r="DVP59" s="371"/>
      <c r="DVQ59" s="371"/>
      <c r="DVR59" s="371"/>
      <c r="DVS59" s="371"/>
      <c r="DVT59" s="371"/>
      <c r="DVU59" s="371"/>
      <c r="DVV59" s="371"/>
      <c r="DVW59" s="371"/>
      <c r="DVX59" s="371"/>
      <c r="DVY59" s="371"/>
      <c r="DVZ59" s="371"/>
      <c r="DWA59" s="371"/>
      <c r="DWB59" s="371"/>
      <c r="DWC59" s="371"/>
      <c r="DWD59" s="371"/>
      <c r="DWE59" s="371"/>
      <c r="DWF59" s="371"/>
      <c r="DWG59" s="371"/>
      <c r="DWH59" s="371"/>
      <c r="DWI59" s="371"/>
      <c r="DWJ59" s="371"/>
      <c r="DWK59" s="371"/>
      <c r="DWL59" s="371"/>
      <c r="DWM59" s="371"/>
      <c r="DWN59" s="371"/>
      <c r="DWO59" s="371"/>
      <c r="DWP59" s="371"/>
      <c r="DWQ59" s="371"/>
      <c r="DWR59" s="371"/>
      <c r="DWS59" s="371"/>
      <c r="DWT59" s="371"/>
      <c r="DWU59" s="371"/>
      <c r="DWV59" s="371"/>
      <c r="DWW59" s="371"/>
      <c r="DWX59" s="371"/>
      <c r="DWY59" s="371"/>
      <c r="DWZ59" s="371"/>
      <c r="DXA59" s="371"/>
      <c r="DXB59" s="371"/>
      <c r="DXC59" s="371"/>
      <c r="DXD59" s="371"/>
      <c r="DXE59" s="371"/>
      <c r="DXF59" s="371"/>
      <c r="DXG59" s="371"/>
      <c r="DXH59" s="371"/>
      <c r="DXI59" s="371"/>
      <c r="DXJ59" s="371"/>
      <c r="DXK59" s="371"/>
      <c r="DXL59" s="371"/>
      <c r="DXM59" s="371"/>
      <c r="DXN59" s="371"/>
      <c r="DXO59" s="371"/>
      <c r="DXP59" s="371"/>
      <c r="DXQ59" s="371"/>
      <c r="DXR59" s="371"/>
      <c r="DXS59" s="371"/>
      <c r="DXT59" s="371"/>
      <c r="DXU59" s="371"/>
      <c r="DXV59" s="371"/>
      <c r="DXW59" s="371"/>
      <c r="DXX59" s="371"/>
      <c r="DXY59" s="371"/>
      <c r="DXZ59" s="371"/>
      <c r="DYA59" s="371"/>
      <c r="DYB59" s="371"/>
      <c r="DYC59" s="371"/>
      <c r="DYD59" s="371"/>
      <c r="DYE59" s="371"/>
      <c r="DYF59" s="371"/>
      <c r="DYG59" s="371"/>
      <c r="DYH59" s="371"/>
      <c r="DYI59" s="371"/>
      <c r="DYJ59" s="371"/>
      <c r="DYK59" s="371"/>
      <c r="DYL59" s="371"/>
      <c r="DYM59" s="371"/>
      <c r="DYN59" s="371"/>
      <c r="DYO59" s="371"/>
      <c r="DYP59" s="371"/>
      <c r="DYQ59" s="371"/>
      <c r="DYR59" s="371"/>
      <c r="DYS59" s="371"/>
      <c r="DYT59" s="371"/>
      <c r="DYU59" s="371"/>
      <c r="DYV59" s="371"/>
      <c r="DYW59" s="371"/>
      <c r="DYX59" s="371"/>
      <c r="DYY59" s="371"/>
      <c r="DYZ59" s="371"/>
      <c r="DZA59" s="371"/>
      <c r="DZB59" s="371"/>
      <c r="DZC59" s="371"/>
      <c r="DZD59" s="371"/>
      <c r="DZE59" s="371"/>
      <c r="DZF59" s="371"/>
      <c r="DZG59" s="371"/>
      <c r="DZH59" s="371"/>
      <c r="DZI59" s="371"/>
      <c r="DZJ59" s="371"/>
      <c r="DZK59" s="371"/>
      <c r="DZL59" s="371"/>
      <c r="DZM59" s="371"/>
      <c r="DZN59" s="371"/>
      <c r="DZO59" s="371"/>
      <c r="DZP59" s="371"/>
      <c r="DZQ59" s="371"/>
      <c r="DZR59" s="371"/>
      <c r="DZS59" s="371"/>
      <c r="DZT59" s="371"/>
      <c r="DZU59" s="371"/>
      <c r="DZV59" s="371"/>
      <c r="DZW59" s="371"/>
      <c r="DZX59" s="371"/>
      <c r="DZY59" s="371"/>
      <c r="DZZ59" s="371"/>
      <c r="EAA59" s="371"/>
      <c r="EAB59" s="371"/>
      <c r="EAC59" s="371"/>
      <c r="EAD59" s="371"/>
      <c r="EAE59" s="371"/>
      <c r="EAF59" s="371"/>
      <c r="EAG59" s="371"/>
      <c r="EAH59" s="371"/>
      <c r="EAI59" s="371"/>
      <c r="EAJ59" s="371"/>
      <c r="EAK59" s="371"/>
      <c r="EAL59" s="371"/>
      <c r="EAM59" s="371"/>
      <c r="EAN59" s="371"/>
      <c r="EAO59" s="371"/>
      <c r="EAP59" s="371"/>
      <c r="EAQ59" s="371"/>
      <c r="EAR59" s="371"/>
      <c r="EAS59" s="371"/>
      <c r="EAT59" s="371"/>
      <c r="EAU59" s="371"/>
      <c r="EAV59" s="371"/>
      <c r="EAW59" s="371"/>
      <c r="EAX59" s="371"/>
      <c r="EAY59" s="371"/>
      <c r="EAZ59" s="371"/>
      <c r="EBA59" s="371"/>
      <c r="EBB59" s="371"/>
      <c r="EBC59" s="371"/>
      <c r="EBD59" s="371"/>
      <c r="EBE59" s="371"/>
      <c r="EBF59" s="371"/>
      <c r="EBG59" s="371"/>
      <c r="EBH59" s="371"/>
      <c r="EBI59" s="371"/>
      <c r="EBJ59" s="371"/>
      <c r="EBK59" s="371"/>
      <c r="EBL59" s="371"/>
      <c r="EBM59" s="371"/>
      <c r="EBN59" s="371"/>
      <c r="EBO59" s="371"/>
      <c r="EBP59" s="371"/>
      <c r="EBQ59" s="371"/>
      <c r="EBR59" s="371"/>
      <c r="EBS59" s="371"/>
      <c r="EBT59" s="371"/>
      <c r="EBU59" s="371"/>
      <c r="EBV59" s="371"/>
      <c r="EBW59" s="371"/>
      <c r="EBX59" s="371"/>
      <c r="EBY59" s="371"/>
      <c r="EBZ59" s="371"/>
      <c r="ECA59" s="371"/>
      <c r="ECB59" s="371"/>
      <c r="ECC59" s="371"/>
      <c r="ECD59" s="371"/>
      <c r="ECE59" s="371"/>
      <c r="ECF59" s="371"/>
      <c r="ECG59" s="371"/>
      <c r="ECH59" s="371"/>
      <c r="ECI59" s="371"/>
      <c r="ECJ59" s="371"/>
      <c r="ECK59" s="371"/>
      <c r="ECL59" s="371"/>
      <c r="ECM59" s="371"/>
      <c r="ECN59" s="371"/>
      <c r="ECO59" s="371"/>
      <c r="ECP59" s="371"/>
      <c r="ECQ59" s="371"/>
      <c r="ECR59" s="371"/>
      <c r="ECS59" s="371"/>
      <c r="ECT59" s="371"/>
      <c r="ECU59" s="371"/>
      <c r="ECV59" s="371"/>
      <c r="ECW59" s="371"/>
      <c r="ECX59" s="371"/>
      <c r="ECY59" s="371"/>
      <c r="ECZ59" s="371"/>
      <c r="EDA59" s="371"/>
      <c r="EDB59" s="371"/>
      <c r="EDC59" s="371"/>
      <c r="EDD59" s="371"/>
      <c r="EDE59" s="371"/>
      <c r="EDF59" s="371"/>
      <c r="EDG59" s="371"/>
      <c r="EDH59" s="371"/>
      <c r="EDI59" s="371"/>
      <c r="EDJ59" s="371"/>
      <c r="EDK59" s="371"/>
      <c r="EDL59" s="371"/>
      <c r="EDM59" s="371"/>
      <c r="EDN59" s="371"/>
      <c r="EDO59" s="371"/>
      <c r="EDP59" s="371"/>
      <c r="EDQ59" s="371"/>
      <c r="EDR59" s="371"/>
      <c r="EDS59" s="371"/>
      <c r="EDT59" s="371"/>
      <c r="EDU59" s="371"/>
      <c r="EDV59" s="371"/>
      <c r="EDW59" s="371"/>
      <c r="EDX59" s="371"/>
      <c r="EDY59" s="371"/>
      <c r="EDZ59" s="371"/>
      <c r="EEA59" s="371"/>
      <c r="EEB59" s="371"/>
      <c r="EEC59" s="371"/>
      <c r="EED59" s="371"/>
      <c r="EEE59" s="371"/>
      <c r="EEF59" s="371"/>
      <c r="EEG59" s="371"/>
      <c r="EEH59" s="371"/>
      <c r="EEI59" s="371"/>
      <c r="EEJ59" s="371"/>
      <c r="EEK59" s="371"/>
      <c r="EEL59" s="371"/>
      <c r="EEM59" s="371"/>
      <c r="EEN59" s="371"/>
      <c r="EEO59" s="371"/>
      <c r="EEP59" s="371"/>
      <c r="EEQ59" s="371"/>
      <c r="EER59" s="371"/>
      <c r="EES59" s="371"/>
      <c r="EET59" s="371"/>
      <c r="EEU59" s="371"/>
      <c r="EEV59" s="371"/>
      <c r="EEW59" s="371"/>
      <c r="EEX59" s="371"/>
      <c r="EEY59" s="371"/>
      <c r="EEZ59" s="371"/>
      <c r="EFA59" s="371"/>
      <c r="EFB59" s="371"/>
      <c r="EFC59" s="371"/>
      <c r="EFD59" s="371"/>
      <c r="EFE59" s="371"/>
      <c r="EFF59" s="371"/>
      <c r="EFG59" s="371"/>
      <c r="EFH59" s="371"/>
      <c r="EFI59" s="371"/>
      <c r="EFJ59" s="371"/>
      <c r="EFK59" s="371"/>
      <c r="EFL59" s="371"/>
      <c r="EFM59" s="371"/>
      <c r="EFN59" s="371"/>
      <c r="EFO59" s="371"/>
      <c r="EFP59" s="371"/>
      <c r="EFQ59" s="371"/>
      <c r="EFR59" s="371"/>
      <c r="EFS59" s="371"/>
      <c r="EFT59" s="371"/>
      <c r="EFU59" s="371"/>
      <c r="EFV59" s="371"/>
      <c r="EFW59" s="371"/>
      <c r="EFX59" s="371"/>
      <c r="EFY59" s="371"/>
      <c r="EFZ59" s="371"/>
      <c r="EGA59" s="371"/>
      <c r="EGB59" s="371"/>
      <c r="EGC59" s="371"/>
      <c r="EGD59" s="371"/>
      <c r="EGE59" s="371"/>
      <c r="EGF59" s="371"/>
      <c r="EGG59" s="371"/>
      <c r="EGH59" s="371"/>
      <c r="EGI59" s="371"/>
      <c r="EGJ59" s="371"/>
      <c r="EGK59" s="371"/>
      <c r="EGL59" s="371"/>
      <c r="EGM59" s="371"/>
      <c r="EGN59" s="371"/>
      <c r="EGO59" s="371"/>
      <c r="EGP59" s="371"/>
      <c r="EGQ59" s="371"/>
      <c r="EGR59" s="371"/>
      <c r="EGS59" s="371"/>
      <c r="EGT59" s="371"/>
      <c r="EGU59" s="371"/>
      <c r="EGV59" s="371"/>
      <c r="EGW59" s="371"/>
      <c r="EGX59" s="371"/>
      <c r="EGY59" s="371"/>
      <c r="EGZ59" s="371"/>
      <c r="EHA59" s="371"/>
      <c r="EHB59" s="371"/>
      <c r="EHC59" s="371"/>
      <c r="EHD59" s="371"/>
      <c r="EHE59" s="371"/>
      <c r="EHF59" s="371"/>
      <c r="EHG59" s="371"/>
      <c r="EHH59" s="371"/>
      <c r="EHI59" s="371"/>
      <c r="EHJ59" s="371"/>
      <c r="EHK59" s="371"/>
      <c r="EHL59" s="371"/>
      <c r="EHM59" s="371"/>
      <c r="EHN59" s="371"/>
      <c r="EHO59" s="371"/>
      <c r="EHP59" s="371"/>
      <c r="EHQ59" s="371"/>
      <c r="EHR59" s="371"/>
      <c r="EHS59" s="371"/>
      <c r="EHT59" s="371"/>
      <c r="EHU59" s="371"/>
      <c r="EHV59" s="371"/>
      <c r="EHW59" s="371"/>
      <c r="EHX59" s="371"/>
      <c r="EHY59" s="371"/>
      <c r="EHZ59" s="371"/>
      <c r="EIA59" s="371"/>
      <c r="EIB59" s="371"/>
      <c r="EIC59" s="371"/>
      <c r="EID59" s="371"/>
      <c r="EIE59" s="371"/>
      <c r="EIF59" s="371"/>
      <c r="EIG59" s="371"/>
      <c r="EIH59" s="371"/>
      <c r="EII59" s="371"/>
      <c r="EIJ59" s="371"/>
      <c r="EIK59" s="371"/>
      <c r="EIL59" s="371"/>
      <c r="EIM59" s="371"/>
      <c r="EIN59" s="371"/>
      <c r="EIO59" s="371"/>
      <c r="EIP59" s="371"/>
      <c r="EIQ59" s="371"/>
      <c r="EIR59" s="371"/>
      <c r="EIS59" s="371"/>
      <c r="EIT59" s="371"/>
      <c r="EIU59" s="371"/>
      <c r="EIV59" s="371"/>
      <c r="EIW59" s="371"/>
      <c r="EIX59" s="371"/>
      <c r="EIY59" s="371"/>
      <c r="EIZ59" s="371"/>
      <c r="EJA59" s="371"/>
      <c r="EJB59" s="371"/>
      <c r="EJC59" s="371"/>
      <c r="EJD59" s="371"/>
      <c r="EJE59" s="371"/>
      <c r="EJF59" s="371"/>
      <c r="EJG59" s="371"/>
      <c r="EJH59" s="371"/>
      <c r="EJI59" s="371"/>
      <c r="EJJ59" s="371"/>
      <c r="EJK59" s="371"/>
      <c r="EJL59" s="371"/>
      <c r="EJM59" s="371"/>
      <c r="EJN59" s="371"/>
      <c r="EJO59" s="371"/>
      <c r="EJP59" s="371"/>
      <c r="EJQ59" s="371"/>
      <c r="EJR59" s="371"/>
      <c r="EJS59" s="371"/>
      <c r="EJT59" s="371"/>
      <c r="EJU59" s="371"/>
      <c r="EJV59" s="371"/>
      <c r="EJW59" s="371"/>
      <c r="EJX59" s="371"/>
      <c r="EJY59" s="371"/>
      <c r="EJZ59" s="371"/>
      <c r="EKA59" s="371"/>
      <c r="EKB59" s="371"/>
      <c r="EKC59" s="371"/>
      <c r="EKD59" s="371"/>
      <c r="EKE59" s="371"/>
      <c r="EKF59" s="371"/>
      <c r="EKG59" s="371"/>
      <c r="EKH59" s="371"/>
      <c r="EKI59" s="371"/>
      <c r="EKJ59" s="371"/>
      <c r="EKK59" s="371"/>
      <c r="EKL59" s="371"/>
      <c r="EKM59" s="371"/>
      <c r="EKN59" s="371"/>
      <c r="EKO59" s="371"/>
      <c r="EKP59" s="371"/>
      <c r="EKQ59" s="371"/>
      <c r="EKR59" s="371"/>
      <c r="EKS59" s="371"/>
      <c r="EKT59" s="371"/>
      <c r="EKU59" s="371"/>
      <c r="EKV59" s="371"/>
      <c r="EKW59" s="371"/>
      <c r="EKX59" s="371"/>
      <c r="EKY59" s="371"/>
      <c r="EKZ59" s="371"/>
      <c r="ELA59" s="371"/>
      <c r="ELB59" s="371"/>
      <c r="ELC59" s="371"/>
      <c r="ELD59" s="371"/>
      <c r="ELE59" s="371"/>
      <c r="ELF59" s="371"/>
      <c r="ELG59" s="371"/>
      <c r="ELH59" s="371"/>
      <c r="ELI59" s="371"/>
      <c r="ELJ59" s="371"/>
      <c r="ELK59" s="371"/>
      <c r="ELL59" s="371"/>
      <c r="ELM59" s="371"/>
      <c r="ELN59" s="371"/>
      <c r="ELO59" s="371"/>
      <c r="ELP59" s="371"/>
      <c r="ELQ59" s="371"/>
      <c r="ELR59" s="371"/>
      <c r="ELS59" s="371"/>
      <c r="ELT59" s="371"/>
      <c r="ELU59" s="371"/>
      <c r="ELV59" s="371"/>
      <c r="ELW59" s="371"/>
      <c r="ELX59" s="371"/>
      <c r="ELY59" s="371"/>
      <c r="ELZ59" s="371"/>
      <c r="EMA59" s="371"/>
      <c r="EMB59" s="371"/>
      <c r="EMC59" s="371"/>
      <c r="EMD59" s="371"/>
      <c r="EME59" s="371"/>
      <c r="EMF59" s="371"/>
      <c r="EMG59" s="371"/>
      <c r="EMH59" s="371"/>
      <c r="EMI59" s="371"/>
      <c r="EMJ59" s="371"/>
      <c r="EMK59" s="371"/>
      <c r="EML59" s="371"/>
      <c r="EMM59" s="371"/>
      <c r="EMN59" s="371"/>
      <c r="EMO59" s="371"/>
      <c r="EMP59" s="371"/>
      <c r="EMQ59" s="371"/>
      <c r="EMR59" s="371"/>
      <c r="EMS59" s="371"/>
      <c r="EMT59" s="371"/>
      <c r="EMU59" s="371"/>
      <c r="EMV59" s="371"/>
      <c r="EMW59" s="371"/>
      <c r="EMX59" s="371"/>
      <c r="EMY59" s="371"/>
      <c r="EMZ59" s="371"/>
      <c r="ENA59" s="371"/>
      <c r="ENB59" s="371"/>
      <c r="ENC59" s="371"/>
      <c r="END59" s="371"/>
      <c r="ENE59" s="371"/>
      <c r="ENF59" s="371"/>
      <c r="ENG59" s="371"/>
      <c r="ENH59" s="371"/>
      <c r="ENI59" s="371"/>
      <c r="ENJ59" s="371"/>
      <c r="ENK59" s="371"/>
      <c r="ENL59" s="371"/>
      <c r="ENM59" s="371"/>
      <c r="ENN59" s="371"/>
      <c r="ENO59" s="371"/>
      <c r="ENP59" s="371"/>
      <c r="ENQ59" s="371"/>
      <c r="ENR59" s="371"/>
      <c r="ENS59" s="371"/>
      <c r="ENT59" s="371"/>
      <c r="ENU59" s="371"/>
      <c r="ENV59" s="371"/>
      <c r="ENW59" s="371"/>
      <c r="ENX59" s="371"/>
      <c r="ENY59" s="371"/>
      <c r="ENZ59" s="371"/>
      <c r="EOA59" s="371"/>
      <c r="EOB59" s="371"/>
      <c r="EOC59" s="371"/>
      <c r="EOD59" s="371"/>
      <c r="EOE59" s="371"/>
      <c r="EOF59" s="371"/>
      <c r="EOG59" s="371"/>
      <c r="EOH59" s="371"/>
      <c r="EOI59" s="371"/>
      <c r="EOJ59" s="371"/>
      <c r="EOK59" s="371"/>
      <c r="EOL59" s="371"/>
      <c r="EOM59" s="371"/>
      <c r="EON59" s="371"/>
      <c r="EOO59" s="371"/>
      <c r="EOP59" s="371"/>
      <c r="EOQ59" s="371"/>
      <c r="EOR59" s="371"/>
      <c r="EOS59" s="371"/>
      <c r="EOT59" s="371"/>
      <c r="EOU59" s="371"/>
      <c r="EOV59" s="371"/>
      <c r="EOW59" s="371"/>
      <c r="EOX59" s="371"/>
      <c r="EOY59" s="371"/>
      <c r="EOZ59" s="371"/>
      <c r="EPA59" s="371"/>
      <c r="EPB59" s="371"/>
      <c r="EPC59" s="371"/>
      <c r="EPD59" s="371"/>
      <c r="EPE59" s="371"/>
      <c r="EPF59" s="371"/>
      <c r="EPG59" s="371"/>
      <c r="EPH59" s="371"/>
      <c r="EPI59" s="371"/>
      <c r="EPJ59" s="371"/>
      <c r="EPK59" s="371"/>
      <c r="EPL59" s="371"/>
      <c r="EPM59" s="371"/>
      <c r="EPN59" s="371"/>
      <c r="EPO59" s="371"/>
      <c r="EPP59" s="371"/>
      <c r="EPQ59" s="371"/>
      <c r="EPR59" s="371"/>
      <c r="EPS59" s="371"/>
      <c r="EPT59" s="371"/>
      <c r="EPU59" s="371"/>
      <c r="EPV59" s="371"/>
      <c r="EPW59" s="371"/>
      <c r="EPX59" s="371"/>
      <c r="EPY59" s="371"/>
      <c r="EPZ59" s="371"/>
      <c r="EQA59" s="371"/>
      <c r="EQB59" s="371"/>
      <c r="EQC59" s="371"/>
      <c r="EQD59" s="371"/>
      <c r="EQE59" s="371"/>
      <c r="EQF59" s="371"/>
      <c r="EQG59" s="371"/>
      <c r="EQH59" s="371"/>
      <c r="EQI59" s="371"/>
      <c r="EQJ59" s="371"/>
      <c r="EQK59" s="371"/>
      <c r="EQL59" s="371"/>
      <c r="EQM59" s="371"/>
      <c r="EQN59" s="371"/>
      <c r="EQO59" s="371"/>
      <c r="EQP59" s="371"/>
      <c r="EQQ59" s="371"/>
      <c r="EQR59" s="371"/>
      <c r="EQS59" s="371"/>
      <c r="EQT59" s="371"/>
      <c r="EQU59" s="371"/>
      <c r="EQV59" s="371"/>
      <c r="EQW59" s="371"/>
      <c r="EQX59" s="371"/>
      <c r="EQY59" s="371"/>
      <c r="EQZ59" s="371"/>
      <c r="ERA59" s="371"/>
      <c r="ERB59" s="371"/>
      <c r="ERC59" s="371"/>
      <c r="ERD59" s="371"/>
      <c r="ERE59" s="371"/>
      <c r="ERF59" s="371"/>
      <c r="ERG59" s="371"/>
      <c r="ERH59" s="371"/>
      <c r="ERI59" s="371"/>
      <c r="ERJ59" s="371"/>
      <c r="ERK59" s="371"/>
      <c r="ERL59" s="371"/>
      <c r="ERM59" s="371"/>
      <c r="ERN59" s="371"/>
      <c r="ERO59" s="371"/>
      <c r="ERP59" s="371"/>
      <c r="ERQ59" s="371"/>
      <c r="ERR59" s="371"/>
      <c r="ERS59" s="371"/>
      <c r="ERT59" s="371"/>
      <c r="ERU59" s="371"/>
      <c r="ERV59" s="371"/>
      <c r="ERW59" s="371"/>
      <c r="ERX59" s="371"/>
      <c r="ERY59" s="371"/>
      <c r="ERZ59" s="371"/>
      <c r="ESA59" s="371"/>
      <c r="ESB59" s="371"/>
      <c r="ESC59" s="371"/>
      <c r="ESD59" s="371"/>
      <c r="ESE59" s="371"/>
      <c r="ESF59" s="371"/>
      <c r="ESG59" s="371"/>
      <c r="ESH59" s="371"/>
      <c r="ESI59" s="371"/>
      <c r="ESJ59" s="371"/>
      <c r="ESK59" s="371"/>
      <c r="ESL59" s="371"/>
      <c r="ESM59" s="371"/>
      <c r="ESN59" s="371"/>
      <c r="ESO59" s="371"/>
      <c r="ESP59" s="371"/>
      <c r="ESQ59" s="371"/>
      <c r="ESR59" s="371"/>
      <c r="ESS59" s="371"/>
      <c r="EST59" s="371"/>
      <c r="ESU59" s="371"/>
      <c r="ESV59" s="371"/>
      <c r="ESW59" s="371"/>
      <c r="ESX59" s="371"/>
      <c r="ESY59" s="371"/>
      <c r="ESZ59" s="371"/>
      <c r="ETA59" s="371"/>
      <c r="ETB59" s="371"/>
      <c r="ETC59" s="371"/>
      <c r="ETD59" s="371"/>
      <c r="ETE59" s="371"/>
      <c r="ETF59" s="371"/>
      <c r="ETG59" s="371"/>
      <c r="ETH59" s="371"/>
      <c r="ETI59" s="371"/>
      <c r="ETJ59" s="371"/>
      <c r="ETK59" s="371"/>
      <c r="ETL59" s="371"/>
      <c r="ETM59" s="371"/>
      <c r="ETN59" s="371"/>
      <c r="ETO59" s="371"/>
      <c r="ETP59" s="371"/>
      <c r="ETQ59" s="371"/>
      <c r="ETR59" s="371"/>
      <c r="ETS59" s="371"/>
      <c r="ETT59" s="371"/>
      <c r="ETU59" s="371"/>
      <c r="ETV59" s="371"/>
      <c r="ETW59" s="371"/>
      <c r="ETX59" s="371"/>
      <c r="ETY59" s="371"/>
      <c r="ETZ59" s="371"/>
      <c r="EUA59" s="371"/>
      <c r="EUB59" s="371"/>
      <c r="EUC59" s="371"/>
      <c r="EUD59" s="371"/>
      <c r="EUE59" s="371"/>
      <c r="EUF59" s="371"/>
      <c r="EUG59" s="371"/>
      <c r="EUH59" s="371"/>
      <c r="EUI59" s="371"/>
      <c r="EUJ59" s="371"/>
      <c r="EUK59" s="371"/>
      <c r="EUL59" s="371"/>
      <c r="EUM59" s="371"/>
      <c r="EUN59" s="371"/>
      <c r="EUO59" s="371"/>
      <c r="EUP59" s="371"/>
      <c r="EUQ59" s="371"/>
      <c r="EUR59" s="371"/>
      <c r="EUS59" s="371"/>
      <c r="EUT59" s="371"/>
      <c r="EUU59" s="371"/>
      <c r="EUV59" s="371"/>
      <c r="EUW59" s="371"/>
      <c r="EUX59" s="371"/>
      <c r="EUY59" s="371"/>
      <c r="EUZ59" s="371"/>
      <c r="EVA59" s="371"/>
      <c r="EVB59" s="371"/>
      <c r="EVC59" s="371"/>
      <c r="EVD59" s="371"/>
      <c r="EVE59" s="371"/>
      <c r="EVF59" s="371"/>
      <c r="EVG59" s="371"/>
      <c r="EVH59" s="371"/>
      <c r="EVI59" s="371"/>
      <c r="EVJ59" s="371"/>
      <c r="EVK59" s="371"/>
      <c r="EVL59" s="371"/>
      <c r="EVM59" s="371"/>
      <c r="EVN59" s="371"/>
      <c r="EVO59" s="371"/>
      <c r="EVP59" s="371"/>
      <c r="EVQ59" s="371"/>
      <c r="EVR59" s="371"/>
      <c r="EVS59" s="371"/>
      <c r="EVT59" s="371"/>
      <c r="EVU59" s="371"/>
      <c r="EVV59" s="371"/>
      <c r="EVW59" s="371"/>
      <c r="EVX59" s="371"/>
      <c r="EVY59" s="371"/>
      <c r="EVZ59" s="371"/>
      <c r="EWA59" s="371"/>
      <c r="EWB59" s="371"/>
      <c r="EWC59" s="371"/>
      <c r="EWD59" s="371"/>
      <c r="EWE59" s="371"/>
      <c r="EWF59" s="371"/>
      <c r="EWG59" s="371"/>
      <c r="EWH59" s="371"/>
      <c r="EWI59" s="371"/>
      <c r="EWJ59" s="371"/>
      <c r="EWK59" s="371"/>
      <c r="EWL59" s="371"/>
      <c r="EWM59" s="371"/>
      <c r="EWN59" s="371"/>
      <c r="EWO59" s="371"/>
      <c r="EWP59" s="371"/>
      <c r="EWQ59" s="371"/>
      <c r="EWR59" s="371"/>
      <c r="EWS59" s="371"/>
      <c r="EWT59" s="371"/>
      <c r="EWU59" s="371"/>
      <c r="EWV59" s="371"/>
      <c r="EWW59" s="371"/>
      <c r="EWX59" s="371"/>
      <c r="EWY59" s="371"/>
      <c r="EWZ59" s="371"/>
      <c r="EXA59" s="371"/>
      <c r="EXB59" s="371"/>
      <c r="EXC59" s="371"/>
      <c r="EXD59" s="371"/>
      <c r="EXE59" s="371"/>
      <c r="EXF59" s="371"/>
      <c r="EXG59" s="371"/>
      <c r="EXH59" s="371"/>
      <c r="EXI59" s="371"/>
      <c r="EXJ59" s="371"/>
      <c r="EXK59" s="371"/>
      <c r="EXL59" s="371"/>
      <c r="EXM59" s="371"/>
      <c r="EXN59" s="371"/>
      <c r="EXO59" s="371"/>
      <c r="EXP59" s="371"/>
      <c r="EXQ59" s="371"/>
      <c r="EXR59" s="371"/>
      <c r="EXS59" s="371"/>
      <c r="EXT59" s="371"/>
      <c r="EXU59" s="371"/>
      <c r="EXV59" s="371"/>
      <c r="EXW59" s="371"/>
      <c r="EXX59" s="371"/>
      <c r="EXY59" s="371"/>
      <c r="EXZ59" s="371"/>
      <c r="EYA59" s="371"/>
      <c r="EYB59" s="371"/>
      <c r="EYC59" s="371"/>
      <c r="EYD59" s="371"/>
      <c r="EYE59" s="371"/>
      <c r="EYF59" s="371"/>
      <c r="EYG59" s="371"/>
      <c r="EYH59" s="371"/>
      <c r="EYI59" s="371"/>
      <c r="EYJ59" s="371"/>
      <c r="EYK59" s="371"/>
      <c r="EYL59" s="371"/>
      <c r="EYM59" s="371"/>
      <c r="EYN59" s="371"/>
      <c r="EYO59" s="371"/>
      <c r="EYP59" s="371"/>
      <c r="EYQ59" s="371"/>
      <c r="EYR59" s="371"/>
      <c r="EYS59" s="371"/>
      <c r="EYT59" s="371"/>
      <c r="EYU59" s="371"/>
      <c r="EYV59" s="371"/>
      <c r="EYW59" s="371"/>
      <c r="EYX59" s="371"/>
      <c r="EYY59" s="371"/>
      <c r="EYZ59" s="371"/>
      <c r="EZA59" s="371"/>
      <c r="EZB59" s="371"/>
      <c r="EZC59" s="371"/>
      <c r="EZD59" s="371"/>
      <c r="EZE59" s="371"/>
      <c r="EZF59" s="371"/>
      <c r="EZG59" s="371"/>
      <c r="EZH59" s="371"/>
      <c r="EZI59" s="371"/>
      <c r="EZJ59" s="371"/>
      <c r="EZK59" s="371"/>
      <c r="EZL59" s="371"/>
      <c r="EZM59" s="371"/>
      <c r="EZN59" s="371"/>
      <c r="EZO59" s="371"/>
      <c r="EZP59" s="371"/>
      <c r="EZQ59" s="371"/>
      <c r="EZR59" s="371"/>
      <c r="EZS59" s="371"/>
      <c r="EZT59" s="371"/>
      <c r="EZU59" s="371"/>
      <c r="EZV59" s="371"/>
      <c r="EZW59" s="371"/>
      <c r="EZX59" s="371"/>
      <c r="EZY59" s="371"/>
      <c r="EZZ59" s="371"/>
      <c r="FAA59" s="371"/>
      <c r="FAB59" s="371"/>
      <c r="FAC59" s="371"/>
      <c r="FAD59" s="371"/>
      <c r="FAE59" s="371"/>
      <c r="FAF59" s="371"/>
      <c r="FAG59" s="371"/>
      <c r="FAH59" s="371"/>
      <c r="FAI59" s="371"/>
      <c r="FAJ59" s="371"/>
      <c r="FAK59" s="371"/>
      <c r="FAL59" s="371"/>
      <c r="FAM59" s="371"/>
      <c r="FAN59" s="371"/>
      <c r="FAO59" s="371"/>
      <c r="FAP59" s="371"/>
      <c r="FAQ59" s="371"/>
      <c r="FAR59" s="371"/>
      <c r="FAS59" s="371"/>
      <c r="FAT59" s="371"/>
      <c r="FAU59" s="371"/>
      <c r="FAV59" s="371"/>
      <c r="FAW59" s="371"/>
      <c r="FAX59" s="371"/>
      <c r="FAY59" s="371"/>
      <c r="FAZ59" s="371"/>
      <c r="FBA59" s="371"/>
      <c r="FBB59" s="371"/>
      <c r="FBC59" s="371"/>
      <c r="FBD59" s="371"/>
      <c r="FBE59" s="371"/>
      <c r="FBF59" s="371"/>
      <c r="FBG59" s="371"/>
      <c r="FBH59" s="371"/>
      <c r="FBI59" s="371"/>
      <c r="FBJ59" s="371"/>
      <c r="FBK59" s="371"/>
      <c r="FBL59" s="371"/>
      <c r="FBM59" s="371"/>
      <c r="FBN59" s="371"/>
      <c r="FBO59" s="371"/>
      <c r="FBP59" s="371"/>
      <c r="FBQ59" s="371"/>
      <c r="FBR59" s="371"/>
      <c r="FBS59" s="371"/>
      <c r="FBT59" s="371"/>
      <c r="FBU59" s="371"/>
      <c r="FBV59" s="371"/>
      <c r="FBW59" s="371"/>
      <c r="FBX59" s="371"/>
      <c r="FBY59" s="371"/>
      <c r="FBZ59" s="371"/>
      <c r="FCA59" s="371"/>
      <c r="FCB59" s="371"/>
      <c r="FCC59" s="371"/>
      <c r="FCD59" s="371"/>
      <c r="FCE59" s="371"/>
      <c r="FCF59" s="371"/>
      <c r="FCG59" s="371"/>
      <c r="FCH59" s="371"/>
      <c r="FCI59" s="371"/>
      <c r="FCJ59" s="371"/>
      <c r="FCK59" s="371"/>
      <c r="FCL59" s="371"/>
      <c r="FCM59" s="371"/>
      <c r="FCN59" s="371"/>
      <c r="FCO59" s="371"/>
      <c r="FCP59" s="371"/>
      <c r="FCQ59" s="371"/>
      <c r="FCR59" s="371"/>
      <c r="FCS59" s="371"/>
      <c r="FCT59" s="371"/>
      <c r="FCU59" s="371"/>
      <c r="FCV59" s="371"/>
      <c r="FCW59" s="371"/>
      <c r="FCX59" s="371"/>
      <c r="FCY59" s="371"/>
      <c r="FCZ59" s="371"/>
      <c r="FDA59" s="371"/>
      <c r="FDB59" s="371"/>
      <c r="FDC59" s="371"/>
      <c r="FDD59" s="371"/>
      <c r="FDE59" s="371"/>
      <c r="FDF59" s="371"/>
      <c r="FDG59" s="371"/>
      <c r="FDH59" s="371"/>
      <c r="FDI59" s="371"/>
      <c r="FDJ59" s="371"/>
      <c r="FDK59" s="371"/>
      <c r="FDL59" s="371"/>
      <c r="FDM59" s="371"/>
      <c r="FDN59" s="371"/>
      <c r="FDO59" s="371"/>
      <c r="FDP59" s="371"/>
      <c r="FDQ59" s="371"/>
      <c r="FDR59" s="371"/>
      <c r="FDS59" s="371"/>
      <c r="FDT59" s="371"/>
      <c r="FDU59" s="371"/>
      <c r="FDV59" s="371"/>
      <c r="FDW59" s="371"/>
      <c r="FDX59" s="371"/>
      <c r="FDY59" s="371"/>
      <c r="FDZ59" s="371"/>
      <c r="FEA59" s="371"/>
      <c r="FEB59" s="371"/>
      <c r="FEC59" s="371"/>
      <c r="FED59" s="371"/>
      <c r="FEE59" s="371"/>
      <c r="FEF59" s="371"/>
      <c r="FEG59" s="371"/>
      <c r="FEH59" s="371"/>
      <c r="FEI59" s="371"/>
      <c r="FEJ59" s="371"/>
      <c r="FEK59" s="371"/>
      <c r="FEL59" s="371"/>
      <c r="FEM59" s="371"/>
      <c r="FEN59" s="371"/>
      <c r="FEO59" s="371"/>
      <c r="FEP59" s="371"/>
      <c r="FEQ59" s="371"/>
      <c r="FER59" s="371"/>
      <c r="FES59" s="371"/>
      <c r="FET59" s="371"/>
      <c r="FEU59" s="371"/>
      <c r="FEV59" s="371"/>
      <c r="FEW59" s="371"/>
      <c r="FEX59" s="371"/>
      <c r="FEY59" s="371"/>
      <c r="FEZ59" s="371"/>
      <c r="FFA59" s="371"/>
      <c r="FFB59" s="371"/>
      <c r="FFC59" s="371"/>
      <c r="FFD59" s="371"/>
      <c r="FFE59" s="371"/>
      <c r="FFF59" s="371"/>
      <c r="FFG59" s="371"/>
      <c r="FFH59" s="371"/>
      <c r="FFI59" s="371"/>
      <c r="FFJ59" s="371"/>
      <c r="FFK59" s="371"/>
      <c r="FFL59" s="371"/>
      <c r="FFM59" s="371"/>
      <c r="FFN59" s="371"/>
      <c r="FFO59" s="371"/>
      <c r="FFP59" s="371"/>
      <c r="FFQ59" s="371"/>
      <c r="FFR59" s="371"/>
      <c r="FFS59" s="371"/>
      <c r="FFT59" s="371"/>
      <c r="FFU59" s="371"/>
      <c r="FFV59" s="371"/>
      <c r="FFW59" s="371"/>
      <c r="FFX59" s="371"/>
      <c r="FFY59" s="371"/>
      <c r="FFZ59" s="371"/>
      <c r="FGA59" s="371"/>
      <c r="FGB59" s="371"/>
      <c r="FGC59" s="371"/>
      <c r="FGD59" s="371"/>
      <c r="FGE59" s="371"/>
      <c r="FGF59" s="371"/>
      <c r="FGG59" s="371"/>
      <c r="FGH59" s="371"/>
      <c r="FGI59" s="371"/>
      <c r="FGJ59" s="371"/>
      <c r="FGK59" s="371"/>
      <c r="FGL59" s="371"/>
      <c r="FGM59" s="371"/>
      <c r="FGN59" s="371"/>
      <c r="FGO59" s="371"/>
      <c r="FGP59" s="371"/>
      <c r="FGQ59" s="371"/>
      <c r="FGR59" s="371"/>
      <c r="FGS59" s="371"/>
      <c r="FGT59" s="371"/>
      <c r="FGU59" s="371"/>
      <c r="FGV59" s="371"/>
      <c r="FGW59" s="371"/>
      <c r="FGX59" s="371"/>
      <c r="FGY59" s="371"/>
      <c r="FGZ59" s="371"/>
      <c r="FHA59" s="371"/>
      <c r="FHB59" s="371"/>
      <c r="FHC59" s="371"/>
      <c r="FHD59" s="371"/>
      <c r="FHE59" s="371"/>
      <c r="FHF59" s="371"/>
      <c r="FHG59" s="371"/>
      <c r="FHH59" s="371"/>
      <c r="FHI59" s="371"/>
      <c r="FHJ59" s="371"/>
      <c r="FHK59" s="371"/>
      <c r="FHL59" s="371"/>
      <c r="FHM59" s="371"/>
      <c r="FHN59" s="371"/>
      <c r="FHO59" s="371"/>
      <c r="FHP59" s="371"/>
      <c r="FHQ59" s="371"/>
      <c r="FHR59" s="371"/>
      <c r="FHS59" s="371"/>
      <c r="FHT59" s="371"/>
      <c r="FHU59" s="371"/>
      <c r="FHV59" s="371"/>
      <c r="FHW59" s="371"/>
      <c r="FHX59" s="371"/>
      <c r="FHY59" s="371"/>
      <c r="FHZ59" s="371"/>
      <c r="FIA59" s="371"/>
      <c r="FIB59" s="371"/>
      <c r="FIC59" s="371"/>
      <c r="FID59" s="371"/>
      <c r="FIE59" s="371"/>
      <c r="FIF59" s="371"/>
      <c r="FIG59" s="371"/>
      <c r="FIH59" s="371"/>
      <c r="FII59" s="371"/>
      <c r="FIJ59" s="371"/>
      <c r="FIK59" s="371"/>
      <c r="FIL59" s="371"/>
      <c r="FIM59" s="371"/>
      <c r="FIN59" s="371"/>
      <c r="FIO59" s="371"/>
      <c r="FIP59" s="371"/>
      <c r="FIQ59" s="371"/>
      <c r="FIR59" s="371"/>
      <c r="FIS59" s="371"/>
      <c r="FIT59" s="371"/>
      <c r="FIU59" s="371"/>
      <c r="FIV59" s="371"/>
      <c r="FIW59" s="371"/>
      <c r="FIX59" s="371"/>
      <c r="FIY59" s="371"/>
      <c r="FIZ59" s="371"/>
      <c r="FJA59" s="371"/>
      <c r="FJB59" s="371"/>
      <c r="FJC59" s="371"/>
      <c r="FJD59" s="371"/>
      <c r="FJE59" s="371"/>
      <c r="FJF59" s="371"/>
      <c r="FJG59" s="371"/>
      <c r="FJH59" s="371"/>
      <c r="FJI59" s="371"/>
      <c r="FJJ59" s="371"/>
      <c r="FJK59" s="371"/>
      <c r="FJL59" s="371"/>
      <c r="FJM59" s="371"/>
      <c r="FJN59" s="371"/>
      <c r="FJO59" s="371"/>
      <c r="FJP59" s="371"/>
      <c r="FJQ59" s="371"/>
      <c r="FJR59" s="371"/>
      <c r="FJS59" s="371"/>
      <c r="FJT59" s="371"/>
      <c r="FJU59" s="371"/>
      <c r="FJV59" s="371"/>
      <c r="FJW59" s="371"/>
      <c r="FJX59" s="371"/>
      <c r="FJY59" s="371"/>
      <c r="FJZ59" s="371"/>
      <c r="FKA59" s="371"/>
      <c r="FKB59" s="371"/>
      <c r="FKC59" s="371"/>
      <c r="FKD59" s="371"/>
      <c r="FKE59" s="371"/>
      <c r="FKF59" s="371"/>
      <c r="FKG59" s="371"/>
      <c r="FKH59" s="371"/>
      <c r="FKI59" s="371"/>
      <c r="FKJ59" s="371"/>
      <c r="FKK59" s="371"/>
      <c r="FKL59" s="371"/>
      <c r="FKM59" s="371"/>
      <c r="FKN59" s="371"/>
      <c r="FKO59" s="371"/>
      <c r="FKP59" s="371"/>
      <c r="FKQ59" s="371"/>
      <c r="FKR59" s="371"/>
      <c r="FKS59" s="371"/>
      <c r="FKT59" s="371"/>
      <c r="FKU59" s="371"/>
      <c r="FKV59" s="371"/>
      <c r="FKW59" s="371"/>
      <c r="FKX59" s="371"/>
      <c r="FKY59" s="371"/>
      <c r="FKZ59" s="371"/>
      <c r="FLA59" s="371"/>
      <c r="FLB59" s="371"/>
      <c r="FLC59" s="371"/>
      <c r="FLD59" s="371"/>
      <c r="FLE59" s="371"/>
      <c r="FLF59" s="371"/>
      <c r="FLG59" s="371"/>
      <c r="FLH59" s="371"/>
      <c r="FLI59" s="371"/>
      <c r="FLJ59" s="371"/>
      <c r="FLK59" s="371"/>
      <c r="FLL59" s="371"/>
      <c r="FLM59" s="371"/>
      <c r="FLN59" s="371"/>
      <c r="FLO59" s="371"/>
      <c r="FLP59" s="371"/>
      <c r="FLQ59" s="371"/>
      <c r="FLR59" s="371"/>
      <c r="FLS59" s="371"/>
      <c r="FLT59" s="371"/>
      <c r="FLU59" s="371"/>
      <c r="FLV59" s="371"/>
      <c r="FLW59" s="371"/>
      <c r="FLX59" s="371"/>
      <c r="FLY59" s="371"/>
      <c r="FLZ59" s="371"/>
      <c r="FMA59" s="371"/>
      <c r="FMB59" s="371"/>
      <c r="FMC59" s="371"/>
      <c r="FMD59" s="371"/>
      <c r="FME59" s="371"/>
      <c r="FMF59" s="371"/>
      <c r="FMG59" s="371"/>
      <c r="FMH59" s="371"/>
      <c r="FMI59" s="371"/>
      <c r="FMJ59" s="371"/>
      <c r="FMK59" s="371"/>
      <c r="FML59" s="371"/>
      <c r="FMM59" s="371"/>
      <c r="FMN59" s="371"/>
      <c r="FMO59" s="371"/>
      <c r="FMP59" s="371"/>
      <c r="FMQ59" s="371"/>
      <c r="FMR59" s="371"/>
      <c r="FMS59" s="371"/>
      <c r="FMT59" s="371"/>
      <c r="FMU59" s="371"/>
      <c r="FMV59" s="371"/>
      <c r="FMW59" s="371"/>
      <c r="FMX59" s="371"/>
      <c r="FMY59" s="371"/>
      <c r="FMZ59" s="371"/>
      <c r="FNA59" s="371"/>
      <c r="FNB59" s="371"/>
      <c r="FNC59" s="371"/>
      <c r="FND59" s="371"/>
      <c r="FNE59" s="371"/>
      <c r="FNF59" s="371"/>
      <c r="FNG59" s="371"/>
      <c r="FNH59" s="371"/>
      <c r="FNI59" s="371"/>
      <c r="FNJ59" s="371"/>
      <c r="FNK59" s="371"/>
      <c r="FNL59" s="371"/>
      <c r="FNM59" s="371"/>
      <c r="FNN59" s="371"/>
      <c r="FNO59" s="371"/>
      <c r="FNP59" s="371"/>
      <c r="FNQ59" s="371"/>
      <c r="FNR59" s="371"/>
      <c r="FNS59" s="371"/>
      <c r="FNT59" s="371"/>
      <c r="FNU59" s="371"/>
      <c r="FNV59" s="371"/>
      <c r="FNW59" s="371"/>
      <c r="FNX59" s="371"/>
      <c r="FNY59" s="371"/>
      <c r="FNZ59" s="371"/>
      <c r="FOA59" s="371"/>
      <c r="FOB59" s="371"/>
      <c r="FOC59" s="371"/>
      <c r="FOD59" s="371"/>
      <c r="FOE59" s="371"/>
      <c r="FOF59" s="371"/>
      <c r="FOG59" s="371"/>
      <c r="FOH59" s="371"/>
      <c r="FOI59" s="371"/>
      <c r="FOJ59" s="371"/>
      <c r="FOK59" s="371"/>
      <c r="FOL59" s="371"/>
      <c r="FOM59" s="371"/>
      <c r="FON59" s="371"/>
      <c r="FOO59" s="371"/>
      <c r="FOP59" s="371"/>
      <c r="FOQ59" s="371"/>
      <c r="FOR59" s="371"/>
      <c r="FOS59" s="371"/>
      <c r="FOT59" s="371"/>
      <c r="FOU59" s="371"/>
      <c r="FOV59" s="371"/>
      <c r="FOW59" s="371"/>
      <c r="FOX59" s="371"/>
      <c r="FOY59" s="371"/>
      <c r="FOZ59" s="371"/>
      <c r="FPA59" s="371"/>
      <c r="FPB59" s="371"/>
      <c r="FPC59" s="371"/>
      <c r="FPD59" s="371"/>
      <c r="FPE59" s="371"/>
      <c r="FPF59" s="371"/>
      <c r="FPG59" s="371"/>
      <c r="FPH59" s="371"/>
      <c r="FPI59" s="371"/>
      <c r="FPJ59" s="371"/>
      <c r="FPK59" s="371"/>
      <c r="FPL59" s="371"/>
      <c r="FPM59" s="371"/>
      <c r="FPN59" s="371"/>
      <c r="FPO59" s="371"/>
      <c r="FPP59" s="371"/>
      <c r="FPQ59" s="371"/>
      <c r="FPR59" s="371"/>
      <c r="FPS59" s="371"/>
      <c r="FPT59" s="371"/>
      <c r="FPU59" s="371"/>
      <c r="FPV59" s="371"/>
      <c r="FPW59" s="371"/>
      <c r="FPX59" s="371"/>
      <c r="FPY59" s="371"/>
      <c r="FPZ59" s="371"/>
      <c r="FQA59" s="371"/>
      <c r="FQB59" s="371"/>
      <c r="FQC59" s="371"/>
      <c r="FQD59" s="371"/>
      <c r="FQE59" s="371"/>
      <c r="FQF59" s="371"/>
      <c r="FQG59" s="371"/>
      <c r="FQH59" s="371"/>
      <c r="FQI59" s="371"/>
      <c r="FQJ59" s="371"/>
      <c r="FQK59" s="371"/>
      <c r="FQL59" s="371"/>
      <c r="FQM59" s="371"/>
      <c r="FQN59" s="371"/>
      <c r="FQO59" s="371"/>
      <c r="FQP59" s="371"/>
      <c r="FQQ59" s="371"/>
      <c r="FQR59" s="371"/>
      <c r="FQS59" s="371"/>
      <c r="FQT59" s="371"/>
      <c r="FQU59" s="371"/>
      <c r="FQV59" s="371"/>
      <c r="FQW59" s="371"/>
      <c r="FQX59" s="371"/>
      <c r="FQY59" s="371"/>
      <c r="FQZ59" s="371"/>
      <c r="FRA59" s="371"/>
      <c r="FRB59" s="371"/>
      <c r="FRC59" s="371"/>
      <c r="FRD59" s="371"/>
      <c r="FRE59" s="371"/>
      <c r="FRF59" s="371"/>
      <c r="FRG59" s="371"/>
      <c r="FRH59" s="371"/>
      <c r="FRI59" s="371"/>
      <c r="FRJ59" s="371"/>
      <c r="FRK59" s="371"/>
      <c r="FRL59" s="371"/>
      <c r="FRM59" s="371"/>
      <c r="FRN59" s="371"/>
      <c r="FRO59" s="371"/>
      <c r="FRP59" s="371"/>
      <c r="FRQ59" s="371"/>
      <c r="FRR59" s="371"/>
      <c r="FRS59" s="371"/>
      <c r="FRT59" s="371"/>
      <c r="FRU59" s="371"/>
      <c r="FRV59" s="371"/>
      <c r="FRW59" s="371"/>
      <c r="FRX59" s="371"/>
      <c r="FRY59" s="371"/>
      <c r="FRZ59" s="371"/>
      <c r="FSA59" s="371"/>
      <c r="FSB59" s="371"/>
      <c r="FSC59" s="371"/>
      <c r="FSD59" s="371"/>
      <c r="FSE59" s="371"/>
      <c r="FSF59" s="371"/>
      <c r="FSG59" s="371"/>
      <c r="FSH59" s="371"/>
      <c r="FSI59" s="371"/>
      <c r="FSJ59" s="371"/>
      <c r="FSK59" s="371"/>
      <c r="FSL59" s="371"/>
      <c r="FSM59" s="371"/>
      <c r="FSN59" s="371"/>
      <c r="FSO59" s="371"/>
      <c r="FSP59" s="371"/>
      <c r="FSQ59" s="371"/>
      <c r="FSR59" s="371"/>
      <c r="FSS59" s="371"/>
      <c r="FST59" s="371"/>
      <c r="FSU59" s="371"/>
      <c r="FSV59" s="371"/>
      <c r="FSW59" s="371"/>
      <c r="FSX59" s="371"/>
      <c r="FSY59" s="371"/>
      <c r="FSZ59" s="371"/>
      <c r="FTA59" s="371"/>
      <c r="FTB59" s="371"/>
      <c r="FTC59" s="371"/>
      <c r="FTD59" s="371"/>
      <c r="FTE59" s="371"/>
      <c r="FTF59" s="371"/>
      <c r="FTG59" s="371"/>
      <c r="FTH59" s="371"/>
      <c r="FTI59" s="371"/>
      <c r="FTJ59" s="371"/>
      <c r="FTK59" s="371"/>
      <c r="FTL59" s="371"/>
      <c r="FTM59" s="371"/>
      <c r="FTN59" s="371"/>
      <c r="FTO59" s="371"/>
      <c r="FTP59" s="371"/>
      <c r="FTQ59" s="371"/>
      <c r="FTR59" s="371"/>
      <c r="FTS59" s="371"/>
      <c r="FTT59" s="371"/>
      <c r="FTU59" s="371"/>
      <c r="FTV59" s="371"/>
      <c r="FTW59" s="371"/>
      <c r="FTX59" s="371"/>
      <c r="FTY59" s="371"/>
      <c r="FTZ59" s="371"/>
      <c r="FUA59" s="371"/>
      <c r="FUB59" s="371"/>
      <c r="FUC59" s="371"/>
      <c r="FUD59" s="371"/>
      <c r="FUE59" s="371"/>
      <c r="FUF59" s="371"/>
      <c r="FUG59" s="371"/>
      <c r="FUH59" s="371"/>
      <c r="FUI59" s="371"/>
      <c r="FUJ59" s="371"/>
      <c r="FUK59" s="371"/>
      <c r="FUL59" s="371"/>
      <c r="FUM59" s="371"/>
      <c r="FUN59" s="371"/>
      <c r="FUO59" s="371"/>
      <c r="FUP59" s="371"/>
      <c r="FUQ59" s="371"/>
      <c r="FUR59" s="371"/>
      <c r="FUS59" s="371"/>
      <c r="FUT59" s="371"/>
      <c r="FUU59" s="371"/>
      <c r="FUV59" s="371"/>
      <c r="FUW59" s="371"/>
      <c r="FUX59" s="371"/>
      <c r="FUY59" s="371"/>
      <c r="FUZ59" s="371"/>
      <c r="FVA59" s="371"/>
      <c r="FVB59" s="371"/>
      <c r="FVC59" s="371"/>
      <c r="FVD59" s="371"/>
      <c r="FVE59" s="371"/>
      <c r="FVF59" s="371"/>
      <c r="FVG59" s="371"/>
      <c r="FVH59" s="371"/>
      <c r="FVI59" s="371"/>
      <c r="FVJ59" s="371"/>
      <c r="FVK59" s="371"/>
      <c r="FVL59" s="371"/>
      <c r="FVM59" s="371"/>
      <c r="FVN59" s="371"/>
      <c r="FVO59" s="371"/>
      <c r="FVP59" s="371"/>
      <c r="FVQ59" s="371"/>
      <c r="FVR59" s="371"/>
      <c r="FVS59" s="371"/>
      <c r="FVT59" s="371"/>
      <c r="FVU59" s="371"/>
      <c r="FVV59" s="371"/>
      <c r="FVW59" s="371"/>
      <c r="FVX59" s="371"/>
      <c r="FVY59" s="371"/>
      <c r="FVZ59" s="371"/>
      <c r="FWA59" s="371"/>
      <c r="FWB59" s="371"/>
      <c r="FWC59" s="371"/>
      <c r="FWD59" s="371"/>
      <c r="FWE59" s="371"/>
      <c r="FWF59" s="371"/>
      <c r="FWG59" s="371"/>
      <c r="FWH59" s="371"/>
      <c r="FWI59" s="371"/>
      <c r="FWJ59" s="371"/>
      <c r="FWK59" s="371"/>
      <c r="FWL59" s="371"/>
      <c r="FWM59" s="371"/>
      <c r="FWN59" s="371"/>
      <c r="FWO59" s="371"/>
      <c r="FWP59" s="371"/>
      <c r="FWQ59" s="371"/>
      <c r="FWR59" s="371"/>
      <c r="FWS59" s="371"/>
      <c r="FWT59" s="371"/>
      <c r="FWU59" s="371"/>
      <c r="FWV59" s="371"/>
      <c r="FWW59" s="371"/>
      <c r="FWX59" s="371"/>
      <c r="FWY59" s="371"/>
      <c r="FWZ59" s="371"/>
      <c r="FXA59" s="371"/>
      <c r="FXB59" s="371"/>
      <c r="FXC59" s="371"/>
      <c r="FXD59" s="371"/>
      <c r="FXE59" s="371"/>
      <c r="FXF59" s="371"/>
      <c r="FXG59" s="371"/>
      <c r="FXH59" s="371"/>
      <c r="FXI59" s="371"/>
      <c r="FXJ59" s="371"/>
      <c r="FXK59" s="371"/>
      <c r="FXL59" s="371"/>
      <c r="FXM59" s="371"/>
      <c r="FXN59" s="371"/>
      <c r="FXO59" s="371"/>
      <c r="FXP59" s="371"/>
      <c r="FXQ59" s="371"/>
      <c r="FXR59" s="371"/>
      <c r="FXS59" s="371"/>
      <c r="FXT59" s="371"/>
      <c r="FXU59" s="371"/>
      <c r="FXV59" s="371"/>
      <c r="FXW59" s="371"/>
      <c r="FXX59" s="371"/>
      <c r="FXY59" s="371"/>
      <c r="FXZ59" s="371"/>
      <c r="FYA59" s="371"/>
      <c r="FYB59" s="371"/>
      <c r="FYC59" s="371"/>
      <c r="FYD59" s="371"/>
      <c r="FYE59" s="371"/>
      <c r="FYF59" s="371"/>
      <c r="FYG59" s="371"/>
      <c r="FYH59" s="371"/>
      <c r="FYI59" s="371"/>
      <c r="FYJ59" s="371"/>
      <c r="FYK59" s="371"/>
      <c r="FYL59" s="371"/>
      <c r="FYM59" s="371"/>
      <c r="FYN59" s="371"/>
      <c r="FYO59" s="371"/>
      <c r="FYP59" s="371"/>
      <c r="FYQ59" s="371"/>
      <c r="FYR59" s="371"/>
      <c r="FYS59" s="371"/>
      <c r="FYT59" s="371"/>
      <c r="FYU59" s="371"/>
      <c r="FYV59" s="371"/>
      <c r="FYW59" s="371"/>
      <c r="FYX59" s="371"/>
      <c r="FYY59" s="371"/>
      <c r="FYZ59" s="371"/>
      <c r="FZA59" s="371"/>
      <c r="FZB59" s="371"/>
      <c r="FZC59" s="371"/>
      <c r="FZD59" s="371"/>
      <c r="FZE59" s="371"/>
      <c r="FZF59" s="371"/>
      <c r="FZG59" s="371"/>
      <c r="FZH59" s="371"/>
      <c r="FZI59" s="371"/>
      <c r="FZJ59" s="371"/>
      <c r="FZK59" s="371"/>
      <c r="FZL59" s="371"/>
      <c r="FZM59" s="371"/>
      <c r="FZN59" s="371"/>
      <c r="FZO59" s="371"/>
      <c r="FZP59" s="371"/>
      <c r="FZQ59" s="371"/>
      <c r="FZR59" s="371"/>
      <c r="FZS59" s="371"/>
      <c r="FZT59" s="371"/>
      <c r="FZU59" s="371"/>
      <c r="FZV59" s="371"/>
      <c r="FZW59" s="371"/>
      <c r="FZX59" s="371"/>
      <c r="FZY59" s="371"/>
      <c r="FZZ59" s="371"/>
      <c r="GAA59" s="371"/>
      <c r="GAB59" s="371"/>
      <c r="GAC59" s="371"/>
      <c r="GAD59" s="371"/>
      <c r="GAE59" s="371"/>
      <c r="GAF59" s="371"/>
      <c r="GAG59" s="371"/>
      <c r="GAH59" s="371"/>
      <c r="GAI59" s="371"/>
      <c r="GAJ59" s="371"/>
      <c r="GAK59" s="371"/>
      <c r="GAL59" s="371"/>
      <c r="GAM59" s="371"/>
      <c r="GAN59" s="371"/>
      <c r="GAO59" s="371"/>
      <c r="GAP59" s="371"/>
      <c r="GAQ59" s="371"/>
      <c r="GAR59" s="371"/>
      <c r="GAS59" s="371"/>
      <c r="GAT59" s="371"/>
      <c r="GAU59" s="371"/>
      <c r="GAV59" s="371"/>
      <c r="GAW59" s="371"/>
      <c r="GAX59" s="371"/>
      <c r="GAY59" s="371"/>
      <c r="GAZ59" s="371"/>
      <c r="GBA59" s="371"/>
      <c r="GBB59" s="371"/>
      <c r="GBC59" s="371"/>
      <c r="GBD59" s="371"/>
      <c r="GBE59" s="371"/>
      <c r="GBF59" s="371"/>
      <c r="GBG59" s="371"/>
      <c r="GBH59" s="371"/>
      <c r="GBI59" s="371"/>
      <c r="GBJ59" s="371"/>
      <c r="GBK59" s="371"/>
      <c r="GBL59" s="371"/>
      <c r="GBM59" s="371"/>
      <c r="GBN59" s="371"/>
      <c r="GBO59" s="371"/>
      <c r="GBP59" s="371"/>
      <c r="GBQ59" s="371"/>
      <c r="GBR59" s="371"/>
      <c r="GBS59" s="371"/>
      <c r="GBT59" s="371"/>
      <c r="GBU59" s="371"/>
      <c r="GBV59" s="371"/>
      <c r="GBW59" s="371"/>
      <c r="GBX59" s="371"/>
      <c r="GBY59" s="371"/>
      <c r="GBZ59" s="371"/>
      <c r="GCA59" s="371"/>
      <c r="GCB59" s="371"/>
      <c r="GCC59" s="371"/>
      <c r="GCD59" s="371"/>
      <c r="GCE59" s="371"/>
      <c r="GCF59" s="371"/>
      <c r="GCG59" s="371"/>
      <c r="GCH59" s="371"/>
      <c r="GCI59" s="371"/>
      <c r="GCJ59" s="371"/>
      <c r="GCK59" s="371"/>
      <c r="GCL59" s="371"/>
      <c r="GCM59" s="371"/>
      <c r="GCN59" s="371"/>
      <c r="GCO59" s="371"/>
      <c r="GCP59" s="371"/>
      <c r="GCQ59" s="371"/>
      <c r="GCR59" s="371"/>
      <c r="GCS59" s="371"/>
      <c r="GCT59" s="371"/>
      <c r="GCU59" s="371"/>
      <c r="GCV59" s="371"/>
      <c r="GCW59" s="371"/>
      <c r="GCX59" s="371"/>
      <c r="GCY59" s="371"/>
      <c r="GCZ59" s="371"/>
      <c r="GDA59" s="371"/>
      <c r="GDB59" s="371"/>
      <c r="GDC59" s="371"/>
      <c r="GDD59" s="371"/>
      <c r="GDE59" s="371"/>
      <c r="GDF59" s="371"/>
      <c r="GDG59" s="371"/>
      <c r="GDH59" s="371"/>
      <c r="GDI59" s="371"/>
      <c r="GDJ59" s="371"/>
      <c r="GDK59" s="371"/>
      <c r="GDL59" s="371"/>
      <c r="GDM59" s="371"/>
      <c r="GDN59" s="371"/>
      <c r="GDO59" s="371"/>
      <c r="GDP59" s="371"/>
      <c r="GDQ59" s="371"/>
      <c r="GDR59" s="371"/>
      <c r="GDS59" s="371"/>
      <c r="GDT59" s="371"/>
      <c r="GDU59" s="371"/>
      <c r="GDV59" s="371"/>
      <c r="GDW59" s="371"/>
      <c r="GDX59" s="371"/>
      <c r="GDY59" s="371"/>
      <c r="GDZ59" s="371"/>
      <c r="GEA59" s="371"/>
      <c r="GEB59" s="371"/>
      <c r="GEC59" s="371"/>
      <c r="GED59" s="371"/>
      <c r="GEE59" s="371"/>
      <c r="GEF59" s="371"/>
      <c r="GEG59" s="371"/>
      <c r="GEH59" s="371"/>
      <c r="GEI59" s="371"/>
      <c r="GEJ59" s="371"/>
      <c r="GEK59" s="371"/>
      <c r="GEL59" s="371"/>
      <c r="GEM59" s="371"/>
      <c r="GEN59" s="371"/>
      <c r="GEO59" s="371"/>
      <c r="GEP59" s="371"/>
      <c r="GEQ59" s="371"/>
      <c r="GER59" s="371"/>
      <c r="GES59" s="371"/>
      <c r="GET59" s="371"/>
      <c r="GEU59" s="371"/>
      <c r="GEV59" s="371"/>
      <c r="GEW59" s="371"/>
      <c r="GEX59" s="371"/>
      <c r="GEY59" s="371"/>
      <c r="GEZ59" s="371"/>
      <c r="GFA59" s="371"/>
      <c r="GFB59" s="371"/>
      <c r="GFC59" s="371"/>
      <c r="GFD59" s="371"/>
      <c r="GFE59" s="371"/>
      <c r="GFF59" s="371"/>
      <c r="GFG59" s="371"/>
      <c r="GFH59" s="371"/>
      <c r="GFI59" s="371"/>
      <c r="GFJ59" s="371"/>
      <c r="GFK59" s="371"/>
      <c r="GFL59" s="371"/>
      <c r="GFM59" s="371"/>
      <c r="GFN59" s="371"/>
      <c r="GFO59" s="371"/>
      <c r="GFP59" s="371"/>
      <c r="GFQ59" s="371"/>
      <c r="GFR59" s="371"/>
      <c r="GFS59" s="371"/>
      <c r="GFT59" s="371"/>
      <c r="GFU59" s="371"/>
      <c r="GFV59" s="371"/>
      <c r="GFW59" s="371"/>
      <c r="GFX59" s="371"/>
      <c r="GFY59" s="371"/>
      <c r="GFZ59" s="371"/>
      <c r="GGA59" s="371"/>
      <c r="GGB59" s="371"/>
      <c r="GGC59" s="371"/>
      <c r="GGD59" s="371"/>
      <c r="GGE59" s="371"/>
      <c r="GGF59" s="371"/>
      <c r="GGG59" s="371"/>
      <c r="GGH59" s="371"/>
      <c r="GGI59" s="371"/>
      <c r="GGJ59" s="371"/>
      <c r="GGK59" s="371"/>
      <c r="GGL59" s="371"/>
      <c r="GGM59" s="371"/>
      <c r="GGN59" s="371"/>
      <c r="GGO59" s="371"/>
      <c r="GGP59" s="371"/>
      <c r="GGQ59" s="371"/>
      <c r="GGR59" s="371"/>
      <c r="GGS59" s="371"/>
      <c r="GGT59" s="371"/>
      <c r="GGU59" s="371"/>
      <c r="GGV59" s="371"/>
      <c r="GGW59" s="371"/>
      <c r="GGX59" s="371"/>
      <c r="GGY59" s="371"/>
      <c r="GGZ59" s="371"/>
      <c r="GHA59" s="371"/>
      <c r="GHB59" s="371"/>
      <c r="GHC59" s="371"/>
      <c r="GHD59" s="371"/>
      <c r="GHE59" s="371"/>
      <c r="GHF59" s="371"/>
      <c r="GHG59" s="371"/>
      <c r="GHH59" s="371"/>
      <c r="GHI59" s="371"/>
      <c r="GHJ59" s="371"/>
      <c r="GHK59" s="371"/>
      <c r="GHL59" s="371"/>
      <c r="GHM59" s="371"/>
      <c r="GHN59" s="371"/>
      <c r="GHO59" s="371"/>
      <c r="GHP59" s="371"/>
      <c r="GHQ59" s="371"/>
      <c r="GHR59" s="371"/>
      <c r="GHS59" s="371"/>
      <c r="GHT59" s="371"/>
      <c r="GHU59" s="371"/>
      <c r="GHV59" s="371"/>
      <c r="GHW59" s="371"/>
      <c r="GHX59" s="371"/>
      <c r="GHY59" s="371"/>
      <c r="GHZ59" s="371"/>
      <c r="GIA59" s="371"/>
      <c r="GIB59" s="371"/>
      <c r="GIC59" s="371"/>
      <c r="GID59" s="371"/>
      <c r="GIE59" s="371"/>
      <c r="GIF59" s="371"/>
      <c r="GIG59" s="371"/>
      <c r="GIH59" s="371"/>
      <c r="GII59" s="371"/>
      <c r="GIJ59" s="371"/>
      <c r="GIK59" s="371"/>
      <c r="GIL59" s="371"/>
      <c r="GIM59" s="371"/>
      <c r="GIN59" s="371"/>
      <c r="GIO59" s="371"/>
      <c r="GIP59" s="371"/>
      <c r="GIQ59" s="371"/>
      <c r="GIR59" s="371"/>
      <c r="GIS59" s="371"/>
      <c r="GIT59" s="371"/>
      <c r="GIU59" s="371"/>
      <c r="GIV59" s="371"/>
      <c r="GIW59" s="371"/>
      <c r="GIX59" s="371"/>
      <c r="GIY59" s="371"/>
      <c r="GIZ59" s="371"/>
      <c r="GJA59" s="371"/>
      <c r="GJB59" s="371"/>
      <c r="GJC59" s="371"/>
      <c r="GJD59" s="371"/>
      <c r="GJE59" s="371"/>
      <c r="GJF59" s="371"/>
      <c r="GJG59" s="371"/>
      <c r="GJH59" s="371"/>
      <c r="GJI59" s="371"/>
      <c r="GJJ59" s="371"/>
      <c r="GJK59" s="371"/>
      <c r="GJL59" s="371"/>
      <c r="GJM59" s="371"/>
      <c r="GJN59" s="371"/>
      <c r="GJO59" s="371"/>
      <c r="GJP59" s="371"/>
      <c r="GJQ59" s="371"/>
      <c r="GJR59" s="371"/>
      <c r="GJS59" s="371"/>
      <c r="GJT59" s="371"/>
      <c r="GJU59" s="371"/>
      <c r="GJV59" s="371"/>
      <c r="GJW59" s="371"/>
      <c r="GJX59" s="371"/>
      <c r="GJY59" s="371"/>
      <c r="GJZ59" s="371"/>
      <c r="GKA59" s="371"/>
      <c r="GKB59" s="371"/>
      <c r="GKC59" s="371"/>
      <c r="GKD59" s="371"/>
      <c r="GKE59" s="371"/>
      <c r="GKF59" s="371"/>
      <c r="GKG59" s="371"/>
      <c r="GKH59" s="371"/>
      <c r="GKI59" s="371"/>
      <c r="GKJ59" s="371"/>
      <c r="GKK59" s="371"/>
      <c r="GKL59" s="371"/>
      <c r="GKM59" s="371"/>
      <c r="GKN59" s="371"/>
      <c r="GKO59" s="371"/>
      <c r="GKP59" s="371"/>
      <c r="GKQ59" s="371"/>
      <c r="GKR59" s="371"/>
      <c r="GKS59" s="371"/>
      <c r="GKT59" s="371"/>
      <c r="GKU59" s="371"/>
      <c r="GKV59" s="371"/>
      <c r="GKW59" s="371"/>
      <c r="GKX59" s="371"/>
      <c r="GKY59" s="371"/>
      <c r="GKZ59" s="371"/>
      <c r="GLA59" s="371"/>
      <c r="GLB59" s="371"/>
      <c r="GLC59" s="371"/>
      <c r="GLD59" s="371"/>
      <c r="GLE59" s="371"/>
      <c r="GLF59" s="371"/>
      <c r="GLG59" s="371"/>
      <c r="GLH59" s="371"/>
      <c r="GLI59" s="371"/>
      <c r="GLJ59" s="371"/>
      <c r="GLK59" s="371"/>
      <c r="GLL59" s="371"/>
      <c r="GLM59" s="371"/>
      <c r="GLN59" s="371"/>
      <c r="GLO59" s="371"/>
      <c r="GLP59" s="371"/>
      <c r="GLQ59" s="371"/>
      <c r="GLR59" s="371"/>
      <c r="GLS59" s="371"/>
      <c r="GLT59" s="371"/>
      <c r="GLU59" s="371"/>
      <c r="GLV59" s="371"/>
      <c r="GLW59" s="371"/>
      <c r="GLX59" s="371"/>
      <c r="GLY59" s="371"/>
      <c r="GLZ59" s="371"/>
      <c r="GMA59" s="371"/>
      <c r="GMB59" s="371"/>
      <c r="GMC59" s="371"/>
      <c r="GMD59" s="371"/>
      <c r="GME59" s="371"/>
      <c r="GMF59" s="371"/>
      <c r="GMG59" s="371"/>
      <c r="GMH59" s="371"/>
      <c r="GMI59" s="371"/>
      <c r="GMJ59" s="371"/>
      <c r="GMK59" s="371"/>
      <c r="GML59" s="371"/>
      <c r="GMM59" s="371"/>
      <c r="GMN59" s="371"/>
      <c r="GMO59" s="371"/>
      <c r="GMP59" s="371"/>
      <c r="GMQ59" s="371"/>
      <c r="GMR59" s="371"/>
      <c r="GMS59" s="371"/>
      <c r="GMT59" s="371"/>
      <c r="GMU59" s="371"/>
      <c r="GMV59" s="371"/>
      <c r="GMW59" s="371"/>
      <c r="GMX59" s="371"/>
      <c r="GMY59" s="371"/>
      <c r="GMZ59" s="371"/>
      <c r="GNA59" s="371"/>
      <c r="GNB59" s="371"/>
      <c r="GNC59" s="371"/>
      <c r="GND59" s="371"/>
      <c r="GNE59" s="371"/>
      <c r="GNF59" s="371"/>
      <c r="GNG59" s="371"/>
      <c r="GNH59" s="371"/>
      <c r="GNI59" s="371"/>
      <c r="GNJ59" s="371"/>
      <c r="GNK59" s="371"/>
      <c r="GNL59" s="371"/>
      <c r="GNM59" s="371"/>
      <c r="GNN59" s="371"/>
      <c r="GNO59" s="371"/>
      <c r="GNP59" s="371"/>
      <c r="GNQ59" s="371"/>
      <c r="GNR59" s="371"/>
      <c r="GNS59" s="371"/>
      <c r="GNT59" s="371"/>
      <c r="GNU59" s="371"/>
      <c r="GNV59" s="371"/>
      <c r="GNW59" s="371"/>
      <c r="GNX59" s="371"/>
      <c r="GNY59" s="371"/>
      <c r="GNZ59" s="371"/>
      <c r="GOA59" s="371"/>
      <c r="GOB59" s="371"/>
      <c r="GOC59" s="371"/>
      <c r="GOD59" s="371"/>
      <c r="GOE59" s="371"/>
      <c r="GOF59" s="371"/>
      <c r="GOG59" s="371"/>
      <c r="GOH59" s="371"/>
      <c r="GOI59" s="371"/>
      <c r="GOJ59" s="371"/>
      <c r="GOK59" s="371"/>
      <c r="GOL59" s="371"/>
      <c r="GOM59" s="371"/>
      <c r="GON59" s="371"/>
      <c r="GOO59" s="371"/>
      <c r="GOP59" s="371"/>
      <c r="GOQ59" s="371"/>
      <c r="GOR59" s="371"/>
      <c r="GOS59" s="371"/>
      <c r="GOT59" s="371"/>
      <c r="GOU59" s="371"/>
      <c r="GOV59" s="371"/>
      <c r="GOW59" s="371"/>
      <c r="GOX59" s="371"/>
      <c r="GOY59" s="371"/>
      <c r="GOZ59" s="371"/>
      <c r="GPA59" s="371"/>
      <c r="GPB59" s="371"/>
      <c r="GPC59" s="371"/>
      <c r="GPD59" s="371"/>
      <c r="GPE59" s="371"/>
      <c r="GPF59" s="371"/>
      <c r="GPG59" s="371"/>
      <c r="GPH59" s="371"/>
      <c r="GPI59" s="371"/>
      <c r="GPJ59" s="371"/>
      <c r="GPK59" s="371"/>
      <c r="GPL59" s="371"/>
      <c r="GPM59" s="371"/>
      <c r="GPN59" s="371"/>
      <c r="GPO59" s="371"/>
      <c r="GPP59" s="371"/>
      <c r="GPQ59" s="371"/>
      <c r="GPR59" s="371"/>
      <c r="GPS59" s="371"/>
      <c r="GPT59" s="371"/>
      <c r="GPU59" s="371"/>
      <c r="GPV59" s="371"/>
      <c r="GPW59" s="371"/>
      <c r="GPX59" s="371"/>
      <c r="GPY59" s="371"/>
      <c r="GPZ59" s="371"/>
      <c r="GQA59" s="371"/>
      <c r="GQB59" s="371"/>
      <c r="GQC59" s="371"/>
      <c r="GQD59" s="371"/>
      <c r="GQE59" s="371"/>
      <c r="GQF59" s="371"/>
      <c r="GQG59" s="371"/>
      <c r="GQH59" s="371"/>
      <c r="GQI59" s="371"/>
      <c r="GQJ59" s="371"/>
      <c r="GQK59" s="371"/>
      <c r="GQL59" s="371"/>
      <c r="GQM59" s="371"/>
      <c r="GQN59" s="371"/>
      <c r="GQO59" s="371"/>
      <c r="GQP59" s="371"/>
      <c r="GQQ59" s="371"/>
      <c r="GQR59" s="371"/>
      <c r="GQS59" s="371"/>
      <c r="GQT59" s="371"/>
      <c r="GQU59" s="371"/>
      <c r="GQV59" s="371"/>
      <c r="GQW59" s="371"/>
      <c r="GQX59" s="371"/>
      <c r="GQY59" s="371"/>
      <c r="GQZ59" s="371"/>
      <c r="GRA59" s="371"/>
      <c r="GRB59" s="371"/>
      <c r="GRC59" s="371"/>
      <c r="GRD59" s="371"/>
      <c r="GRE59" s="371"/>
      <c r="GRF59" s="371"/>
      <c r="GRG59" s="371"/>
      <c r="GRH59" s="371"/>
      <c r="GRI59" s="371"/>
      <c r="GRJ59" s="371"/>
      <c r="GRK59" s="371"/>
      <c r="GRL59" s="371"/>
      <c r="GRM59" s="371"/>
      <c r="GRN59" s="371"/>
      <c r="GRO59" s="371"/>
      <c r="GRP59" s="371"/>
      <c r="GRQ59" s="371"/>
      <c r="GRR59" s="371"/>
      <c r="GRS59" s="371"/>
      <c r="GRT59" s="371"/>
      <c r="GRU59" s="371"/>
      <c r="GRV59" s="371"/>
      <c r="GRW59" s="371"/>
      <c r="GRX59" s="371"/>
      <c r="GRY59" s="371"/>
      <c r="GRZ59" s="371"/>
      <c r="GSA59" s="371"/>
      <c r="GSB59" s="371"/>
      <c r="GSC59" s="371"/>
      <c r="GSD59" s="371"/>
      <c r="GSE59" s="371"/>
      <c r="GSF59" s="371"/>
      <c r="GSG59" s="371"/>
      <c r="GSH59" s="371"/>
      <c r="GSI59" s="371"/>
      <c r="GSJ59" s="371"/>
      <c r="GSK59" s="371"/>
      <c r="GSL59" s="371"/>
      <c r="GSM59" s="371"/>
      <c r="GSN59" s="371"/>
      <c r="GSO59" s="371"/>
      <c r="GSP59" s="371"/>
      <c r="GSQ59" s="371"/>
      <c r="GSR59" s="371"/>
      <c r="GSS59" s="371"/>
      <c r="GST59" s="371"/>
      <c r="GSU59" s="371"/>
      <c r="GSV59" s="371"/>
      <c r="GSW59" s="371"/>
      <c r="GSX59" s="371"/>
      <c r="GSY59" s="371"/>
      <c r="GSZ59" s="371"/>
      <c r="GTA59" s="371"/>
      <c r="GTB59" s="371"/>
      <c r="GTC59" s="371"/>
      <c r="GTD59" s="371"/>
      <c r="GTE59" s="371"/>
      <c r="GTF59" s="371"/>
      <c r="GTG59" s="371"/>
      <c r="GTH59" s="371"/>
      <c r="GTI59" s="371"/>
      <c r="GTJ59" s="371"/>
      <c r="GTK59" s="371"/>
      <c r="GTL59" s="371"/>
      <c r="GTM59" s="371"/>
      <c r="GTN59" s="371"/>
      <c r="GTO59" s="371"/>
      <c r="GTP59" s="371"/>
      <c r="GTQ59" s="371"/>
      <c r="GTR59" s="371"/>
      <c r="GTS59" s="371"/>
      <c r="GTT59" s="371"/>
      <c r="GTU59" s="371"/>
      <c r="GTV59" s="371"/>
      <c r="GTW59" s="371"/>
      <c r="GTX59" s="371"/>
      <c r="GTY59" s="371"/>
      <c r="GTZ59" s="371"/>
      <c r="GUA59" s="371"/>
      <c r="GUB59" s="371"/>
      <c r="GUC59" s="371"/>
      <c r="GUD59" s="371"/>
      <c r="GUE59" s="371"/>
      <c r="GUF59" s="371"/>
      <c r="GUG59" s="371"/>
      <c r="GUH59" s="371"/>
      <c r="GUI59" s="371"/>
      <c r="GUJ59" s="371"/>
      <c r="GUK59" s="371"/>
      <c r="GUL59" s="371"/>
      <c r="GUM59" s="371"/>
      <c r="GUN59" s="371"/>
      <c r="GUO59" s="371"/>
      <c r="GUP59" s="371"/>
      <c r="GUQ59" s="371"/>
      <c r="GUR59" s="371"/>
      <c r="GUS59" s="371"/>
      <c r="GUT59" s="371"/>
      <c r="GUU59" s="371"/>
      <c r="GUV59" s="371"/>
      <c r="GUW59" s="371"/>
      <c r="GUX59" s="371"/>
      <c r="GUY59" s="371"/>
      <c r="GUZ59" s="371"/>
      <c r="GVA59" s="371"/>
      <c r="GVB59" s="371"/>
      <c r="GVC59" s="371"/>
      <c r="GVD59" s="371"/>
      <c r="GVE59" s="371"/>
      <c r="GVF59" s="371"/>
      <c r="GVG59" s="371"/>
      <c r="GVH59" s="371"/>
      <c r="GVI59" s="371"/>
      <c r="GVJ59" s="371"/>
      <c r="GVK59" s="371"/>
      <c r="GVL59" s="371"/>
      <c r="GVM59" s="371"/>
      <c r="GVN59" s="371"/>
      <c r="GVO59" s="371"/>
      <c r="GVP59" s="371"/>
      <c r="GVQ59" s="371"/>
      <c r="GVR59" s="371"/>
      <c r="GVS59" s="371"/>
      <c r="GVT59" s="371"/>
      <c r="GVU59" s="371"/>
      <c r="GVV59" s="371"/>
      <c r="GVW59" s="371"/>
      <c r="GVX59" s="371"/>
      <c r="GVY59" s="371"/>
      <c r="GVZ59" s="371"/>
      <c r="GWA59" s="371"/>
      <c r="GWB59" s="371"/>
      <c r="GWC59" s="371"/>
      <c r="GWD59" s="371"/>
      <c r="GWE59" s="371"/>
      <c r="GWF59" s="371"/>
      <c r="GWG59" s="371"/>
      <c r="GWH59" s="371"/>
      <c r="GWI59" s="371"/>
      <c r="GWJ59" s="371"/>
      <c r="GWK59" s="371"/>
      <c r="GWL59" s="371"/>
      <c r="GWM59" s="371"/>
      <c r="GWN59" s="371"/>
      <c r="GWO59" s="371"/>
      <c r="GWP59" s="371"/>
      <c r="GWQ59" s="371"/>
      <c r="GWR59" s="371"/>
      <c r="GWS59" s="371"/>
      <c r="GWT59" s="371"/>
      <c r="GWU59" s="371"/>
      <c r="GWV59" s="371"/>
      <c r="GWW59" s="371"/>
      <c r="GWX59" s="371"/>
      <c r="GWY59" s="371"/>
      <c r="GWZ59" s="371"/>
      <c r="GXA59" s="371"/>
      <c r="GXB59" s="371"/>
      <c r="GXC59" s="371"/>
      <c r="GXD59" s="371"/>
      <c r="GXE59" s="371"/>
      <c r="GXF59" s="371"/>
      <c r="GXG59" s="371"/>
      <c r="GXH59" s="371"/>
      <c r="GXI59" s="371"/>
      <c r="GXJ59" s="371"/>
      <c r="GXK59" s="371"/>
      <c r="GXL59" s="371"/>
      <c r="GXM59" s="371"/>
      <c r="GXN59" s="371"/>
      <c r="GXO59" s="371"/>
      <c r="GXP59" s="371"/>
      <c r="GXQ59" s="371"/>
      <c r="GXR59" s="371"/>
      <c r="GXS59" s="371"/>
      <c r="GXT59" s="371"/>
      <c r="GXU59" s="371"/>
      <c r="GXV59" s="371"/>
      <c r="GXW59" s="371"/>
      <c r="GXX59" s="371"/>
      <c r="GXY59" s="371"/>
      <c r="GXZ59" s="371"/>
      <c r="GYA59" s="371"/>
      <c r="GYB59" s="371"/>
      <c r="GYC59" s="371"/>
      <c r="GYD59" s="371"/>
      <c r="GYE59" s="371"/>
      <c r="GYF59" s="371"/>
      <c r="GYG59" s="371"/>
      <c r="GYH59" s="371"/>
      <c r="GYI59" s="371"/>
      <c r="GYJ59" s="371"/>
      <c r="GYK59" s="371"/>
      <c r="GYL59" s="371"/>
      <c r="GYM59" s="371"/>
      <c r="GYN59" s="371"/>
      <c r="GYO59" s="371"/>
      <c r="GYP59" s="371"/>
      <c r="GYQ59" s="371"/>
      <c r="GYR59" s="371"/>
      <c r="GYS59" s="371"/>
      <c r="GYT59" s="371"/>
      <c r="GYU59" s="371"/>
      <c r="GYV59" s="371"/>
      <c r="GYW59" s="371"/>
      <c r="GYX59" s="371"/>
      <c r="GYY59" s="371"/>
      <c r="GYZ59" s="371"/>
      <c r="GZA59" s="371"/>
      <c r="GZB59" s="371"/>
      <c r="GZC59" s="371"/>
      <c r="GZD59" s="371"/>
      <c r="GZE59" s="371"/>
      <c r="GZF59" s="371"/>
      <c r="GZG59" s="371"/>
      <c r="GZH59" s="371"/>
      <c r="GZI59" s="371"/>
      <c r="GZJ59" s="371"/>
      <c r="GZK59" s="371"/>
      <c r="GZL59" s="371"/>
      <c r="GZM59" s="371"/>
      <c r="GZN59" s="371"/>
      <c r="GZO59" s="371"/>
      <c r="GZP59" s="371"/>
      <c r="GZQ59" s="371"/>
      <c r="GZR59" s="371"/>
      <c r="GZS59" s="371"/>
      <c r="GZT59" s="371"/>
      <c r="GZU59" s="371"/>
      <c r="GZV59" s="371"/>
      <c r="GZW59" s="371"/>
      <c r="GZX59" s="371"/>
      <c r="GZY59" s="371"/>
      <c r="GZZ59" s="371"/>
      <c r="HAA59" s="371"/>
      <c r="HAB59" s="371"/>
      <c r="HAC59" s="371"/>
      <c r="HAD59" s="371"/>
      <c r="HAE59" s="371"/>
      <c r="HAF59" s="371"/>
      <c r="HAG59" s="371"/>
      <c r="HAH59" s="371"/>
      <c r="HAI59" s="371"/>
      <c r="HAJ59" s="371"/>
      <c r="HAK59" s="371"/>
      <c r="HAL59" s="371"/>
      <c r="HAM59" s="371"/>
      <c r="HAN59" s="371"/>
      <c r="HAO59" s="371"/>
      <c r="HAP59" s="371"/>
      <c r="HAQ59" s="371"/>
      <c r="HAR59" s="371"/>
      <c r="HAS59" s="371"/>
      <c r="HAT59" s="371"/>
      <c r="HAU59" s="371"/>
      <c r="HAV59" s="371"/>
      <c r="HAW59" s="371"/>
      <c r="HAX59" s="371"/>
      <c r="HAY59" s="371"/>
      <c r="HAZ59" s="371"/>
      <c r="HBA59" s="371"/>
      <c r="HBB59" s="371"/>
      <c r="HBC59" s="371"/>
      <c r="HBD59" s="371"/>
      <c r="HBE59" s="371"/>
      <c r="HBF59" s="371"/>
      <c r="HBG59" s="371"/>
      <c r="HBH59" s="371"/>
      <c r="HBI59" s="371"/>
      <c r="HBJ59" s="371"/>
      <c r="HBK59" s="371"/>
      <c r="HBL59" s="371"/>
      <c r="HBM59" s="371"/>
      <c r="HBN59" s="371"/>
      <c r="HBO59" s="371"/>
      <c r="HBP59" s="371"/>
      <c r="HBQ59" s="371"/>
      <c r="HBR59" s="371"/>
      <c r="HBS59" s="371"/>
      <c r="HBT59" s="371"/>
      <c r="HBU59" s="371"/>
      <c r="HBV59" s="371"/>
      <c r="HBW59" s="371"/>
      <c r="HBX59" s="371"/>
      <c r="HBY59" s="371"/>
      <c r="HBZ59" s="371"/>
      <c r="HCA59" s="371"/>
      <c r="HCB59" s="371"/>
      <c r="HCC59" s="371"/>
      <c r="HCD59" s="371"/>
      <c r="HCE59" s="371"/>
      <c r="HCF59" s="371"/>
      <c r="HCG59" s="371"/>
      <c r="HCH59" s="371"/>
      <c r="HCI59" s="371"/>
      <c r="HCJ59" s="371"/>
      <c r="HCK59" s="371"/>
      <c r="HCL59" s="371"/>
      <c r="HCM59" s="371"/>
      <c r="HCN59" s="371"/>
      <c r="HCO59" s="371"/>
      <c r="HCP59" s="371"/>
      <c r="HCQ59" s="371"/>
      <c r="HCR59" s="371"/>
      <c r="HCS59" s="371"/>
      <c r="HCT59" s="371"/>
      <c r="HCU59" s="371"/>
      <c r="HCV59" s="371"/>
      <c r="HCW59" s="371"/>
      <c r="HCX59" s="371"/>
      <c r="HCY59" s="371"/>
      <c r="HCZ59" s="371"/>
      <c r="HDA59" s="371"/>
      <c r="HDB59" s="371"/>
      <c r="HDC59" s="371"/>
      <c r="HDD59" s="371"/>
      <c r="HDE59" s="371"/>
      <c r="HDF59" s="371"/>
      <c r="HDG59" s="371"/>
      <c r="HDH59" s="371"/>
      <c r="HDI59" s="371"/>
      <c r="HDJ59" s="371"/>
      <c r="HDK59" s="371"/>
      <c r="HDL59" s="371"/>
      <c r="HDM59" s="371"/>
      <c r="HDN59" s="371"/>
      <c r="HDO59" s="371"/>
      <c r="HDP59" s="371"/>
      <c r="HDQ59" s="371"/>
      <c r="HDR59" s="371"/>
      <c r="HDS59" s="371"/>
      <c r="HDT59" s="371"/>
      <c r="HDU59" s="371"/>
      <c r="HDV59" s="371"/>
      <c r="HDW59" s="371"/>
      <c r="HDX59" s="371"/>
      <c r="HDY59" s="371"/>
      <c r="HDZ59" s="371"/>
      <c r="HEA59" s="371"/>
      <c r="HEB59" s="371"/>
      <c r="HEC59" s="371"/>
      <c r="HED59" s="371"/>
      <c r="HEE59" s="371"/>
      <c r="HEF59" s="371"/>
      <c r="HEG59" s="371"/>
      <c r="HEH59" s="371"/>
      <c r="HEI59" s="371"/>
      <c r="HEJ59" s="371"/>
      <c r="HEK59" s="371"/>
      <c r="HEL59" s="371"/>
      <c r="HEM59" s="371"/>
      <c r="HEN59" s="371"/>
      <c r="HEO59" s="371"/>
      <c r="HEP59" s="371"/>
      <c r="HEQ59" s="371"/>
      <c r="HER59" s="371"/>
      <c r="HES59" s="371"/>
      <c r="HET59" s="371"/>
      <c r="HEU59" s="371"/>
      <c r="HEV59" s="371"/>
      <c r="HEW59" s="371"/>
      <c r="HEX59" s="371"/>
      <c r="HEY59" s="371"/>
      <c r="HEZ59" s="371"/>
      <c r="HFA59" s="371"/>
      <c r="HFB59" s="371"/>
      <c r="HFC59" s="371"/>
      <c r="HFD59" s="371"/>
      <c r="HFE59" s="371"/>
      <c r="HFF59" s="371"/>
      <c r="HFG59" s="371"/>
      <c r="HFH59" s="371"/>
      <c r="HFI59" s="371"/>
      <c r="HFJ59" s="371"/>
      <c r="HFK59" s="371"/>
      <c r="HFL59" s="371"/>
      <c r="HFM59" s="371"/>
      <c r="HFN59" s="371"/>
      <c r="HFO59" s="371"/>
      <c r="HFP59" s="371"/>
      <c r="HFQ59" s="371"/>
      <c r="HFR59" s="371"/>
      <c r="HFS59" s="371"/>
      <c r="HFT59" s="371"/>
      <c r="HFU59" s="371"/>
      <c r="HFV59" s="371"/>
      <c r="HFW59" s="371"/>
      <c r="HFX59" s="371"/>
      <c r="HFY59" s="371"/>
      <c r="HFZ59" s="371"/>
      <c r="HGA59" s="371"/>
      <c r="HGB59" s="371"/>
      <c r="HGC59" s="371"/>
      <c r="HGD59" s="371"/>
      <c r="HGE59" s="371"/>
      <c r="HGF59" s="371"/>
      <c r="HGG59" s="371"/>
      <c r="HGH59" s="371"/>
      <c r="HGI59" s="371"/>
      <c r="HGJ59" s="371"/>
      <c r="HGK59" s="371"/>
      <c r="HGL59" s="371"/>
      <c r="HGM59" s="371"/>
      <c r="HGN59" s="371"/>
      <c r="HGO59" s="371"/>
      <c r="HGP59" s="371"/>
      <c r="HGQ59" s="371"/>
      <c r="HGR59" s="371"/>
      <c r="HGS59" s="371"/>
      <c r="HGT59" s="371"/>
      <c r="HGU59" s="371"/>
      <c r="HGV59" s="371"/>
      <c r="HGW59" s="371"/>
      <c r="HGX59" s="371"/>
      <c r="HGY59" s="371"/>
      <c r="HGZ59" s="371"/>
      <c r="HHA59" s="371"/>
      <c r="HHB59" s="371"/>
      <c r="HHC59" s="371"/>
      <c r="HHD59" s="371"/>
      <c r="HHE59" s="371"/>
      <c r="HHF59" s="371"/>
      <c r="HHG59" s="371"/>
      <c r="HHH59" s="371"/>
      <c r="HHI59" s="371"/>
      <c r="HHJ59" s="371"/>
      <c r="HHK59" s="371"/>
      <c r="HHL59" s="371"/>
      <c r="HHM59" s="371"/>
      <c r="HHN59" s="371"/>
      <c r="HHO59" s="371"/>
      <c r="HHP59" s="371"/>
      <c r="HHQ59" s="371"/>
      <c r="HHR59" s="371"/>
      <c r="HHS59" s="371"/>
      <c r="HHT59" s="371"/>
      <c r="HHU59" s="371"/>
      <c r="HHV59" s="371"/>
      <c r="HHW59" s="371"/>
      <c r="HHX59" s="371"/>
      <c r="HHY59" s="371"/>
      <c r="HHZ59" s="371"/>
      <c r="HIA59" s="371"/>
      <c r="HIB59" s="371"/>
      <c r="HIC59" s="371"/>
      <c r="HID59" s="371"/>
      <c r="HIE59" s="371"/>
      <c r="HIF59" s="371"/>
      <c r="HIG59" s="371"/>
      <c r="HIH59" s="371"/>
      <c r="HII59" s="371"/>
      <c r="HIJ59" s="371"/>
      <c r="HIK59" s="371"/>
      <c r="HIL59" s="371"/>
      <c r="HIM59" s="371"/>
      <c r="HIN59" s="371"/>
      <c r="HIO59" s="371"/>
      <c r="HIP59" s="371"/>
      <c r="HIQ59" s="371"/>
      <c r="HIR59" s="371"/>
      <c r="HIS59" s="371"/>
      <c r="HIT59" s="371"/>
      <c r="HIU59" s="371"/>
      <c r="HIV59" s="371"/>
      <c r="HIW59" s="371"/>
      <c r="HIX59" s="371"/>
      <c r="HIY59" s="371"/>
      <c r="HIZ59" s="371"/>
      <c r="HJA59" s="371"/>
      <c r="HJB59" s="371"/>
      <c r="HJC59" s="371"/>
      <c r="HJD59" s="371"/>
      <c r="HJE59" s="371"/>
      <c r="HJF59" s="371"/>
      <c r="HJG59" s="371"/>
      <c r="HJH59" s="371"/>
      <c r="HJI59" s="371"/>
      <c r="HJJ59" s="371"/>
      <c r="HJK59" s="371"/>
      <c r="HJL59" s="371"/>
      <c r="HJM59" s="371"/>
      <c r="HJN59" s="371"/>
      <c r="HJO59" s="371"/>
      <c r="HJP59" s="371"/>
      <c r="HJQ59" s="371"/>
      <c r="HJR59" s="371"/>
      <c r="HJS59" s="371"/>
      <c r="HJT59" s="371"/>
      <c r="HJU59" s="371"/>
      <c r="HJV59" s="371"/>
      <c r="HJW59" s="371"/>
      <c r="HJX59" s="371"/>
      <c r="HJY59" s="371"/>
      <c r="HJZ59" s="371"/>
      <c r="HKA59" s="371"/>
      <c r="HKB59" s="371"/>
      <c r="HKC59" s="371"/>
      <c r="HKD59" s="371"/>
      <c r="HKE59" s="371"/>
      <c r="HKF59" s="371"/>
      <c r="HKG59" s="371"/>
      <c r="HKH59" s="371"/>
      <c r="HKI59" s="371"/>
      <c r="HKJ59" s="371"/>
      <c r="HKK59" s="371"/>
      <c r="HKL59" s="371"/>
      <c r="HKM59" s="371"/>
      <c r="HKN59" s="371"/>
      <c r="HKO59" s="371"/>
      <c r="HKP59" s="371"/>
      <c r="HKQ59" s="371"/>
      <c r="HKR59" s="371"/>
      <c r="HKS59" s="371"/>
      <c r="HKT59" s="371"/>
      <c r="HKU59" s="371"/>
      <c r="HKV59" s="371"/>
      <c r="HKW59" s="371"/>
      <c r="HKX59" s="371"/>
      <c r="HKY59" s="371"/>
      <c r="HKZ59" s="371"/>
      <c r="HLA59" s="371"/>
      <c r="HLB59" s="371"/>
      <c r="HLC59" s="371"/>
      <c r="HLD59" s="371"/>
      <c r="HLE59" s="371"/>
      <c r="HLF59" s="371"/>
      <c r="HLG59" s="371"/>
      <c r="HLH59" s="371"/>
      <c r="HLI59" s="371"/>
      <c r="HLJ59" s="371"/>
      <c r="HLK59" s="371"/>
      <c r="HLL59" s="371"/>
      <c r="HLM59" s="371"/>
      <c r="HLN59" s="371"/>
      <c r="HLO59" s="371"/>
      <c r="HLP59" s="371"/>
      <c r="HLQ59" s="371"/>
      <c r="HLR59" s="371"/>
      <c r="HLS59" s="371"/>
      <c r="HLT59" s="371"/>
      <c r="HLU59" s="371"/>
      <c r="HLV59" s="371"/>
      <c r="HLW59" s="371"/>
      <c r="HLX59" s="371"/>
      <c r="HLY59" s="371"/>
      <c r="HLZ59" s="371"/>
      <c r="HMA59" s="371"/>
      <c r="HMB59" s="371"/>
      <c r="HMC59" s="371"/>
      <c r="HMD59" s="371"/>
      <c r="HME59" s="371"/>
      <c r="HMF59" s="371"/>
      <c r="HMG59" s="371"/>
      <c r="HMH59" s="371"/>
      <c r="HMI59" s="371"/>
      <c r="HMJ59" s="371"/>
      <c r="HMK59" s="371"/>
      <c r="HML59" s="371"/>
      <c r="HMM59" s="371"/>
      <c r="HMN59" s="371"/>
      <c r="HMO59" s="371"/>
      <c r="HMP59" s="371"/>
      <c r="HMQ59" s="371"/>
      <c r="HMR59" s="371"/>
      <c r="HMS59" s="371"/>
      <c r="HMT59" s="371"/>
      <c r="HMU59" s="371"/>
      <c r="HMV59" s="371"/>
      <c r="HMW59" s="371"/>
      <c r="HMX59" s="371"/>
      <c r="HMY59" s="371"/>
      <c r="HMZ59" s="371"/>
      <c r="HNA59" s="371"/>
      <c r="HNB59" s="371"/>
      <c r="HNC59" s="371"/>
      <c r="HND59" s="371"/>
      <c r="HNE59" s="371"/>
      <c r="HNF59" s="371"/>
      <c r="HNG59" s="371"/>
      <c r="HNH59" s="371"/>
      <c r="HNI59" s="371"/>
      <c r="HNJ59" s="371"/>
      <c r="HNK59" s="371"/>
      <c r="HNL59" s="371"/>
      <c r="HNM59" s="371"/>
      <c r="HNN59" s="371"/>
      <c r="HNO59" s="371"/>
      <c r="HNP59" s="371"/>
      <c r="HNQ59" s="371"/>
      <c r="HNR59" s="371"/>
      <c r="HNS59" s="371"/>
      <c r="HNT59" s="371"/>
      <c r="HNU59" s="371"/>
      <c r="HNV59" s="371"/>
      <c r="HNW59" s="371"/>
      <c r="HNX59" s="371"/>
      <c r="HNY59" s="371"/>
      <c r="HNZ59" s="371"/>
      <c r="HOA59" s="371"/>
      <c r="HOB59" s="371"/>
      <c r="HOC59" s="371"/>
      <c r="HOD59" s="371"/>
      <c r="HOE59" s="371"/>
      <c r="HOF59" s="371"/>
      <c r="HOG59" s="371"/>
      <c r="HOH59" s="371"/>
      <c r="HOI59" s="371"/>
      <c r="HOJ59" s="371"/>
      <c r="HOK59" s="371"/>
      <c r="HOL59" s="371"/>
      <c r="HOM59" s="371"/>
      <c r="HON59" s="371"/>
      <c r="HOO59" s="371"/>
      <c r="HOP59" s="371"/>
      <c r="HOQ59" s="371"/>
      <c r="HOR59" s="371"/>
      <c r="HOS59" s="371"/>
      <c r="HOT59" s="371"/>
      <c r="HOU59" s="371"/>
      <c r="HOV59" s="371"/>
      <c r="HOW59" s="371"/>
      <c r="HOX59" s="371"/>
      <c r="HOY59" s="371"/>
      <c r="HOZ59" s="371"/>
      <c r="HPA59" s="371"/>
      <c r="HPB59" s="371"/>
      <c r="HPC59" s="371"/>
      <c r="HPD59" s="371"/>
      <c r="HPE59" s="371"/>
      <c r="HPF59" s="371"/>
      <c r="HPG59" s="371"/>
      <c r="HPH59" s="371"/>
      <c r="HPI59" s="371"/>
      <c r="HPJ59" s="371"/>
      <c r="HPK59" s="371"/>
      <c r="HPL59" s="371"/>
      <c r="HPM59" s="371"/>
      <c r="HPN59" s="371"/>
      <c r="HPO59" s="371"/>
      <c r="HPP59" s="371"/>
      <c r="HPQ59" s="371"/>
      <c r="HPR59" s="371"/>
      <c r="HPS59" s="371"/>
      <c r="HPT59" s="371"/>
      <c r="HPU59" s="371"/>
      <c r="HPV59" s="371"/>
      <c r="HPW59" s="371"/>
      <c r="HPX59" s="371"/>
      <c r="HPY59" s="371"/>
      <c r="HPZ59" s="371"/>
      <c r="HQA59" s="371"/>
      <c r="HQB59" s="371"/>
      <c r="HQC59" s="371"/>
      <c r="HQD59" s="371"/>
      <c r="HQE59" s="371"/>
      <c r="HQF59" s="371"/>
      <c r="HQG59" s="371"/>
      <c r="HQH59" s="371"/>
      <c r="HQI59" s="371"/>
      <c r="HQJ59" s="371"/>
      <c r="HQK59" s="371"/>
      <c r="HQL59" s="371"/>
      <c r="HQM59" s="371"/>
      <c r="HQN59" s="371"/>
      <c r="HQO59" s="371"/>
      <c r="HQP59" s="371"/>
      <c r="HQQ59" s="371"/>
      <c r="HQR59" s="371"/>
      <c r="HQS59" s="371"/>
      <c r="HQT59" s="371"/>
      <c r="HQU59" s="371"/>
      <c r="HQV59" s="371"/>
      <c r="HQW59" s="371"/>
      <c r="HQX59" s="371"/>
      <c r="HQY59" s="371"/>
      <c r="HQZ59" s="371"/>
      <c r="HRA59" s="371"/>
      <c r="HRB59" s="371"/>
      <c r="HRC59" s="371"/>
      <c r="HRD59" s="371"/>
      <c r="HRE59" s="371"/>
      <c r="HRF59" s="371"/>
      <c r="HRG59" s="371"/>
      <c r="HRH59" s="371"/>
      <c r="HRI59" s="371"/>
      <c r="HRJ59" s="371"/>
      <c r="HRK59" s="371"/>
      <c r="HRL59" s="371"/>
      <c r="HRM59" s="371"/>
      <c r="HRN59" s="371"/>
      <c r="HRO59" s="371"/>
      <c r="HRP59" s="371"/>
      <c r="HRQ59" s="371"/>
      <c r="HRR59" s="371"/>
      <c r="HRS59" s="371"/>
      <c r="HRT59" s="371"/>
      <c r="HRU59" s="371"/>
      <c r="HRV59" s="371"/>
      <c r="HRW59" s="371"/>
      <c r="HRX59" s="371"/>
      <c r="HRY59" s="371"/>
      <c r="HRZ59" s="371"/>
      <c r="HSA59" s="371"/>
      <c r="HSB59" s="371"/>
      <c r="HSC59" s="371"/>
      <c r="HSD59" s="371"/>
      <c r="HSE59" s="371"/>
      <c r="HSF59" s="371"/>
      <c r="HSG59" s="371"/>
      <c r="HSH59" s="371"/>
      <c r="HSI59" s="371"/>
      <c r="HSJ59" s="371"/>
      <c r="HSK59" s="371"/>
      <c r="HSL59" s="371"/>
      <c r="HSM59" s="371"/>
      <c r="HSN59" s="371"/>
      <c r="HSO59" s="371"/>
      <c r="HSP59" s="371"/>
      <c r="HSQ59" s="371"/>
      <c r="HSR59" s="371"/>
      <c r="HSS59" s="371"/>
      <c r="HST59" s="371"/>
      <c r="HSU59" s="371"/>
      <c r="HSV59" s="371"/>
      <c r="HSW59" s="371"/>
      <c r="HSX59" s="371"/>
      <c r="HSY59" s="371"/>
      <c r="HSZ59" s="371"/>
      <c r="HTA59" s="371"/>
      <c r="HTB59" s="371"/>
      <c r="HTC59" s="371"/>
      <c r="HTD59" s="371"/>
      <c r="HTE59" s="371"/>
      <c r="HTF59" s="371"/>
      <c r="HTG59" s="371"/>
      <c r="HTH59" s="371"/>
      <c r="HTI59" s="371"/>
      <c r="HTJ59" s="371"/>
      <c r="HTK59" s="371"/>
      <c r="HTL59" s="371"/>
      <c r="HTM59" s="371"/>
      <c r="HTN59" s="371"/>
      <c r="HTO59" s="371"/>
      <c r="HTP59" s="371"/>
      <c r="HTQ59" s="371"/>
      <c r="HTR59" s="371"/>
      <c r="HTS59" s="371"/>
      <c r="HTT59" s="371"/>
      <c r="HTU59" s="371"/>
      <c r="HTV59" s="371"/>
      <c r="HTW59" s="371"/>
      <c r="HTX59" s="371"/>
      <c r="HTY59" s="371"/>
      <c r="HTZ59" s="371"/>
      <c r="HUA59" s="371"/>
      <c r="HUB59" s="371"/>
      <c r="HUC59" s="371"/>
      <c r="HUD59" s="371"/>
      <c r="HUE59" s="371"/>
      <c r="HUF59" s="371"/>
      <c r="HUG59" s="371"/>
      <c r="HUH59" s="371"/>
      <c r="HUI59" s="371"/>
      <c r="HUJ59" s="371"/>
      <c r="HUK59" s="371"/>
      <c r="HUL59" s="371"/>
      <c r="HUM59" s="371"/>
      <c r="HUN59" s="371"/>
      <c r="HUO59" s="371"/>
      <c r="HUP59" s="371"/>
      <c r="HUQ59" s="371"/>
      <c r="HUR59" s="371"/>
      <c r="HUS59" s="371"/>
      <c r="HUT59" s="371"/>
      <c r="HUU59" s="371"/>
      <c r="HUV59" s="371"/>
      <c r="HUW59" s="371"/>
      <c r="HUX59" s="371"/>
      <c r="HUY59" s="371"/>
      <c r="HUZ59" s="371"/>
      <c r="HVA59" s="371"/>
      <c r="HVB59" s="371"/>
      <c r="HVC59" s="371"/>
      <c r="HVD59" s="371"/>
      <c r="HVE59" s="371"/>
      <c r="HVF59" s="371"/>
      <c r="HVG59" s="371"/>
      <c r="HVH59" s="371"/>
      <c r="HVI59" s="371"/>
      <c r="HVJ59" s="371"/>
      <c r="HVK59" s="371"/>
      <c r="HVL59" s="371"/>
      <c r="HVM59" s="371"/>
      <c r="HVN59" s="371"/>
      <c r="HVO59" s="371"/>
      <c r="HVP59" s="371"/>
      <c r="HVQ59" s="371"/>
      <c r="HVR59" s="371"/>
      <c r="HVS59" s="371"/>
      <c r="HVT59" s="371"/>
      <c r="HVU59" s="371"/>
      <c r="HVV59" s="371"/>
      <c r="HVW59" s="371"/>
      <c r="HVX59" s="371"/>
      <c r="HVY59" s="371"/>
      <c r="HVZ59" s="371"/>
      <c r="HWA59" s="371"/>
      <c r="HWB59" s="371"/>
      <c r="HWC59" s="371"/>
      <c r="HWD59" s="371"/>
      <c r="HWE59" s="371"/>
      <c r="HWF59" s="371"/>
      <c r="HWG59" s="371"/>
      <c r="HWH59" s="371"/>
      <c r="HWI59" s="371"/>
      <c r="HWJ59" s="371"/>
      <c r="HWK59" s="371"/>
      <c r="HWL59" s="371"/>
      <c r="HWM59" s="371"/>
      <c r="HWN59" s="371"/>
      <c r="HWO59" s="371"/>
      <c r="HWP59" s="371"/>
      <c r="HWQ59" s="371"/>
      <c r="HWR59" s="371"/>
      <c r="HWS59" s="371"/>
      <c r="HWT59" s="371"/>
      <c r="HWU59" s="371"/>
      <c r="HWV59" s="371"/>
      <c r="HWW59" s="371"/>
      <c r="HWX59" s="371"/>
      <c r="HWY59" s="371"/>
      <c r="HWZ59" s="371"/>
      <c r="HXA59" s="371"/>
      <c r="HXB59" s="371"/>
      <c r="HXC59" s="371"/>
      <c r="HXD59" s="371"/>
      <c r="HXE59" s="371"/>
      <c r="HXF59" s="371"/>
      <c r="HXG59" s="371"/>
      <c r="HXH59" s="371"/>
      <c r="HXI59" s="371"/>
      <c r="HXJ59" s="371"/>
      <c r="HXK59" s="371"/>
      <c r="HXL59" s="371"/>
      <c r="HXM59" s="371"/>
      <c r="HXN59" s="371"/>
      <c r="HXO59" s="371"/>
      <c r="HXP59" s="371"/>
      <c r="HXQ59" s="371"/>
      <c r="HXR59" s="371"/>
      <c r="HXS59" s="371"/>
      <c r="HXT59" s="371"/>
      <c r="HXU59" s="371"/>
      <c r="HXV59" s="371"/>
      <c r="HXW59" s="371"/>
      <c r="HXX59" s="371"/>
      <c r="HXY59" s="371"/>
      <c r="HXZ59" s="371"/>
      <c r="HYA59" s="371"/>
      <c r="HYB59" s="371"/>
      <c r="HYC59" s="371"/>
      <c r="HYD59" s="371"/>
      <c r="HYE59" s="371"/>
      <c r="HYF59" s="371"/>
      <c r="HYG59" s="371"/>
      <c r="HYH59" s="371"/>
      <c r="HYI59" s="371"/>
      <c r="HYJ59" s="371"/>
      <c r="HYK59" s="371"/>
      <c r="HYL59" s="371"/>
      <c r="HYM59" s="371"/>
      <c r="HYN59" s="371"/>
      <c r="HYO59" s="371"/>
      <c r="HYP59" s="371"/>
      <c r="HYQ59" s="371"/>
      <c r="HYR59" s="371"/>
      <c r="HYS59" s="371"/>
      <c r="HYT59" s="371"/>
      <c r="HYU59" s="371"/>
      <c r="HYV59" s="371"/>
      <c r="HYW59" s="371"/>
      <c r="HYX59" s="371"/>
      <c r="HYY59" s="371"/>
      <c r="HYZ59" s="371"/>
      <c r="HZA59" s="371"/>
      <c r="HZB59" s="371"/>
      <c r="HZC59" s="371"/>
      <c r="HZD59" s="371"/>
      <c r="HZE59" s="371"/>
      <c r="HZF59" s="371"/>
      <c r="HZG59" s="371"/>
      <c r="HZH59" s="371"/>
      <c r="HZI59" s="371"/>
      <c r="HZJ59" s="371"/>
      <c r="HZK59" s="371"/>
      <c r="HZL59" s="371"/>
      <c r="HZM59" s="371"/>
      <c r="HZN59" s="371"/>
      <c r="HZO59" s="371"/>
      <c r="HZP59" s="371"/>
      <c r="HZQ59" s="371"/>
      <c r="HZR59" s="371"/>
      <c r="HZS59" s="371"/>
      <c r="HZT59" s="371"/>
      <c r="HZU59" s="371"/>
      <c r="HZV59" s="371"/>
      <c r="HZW59" s="371"/>
      <c r="HZX59" s="371"/>
      <c r="HZY59" s="371"/>
      <c r="HZZ59" s="371"/>
      <c r="IAA59" s="371"/>
      <c r="IAB59" s="371"/>
      <c r="IAC59" s="371"/>
      <c r="IAD59" s="371"/>
      <c r="IAE59" s="371"/>
      <c r="IAF59" s="371"/>
      <c r="IAG59" s="371"/>
      <c r="IAH59" s="371"/>
      <c r="IAI59" s="371"/>
      <c r="IAJ59" s="371"/>
      <c r="IAK59" s="371"/>
      <c r="IAL59" s="371"/>
      <c r="IAM59" s="371"/>
      <c r="IAN59" s="371"/>
      <c r="IAO59" s="371"/>
      <c r="IAP59" s="371"/>
      <c r="IAQ59" s="371"/>
      <c r="IAR59" s="371"/>
      <c r="IAS59" s="371"/>
      <c r="IAT59" s="371"/>
      <c r="IAU59" s="371"/>
      <c r="IAV59" s="371"/>
      <c r="IAW59" s="371"/>
      <c r="IAX59" s="371"/>
      <c r="IAY59" s="371"/>
      <c r="IAZ59" s="371"/>
      <c r="IBA59" s="371"/>
      <c r="IBB59" s="371"/>
      <c r="IBC59" s="371"/>
      <c r="IBD59" s="371"/>
      <c r="IBE59" s="371"/>
      <c r="IBF59" s="371"/>
      <c r="IBG59" s="371"/>
      <c r="IBH59" s="371"/>
      <c r="IBI59" s="371"/>
      <c r="IBJ59" s="371"/>
      <c r="IBK59" s="371"/>
      <c r="IBL59" s="371"/>
      <c r="IBM59" s="371"/>
      <c r="IBN59" s="371"/>
      <c r="IBO59" s="371"/>
      <c r="IBP59" s="371"/>
      <c r="IBQ59" s="371"/>
      <c r="IBR59" s="371"/>
      <c r="IBS59" s="371"/>
      <c r="IBT59" s="371"/>
      <c r="IBU59" s="371"/>
      <c r="IBV59" s="371"/>
      <c r="IBW59" s="371"/>
      <c r="IBX59" s="371"/>
      <c r="IBY59" s="371"/>
      <c r="IBZ59" s="371"/>
      <c r="ICA59" s="371"/>
      <c r="ICB59" s="371"/>
      <c r="ICC59" s="371"/>
      <c r="ICD59" s="371"/>
      <c r="ICE59" s="371"/>
      <c r="ICF59" s="371"/>
      <c r="ICG59" s="371"/>
      <c r="ICH59" s="371"/>
      <c r="ICI59" s="371"/>
      <c r="ICJ59" s="371"/>
      <c r="ICK59" s="371"/>
      <c r="ICL59" s="371"/>
      <c r="ICM59" s="371"/>
      <c r="ICN59" s="371"/>
      <c r="ICO59" s="371"/>
      <c r="ICP59" s="371"/>
      <c r="ICQ59" s="371"/>
      <c r="ICR59" s="371"/>
      <c r="ICS59" s="371"/>
      <c r="ICT59" s="371"/>
      <c r="ICU59" s="371"/>
      <c r="ICV59" s="371"/>
      <c r="ICW59" s="371"/>
      <c r="ICX59" s="371"/>
      <c r="ICY59" s="371"/>
      <c r="ICZ59" s="371"/>
      <c r="IDA59" s="371"/>
      <c r="IDB59" s="371"/>
      <c r="IDC59" s="371"/>
      <c r="IDD59" s="371"/>
      <c r="IDE59" s="371"/>
      <c r="IDF59" s="371"/>
      <c r="IDG59" s="371"/>
      <c r="IDH59" s="371"/>
      <c r="IDI59" s="371"/>
      <c r="IDJ59" s="371"/>
      <c r="IDK59" s="371"/>
      <c r="IDL59" s="371"/>
      <c r="IDM59" s="371"/>
      <c r="IDN59" s="371"/>
      <c r="IDO59" s="371"/>
      <c r="IDP59" s="371"/>
      <c r="IDQ59" s="371"/>
      <c r="IDR59" s="371"/>
      <c r="IDS59" s="371"/>
      <c r="IDT59" s="371"/>
      <c r="IDU59" s="371"/>
      <c r="IDV59" s="371"/>
      <c r="IDW59" s="371"/>
      <c r="IDX59" s="371"/>
      <c r="IDY59" s="371"/>
      <c r="IDZ59" s="371"/>
      <c r="IEA59" s="371"/>
      <c r="IEB59" s="371"/>
      <c r="IEC59" s="371"/>
      <c r="IED59" s="371"/>
      <c r="IEE59" s="371"/>
      <c r="IEF59" s="371"/>
      <c r="IEG59" s="371"/>
      <c r="IEH59" s="371"/>
      <c r="IEI59" s="371"/>
      <c r="IEJ59" s="371"/>
      <c r="IEK59" s="371"/>
      <c r="IEL59" s="371"/>
      <c r="IEM59" s="371"/>
      <c r="IEN59" s="371"/>
      <c r="IEO59" s="371"/>
      <c r="IEP59" s="371"/>
      <c r="IEQ59" s="371"/>
      <c r="IER59" s="371"/>
      <c r="IES59" s="371"/>
      <c r="IET59" s="371"/>
      <c r="IEU59" s="371"/>
      <c r="IEV59" s="371"/>
      <c r="IEW59" s="371"/>
      <c r="IEX59" s="371"/>
      <c r="IEY59" s="371"/>
      <c r="IEZ59" s="371"/>
      <c r="IFA59" s="371"/>
      <c r="IFB59" s="371"/>
      <c r="IFC59" s="371"/>
      <c r="IFD59" s="371"/>
      <c r="IFE59" s="371"/>
      <c r="IFF59" s="371"/>
      <c r="IFG59" s="371"/>
      <c r="IFH59" s="371"/>
      <c r="IFI59" s="371"/>
      <c r="IFJ59" s="371"/>
      <c r="IFK59" s="371"/>
      <c r="IFL59" s="371"/>
      <c r="IFM59" s="371"/>
      <c r="IFN59" s="371"/>
      <c r="IFO59" s="371"/>
      <c r="IFP59" s="371"/>
      <c r="IFQ59" s="371"/>
      <c r="IFR59" s="371"/>
      <c r="IFS59" s="371"/>
      <c r="IFT59" s="371"/>
      <c r="IFU59" s="371"/>
      <c r="IFV59" s="371"/>
      <c r="IFW59" s="371"/>
      <c r="IFX59" s="371"/>
      <c r="IFY59" s="371"/>
      <c r="IFZ59" s="371"/>
      <c r="IGA59" s="371"/>
      <c r="IGB59" s="371"/>
      <c r="IGC59" s="371"/>
      <c r="IGD59" s="371"/>
      <c r="IGE59" s="371"/>
      <c r="IGF59" s="371"/>
      <c r="IGG59" s="371"/>
      <c r="IGH59" s="371"/>
      <c r="IGI59" s="371"/>
      <c r="IGJ59" s="371"/>
      <c r="IGK59" s="371"/>
      <c r="IGL59" s="371"/>
      <c r="IGM59" s="371"/>
      <c r="IGN59" s="371"/>
      <c r="IGO59" s="371"/>
      <c r="IGP59" s="371"/>
      <c r="IGQ59" s="371"/>
      <c r="IGR59" s="371"/>
      <c r="IGS59" s="371"/>
      <c r="IGT59" s="371"/>
      <c r="IGU59" s="371"/>
      <c r="IGV59" s="371"/>
      <c r="IGW59" s="371"/>
      <c r="IGX59" s="371"/>
      <c r="IGY59" s="371"/>
      <c r="IGZ59" s="371"/>
      <c r="IHA59" s="371"/>
      <c r="IHB59" s="371"/>
      <c r="IHC59" s="371"/>
      <c r="IHD59" s="371"/>
      <c r="IHE59" s="371"/>
      <c r="IHF59" s="371"/>
      <c r="IHG59" s="371"/>
      <c r="IHH59" s="371"/>
      <c r="IHI59" s="371"/>
      <c r="IHJ59" s="371"/>
      <c r="IHK59" s="371"/>
      <c r="IHL59" s="371"/>
      <c r="IHM59" s="371"/>
      <c r="IHN59" s="371"/>
      <c r="IHO59" s="371"/>
      <c r="IHP59" s="371"/>
      <c r="IHQ59" s="371"/>
      <c r="IHR59" s="371"/>
      <c r="IHS59" s="371"/>
      <c r="IHT59" s="371"/>
      <c r="IHU59" s="371"/>
      <c r="IHV59" s="371"/>
      <c r="IHW59" s="371"/>
      <c r="IHX59" s="371"/>
      <c r="IHY59" s="371"/>
      <c r="IHZ59" s="371"/>
      <c r="IIA59" s="371"/>
      <c r="IIB59" s="371"/>
      <c r="IIC59" s="371"/>
      <c r="IID59" s="371"/>
      <c r="IIE59" s="371"/>
      <c r="IIF59" s="371"/>
      <c r="IIG59" s="371"/>
      <c r="IIH59" s="371"/>
      <c r="III59" s="371"/>
      <c r="IIJ59" s="371"/>
      <c r="IIK59" s="371"/>
      <c r="IIL59" s="371"/>
      <c r="IIM59" s="371"/>
      <c r="IIN59" s="371"/>
      <c r="IIO59" s="371"/>
      <c r="IIP59" s="371"/>
      <c r="IIQ59" s="371"/>
      <c r="IIR59" s="371"/>
      <c r="IIS59" s="371"/>
      <c r="IIT59" s="371"/>
      <c r="IIU59" s="371"/>
      <c r="IIV59" s="371"/>
      <c r="IIW59" s="371"/>
      <c r="IIX59" s="371"/>
      <c r="IIY59" s="371"/>
      <c r="IIZ59" s="371"/>
      <c r="IJA59" s="371"/>
      <c r="IJB59" s="371"/>
      <c r="IJC59" s="371"/>
      <c r="IJD59" s="371"/>
      <c r="IJE59" s="371"/>
      <c r="IJF59" s="371"/>
      <c r="IJG59" s="371"/>
      <c r="IJH59" s="371"/>
      <c r="IJI59" s="371"/>
      <c r="IJJ59" s="371"/>
      <c r="IJK59" s="371"/>
      <c r="IJL59" s="371"/>
      <c r="IJM59" s="371"/>
      <c r="IJN59" s="371"/>
      <c r="IJO59" s="371"/>
      <c r="IJP59" s="371"/>
      <c r="IJQ59" s="371"/>
      <c r="IJR59" s="371"/>
      <c r="IJS59" s="371"/>
      <c r="IJT59" s="371"/>
      <c r="IJU59" s="371"/>
      <c r="IJV59" s="371"/>
      <c r="IJW59" s="371"/>
      <c r="IJX59" s="371"/>
      <c r="IJY59" s="371"/>
      <c r="IJZ59" s="371"/>
      <c r="IKA59" s="371"/>
      <c r="IKB59" s="371"/>
      <c r="IKC59" s="371"/>
      <c r="IKD59" s="371"/>
      <c r="IKE59" s="371"/>
      <c r="IKF59" s="371"/>
      <c r="IKG59" s="371"/>
      <c r="IKH59" s="371"/>
      <c r="IKI59" s="371"/>
      <c r="IKJ59" s="371"/>
      <c r="IKK59" s="371"/>
      <c r="IKL59" s="371"/>
      <c r="IKM59" s="371"/>
      <c r="IKN59" s="371"/>
      <c r="IKO59" s="371"/>
      <c r="IKP59" s="371"/>
      <c r="IKQ59" s="371"/>
      <c r="IKR59" s="371"/>
      <c r="IKS59" s="371"/>
      <c r="IKT59" s="371"/>
      <c r="IKU59" s="371"/>
      <c r="IKV59" s="371"/>
      <c r="IKW59" s="371"/>
      <c r="IKX59" s="371"/>
      <c r="IKY59" s="371"/>
      <c r="IKZ59" s="371"/>
      <c r="ILA59" s="371"/>
      <c r="ILB59" s="371"/>
      <c r="ILC59" s="371"/>
      <c r="ILD59" s="371"/>
      <c r="ILE59" s="371"/>
      <c r="ILF59" s="371"/>
      <c r="ILG59" s="371"/>
      <c r="ILH59" s="371"/>
      <c r="ILI59" s="371"/>
      <c r="ILJ59" s="371"/>
      <c r="ILK59" s="371"/>
      <c r="ILL59" s="371"/>
      <c r="ILM59" s="371"/>
      <c r="ILN59" s="371"/>
      <c r="ILO59" s="371"/>
      <c r="ILP59" s="371"/>
      <c r="ILQ59" s="371"/>
      <c r="ILR59" s="371"/>
      <c r="ILS59" s="371"/>
      <c r="ILT59" s="371"/>
      <c r="ILU59" s="371"/>
      <c r="ILV59" s="371"/>
      <c r="ILW59" s="371"/>
      <c r="ILX59" s="371"/>
      <c r="ILY59" s="371"/>
      <c r="ILZ59" s="371"/>
      <c r="IMA59" s="371"/>
      <c r="IMB59" s="371"/>
      <c r="IMC59" s="371"/>
      <c r="IMD59" s="371"/>
      <c r="IME59" s="371"/>
      <c r="IMF59" s="371"/>
      <c r="IMG59" s="371"/>
      <c r="IMH59" s="371"/>
      <c r="IMI59" s="371"/>
      <c r="IMJ59" s="371"/>
      <c r="IMK59" s="371"/>
      <c r="IML59" s="371"/>
      <c r="IMM59" s="371"/>
      <c r="IMN59" s="371"/>
      <c r="IMO59" s="371"/>
      <c r="IMP59" s="371"/>
      <c r="IMQ59" s="371"/>
      <c r="IMR59" s="371"/>
      <c r="IMS59" s="371"/>
      <c r="IMT59" s="371"/>
      <c r="IMU59" s="371"/>
      <c r="IMV59" s="371"/>
      <c r="IMW59" s="371"/>
      <c r="IMX59" s="371"/>
      <c r="IMY59" s="371"/>
      <c r="IMZ59" s="371"/>
      <c r="INA59" s="371"/>
      <c r="INB59" s="371"/>
      <c r="INC59" s="371"/>
      <c r="IND59" s="371"/>
      <c r="INE59" s="371"/>
      <c r="INF59" s="371"/>
      <c r="ING59" s="371"/>
      <c r="INH59" s="371"/>
      <c r="INI59" s="371"/>
      <c r="INJ59" s="371"/>
      <c r="INK59" s="371"/>
      <c r="INL59" s="371"/>
      <c r="INM59" s="371"/>
      <c r="INN59" s="371"/>
      <c r="INO59" s="371"/>
      <c r="INP59" s="371"/>
      <c r="INQ59" s="371"/>
      <c r="INR59" s="371"/>
      <c r="INS59" s="371"/>
      <c r="INT59" s="371"/>
      <c r="INU59" s="371"/>
      <c r="INV59" s="371"/>
      <c r="INW59" s="371"/>
      <c r="INX59" s="371"/>
      <c r="INY59" s="371"/>
      <c r="INZ59" s="371"/>
      <c r="IOA59" s="371"/>
      <c r="IOB59" s="371"/>
      <c r="IOC59" s="371"/>
      <c r="IOD59" s="371"/>
      <c r="IOE59" s="371"/>
      <c r="IOF59" s="371"/>
      <c r="IOG59" s="371"/>
      <c r="IOH59" s="371"/>
      <c r="IOI59" s="371"/>
      <c r="IOJ59" s="371"/>
      <c r="IOK59" s="371"/>
      <c r="IOL59" s="371"/>
      <c r="IOM59" s="371"/>
      <c r="ION59" s="371"/>
      <c r="IOO59" s="371"/>
      <c r="IOP59" s="371"/>
      <c r="IOQ59" s="371"/>
      <c r="IOR59" s="371"/>
      <c r="IOS59" s="371"/>
      <c r="IOT59" s="371"/>
      <c r="IOU59" s="371"/>
      <c r="IOV59" s="371"/>
      <c r="IOW59" s="371"/>
      <c r="IOX59" s="371"/>
      <c r="IOY59" s="371"/>
      <c r="IOZ59" s="371"/>
      <c r="IPA59" s="371"/>
      <c r="IPB59" s="371"/>
      <c r="IPC59" s="371"/>
      <c r="IPD59" s="371"/>
      <c r="IPE59" s="371"/>
      <c r="IPF59" s="371"/>
      <c r="IPG59" s="371"/>
      <c r="IPH59" s="371"/>
      <c r="IPI59" s="371"/>
      <c r="IPJ59" s="371"/>
      <c r="IPK59" s="371"/>
      <c r="IPL59" s="371"/>
      <c r="IPM59" s="371"/>
      <c r="IPN59" s="371"/>
      <c r="IPO59" s="371"/>
      <c r="IPP59" s="371"/>
      <c r="IPQ59" s="371"/>
      <c r="IPR59" s="371"/>
      <c r="IPS59" s="371"/>
      <c r="IPT59" s="371"/>
      <c r="IPU59" s="371"/>
      <c r="IPV59" s="371"/>
      <c r="IPW59" s="371"/>
      <c r="IPX59" s="371"/>
      <c r="IPY59" s="371"/>
      <c r="IPZ59" s="371"/>
      <c r="IQA59" s="371"/>
      <c r="IQB59" s="371"/>
      <c r="IQC59" s="371"/>
      <c r="IQD59" s="371"/>
      <c r="IQE59" s="371"/>
      <c r="IQF59" s="371"/>
      <c r="IQG59" s="371"/>
      <c r="IQH59" s="371"/>
      <c r="IQI59" s="371"/>
      <c r="IQJ59" s="371"/>
      <c r="IQK59" s="371"/>
      <c r="IQL59" s="371"/>
      <c r="IQM59" s="371"/>
      <c r="IQN59" s="371"/>
      <c r="IQO59" s="371"/>
      <c r="IQP59" s="371"/>
      <c r="IQQ59" s="371"/>
      <c r="IQR59" s="371"/>
      <c r="IQS59" s="371"/>
      <c r="IQT59" s="371"/>
      <c r="IQU59" s="371"/>
      <c r="IQV59" s="371"/>
      <c r="IQW59" s="371"/>
      <c r="IQX59" s="371"/>
      <c r="IQY59" s="371"/>
      <c r="IQZ59" s="371"/>
      <c r="IRA59" s="371"/>
      <c r="IRB59" s="371"/>
      <c r="IRC59" s="371"/>
      <c r="IRD59" s="371"/>
      <c r="IRE59" s="371"/>
      <c r="IRF59" s="371"/>
      <c r="IRG59" s="371"/>
      <c r="IRH59" s="371"/>
      <c r="IRI59" s="371"/>
      <c r="IRJ59" s="371"/>
      <c r="IRK59" s="371"/>
      <c r="IRL59" s="371"/>
      <c r="IRM59" s="371"/>
      <c r="IRN59" s="371"/>
      <c r="IRO59" s="371"/>
      <c r="IRP59" s="371"/>
      <c r="IRQ59" s="371"/>
      <c r="IRR59" s="371"/>
      <c r="IRS59" s="371"/>
      <c r="IRT59" s="371"/>
      <c r="IRU59" s="371"/>
      <c r="IRV59" s="371"/>
      <c r="IRW59" s="371"/>
      <c r="IRX59" s="371"/>
      <c r="IRY59" s="371"/>
      <c r="IRZ59" s="371"/>
      <c r="ISA59" s="371"/>
      <c r="ISB59" s="371"/>
      <c r="ISC59" s="371"/>
      <c r="ISD59" s="371"/>
      <c r="ISE59" s="371"/>
      <c r="ISF59" s="371"/>
      <c r="ISG59" s="371"/>
      <c r="ISH59" s="371"/>
      <c r="ISI59" s="371"/>
      <c r="ISJ59" s="371"/>
      <c r="ISK59" s="371"/>
      <c r="ISL59" s="371"/>
      <c r="ISM59" s="371"/>
      <c r="ISN59" s="371"/>
      <c r="ISO59" s="371"/>
      <c r="ISP59" s="371"/>
      <c r="ISQ59" s="371"/>
      <c r="ISR59" s="371"/>
      <c r="ISS59" s="371"/>
      <c r="IST59" s="371"/>
      <c r="ISU59" s="371"/>
      <c r="ISV59" s="371"/>
      <c r="ISW59" s="371"/>
      <c r="ISX59" s="371"/>
      <c r="ISY59" s="371"/>
      <c r="ISZ59" s="371"/>
      <c r="ITA59" s="371"/>
      <c r="ITB59" s="371"/>
      <c r="ITC59" s="371"/>
      <c r="ITD59" s="371"/>
      <c r="ITE59" s="371"/>
      <c r="ITF59" s="371"/>
      <c r="ITG59" s="371"/>
      <c r="ITH59" s="371"/>
      <c r="ITI59" s="371"/>
      <c r="ITJ59" s="371"/>
      <c r="ITK59" s="371"/>
      <c r="ITL59" s="371"/>
      <c r="ITM59" s="371"/>
      <c r="ITN59" s="371"/>
      <c r="ITO59" s="371"/>
      <c r="ITP59" s="371"/>
      <c r="ITQ59" s="371"/>
      <c r="ITR59" s="371"/>
      <c r="ITS59" s="371"/>
      <c r="ITT59" s="371"/>
      <c r="ITU59" s="371"/>
      <c r="ITV59" s="371"/>
      <c r="ITW59" s="371"/>
      <c r="ITX59" s="371"/>
      <c r="ITY59" s="371"/>
      <c r="ITZ59" s="371"/>
      <c r="IUA59" s="371"/>
      <c r="IUB59" s="371"/>
      <c r="IUC59" s="371"/>
      <c r="IUD59" s="371"/>
      <c r="IUE59" s="371"/>
      <c r="IUF59" s="371"/>
      <c r="IUG59" s="371"/>
      <c r="IUH59" s="371"/>
      <c r="IUI59" s="371"/>
      <c r="IUJ59" s="371"/>
      <c r="IUK59" s="371"/>
      <c r="IUL59" s="371"/>
      <c r="IUM59" s="371"/>
      <c r="IUN59" s="371"/>
      <c r="IUO59" s="371"/>
      <c r="IUP59" s="371"/>
      <c r="IUQ59" s="371"/>
      <c r="IUR59" s="371"/>
      <c r="IUS59" s="371"/>
      <c r="IUT59" s="371"/>
      <c r="IUU59" s="371"/>
      <c r="IUV59" s="371"/>
      <c r="IUW59" s="371"/>
      <c r="IUX59" s="371"/>
      <c r="IUY59" s="371"/>
      <c r="IUZ59" s="371"/>
      <c r="IVA59" s="371"/>
      <c r="IVB59" s="371"/>
      <c r="IVC59" s="371"/>
      <c r="IVD59" s="371"/>
      <c r="IVE59" s="371"/>
      <c r="IVF59" s="371"/>
      <c r="IVG59" s="371"/>
      <c r="IVH59" s="371"/>
      <c r="IVI59" s="371"/>
      <c r="IVJ59" s="371"/>
      <c r="IVK59" s="371"/>
      <c r="IVL59" s="371"/>
      <c r="IVM59" s="371"/>
      <c r="IVN59" s="371"/>
      <c r="IVO59" s="371"/>
      <c r="IVP59" s="371"/>
      <c r="IVQ59" s="371"/>
      <c r="IVR59" s="371"/>
      <c r="IVS59" s="371"/>
      <c r="IVT59" s="371"/>
      <c r="IVU59" s="371"/>
      <c r="IVV59" s="371"/>
      <c r="IVW59" s="371"/>
      <c r="IVX59" s="371"/>
      <c r="IVY59" s="371"/>
      <c r="IVZ59" s="371"/>
      <c r="IWA59" s="371"/>
      <c r="IWB59" s="371"/>
      <c r="IWC59" s="371"/>
      <c r="IWD59" s="371"/>
      <c r="IWE59" s="371"/>
      <c r="IWF59" s="371"/>
      <c r="IWG59" s="371"/>
      <c r="IWH59" s="371"/>
      <c r="IWI59" s="371"/>
      <c r="IWJ59" s="371"/>
      <c r="IWK59" s="371"/>
      <c r="IWL59" s="371"/>
      <c r="IWM59" s="371"/>
      <c r="IWN59" s="371"/>
      <c r="IWO59" s="371"/>
      <c r="IWP59" s="371"/>
      <c r="IWQ59" s="371"/>
      <c r="IWR59" s="371"/>
      <c r="IWS59" s="371"/>
      <c r="IWT59" s="371"/>
      <c r="IWU59" s="371"/>
      <c r="IWV59" s="371"/>
      <c r="IWW59" s="371"/>
      <c r="IWX59" s="371"/>
      <c r="IWY59" s="371"/>
      <c r="IWZ59" s="371"/>
      <c r="IXA59" s="371"/>
      <c r="IXB59" s="371"/>
      <c r="IXC59" s="371"/>
      <c r="IXD59" s="371"/>
      <c r="IXE59" s="371"/>
      <c r="IXF59" s="371"/>
      <c r="IXG59" s="371"/>
      <c r="IXH59" s="371"/>
      <c r="IXI59" s="371"/>
      <c r="IXJ59" s="371"/>
      <c r="IXK59" s="371"/>
      <c r="IXL59" s="371"/>
      <c r="IXM59" s="371"/>
      <c r="IXN59" s="371"/>
      <c r="IXO59" s="371"/>
      <c r="IXP59" s="371"/>
      <c r="IXQ59" s="371"/>
      <c r="IXR59" s="371"/>
      <c r="IXS59" s="371"/>
      <c r="IXT59" s="371"/>
      <c r="IXU59" s="371"/>
      <c r="IXV59" s="371"/>
      <c r="IXW59" s="371"/>
      <c r="IXX59" s="371"/>
      <c r="IXY59" s="371"/>
      <c r="IXZ59" s="371"/>
      <c r="IYA59" s="371"/>
      <c r="IYB59" s="371"/>
      <c r="IYC59" s="371"/>
      <c r="IYD59" s="371"/>
      <c r="IYE59" s="371"/>
      <c r="IYF59" s="371"/>
      <c r="IYG59" s="371"/>
      <c r="IYH59" s="371"/>
      <c r="IYI59" s="371"/>
      <c r="IYJ59" s="371"/>
      <c r="IYK59" s="371"/>
      <c r="IYL59" s="371"/>
      <c r="IYM59" s="371"/>
      <c r="IYN59" s="371"/>
      <c r="IYO59" s="371"/>
      <c r="IYP59" s="371"/>
      <c r="IYQ59" s="371"/>
      <c r="IYR59" s="371"/>
      <c r="IYS59" s="371"/>
      <c r="IYT59" s="371"/>
      <c r="IYU59" s="371"/>
      <c r="IYV59" s="371"/>
      <c r="IYW59" s="371"/>
      <c r="IYX59" s="371"/>
      <c r="IYY59" s="371"/>
      <c r="IYZ59" s="371"/>
      <c r="IZA59" s="371"/>
      <c r="IZB59" s="371"/>
      <c r="IZC59" s="371"/>
      <c r="IZD59" s="371"/>
      <c r="IZE59" s="371"/>
      <c r="IZF59" s="371"/>
      <c r="IZG59" s="371"/>
      <c r="IZH59" s="371"/>
      <c r="IZI59" s="371"/>
      <c r="IZJ59" s="371"/>
      <c r="IZK59" s="371"/>
      <c r="IZL59" s="371"/>
      <c r="IZM59" s="371"/>
      <c r="IZN59" s="371"/>
      <c r="IZO59" s="371"/>
      <c r="IZP59" s="371"/>
      <c r="IZQ59" s="371"/>
      <c r="IZR59" s="371"/>
      <c r="IZS59" s="371"/>
      <c r="IZT59" s="371"/>
      <c r="IZU59" s="371"/>
      <c r="IZV59" s="371"/>
      <c r="IZW59" s="371"/>
      <c r="IZX59" s="371"/>
      <c r="IZY59" s="371"/>
      <c r="IZZ59" s="371"/>
      <c r="JAA59" s="371"/>
      <c r="JAB59" s="371"/>
      <c r="JAC59" s="371"/>
      <c r="JAD59" s="371"/>
      <c r="JAE59" s="371"/>
      <c r="JAF59" s="371"/>
      <c r="JAG59" s="371"/>
      <c r="JAH59" s="371"/>
      <c r="JAI59" s="371"/>
      <c r="JAJ59" s="371"/>
      <c r="JAK59" s="371"/>
      <c r="JAL59" s="371"/>
      <c r="JAM59" s="371"/>
      <c r="JAN59" s="371"/>
      <c r="JAO59" s="371"/>
      <c r="JAP59" s="371"/>
      <c r="JAQ59" s="371"/>
      <c r="JAR59" s="371"/>
      <c r="JAS59" s="371"/>
      <c r="JAT59" s="371"/>
      <c r="JAU59" s="371"/>
      <c r="JAV59" s="371"/>
      <c r="JAW59" s="371"/>
      <c r="JAX59" s="371"/>
      <c r="JAY59" s="371"/>
      <c r="JAZ59" s="371"/>
      <c r="JBA59" s="371"/>
      <c r="JBB59" s="371"/>
      <c r="JBC59" s="371"/>
      <c r="JBD59" s="371"/>
      <c r="JBE59" s="371"/>
      <c r="JBF59" s="371"/>
      <c r="JBG59" s="371"/>
      <c r="JBH59" s="371"/>
      <c r="JBI59" s="371"/>
      <c r="JBJ59" s="371"/>
      <c r="JBK59" s="371"/>
      <c r="JBL59" s="371"/>
      <c r="JBM59" s="371"/>
      <c r="JBN59" s="371"/>
      <c r="JBO59" s="371"/>
      <c r="JBP59" s="371"/>
      <c r="JBQ59" s="371"/>
      <c r="JBR59" s="371"/>
      <c r="JBS59" s="371"/>
      <c r="JBT59" s="371"/>
      <c r="JBU59" s="371"/>
      <c r="JBV59" s="371"/>
      <c r="JBW59" s="371"/>
      <c r="JBX59" s="371"/>
      <c r="JBY59" s="371"/>
      <c r="JBZ59" s="371"/>
      <c r="JCA59" s="371"/>
      <c r="JCB59" s="371"/>
      <c r="JCC59" s="371"/>
      <c r="JCD59" s="371"/>
      <c r="JCE59" s="371"/>
      <c r="JCF59" s="371"/>
      <c r="JCG59" s="371"/>
      <c r="JCH59" s="371"/>
      <c r="JCI59" s="371"/>
      <c r="JCJ59" s="371"/>
      <c r="JCK59" s="371"/>
      <c r="JCL59" s="371"/>
      <c r="JCM59" s="371"/>
      <c r="JCN59" s="371"/>
      <c r="JCO59" s="371"/>
      <c r="JCP59" s="371"/>
      <c r="JCQ59" s="371"/>
      <c r="JCR59" s="371"/>
      <c r="JCS59" s="371"/>
      <c r="JCT59" s="371"/>
      <c r="JCU59" s="371"/>
      <c r="JCV59" s="371"/>
      <c r="JCW59" s="371"/>
      <c r="JCX59" s="371"/>
      <c r="JCY59" s="371"/>
      <c r="JCZ59" s="371"/>
      <c r="JDA59" s="371"/>
      <c r="JDB59" s="371"/>
      <c r="JDC59" s="371"/>
      <c r="JDD59" s="371"/>
      <c r="JDE59" s="371"/>
      <c r="JDF59" s="371"/>
      <c r="JDG59" s="371"/>
      <c r="JDH59" s="371"/>
      <c r="JDI59" s="371"/>
      <c r="JDJ59" s="371"/>
      <c r="JDK59" s="371"/>
      <c r="JDL59" s="371"/>
      <c r="JDM59" s="371"/>
      <c r="JDN59" s="371"/>
      <c r="JDO59" s="371"/>
      <c r="JDP59" s="371"/>
      <c r="JDQ59" s="371"/>
      <c r="JDR59" s="371"/>
      <c r="JDS59" s="371"/>
      <c r="JDT59" s="371"/>
      <c r="JDU59" s="371"/>
      <c r="JDV59" s="371"/>
      <c r="JDW59" s="371"/>
      <c r="JDX59" s="371"/>
      <c r="JDY59" s="371"/>
      <c r="JDZ59" s="371"/>
      <c r="JEA59" s="371"/>
      <c r="JEB59" s="371"/>
      <c r="JEC59" s="371"/>
      <c r="JED59" s="371"/>
      <c r="JEE59" s="371"/>
      <c r="JEF59" s="371"/>
      <c r="JEG59" s="371"/>
      <c r="JEH59" s="371"/>
      <c r="JEI59" s="371"/>
      <c r="JEJ59" s="371"/>
      <c r="JEK59" s="371"/>
      <c r="JEL59" s="371"/>
      <c r="JEM59" s="371"/>
      <c r="JEN59" s="371"/>
      <c r="JEO59" s="371"/>
      <c r="JEP59" s="371"/>
      <c r="JEQ59" s="371"/>
      <c r="JER59" s="371"/>
      <c r="JES59" s="371"/>
      <c r="JET59" s="371"/>
      <c r="JEU59" s="371"/>
      <c r="JEV59" s="371"/>
      <c r="JEW59" s="371"/>
      <c r="JEX59" s="371"/>
      <c r="JEY59" s="371"/>
      <c r="JEZ59" s="371"/>
      <c r="JFA59" s="371"/>
      <c r="JFB59" s="371"/>
      <c r="JFC59" s="371"/>
      <c r="JFD59" s="371"/>
      <c r="JFE59" s="371"/>
      <c r="JFF59" s="371"/>
      <c r="JFG59" s="371"/>
      <c r="JFH59" s="371"/>
      <c r="JFI59" s="371"/>
      <c r="JFJ59" s="371"/>
      <c r="JFK59" s="371"/>
      <c r="JFL59" s="371"/>
      <c r="JFM59" s="371"/>
      <c r="JFN59" s="371"/>
      <c r="JFO59" s="371"/>
      <c r="JFP59" s="371"/>
      <c r="JFQ59" s="371"/>
      <c r="JFR59" s="371"/>
      <c r="JFS59" s="371"/>
      <c r="JFT59" s="371"/>
      <c r="JFU59" s="371"/>
      <c r="JFV59" s="371"/>
      <c r="JFW59" s="371"/>
      <c r="JFX59" s="371"/>
      <c r="JFY59" s="371"/>
      <c r="JFZ59" s="371"/>
      <c r="JGA59" s="371"/>
      <c r="JGB59" s="371"/>
      <c r="JGC59" s="371"/>
      <c r="JGD59" s="371"/>
      <c r="JGE59" s="371"/>
      <c r="JGF59" s="371"/>
      <c r="JGG59" s="371"/>
      <c r="JGH59" s="371"/>
      <c r="JGI59" s="371"/>
      <c r="JGJ59" s="371"/>
      <c r="JGK59" s="371"/>
      <c r="JGL59" s="371"/>
      <c r="JGM59" s="371"/>
      <c r="JGN59" s="371"/>
      <c r="JGO59" s="371"/>
      <c r="JGP59" s="371"/>
      <c r="JGQ59" s="371"/>
      <c r="JGR59" s="371"/>
      <c r="JGS59" s="371"/>
      <c r="JGT59" s="371"/>
      <c r="JGU59" s="371"/>
      <c r="JGV59" s="371"/>
      <c r="JGW59" s="371"/>
      <c r="JGX59" s="371"/>
      <c r="JGY59" s="371"/>
      <c r="JGZ59" s="371"/>
      <c r="JHA59" s="371"/>
      <c r="JHB59" s="371"/>
      <c r="JHC59" s="371"/>
      <c r="JHD59" s="371"/>
      <c r="JHE59" s="371"/>
      <c r="JHF59" s="371"/>
      <c r="JHG59" s="371"/>
      <c r="JHH59" s="371"/>
      <c r="JHI59" s="371"/>
      <c r="JHJ59" s="371"/>
      <c r="JHK59" s="371"/>
      <c r="JHL59" s="371"/>
      <c r="JHM59" s="371"/>
      <c r="JHN59" s="371"/>
      <c r="JHO59" s="371"/>
      <c r="JHP59" s="371"/>
      <c r="JHQ59" s="371"/>
      <c r="JHR59" s="371"/>
      <c r="JHS59" s="371"/>
      <c r="JHT59" s="371"/>
      <c r="JHU59" s="371"/>
      <c r="JHV59" s="371"/>
      <c r="JHW59" s="371"/>
      <c r="JHX59" s="371"/>
      <c r="JHY59" s="371"/>
      <c r="JHZ59" s="371"/>
      <c r="JIA59" s="371"/>
      <c r="JIB59" s="371"/>
      <c r="JIC59" s="371"/>
      <c r="JID59" s="371"/>
      <c r="JIE59" s="371"/>
      <c r="JIF59" s="371"/>
      <c r="JIG59" s="371"/>
      <c r="JIH59" s="371"/>
      <c r="JII59" s="371"/>
      <c r="JIJ59" s="371"/>
      <c r="JIK59" s="371"/>
      <c r="JIL59" s="371"/>
      <c r="JIM59" s="371"/>
      <c r="JIN59" s="371"/>
      <c r="JIO59" s="371"/>
      <c r="JIP59" s="371"/>
      <c r="JIQ59" s="371"/>
      <c r="JIR59" s="371"/>
      <c r="JIS59" s="371"/>
      <c r="JIT59" s="371"/>
      <c r="JIU59" s="371"/>
      <c r="JIV59" s="371"/>
      <c r="JIW59" s="371"/>
      <c r="JIX59" s="371"/>
      <c r="JIY59" s="371"/>
      <c r="JIZ59" s="371"/>
      <c r="JJA59" s="371"/>
      <c r="JJB59" s="371"/>
      <c r="JJC59" s="371"/>
      <c r="JJD59" s="371"/>
      <c r="JJE59" s="371"/>
      <c r="JJF59" s="371"/>
      <c r="JJG59" s="371"/>
      <c r="JJH59" s="371"/>
      <c r="JJI59" s="371"/>
      <c r="JJJ59" s="371"/>
      <c r="JJK59" s="371"/>
      <c r="JJL59" s="371"/>
      <c r="JJM59" s="371"/>
      <c r="JJN59" s="371"/>
      <c r="JJO59" s="371"/>
      <c r="JJP59" s="371"/>
      <c r="JJQ59" s="371"/>
      <c r="JJR59" s="371"/>
      <c r="JJS59" s="371"/>
      <c r="JJT59" s="371"/>
      <c r="JJU59" s="371"/>
      <c r="JJV59" s="371"/>
      <c r="JJW59" s="371"/>
      <c r="JJX59" s="371"/>
      <c r="JJY59" s="371"/>
      <c r="JJZ59" s="371"/>
      <c r="JKA59" s="371"/>
      <c r="JKB59" s="371"/>
      <c r="JKC59" s="371"/>
      <c r="JKD59" s="371"/>
      <c r="JKE59" s="371"/>
      <c r="JKF59" s="371"/>
      <c r="JKG59" s="371"/>
      <c r="JKH59" s="371"/>
      <c r="JKI59" s="371"/>
      <c r="JKJ59" s="371"/>
      <c r="JKK59" s="371"/>
      <c r="JKL59" s="371"/>
      <c r="JKM59" s="371"/>
      <c r="JKN59" s="371"/>
      <c r="JKO59" s="371"/>
      <c r="JKP59" s="371"/>
      <c r="JKQ59" s="371"/>
      <c r="JKR59" s="371"/>
      <c r="JKS59" s="371"/>
      <c r="JKT59" s="371"/>
      <c r="JKU59" s="371"/>
      <c r="JKV59" s="371"/>
      <c r="JKW59" s="371"/>
      <c r="JKX59" s="371"/>
      <c r="JKY59" s="371"/>
      <c r="JKZ59" s="371"/>
      <c r="JLA59" s="371"/>
      <c r="JLB59" s="371"/>
      <c r="JLC59" s="371"/>
      <c r="JLD59" s="371"/>
      <c r="JLE59" s="371"/>
      <c r="JLF59" s="371"/>
      <c r="JLG59" s="371"/>
      <c r="JLH59" s="371"/>
      <c r="JLI59" s="371"/>
      <c r="JLJ59" s="371"/>
      <c r="JLK59" s="371"/>
      <c r="JLL59" s="371"/>
      <c r="JLM59" s="371"/>
      <c r="JLN59" s="371"/>
      <c r="JLO59" s="371"/>
      <c r="JLP59" s="371"/>
      <c r="JLQ59" s="371"/>
      <c r="JLR59" s="371"/>
      <c r="JLS59" s="371"/>
      <c r="JLT59" s="371"/>
      <c r="JLU59" s="371"/>
      <c r="JLV59" s="371"/>
      <c r="JLW59" s="371"/>
      <c r="JLX59" s="371"/>
      <c r="JLY59" s="371"/>
      <c r="JLZ59" s="371"/>
      <c r="JMA59" s="371"/>
      <c r="JMB59" s="371"/>
      <c r="JMC59" s="371"/>
      <c r="JMD59" s="371"/>
      <c r="JME59" s="371"/>
      <c r="JMF59" s="371"/>
      <c r="JMG59" s="371"/>
      <c r="JMH59" s="371"/>
      <c r="JMI59" s="371"/>
      <c r="JMJ59" s="371"/>
      <c r="JMK59" s="371"/>
      <c r="JML59" s="371"/>
      <c r="JMM59" s="371"/>
      <c r="JMN59" s="371"/>
      <c r="JMO59" s="371"/>
      <c r="JMP59" s="371"/>
      <c r="JMQ59" s="371"/>
      <c r="JMR59" s="371"/>
      <c r="JMS59" s="371"/>
      <c r="JMT59" s="371"/>
      <c r="JMU59" s="371"/>
      <c r="JMV59" s="371"/>
      <c r="JMW59" s="371"/>
      <c r="JMX59" s="371"/>
      <c r="JMY59" s="371"/>
      <c r="JMZ59" s="371"/>
      <c r="JNA59" s="371"/>
      <c r="JNB59" s="371"/>
      <c r="JNC59" s="371"/>
      <c r="JND59" s="371"/>
      <c r="JNE59" s="371"/>
      <c r="JNF59" s="371"/>
      <c r="JNG59" s="371"/>
      <c r="JNH59" s="371"/>
      <c r="JNI59" s="371"/>
      <c r="JNJ59" s="371"/>
      <c r="JNK59" s="371"/>
      <c r="JNL59" s="371"/>
      <c r="JNM59" s="371"/>
      <c r="JNN59" s="371"/>
      <c r="JNO59" s="371"/>
      <c r="JNP59" s="371"/>
      <c r="JNQ59" s="371"/>
      <c r="JNR59" s="371"/>
      <c r="JNS59" s="371"/>
      <c r="JNT59" s="371"/>
      <c r="JNU59" s="371"/>
      <c r="JNV59" s="371"/>
      <c r="JNW59" s="371"/>
      <c r="JNX59" s="371"/>
      <c r="JNY59" s="371"/>
      <c r="JNZ59" s="371"/>
      <c r="JOA59" s="371"/>
      <c r="JOB59" s="371"/>
      <c r="JOC59" s="371"/>
      <c r="JOD59" s="371"/>
      <c r="JOE59" s="371"/>
      <c r="JOF59" s="371"/>
      <c r="JOG59" s="371"/>
      <c r="JOH59" s="371"/>
      <c r="JOI59" s="371"/>
      <c r="JOJ59" s="371"/>
      <c r="JOK59" s="371"/>
      <c r="JOL59" s="371"/>
      <c r="JOM59" s="371"/>
      <c r="JON59" s="371"/>
      <c r="JOO59" s="371"/>
      <c r="JOP59" s="371"/>
      <c r="JOQ59" s="371"/>
      <c r="JOR59" s="371"/>
      <c r="JOS59" s="371"/>
      <c r="JOT59" s="371"/>
      <c r="JOU59" s="371"/>
      <c r="JOV59" s="371"/>
      <c r="JOW59" s="371"/>
      <c r="JOX59" s="371"/>
      <c r="JOY59" s="371"/>
      <c r="JOZ59" s="371"/>
      <c r="JPA59" s="371"/>
      <c r="JPB59" s="371"/>
      <c r="JPC59" s="371"/>
      <c r="JPD59" s="371"/>
      <c r="JPE59" s="371"/>
      <c r="JPF59" s="371"/>
      <c r="JPG59" s="371"/>
      <c r="JPH59" s="371"/>
      <c r="JPI59" s="371"/>
      <c r="JPJ59" s="371"/>
      <c r="JPK59" s="371"/>
      <c r="JPL59" s="371"/>
      <c r="JPM59" s="371"/>
      <c r="JPN59" s="371"/>
      <c r="JPO59" s="371"/>
      <c r="JPP59" s="371"/>
      <c r="JPQ59" s="371"/>
      <c r="JPR59" s="371"/>
      <c r="JPS59" s="371"/>
      <c r="JPT59" s="371"/>
      <c r="JPU59" s="371"/>
      <c r="JPV59" s="371"/>
      <c r="JPW59" s="371"/>
      <c r="JPX59" s="371"/>
      <c r="JPY59" s="371"/>
      <c r="JPZ59" s="371"/>
      <c r="JQA59" s="371"/>
      <c r="JQB59" s="371"/>
      <c r="JQC59" s="371"/>
      <c r="JQD59" s="371"/>
      <c r="JQE59" s="371"/>
      <c r="JQF59" s="371"/>
      <c r="JQG59" s="371"/>
      <c r="JQH59" s="371"/>
      <c r="JQI59" s="371"/>
      <c r="JQJ59" s="371"/>
      <c r="JQK59" s="371"/>
      <c r="JQL59" s="371"/>
      <c r="JQM59" s="371"/>
      <c r="JQN59" s="371"/>
      <c r="JQO59" s="371"/>
      <c r="JQP59" s="371"/>
      <c r="JQQ59" s="371"/>
      <c r="JQR59" s="371"/>
      <c r="JQS59" s="371"/>
      <c r="JQT59" s="371"/>
      <c r="JQU59" s="371"/>
      <c r="JQV59" s="371"/>
      <c r="JQW59" s="371"/>
      <c r="JQX59" s="371"/>
      <c r="JQY59" s="371"/>
      <c r="JQZ59" s="371"/>
      <c r="JRA59" s="371"/>
      <c r="JRB59" s="371"/>
      <c r="JRC59" s="371"/>
      <c r="JRD59" s="371"/>
      <c r="JRE59" s="371"/>
      <c r="JRF59" s="371"/>
      <c r="JRG59" s="371"/>
      <c r="JRH59" s="371"/>
      <c r="JRI59" s="371"/>
      <c r="JRJ59" s="371"/>
      <c r="JRK59" s="371"/>
      <c r="JRL59" s="371"/>
      <c r="JRM59" s="371"/>
      <c r="JRN59" s="371"/>
      <c r="JRO59" s="371"/>
      <c r="JRP59" s="371"/>
      <c r="JRQ59" s="371"/>
      <c r="JRR59" s="371"/>
      <c r="JRS59" s="371"/>
      <c r="JRT59" s="371"/>
      <c r="JRU59" s="371"/>
      <c r="JRV59" s="371"/>
      <c r="JRW59" s="371"/>
      <c r="JRX59" s="371"/>
      <c r="JRY59" s="371"/>
      <c r="JRZ59" s="371"/>
      <c r="JSA59" s="371"/>
      <c r="JSB59" s="371"/>
      <c r="JSC59" s="371"/>
      <c r="JSD59" s="371"/>
      <c r="JSE59" s="371"/>
      <c r="JSF59" s="371"/>
      <c r="JSG59" s="371"/>
      <c r="JSH59" s="371"/>
      <c r="JSI59" s="371"/>
      <c r="JSJ59" s="371"/>
      <c r="JSK59" s="371"/>
      <c r="JSL59" s="371"/>
      <c r="JSM59" s="371"/>
      <c r="JSN59" s="371"/>
      <c r="JSO59" s="371"/>
      <c r="JSP59" s="371"/>
      <c r="JSQ59" s="371"/>
      <c r="JSR59" s="371"/>
      <c r="JSS59" s="371"/>
      <c r="JST59" s="371"/>
      <c r="JSU59" s="371"/>
      <c r="JSV59" s="371"/>
      <c r="JSW59" s="371"/>
      <c r="JSX59" s="371"/>
      <c r="JSY59" s="371"/>
      <c r="JSZ59" s="371"/>
      <c r="JTA59" s="371"/>
      <c r="JTB59" s="371"/>
      <c r="JTC59" s="371"/>
      <c r="JTD59" s="371"/>
      <c r="JTE59" s="371"/>
      <c r="JTF59" s="371"/>
      <c r="JTG59" s="371"/>
      <c r="JTH59" s="371"/>
      <c r="JTI59" s="371"/>
      <c r="JTJ59" s="371"/>
      <c r="JTK59" s="371"/>
      <c r="JTL59" s="371"/>
      <c r="JTM59" s="371"/>
      <c r="JTN59" s="371"/>
      <c r="JTO59" s="371"/>
      <c r="JTP59" s="371"/>
      <c r="JTQ59" s="371"/>
      <c r="JTR59" s="371"/>
      <c r="JTS59" s="371"/>
      <c r="JTT59" s="371"/>
      <c r="JTU59" s="371"/>
      <c r="JTV59" s="371"/>
      <c r="JTW59" s="371"/>
      <c r="JTX59" s="371"/>
      <c r="JTY59" s="371"/>
      <c r="JTZ59" s="371"/>
      <c r="JUA59" s="371"/>
      <c r="JUB59" s="371"/>
      <c r="JUC59" s="371"/>
      <c r="JUD59" s="371"/>
      <c r="JUE59" s="371"/>
      <c r="JUF59" s="371"/>
      <c r="JUG59" s="371"/>
      <c r="JUH59" s="371"/>
      <c r="JUI59" s="371"/>
      <c r="JUJ59" s="371"/>
      <c r="JUK59" s="371"/>
      <c r="JUL59" s="371"/>
      <c r="JUM59" s="371"/>
      <c r="JUN59" s="371"/>
      <c r="JUO59" s="371"/>
      <c r="JUP59" s="371"/>
      <c r="JUQ59" s="371"/>
      <c r="JUR59" s="371"/>
      <c r="JUS59" s="371"/>
      <c r="JUT59" s="371"/>
      <c r="JUU59" s="371"/>
      <c r="JUV59" s="371"/>
      <c r="JUW59" s="371"/>
      <c r="JUX59" s="371"/>
      <c r="JUY59" s="371"/>
      <c r="JUZ59" s="371"/>
      <c r="JVA59" s="371"/>
      <c r="JVB59" s="371"/>
      <c r="JVC59" s="371"/>
      <c r="JVD59" s="371"/>
      <c r="JVE59" s="371"/>
      <c r="JVF59" s="371"/>
      <c r="JVG59" s="371"/>
      <c r="JVH59" s="371"/>
      <c r="JVI59" s="371"/>
      <c r="JVJ59" s="371"/>
      <c r="JVK59" s="371"/>
      <c r="JVL59" s="371"/>
      <c r="JVM59" s="371"/>
      <c r="JVN59" s="371"/>
      <c r="JVO59" s="371"/>
      <c r="JVP59" s="371"/>
      <c r="JVQ59" s="371"/>
      <c r="JVR59" s="371"/>
      <c r="JVS59" s="371"/>
      <c r="JVT59" s="371"/>
      <c r="JVU59" s="371"/>
      <c r="JVV59" s="371"/>
      <c r="JVW59" s="371"/>
      <c r="JVX59" s="371"/>
      <c r="JVY59" s="371"/>
      <c r="JVZ59" s="371"/>
      <c r="JWA59" s="371"/>
      <c r="JWB59" s="371"/>
      <c r="JWC59" s="371"/>
      <c r="JWD59" s="371"/>
      <c r="JWE59" s="371"/>
      <c r="JWF59" s="371"/>
      <c r="JWG59" s="371"/>
      <c r="JWH59" s="371"/>
      <c r="JWI59" s="371"/>
      <c r="JWJ59" s="371"/>
      <c r="JWK59" s="371"/>
      <c r="JWL59" s="371"/>
      <c r="JWM59" s="371"/>
      <c r="JWN59" s="371"/>
      <c r="JWO59" s="371"/>
      <c r="JWP59" s="371"/>
      <c r="JWQ59" s="371"/>
      <c r="JWR59" s="371"/>
      <c r="JWS59" s="371"/>
      <c r="JWT59" s="371"/>
      <c r="JWU59" s="371"/>
      <c r="JWV59" s="371"/>
      <c r="JWW59" s="371"/>
      <c r="JWX59" s="371"/>
      <c r="JWY59" s="371"/>
      <c r="JWZ59" s="371"/>
      <c r="JXA59" s="371"/>
      <c r="JXB59" s="371"/>
      <c r="JXC59" s="371"/>
      <c r="JXD59" s="371"/>
      <c r="JXE59" s="371"/>
      <c r="JXF59" s="371"/>
      <c r="JXG59" s="371"/>
      <c r="JXH59" s="371"/>
      <c r="JXI59" s="371"/>
      <c r="JXJ59" s="371"/>
      <c r="JXK59" s="371"/>
      <c r="JXL59" s="371"/>
      <c r="JXM59" s="371"/>
      <c r="JXN59" s="371"/>
      <c r="JXO59" s="371"/>
      <c r="JXP59" s="371"/>
      <c r="JXQ59" s="371"/>
      <c r="JXR59" s="371"/>
      <c r="JXS59" s="371"/>
      <c r="JXT59" s="371"/>
      <c r="JXU59" s="371"/>
      <c r="JXV59" s="371"/>
      <c r="JXW59" s="371"/>
      <c r="JXX59" s="371"/>
      <c r="JXY59" s="371"/>
      <c r="JXZ59" s="371"/>
      <c r="JYA59" s="371"/>
      <c r="JYB59" s="371"/>
      <c r="JYC59" s="371"/>
      <c r="JYD59" s="371"/>
      <c r="JYE59" s="371"/>
      <c r="JYF59" s="371"/>
      <c r="JYG59" s="371"/>
      <c r="JYH59" s="371"/>
      <c r="JYI59" s="371"/>
      <c r="JYJ59" s="371"/>
      <c r="JYK59" s="371"/>
      <c r="JYL59" s="371"/>
      <c r="JYM59" s="371"/>
      <c r="JYN59" s="371"/>
      <c r="JYO59" s="371"/>
      <c r="JYP59" s="371"/>
      <c r="JYQ59" s="371"/>
      <c r="JYR59" s="371"/>
      <c r="JYS59" s="371"/>
      <c r="JYT59" s="371"/>
      <c r="JYU59" s="371"/>
      <c r="JYV59" s="371"/>
      <c r="JYW59" s="371"/>
      <c r="JYX59" s="371"/>
      <c r="JYY59" s="371"/>
      <c r="JYZ59" s="371"/>
      <c r="JZA59" s="371"/>
      <c r="JZB59" s="371"/>
      <c r="JZC59" s="371"/>
      <c r="JZD59" s="371"/>
      <c r="JZE59" s="371"/>
      <c r="JZF59" s="371"/>
      <c r="JZG59" s="371"/>
      <c r="JZH59" s="371"/>
      <c r="JZI59" s="371"/>
      <c r="JZJ59" s="371"/>
      <c r="JZK59" s="371"/>
      <c r="JZL59" s="371"/>
      <c r="JZM59" s="371"/>
      <c r="JZN59" s="371"/>
      <c r="JZO59" s="371"/>
      <c r="JZP59" s="371"/>
      <c r="JZQ59" s="371"/>
      <c r="JZR59" s="371"/>
      <c r="JZS59" s="371"/>
      <c r="JZT59" s="371"/>
      <c r="JZU59" s="371"/>
      <c r="JZV59" s="371"/>
      <c r="JZW59" s="371"/>
      <c r="JZX59" s="371"/>
      <c r="JZY59" s="371"/>
      <c r="JZZ59" s="371"/>
      <c r="KAA59" s="371"/>
      <c r="KAB59" s="371"/>
      <c r="KAC59" s="371"/>
      <c r="KAD59" s="371"/>
      <c r="KAE59" s="371"/>
      <c r="KAF59" s="371"/>
      <c r="KAG59" s="371"/>
      <c r="KAH59" s="371"/>
      <c r="KAI59" s="371"/>
      <c r="KAJ59" s="371"/>
      <c r="KAK59" s="371"/>
      <c r="KAL59" s="371"/>
      <c r="KAM59" s="371"/>
      <c r="KAN59" s="371"/>
      <c r="KAO59" s="371"/>
      <c r="KAP59" s="371"/>
      <c r="KAQ59" s="371"/>
      <c r="KAR59" s="371"/>
      <c r="KAS59" s="371"/>
      <c r="KAT59" s="371"/>
      <c r="KAU59" s="371"/>
      <c r="KAV59" s="371"/>
      <c r="KAW59" s="371"/>
      <c r="KAX59" s="371"/>
      <c r="KAY59" s="371"/>
      <c r="KAZ59" s="371"/>
      <c r="KBA59" s="371"/>
      <c r="KBB59" s="371"/>
      <c r="KBC59" s="371"/>
      <c r="KBD59" s="371"/>
      <c r="KBE59" s="371"/>
      <c r="KBF59" s="371"/>
      <c r="KBG59" s="371"/>
      <c r="KBH59" s="371"/>
      <c r="KBI59" s="371"/>
      <c r="KBJ59" s="371"/>
      <c r="KBK59" s="371"/>
      <c r="KBL59" s="371"/>
      <c r="KBM59" s="371"/>
      <c r="KBN59" s="371"/>
      <c r="KBO59" s="371"/>
      <c r="KBP59" s="371"/>
      <c r="KBQ59" s="371"/>
      <c r="KBR59" s="371"/>
      <c r="KBS59" s="371"/>
      <c r="KBT59" s="371"/>
      <c r="KBU59" s="371"/>
      <c r="KBV59" s="371"/>
      <c r="KBW59" s="371"/>
      <c r="KBX59" s="371"/>
      <c r="KBY59" s="371"/>
      <c r="KBZ59" s="371"/>
      <c r="KCA59" s="371"/>
      <c r="KCB59" s="371"/>
      <c r="KCC59" s="371"/>
      <c r="KCD59" s="371"/>
      <c r="KCE59" s="371"/>
      <c r="KCF59" s="371"/>
      <c r="KCG59" s="371"/>
      <c r="KCH59" s="371"/>
      <c r="KCI59" s="371"/>
      <c r="KCJ59" s="371"/>
      <c r="KCK59" s="371"/>
      <c r="KCL59" s="371"/>
      <c r="KCM59" s="371"/>
      <c r="KCN59" s="371"/>
      <c r="KCO59" s="371"/>
      <c r="KCP59" s="371"/>
      <c r="KCQ59" s="371"/>
      <c r="KCR59" s="371"/>
      <c r="KCS59" s="371"/>
      <c r="KCT59" s="371"/>
      <c r="KCU59" s="371"/>
      <c r="KCV59" s="371"/>
      <c r="KCW59" s="371"/>
      <c r="KCX59" s="371"/>
      <c r="KCY59" s="371"/>
      <c r="KCZ59" s="371"/>
      <c r="KDA59" s="371"/>
      <c r="KDB59" s="371"/>
      <c r="KDC59" s="371"/>
      <c r="KDD59" s="371"/>
      <c r="KDE59" s="371"/>
      <c r="KDF59" s="371"/>
      <c r="KDG59" s="371"/>
      <c r="KDH59" s="371"/>
      <c r="KDI59" s="371"/>
      <c r="KDJ59" s="371"/>
      <c r="KDK59" s="371"/>
      <c r="KDL59" s="371"/>
      <c r="KDM59" s="371"/>
      <c r="KDN59" s="371"/>
      <c r="KDO59" s="371"/>
      <c r="KDP59" s="371"/>
      <c r="KDQ59" s="371"/>
      <c r="KDR59" s="371"/>
      <c r="KDS59" s="371"/>
      <c r="KDT59" s="371"/>
      <c r="KDU59" s="371"/>
      <c r="KDV59" s="371"/>
      <c r="KDW59" s="371"/>
      <c r="KDX59" s="371"/>
      <c r="KDY59" s="371"/>
      <c r="KDZ59" s="371"/>
      <c r="KEA59" s="371"/>
      <c r="KEB59" s="371"/>
      <c r="KEC59" s="371"/>
      <c r="KED59" s="371"/>
      <c r="KEE59" s="371"/>
      <c r="KEF59" s="371"/>
      <c r="KEG59" s="371"/>
      <c r="KEH59" s="371"/>
      <c r="KEI59" s="371"/>
      <c r="KEJ59" s="371"/>
      <c r="KEK59" s="371"/>
      <c r="KEL59" s="371"/>
      <c r="KEM59" s="371"/>
      <c r="KEN59" s="371"/>
      <c r="KEO59" s="371"/>
      <c r="KEP59" s="371"/>
      <c r="KEQ59" s="371"/>
      <c r="KER59" s="371"/>
      <c r="KES59" s="371"/>
      <c r="KET59" s="371"/>
      <c r="KEU59" s="371"/>
      <c r="KEV59" s="371"/>
      <c r="KEW59" s="371"/>
      <c r="KEX59" s="371"/>
      <c r="KEY59" s="371"/>
      <c r="KEZ59" s="371"/>
      <c r="KFA59" s="371"/>
      <c r="KFB59" s="371"/>
      <c r="KFC59" s="371"/>
      <c r="KFD59" s="371"/>
      <c r="KFE59" s="371"/>
      <c r="KFF59" s="371"/>
      <c r="KFG59" s="371"/>
      <c r="KFH59" s="371"/>
      <c r="KFI59" s="371"/>
      <c r="KFJ59" s="371"/>
      <c r="KFK59" s="371"/>
      <c r="KFL59" s="371"/>
      <c r="KFM59" s="371"/>
      <c r="KFN59" s="371"/>
      <c r="KFO59" s="371"/>
      <c r="KFP59" s="371"/>
      <c r="KFQ59" s="371"/>
      <c r="KFR59" s="371"/>
      <c r="KFS59" s="371"/>
      <c r="KFT59" s="371"/>
      <c r="KFU59" s="371"/>
      <c r="KFV59" s="371"/>
      <c r="KFW59" s="371"/>
      <c r="KFX59" s="371"/>
      <c r="KFY59" s="371"/>
      <c r="KFZ59" s="371"/>
      <c r="KGA59" s="371"/>
      <c r="KGB59" s="371"/>
      <c r="KGC59" s="371"/>
      <c r="KGD59" s="371"/>
      <c r="KGE59" s="371"/>
      <c r="KGF59" s="371"/>
      <c r="KGG59" s="371"/>
      <c r="KGH59" s="371"/>
      <c r="KGI59" s="371"/>
      <c r="KGJ59" s="371"/>
      <c r="KGK59" s="371"/>
      <c r="KGL59" s="371"/>
      <c r="KGM59" s="371"/>
      <c r="KGN59" s="371"/>
      <c r="KGO59" s="371"/>
      <c r="KGP59" s="371"/>
      <c r="KGQ59" s="371"/>
      <c r="KGR59" s="371"/>
      <c r="KGS59" s="371"/>
      <c r="KGT59" s="371"/>
      <c r="KGU59" s="371"/>
      <c r="KGV59" s="371"/>
      <c r="KGW59" s="371"/>
      <c r="KGX59" s="371"/>
      <c r="KGY59" s="371"/>
      <c r="KGZ59" s="371"/>
      <c r="KHA59" s="371"/>
      <c r="KHB59" s="371"/>
      <c r="KHC59" s="371"/>
      <c r="KHD59" s="371"/>
      <c r="KHE59" s="371"/>
      <c r="KHF59" s="371"/>
      <c r="KHG59" s="371"/>
      <c r="KHH59" s="371"/>
      <c r="KHI59" s="371"/>
      <c r="KHJ59" s="371"/>
      <c r="KHK59" s="371"/>
      <c r="KHL59" s="371"/>
      <c r="KHM59" s="371"/>
      <c r="KHN59" s="371"/>
      <c r="KHO59" s="371"/>
      <c r="KHP59" s="371"/>
      <c r="KHQ59" s="371"/>
      <c r="KHR59" s="371"/>
      <c r="KHS59" s="371"/>
      <c r="KHT59" s="371"/>
      <c r="KHU59" s="371"/>
      <c r="KHV59" s="371"/>
      <c r="KHW59" s="371"/>
      <c r="KHX59" s="371"/>
      <c r="KHY59" s="371"/>
      <c r="KHZ59" s="371"/>
      <c r="KIA59" s="371"/>
      <c r="KIB59" s="371"/>
      <c r="KIC59" s="371"/>
      <c r="KID59" s="371"/>
      <c r="KIE59" s="371"/>
      <c r="KIF59" s="371"/>
      <c r="KIG59" s="371"/>
      <c r="KIH59" s="371"/>
      <c r="KII59" s="371"/>
      <c r="KIJ59" s="371"/>
      <c r="KIK59" s="371"/>
      <c r="KIL59" s="371"/>
      <c r="KIM59" s="371"/>
      <c r="KIN59" s="371"/>
      <c r="KIO59" s="371"/>
      <c r="KIP59" s="371"/>
      <c r="KIQ59" s="371"/>
      <c r="KIR59" s="371"/>
      <c r="KIS59" s="371"/>
      <c r="KIT59" s="371"/>
      <c r="KIU59" s="371"/>
      <c r="KIV59" s="371"/>
      <c r="KIW59" s="371"/>
      <c r="KIX59" s="371"/>
      <c r="KIY59" s="371"/>
      <c r="KIZ59" s="371"/>
      <c r="KJA59" s="371"/>
      <c r="KJB59" s="371"/>
      <c r="KJC59" s="371"/>
      <c r="KJD59" s="371"/>
      <c r="KJE59" s="371"/>
      <c r="KJF59" s="371"/>
      <c r="KJG59" s="371"/>
      <c r="KJH59" s="371"/>
      <c r="KJI59" s="371"/>
      <c r="KJJ59" s="371"/>
      <c r="KJK59" s="371"/>
      <c r="KJL59" s="371"/>
      <c r="KJM59" s="371"/>
      <c r="KJN59" s="371"/>
      <c r="KJO59" s="371"/>
      <c r="KJP59" s="371"/>
      <c r="KJQ59" s="371"/>
      <c r="KJR59" s="371"/>
      <c r="KJS59" s="371"/>
      <c r="KJT59" s="371"/>
      <c r="KJU59" s="371"/>
      <c r="KJV59" s="371"/>
      <c r="KJW59" s="371"/>
      <c r="KJX59" s="371"/>
      <c r="KJY59" s="371"/>
      <c r="KJZ59" s="371"/>
      <c r="KKA59" s="371"/>
      <c r="KKB59" s="371"/>
      <c r="KKC59" s="371"/>
      <c r="KKD59" s="371"/>
      <c r="KKE59" s="371"/>
      <c r="KKF59" s="371"/>
      <c r="KKG59" s="371"/>
      <c r="KKH59" s="371"/>
      <c r="KKI59" s="371"/>
      <c r="KKJ59" s="371"/>
      <c r="KKK59" s="371"/>
      <c r="KKL59" s="371"/>
      <c r="KKM59" s="371"/>
      <c r="KKN59" s="371"/>
      <c r="KKO59" s="371"/>
      <c r="KKP59" s="371"/>
      <c r="KKQ59" s="371"/>
      <c r="KKR59" s="371"/>
      <c r="KKS59" s="371"/>
      <c r="KKT59" s="371"/>
      <c r="KKU59" s="371"/>
      <c r="KKV59" s="371"/>
      <c r="KKW59" s="371"/>
      <c r="KKX59" s="371"/>
      <c r="KKY59" s="371"/>
      <c r="KKZ59" s="371"/>
      <c r="KLA59" s="371"/>
      <c r="KLB59" s="371"/>
      <c r="KLC59" s="371"/>
      <c r="KLD59" s="371"/>
      <c r="KLE59" s="371"/>
      <c r="KLF59" s="371"/>
      <c r="KLG59" s="371"/>
      <c r="KLH59" s="371"/>
      <c r="KLI59" s="371"/>
      <c r="KLJ59" s="371"/>
      <c r="KLK59" s="371"/>
      <c r="KLL59" s="371"/>
      <c r="KLM59" s="371"/>
      <c r="KLN59" s="371"/>
      <c r="KLO59" s="371"/>
      <c r="KLP59" s="371"/>
      <c r="KLQ59" s="371"/>
      <c r="KLR59" s="371"/>
      <c r="KLS59" s="371"/>
      <c r="KLT59" s="371"/>
      <c r="KLU59" s="371"/>
      <c r="KLV59" s="371"/>
      <c r="KLW59" s="371"/>
      <c r="KLX59" s="371"/>
      <c r="KLY59" s="371"/>
      <c r="KLZ59" s="371"/>
      <c r="KMA59" s="371"/>
      <c r="KMB59" s="371"/>
      <c r="KMC59" s="371"/>
      <c r="KMD59" s="371"/>
      <c r="KME59" s="371"/>
      <c r="KMF59" s="371"/>
      <c r="KMG59" s="371"/>
      <c r="KMH59" s="371"/>
      <c r="KMI59" s="371"/>
      <c r="KMJ59" s="371"/>
      <c r="KMK59" s="371"/>
      <c r="KML59" s="371"/>
      <c r="KMM59" s="371"/>
      <c r="KMN59" s="371"/>
      <c r="KMO59" s="371"/>
      <c r="KMP59" s="371"/>
      <c r="KMQ59" s="371"/>
      <c r="KMR59" s="371"/>
      <c r="KMS59" s="371"/>
      <c r="KMT59" s="371"/>
      <c r="KMU59" s="371"/>
      <c r="KMV59" s="371"/>
      <c r="KMW59" s="371"/>
      <c r="KMX59" s="371"/>
      <c r="KMY59" s="371"/>
      <c r="KMZ59" s="371"/>
      <c r="KNA59" s="371"/>
      <c r="KNB59" s="371"/>
      <c r="KNC59" s="371"/>
      <c r="KND59" s="371"/>
      <c r="KNE59" s="371"/>
      <c r="KNF59" s="371"/>
      <c r="KNG59" s="371"/>
      <c r="KNH59" s="371"/>
      <c r="KNI59" s="371"/>
      <c r="KNJ59" s="371"/>
      <c r="KNK59" s="371"/>
      <c r="KNL59" s="371"/>
      <c r="KNM59" s="371"/>
      <c r="KNN59" s="371"/>
      <c r="KNO59" s="371"/>
      <c r="KNP59" s="371"/>
      <c r="KNQ59" s="371"/>
      <c r="KNR59" s="371"/>
      <c r="KNS59" s="371"/>
      <c r="KNT59" s="371"/>
      <c r="KNU59" s="371"/>
      <c r="KNV59" s="371"/>
      <c r="KNW59" s="371"/>
      <c r="KNX59" s="371"/>
      <c r="KNY59" s="371"/>
      <c r="KNZ59" s="371"/>
      <c r="KOA59" s="371"/>
      <c r="KOB59" s="371"/>
      <c r="KOC59" s="371"/>
      <c r="KOD59" s="371"/>
      <c r="KOE59" s="371"/>
      <c r="KOF59" s="371"/>
      <c r="KOG59" s="371"/>
      <c r="KOH59" s="371"/>
      <c r="KOI59" s="371"/>
      <c r="KOJ59" s="371"/>
      <c r="KOK59" s="371"/>
      <c r="KOL59" s="371"/>
      <c r="KOM59" s="371"/>
      <c r="KON59" s="371"/>
      <c r="KOO59" s="371"/>
      <c r="KOP59" s="371"/>
      <c r="KOQ59" s="371"/>
      <c r="KOR59" s="371"/>
      <c r="KOS59" s="371"/>
      <c r="KOT59" s="371"/>
      <c r="KOU59" s="371"/>
      <c r="KOV59" s="371"/>
      <c r="KOW59" s="371"/>
      <c r="KOX59" s="371"/>
      <c r="KOY59" s="371"/>
      <c r="KOZ59" s="371"/>
      <c r="KPA59" s="371"/>
      <c r="KPB59" s="371"/>
      <c r="KPC59" s="371"/>
      <c r="KPD59" s="371"/>
      <c r="KPE59" s="371"/>
      <c r="KPF59" s="371"/>
      <c r="KPG59" s="371"/>
      <c r="KPH59" s="371"/>
      <c r="KPI59" s="371"/>
      <c r="KPJ59" s="371"/>
      <c r="KPK59" s="371"/>
      <c r="KPL59" s="371"/>
      <c r="KPM59" s="371"/>
      <c r="KPN59" s="371"/>
      <c r="KPO59" s="371"/>
      <c r="KPP59" s="371"/>
      <c r="KPQ59" s="371"/>
      <c r="KPR59" s="371"/>
      <c r="KPS59" s="371"/>
      <c r="KPT59" s="371"/>
      <c r="KPU59" s="371"/>
      <c r="KPV59" s="371"/>
      <c r="KPW59" s="371"/>
      <c r="KPX59" s="371"/>
      <c r="KPY59" s="371"/>
      <c r="KPZ59" s="371"/>
      <c r="KQA59" s="371"/>
      <c r="KQB59" s="371"/>
      <c r="KQC59" s="371"/>
      <c r="KQD59" s="371"/>
      <c r="KQE59" s="371"/>
      <c r="KQF59" s="371"/>
      <c r="KQG59" s="371"/>
      <c r="KQH59" s="371"/>
      <c r="KQI59" s="371"/>
      <c r="KQJ59" s="371"/>
      <c r="KQK59" s="371"/>
      <c r="KQL59" s="371"/>
      <c r="KQM59" s="371"/>
      <c r="KQN59" s="371"/>
      <c r="KQO59" s="371"/>
      <c r="KQP59" s="371"/>
      <c r="KQQ59" s="371"/>
      <c r="KQR59" s="371"/>
      <c r="KQS59" s="371"/>
      <c r="KQT59" s="371"/>
      <c r="KQU59" s="371"/>
      <c r="KQV59" s="371"/>
      <c r="KQW59" s="371"/>
      <c r="KQX59" s="371"/>
      <c r="KQY59" s="371"/>
      <c r="KQZ59" s="371"/>
      <c r="KRA59" s="371"/>
      <c r="KRB59" s="371"/>
      <c r="KRC59" s="371"/>
      <c r="KRD59" s="371"/>
      <c r="KRE59" s="371"/>
      <c r="KRF59" s="371"/>
      <c r="KRG59" s="371"/>
      <c r="KRH59" s="371"/>
      <c r="KRI59" s="371"/>
      <c r="KRJ59" s="371"/>
      <c r="KRK59" s="371"/>
      <c r="KRL59" s="371"/>
      <c r="KRM59" s="371"/>
      <c r="KRN59" s="371"/>
      <c r="KRO59" s="371"/>
      <c r="KRP59" s="371"/>
      <c r="KRQ59" s="371"/>
      <c r="KRR59" s="371"/>
      <c r="KRS59" s="371"/>
      <c r="KRT59" s="371"/>
      <c r="KRU59" s="371"/>
      <c r="KRV59" s="371"/>
      <c r="KRW59" s="371"/>
      <c r="KRX59" s="371"/>
      <c r="KRY59" s="371"/>
      <c r="KRZ59" s="371"/>
      <c r="KSA59" s="371"/>
      <c r="KSB59" s="371"/>
      <c r="KSC59" s="371"/>
      <c r="KSD59" s="371"/>
      <c r="KSE59" s="371"/>
      <c r="KSF59" s="371"/>
      <c r="KSG59" s="371"/>
      <c r="KSH59" s="371"/>
      <c r="KSI59" s="371"/>
      <c r="KSJ59" s="371"/>
      <c r="KSK59" s="371"/>
      <c r="KSL59" s="371"/>
      <c r="KSM59" s="371"/>
      <c r="KSN59" s="371"/>
      <c r="KSO59" s="371"/>
      <c r="KSP59" s="371"/>
      <c r="KSQ59" s="371"/>
      <c r="KSR59" s="371"/>
      <c r="KSS59" s="371"/>
      <c r="KST59" s="371"/>
      <c r="KSU59" s="371"/>
      <c r="KSV59" s="371"/>
      <c r="KSW59" s="371"/>
      <c r="KSX59" s="371"/>
      <c r="KSY59" s="371"/>
      <c r="KSZ59" s="371"/>
      <c r="KTA59" s="371"/>
      <c r="KTB59" s="371"/>
      <c r="KTC59" s="371"/>
      <c r="KTD59" s="371"/>
      <c r="KTE59" s="371"/>
      <c r="KTF59" s="371"/>
      <c r="KTG59" s="371"/>
      <c r="KTH59" s="371"/>
      <c r="KTI59" s="371"/>
      <c r="KTJ59" s="371"/>
      <c r="KTK59" s="371"/>
      <c r="KTL59" s="371"/>
      <c r="KTM59" s="371"/>
      <c r="KTN59" s="371"/>
      <c r="KTO59" s="371"/>
      <c r="KTP59" s="371"/>
      <c r="KTQ59" s="371"/>
      <c r="KTR59" s="371"/>
      <c r="KTS59" s="371"/>
      <c r="KTT59" s="371"/>
      <c r="KTU59" s="371"/>
      <c r="KTV59" s="371"/>
      <c r="KTW59" s="371"/>
      <c r="KTX59" s="371"/>
      <c r="KTY59" s="371"/>
      <c r="KTZ59" s="371"/>
      <c r="KUA59" s="371"/>
      <c r="KUB59" s="371"/>
      <c r="KUC59" s="371"/>
      <c r="KUD59" s="371"/>
      <c r="KUE59" s="371"/>
      <c r="KUF59" s="371"/>
      <c r="KUG59" s="371"/>
      <c r="KUH59" s="371"/>
      <c r="KUI59" s="371"/>
      <c r="KUJ59" s="371"/>
      <c r="KUK59" s="371"/>
      <c r="KUL59" s="371"/>
      <c r="KUM59" s="371"/>
      <c r="KUN59" s="371"/>
      <c r="KUO59" s="371"/>
      <c r="KUP59" s="371"/>
      <c r="KUQ59" s="371"/>
      <c r="KUR59" s="371"/>
      <c r="KUS59" s="371"/>
      <c r="KUT59" s="371"/>
      <c r="KUU59" s="371"/>
      <c r="KUV59" s="371"/>
      <c r="KUW59" s="371"/>
      <c r="KUX59" s="371"/>
      <c r="KUY59" s="371"/>
      <c r="KUZ59" s="371"/>
      <c r="KVA59" s="371"/>
      <c r="KVB59" s="371"/>
      <c r="KVC59" s="371"/>
      <c r="KVD59" s="371"/>
      <c r="KVE59" s="371"/>
      <c r="KVF59" s="371"/>
      <c r="KVG59" s="371"/>
      <c r="KVH59" s="371"/>
      <c r="KVI59" s="371"/>
      <c r="KVJ59" s="371"/>
      <c r="KVK59" s="371"/>
      <c r="KVL59" s="371"/>
      <c r="KVM59" s="371"/>
      <c r="KVN59" s="371"/>
      <c r="KVO59" s="371"/>
      <c r="KVP59" s="371"/>
      <c r="KVQ59" s="371"/>
      <c r="KVR59" s="371"/>
      <c r="KVS59" s="371"/>
      <c r="KVT59" s="371"/>
      <c r="KVU59" s="371"/>
      <c r="KVV59" s="371"/>
      <c r="KVW59" s="371"/>
      <c r="KVX59" s="371"/>
      <c r="KVY59" s="371"/>
      <c r="KVZ59" s="371"/>
      <c r="KWA59" s="371"/>
      <c r="KWB59" s="371"/>
      <c r="KWC59" s="371"/>
      <c r="KWD59" s="371"/>
      <c r="KWE59" s="371"/>
      <c r="KWF59" s="371"/>
      <c r="KWG59" s="371"/>
      <c r="KWH59" s="371"/>
      <c r="KWI59" s="371"/>
      <c r="KWJ59" s="371"/>
      <c r="KWK59" s="371"/>
      <c r="KWL59" s="371"/>
      <c r="KWM59" s="371"/>
      <c r="KWN59" s="371"/>
      <c r="KWO59" s="371"/>
      <c r="KWP59" s="371"/>
      <c r="KWQ59" s="371"/>
      <c r="KWR59" s="371"/>
      <c r="KWS59" s="371"/>
      <c r="KWT59" s="371"/>
      <c r="KWU59" s="371"/>
      <c r="KWV59" s="371"/>
      <c r="KWW59" s="371"/>
      <c r="KWX59" s="371"/>
      <c r="KWY59" s="371"/>
      <c r="KWZ59" s="371"/>
      <c r="KXA59" s="371"/>
      <c r="KXB59" s="371"/>
      <c r="KXC59" s="371"/>
      <c r="KXD59" s="371"/>
      <c r="KXE59" s="371"/>
      <c r="KXF59" s="371"/>
      <c r="KXG59" s="371"/>
      <c r="KXH59" s="371"/>
      <c r="KXI59" s="371"/>
      <c r="KXJ59" s="371"/>
      <c r="KXK59" s="371"/>
      <c r="KXL59" s="371"/>
      <c r="KXM59" s="371"/>
      <c r="KXN59" s="371"/>
      <c r="KXO59" s="371"/>
      <c r="KXP59" s="371"/>
      <c r="KXQ59" s="371"/>
      <c r="KXR59" s="371"/>
      <c r="KXS59" s="371"/>
      <c r="KXT59" s="371"/>
      <c r="KXU59" s="371"/>
      <c r="KXV59" s="371"/>
      <c r="KXW59" s="371"/>
      <c r="KXX59" s="371"/>
      <c r="KXY59" s="371"/>
      <c r="KXZ59" s="371"/>
      <c r="KYA59" s="371"/>
      <c r="KYB59" s="371"/>
      <c r="KYC59" s="371"/>
      <c r="KYD59" s="371"/>
      <c r="KYE59" s="371"/>
      <c r="KYF59" s="371"/>
      <c r="KYG59" s="371"/>
      <c r="KYH59" s="371"/>
      <c r="KYI59" s="371"/>
      <c r="KYJ59" s="371"/>
      <c r="KYK59" s="371"/>
      <c r="KYL59" s="371"/>
      <c r="KYM59" s="371"/>
      <c r="KYN59" s="371"/>
      <c r="KYO59" s="371"/>
      <c r="KYP59" s="371"/>
      <c r="KYQ59" s="371"/>
      <c r="KYR59" s="371"/>
      <c r="KYS59" s="371"/>
      <c r="KYT59" s="371"/>
      <c r="KYU59" s="371"/>
      <c r="KYV59" s="371"/>
      <c r="KYW59" s="371"/>
      <c r="KYX59" s="371"/>
      <c r="KYY59" s="371"/>
      <c r="KYZ59" s="371"/>
      <c r="KZA59" s="371"/>
      <c r="KZB59" s="371"/>
      <c r="KZC59" s="371"/>
      <c r="KZD59" s="371"/>
      <c r="KZE59" s="371"/>
      <c r="KZF59" s="371"/>
      <c r="KZG59" s="371"/>
      <c r="KZH59" s="371"/>
      <c r="KZI59" s="371"/>
      <c r="KZJ59" s="371"/>
      <c r="KZK59" s="371"/>
      <c r="KZL59" s="371"/>
      <c r="KZM59" s="371"/>
      <c r="KZN59" s="371"/>
      <c r="KZO59" s="371"/>
      <c r="KZP59" s="371"/>
      <c r="KZQ59" s="371"/>
      <c r="KZR59" s="371"/>
      <c r="KZS59" s="371"/>
      <c r="KZT59" s="371"/>
      <c r="KZU59" s="371"/>
      <c r="KZV59" s="371"/>
      <c r="KZW59" s="371"/>
      <c r="KZX59" s="371"/>
      <c r="KZY59" s="371"/>
      <c r="KZZ59" s="371"/>
      <c r="LAA59" s="371"/>
      <c r="LAB59" s="371"/>
      <c r="LAC59" s="371"/>
      <c r="LAD59" s="371"/>
      <c r="LAE59" s="371"/>
      <c r="LAF59" s="371"/>
      <c r="LAG59" s="371"/>
      <c r="LAH59" s="371"/>
      <c r="LAI59" s="371"/>
      <c r="LAJ59" s="371"/>
      <c r="LAK59" s="371"/>
      <c r="LAL59" s="371"/>
      <c r="LAM59" s="371"/>
      <c r="LAN59" s="371"/>
      <c r="LAO59" s="371"/>
      <c r="LAP59" s="371"/>
      <c r="LAQ59" s="371"/>
      <c r="LAR59" s="371"/>
      <c r="LAS59" s="371"/>
      <c r="LAT59" s="371"/>
      <c r="LAU59" s="371"/>
      <c r="LAV59" s="371"/>
      <c r="LAW59" s="371"/>
      <c r="LAX59" s="371"/>
      <c r="LAY59" s="371"/>
      <c r="LAZ59" s="371"/>
      <c r="LBA59" s="371"/>
      <c r="LBB59" s="371"/>
      <c r="LBC59" s="371"/>
      <c r="LBD59" s="371"/>
      <c r="LBE59" s="371"/>
      <c r="LBF59" s="371"/>
      <c r="LBG59" s="371"/>
      <c r="LBH59" s="371"/>
      <c r="LBI59" s="371"/>
      <c r="LBJ59" s="371"/>
      <c r="LBK59" s="371"/>
      <c r="LBL59" s="371"/>
      <c r="LBM59" s="371"/>
      <c r="LBN59" s="371"/>
      <c r="LBO59" s="371"/>
      <c r="LBP59" s="371"/>
      <c r="LBQ59" s="371"/>
      <c r="LBR59" s="371"/>
      <c r="LBS59" s="371"/>
      <c r="LBT59" s="371"/>
      <c r="LBU59" s="371"/>
      <c r="LBV59" s="371"/>
      <c r="LBW59" s="371"/>
      <c r="LBX59" s="371"/>
      <c r="LBY59" s="371"/>
      <c r="LBZ59" s="371"/>
      <c r="LCA59" s="371"/>
      <c r="LCB59" s="371"/>
      <c r="LCC59" s="371"/>
      <c r="LCD59" s="371"/>
      <c r="LCE59" s="371"/>
      <c r="LCF59" s="371"/>
      <c r="LCG59" s="371"/>
      <c r="LCH59" s="371"/>
      <c r="LCI59" s="371"/>
      <c r="LCJ59" s="371"/>
      <c r="LCK59" s="371"/>
      <c r="LCL59" s="371"/>
      <c r="LCM59" s="371"/>
      <c r="LCN59" s="371"/>
      <c r="LCO59" s="371"/>
      <c r="LCP59" s="371"/>
      <c r="LCQ59" s="371"/>
      <c r="LCR59" s="371"/>
      <c r="LCS59" s="371"/>
      <c r="LCT59" s="371"/>
      <c r="LCU59" s="371"/>
      <c r="LCV59" s="371"/>
      <c r="LCW59" s="371"/>
      <c r="LCX59" s="371"/>
      <c r="LCY59" s="371"/>
      <c r="LCZ59" s="371"/>
      <c r="LDA59" s="371"/>
      <c r="LDB59" s="371"/>
      <c r="LDC59" s="371"/>
      <c r="LDD59" s="371"/>
      <c r="LDE59" s="371"/>
      <c r="LDF59" s="371"/>
      <c r="LDG59" s="371"/>
      <c r="LDH59" s="371"/>
      <c r="LDI59" s="371"/>
      <c r="LDJ59" s="371"/>
      <c r="LDK59" s="371"/>
      <c r="LDL59" s="371"/>
      <c r="LDM59" s="371"/>
      <c r="LDN59" s="371"/>
      <c r="LDO59" s="371"/>
      <c r="LDP59" s="371"/>
      <c r="LDQ59" s="371"/>
      <c r="LDR59" s="371"/>
      <c r="LDS59" s="371"/>
      <c r="LDT59" s="371"/>
      <c r="LDU59" s="371"/>
      <c r="LDV59" s="371"/>
      <c r="LDW59" s="371"/>
      <c r="LDX59" s="371"/>
      <c r="LDY59" s="371"/>
      <c r="LDZ59" s="371"/>
      <c r="LEA59" s="371"/>
      <c r="LEB59" s="371"/>
      <c r="LEC59" s="371"/>
      <c r="LED59" s="371"/>
      <c r="LEE59" s="371"/>
      <c r="LEF59" s="371"/>
      <c r="LEG59" s="371"/>
      <c r="LEH59" s="371"/>
      <c r="LEI59" s="371"/>
      <c r="LEJ59" s="371"/>
      <c r="LEK59" s="371"/>
      <c r="LEL59" s="371"/>
      <c r="LEM59" s="371"/>
      <c r="LEN59" s="371"/>
      <c r="LEO59" s="371"/>
      <c r="LEP59" s="371"/>
      <c r="LEQ59" s="371"/>
      <c r="LER59" s="371"/>
      <c r="LES59" s="371"/>
      <c r="LET59" s="371"/>
      <c r="LEU59" s="371"/>
      <c r="LEV59" s="371"/>
      <c r="LEW59" s="371"/>
      <c r="LEX59" s="371"/>
      <c r="LEY59" s="371"/>
      <c r="LEZ59" s="371"/>
      <c r="LFA59" s="371"/>
      <c r="LFB59" s="371"/>
      <c r="LFC59" s="371"/>
      <c r="LFD59" s="371"/>
      <c r="LFE59" s="371"/>
      <c r="LFF59" s="371"/>
      <c r="LFG59" s="371"/>
      <c r="LFH59" s="371"/>
      <c r="LFI59" s="371"/>
      <c r="LFJ59" s="371"/>
      <c r="LFK59" s="371"/>
      <c r="LFL59" s="371"/>
      <c r="LFM59" s="371"/>
      <c r="LFN59" s="371"/>
      <c r="LFO59" s="371"/>
      <c r="LFP59" s="371"/>
      <c r="LFQ59" s="371"/>
      <c r="LFR59" s="371"/>
      <c r="LFS59" s="371"/>
      <c r="LFT59" s="371"/>
      <c r="LFU59" s="371"/>
      <c r="LFV59" s="371"/>
      <c r="LFW59" s="371"/>
      <c r="LFX59" s="371"/>
      <c r="LFY59" s="371"/>
      <c r="LFZ59" s="371"/>
      <c r="LGA59" s="371"/>
      <c r="LGB59" s="371"/>
      <c r="LGC59" s="371"/>
      <c r="LGD59" s="371"/>
      <c r="LGE59" s="371"/>
      <c r="LGF59" s="371"/>
      <c r="LGG59" s="371"/>
      <c r="LGH59" s="371"/>
      <c r="LGI59" s="371"/>
      <c r="LGJ59" s="371"/>
      <c r="LGK59" s="371"/>
      <c r="LGL59" s="371"/>
      <c r="LGM59" s="371"/>
      <c r="LGN59" s="371"/>
      <c r="LGO59" s="371"/>
      <c r="LGP59" s="371"/>
      <c r="LGQ59" s="371"/>
      <c r="LGR59" s="371"/>
      <c r="LGS59" s="371"/>
      <c r="LGT59" s="371"/>
      <c r="LGU59" s="371"/>
      <c r="LGV59" s="371"/>
      <c r="LGW59" s="371"/>
      <c r="LGX59" s="371"/>
      <c r="LGY59" s="371"/>
      <c r="LGZ59" s="371"/>
      <c r="LHA59" s="371"/>
      <c r="LHB59" s="371"/>
      <c r="LHC59" s="371"/>
      <c r="LHD59" s="371"/>
      <c r="LHE59" s="371"/>
      <c r="LHF59" s="371"/>
      <c r="LHG59" s="371"/>
      <c r="LHH59" s="371"/>
      <c r="LHI59" s="371"/>
      <c r="LHJ59" s="371"/>
      <c r="LHK59" s="371"/>
      <c r="LHL59" s="371"/>
      <c r="LHM59" s="371"/>
      <c r="LHN59" s="371"/>
      <c r="LHO59" s="371"/>
      <c r="LHP59" s="371"/>
      <c r="LHQ59" s="371"/>
      <c r="LHR59" s="371"/>
      <c r="LHS59" s="371"/>
      <c r="LHT59" s="371"/>
      <c r="LHU59" s="371"/>
      <c r="LHV59" s="371"/>
      <c r="LHW59" s="371"/>
      <c r="LHX59" s="371"/>
      <c r="LHY59" s="371"/>
      <c r="LHZ59" s="371"/>
      <c r="LIA59" s="371"/>
      <c r="LIB59" s="371"/>
      <c r="LIC59" s="371"/>
      <c r="LID59" s="371"/>
      <c r="LIE59" s="371"/>
      <c r="LIF59" s="371"/>
      <c r="LIG59" s="371"/>
      <c r="LIH59" s="371"/>
      <c r="LII59" s="371"/>
      <c r="LIJ59" s="371"/>
      <c r="LIK59" s="371"/>
      <c r="LIL59" s="371"/>
      <c r="LIM59" s="371"/>
      <c r="LIN59" s="371"/>
      <c r="LIO59" s="371"/>
      <c r="LIP59" s="371"/>
      <c r="LIQ59" s="371"/>
      <c r="LIR59" s="371"/>
      <c r="LIS59" s="371"/>
      <c r="LIT59" s="371"/>
      <c r="LIU59" s="371"/>
      <c r="LIV59" s="371"/>
      <c r="LIW59" s="371"/>
      <c r="LIX59" s="371"/>
      <c r="LIY59" s="371"/>
      <c r="LIZ59" s="371"/>
      <c r="LJA59" s="371"/>
      <c r="LJB59" s="371"/>
      <c r="LJC59" s="371"/>
      <c r="LJD59" s="371"/>
      <c r="LJE59" s="371"/>
      <c r="LJF59" s="371"/>
      <c r="LJG59" s="371"/>
      <c r="LJH59" s="371"/>
      <c r="LJI59" s="371"/>
      <c r="LJJ59" s="371"/>
      <c r="LJK59" s="371"/>
      <c r="LJL59" s="371"/>
      <c r="LJM59" s="371"/>
      <c r="LJN59" s="371"/>
      <c r="LJO59" s="371"/>
      <c r="LJP59" s="371"/>
      <c r="LJQ59" s="371"/>
      <c r="LJR59" s="371"/>
      <c r="LJS59" s="371"/>
      <c r="LJT59" s="371"/>
      <c r="LJU59" s="371"/>
      <c r="LJV59" s="371"/>
      <c r="LJW59" s="371"/>
      <c r="LJX59" s="371"/>
      <c r="LJY59" s="371"/>
      <c r="LJZ59" s="371"/>
      <c r="LKA59" s="371"/>
      <c r="LKB59" s="371"/>
      <c r="LKC59" s="371"/>
      <c r="LKD59" s="371"/>
      <c r="LKE59" s="371"/>
      <c r="LKF59" s="371"/>
      <c r="LKG59" s="371"/>
      <c r="LKH59" s="371"/>
      <c r="LKI59" s="371"/>
      <c r="LKJ59" s="371"/>
      <c r="LKK59" s="371"/>
      <c r="LKL59" s="371"/>
      <c r="LKM59" s="371"/>
      <c r="LKN59" s="371"/>
      <c r="LKO59" s="371"/>
      <c r="LKP59" s="371"/>
      <c r="LKQ59" s="371"/>
      <c r="LKR59" s="371"/>
      <c r="LKS59" s="371"/>
      <c r="LKT59" s="371"/>
      <c r="LKU59" s="371"/>
      <c r="LKV59" s="371"/>
      <c r="LKW59" s="371"/>
      <c r="LKX59" s="371"/>
      <c r="LKY59" s="371"/>
      <c r="LKZ59" s="371"/>
      <c r="LLA59" s="371"/>
      <c r="LLB59" s="371"/>
      <c r="LLC59" s="371"/>
      <c r="LLD59" s="371"/>
      <c r="LLE59" s="371"/>
      <c r="LLF59" s="371"/>
      <c r="LLG59" s="371"/>
      <c r="LLH59" s="371"/>
      <c r="LLI59" s="371"/>
      <c r="LLJ59" s="371"/>
      <c r="LLK59" s="371"/>
      <c r="LLL59" s="371"/>
      <c r="LLM59" s="371"/>
      <c r="LLN59" s="371"/>
      <c r="LLO59" s="371"/>
      <c r="LLP59" s="371"/>
      <c r="LLQ59" s="371"/>
      <c r="LLR59" s="371"/>
      <c r="LLS59" s="371"/>
      <c r="LLT59" s="371"/>
      <c r="LLU59" s="371"/>
      <c r="LLV59" s="371"/>
      <c r="LLW59" s="371"/>
      <c r="LLX59" s="371"/>
      <c r="LLY59" s="371"/>
      <c r="LLZ59" s="371"/>
      <c r="LMA59" s="371"/>
      <c r="LMB59" s="371"/>
      <c r="LMC59" s="371"/>
      <c r="LMD59" s="371"/>
      <c r="LME59" s="371"/>
      <c r="LMF59" s="371"/>
      <c r="LMG59" s="371"/>
      <c r="LMH59" s="371"/>
      <c r="LMI59" s="371"/>
      <c r="LMJ59" s="371"/>
      <c r="LMK59" s="371"/>
      <c r="LML59" s="371"/>
      <c r="LMM59" s="371"/>
      <c r="LMN59" s="371"/>
      <c r="LMO59" s="371"/>
      <c r="LMP59" s="371"/>
      <c r="LMQ59" s="371"/>
      <c r="LMR59" s="371"/>
      <c r="LMS59" s="371"/>
      <c r="LMT59" s="371"/>
      <c r="LMU59" s="371"/>
      <c r="LMV59" s="371"/>
      <c r="LMW59" s="371"/>
      <c r="LMX59" s="371"/>
      <c r="LMY59" s="371"/>
      <c r="LMZ59" s="371"/>
      <c r="LNA59" s="371"/>
      <c r="LNB59" s="371"/>
      <c r="LNC59" s="371"/>
      <c r="LND59" s="371"/>
      <c r="LNE59" s="371"/>
      <c r="LNF59" s="371"/>
      <c r="LNG59" s="371"/>
      <c r="LNH59" s="371"/>
      <c r="LNI59" s="371"/>
      <c r="LNJ59" s="371"/>
      <c r="LNK59" s="371"/>
      <c r="LNL59" s="371"/>
      <c r="LNM59" s="371"/>
      <c r="LNN59" s="371"/>
      <c r="LNO59" s="371"/>
      <c r="LNP59" s="371"/>
      <c r="LNQ59" s="371"/>
      <c r="LNR59" s="371"/>
      <c r="LNS59" s="371"/>
      <c r="LNT59" s="371"/>
      <c r="LNU59" s="371"/>
      <c r="LNV59" s="371"/>
      <c r="LNW59" s="371"/>
      <c r="LNX59" s="371"/>
      <c r="LNY59" s="371"/>
      <c r="LNZ59" s="371"/>
      <c r="LOA59" s="371"/>
      <c r="LOB59" s="371"/>
      <c r="LOC59" s="371"/>
      <c r="LOD59" s="371"/>
      <c r="LOE59" s="371"/>
      <c r="LOF59" s="371"/>
      <c r="LOG59" s="371"/>
      <c r="LOH59" s="371"/>
      <c r="LOI59" s="371"/>
      <c r="LOJ59" s="371"/>
      <c r="LOK59" s="371"/>
      <c r="LOL59" s="371"/>
      <c r="LOM59" s="371"/>
      <c r="LON59" s="371"/>
      <c r="LOO59" s="371"/>
      <c r="LOP59" s="371"/>
      <c r="LOQ59" s="371"/>
      <c r="LOR59" s="371"/>
      <c r="LOS59" s="371"/>
      <c r="LOT59" s="371"/>
      <c r="LOU59" s="371"/>
      <c r="LOV59" s="371"/>
      <c r="LOW59" s="371"/>
      <c r="LOX59" s="371"/>
      <c r="LOY59" s="371"/>
      <c r="LOZ59" s="371"/>
      <c r="LPA59" s="371"/>
      <c r="LPB59" s="371"/>
      <c r="LPC59" s="371"/>
      <c r="LPD59" s="371"/>
      <c r="LPE59" s="371"/>
      <c r="LPF59" s="371"/>
      <c r="LPG59" s="371"/>
      <c r="LPH59" s="371"/>
      <c r="LPI59" s="371"/>
      <c r="LPJ59" s="371"/>
      <c r="LPK59" s="371"/>
      <c r="LPL59" s="371"/>
      <c r="LPM59" s="371"/>
      <c r="LPN59" s="371"/>
      <c r="LPO59" s="371"/>
      <c r="LPP59" s="371"/>
      <c r="LPQ59" s="371"/>
      <c r="LPR59" s="371"/>
      <c r="LPS59" s="371"/>
      <c r="LPT59" s="371"/>
      <c r="LPU59" s="371"/>
      <c r="LPV59" s="371"/>
      <c r="LPW59" s="371"/>
      <c r="LPX59" s="371"/>
      <c r="LPY59" s="371"/>
      <c r="LPZ59" s="371"/>
      <c r="LQA59" s="371"/>
      <c r="LQB59" s="371"/>
      <c r="LQC59" s="371"/>
      <c r="LQD59" s="371"/>
      <c r="LQE59" s="371"/>
      <c r="LQF59" s="371"/>
      <c r="LQG59" s="371"/>
      <c r="LQH59" s="371"/>
      <c r="LQI59" s="371"/>
      <c r="LQJ59" s="371"/>
      <c r="LQK59" s="371"/>
      <c r="LQL59" s="371"/>
      <c r="LQM59" s="371"/>
      <c r="LQN59" s="371"/>
      <c r="LQO59" s="371"/>
      <c r="LQP59" s="371"/>
      <c r="LQQ59" s="371"/>
      <c r="LQR59" s="371"/>
      <c r="LQS59" s="371"/>
      <c r="LQT59" s="371"/>
      <c r="LQU59" s="371"/>
      <c r="LQV59" s="371"/>
      <c r="LQW59" s="371"/>
      <c r="LQX59" s="371"/>
      <c r="LQY59" s="371"/>
      <c r="LQZ59" s="371"/>
      <c r="LRA59" s="371"/>
      <c r="LRB59" s="371"/>
      <c r="LRC59" s="371"/>
      <c r="LRD59" s="371"/>
      <c r="LRE59" s="371"/>
      <c r="LRF59" s="371"/>
      <c r="LRG59" s="371"/>
      <c r="LRH59" s="371"/>
      <c r="LRI59" s="371"/>
      <c r="LRJ59" s="371"/>
      <c r="LRK59" s="371"/>
      <c r="LRL59" s="371"/>
      <c r="LRM59" s="371"/>
      <c r="LRN59" s="371"/>
      <c r="LRO59" s="371"/>
      <c r="LRP59" s="371"/>
      <c r="LRQ59" s="371"/>
      <c r="LRR59" s="371"/>
      <c r="LRS59" s="371"/>
      <c r="LRT59" s="371"/>
      <c r="LRU59" s="371"/>
      <c r="LRV59" s="371"/>
      <c r="LRW59" s="371"/>
      <c r="LRX59" s="371"/>
      <c r="LRY59" s="371"/>
      <c r="LRZ59" s="371"/>
      <c r="LSA59" s="371"/>
      <c r="LSB59" s="371"/>
      <c r="LSC59" s="371"/>
      <c r="LSD59" s="371"/>
      <c r="LSE59" s="371"/>
      <c r="LSF59" s="371"/>
      <c r="LSG59" s="371"/>
      <c r="LSH59" s="371"/>
      <c r="LSI59" s="371"/>
      <c r="LSJ59" s="371"/>
      <c r="LSK59" s="371"/>
      <c r="LSL59" s="371"/>
      <c r="LSM59" s="371"/>
      <c r="LSN59" s="371"/>
      <c r="LSO59" s="371"/>
      <c r="LSP59" s="371"/>
      <c r="LSQ59" s="371"/>
      <c r="LSR59" s="371"/>
      <c r="LSS59" s="371"/>
      <c r="LST59" s="371"/>
      <c r="LSU59" s="371"/>
      <c r="LSV59" s="371"/>
      <c r="LSW59" s="371"/>
      <c r="LSX59" s="371"/>
      <c r="LSY59" s="371"/>
      <c r="LSZ59" s="371"/>
      <c r="LTA59" s="371"/>
      <c r="LTB59" s="371"/>
      <c r="LTC59" s="371"/>
      <c r="LTD59" s="371"/>
      <c r="LTE59" s="371"/>
      <c r="LTF59" s="371"/>
      <c r="LTG59" s="371"/>
      <c r="LTH59" s="371"/>
      <c r="LTI59" s="371"/>
      <c r="LTJ59" s="371"/>
      <c r="LTK59" s="371"/>
      <c r="LTL59" s="371"/>
      <c r="LTM59" s="371"/>
      <c r="LTN59" s="371"/>
      <c r="LTO59" s="371"/>
      <c r="LTP59" s="371"/>
      <c r="LTQ59" s="371"/>
      <c r="LTR59" s="371"/>
      <c r="LTS59" s="371"/>
      <c r="LTT59" s="371"/>
      <c r="LTU59" s="371"/>
      <c r="LTV59" s="371"/>
      <c r="LTW59" s="371"/>
      <c r="LTX59" s="371"/>
      <c r="LTY59" s="371"/>
      <c r="LTZ59" s="371"/>
      <c r="LUA59" s="371"/>
      <c r="LUB59" s="371"/>
      <c r="LUC59" s="371"/>
      <c r="LUD59" s="371"/>
      <c r="LUE59" s="371"/>
      <c r="LUF59" s="371"/>
      <c r="LUG59" s="371"/>
      <c r="LUH59" s="371"/>
      <c r="LUI59" s="371"/>
      <c r="LUJ59" s="371"/>
      <c r="LUK59" s="371"/>
      <c r="LUL59" s="371"/>
      <c r="LUM59" s="371"/>
      <c r="LUN59" s="371"/>
      <c r="LUO59" s="371"/>
      <c r="LUP59" s="371"/>
      <c r="LUQ59" s="371"/>
      <c r="LUR59" s="371"/>
      <c r="LUS59" s="371"/>
      <c r="LUT59" s="371"/>
      <c r="LUU59" s="371"/>
      <c r="LUV59" s="371"/>
      <c r="LUW59" s="371"/>
      <c r="LUX59" s="371"/>
      <c r="LUY59" s="371"/>
      <c r="LUZ59" s="371"/>
      <c r="LVA59" s="371"/>
      <c r="LVB59" s="371"/>
      <c r="LVC59" s="371"/>
      <c r="LVD59" s="371"/>
      <c r="LVE59" s="371"/>
      <c r="LVF59" s="371"/>
      <c r="LVG59" s="371"/>
      <c r="LVH59" s="371"/>
      <c r="LVI59" s="371"/>
      <c r="LVJ59" s="371"/>
      <c r="LVK59" s="371"/>
      <c r="LVL59" s="371"/>
      <c r="LVM59" s="371"/>
      <c r="LVN59" s="371"/>
      <c r="LVO59" s="371"/>
      <c r="LVP59" s="371"/>
      <c r="LVQ59" s="371"/>
      <c r="LVR59" s="371"/>
      <c r="LVS59" s="371"/>
      <c r="LVT59" s="371"/>
      <c r="LVU59" s="371"/>
      <c r="LVV59" s="371"/>
      <c r="LVW59" s="371"/>
      <c r="LVX59" s="371"/>
      <c r="LVY59" s="371"/>
      <c r="LVZ59" s="371"/>
      <c r="LWA59" s="371"/>
      <c r="LWB59" s="371"/>
      <c r="LWC59" s="371"/>
      <c r="LWD59" s="371"/>
      <c r="LWE59" s="371"/>
      <c r="LWF59" s="371"/>
      <c r="LWG59" s="371"/>
      <c r="LWH59" s="371"/>
      <c r="LWI59" s="371"/>
      <c r="LWJ59" s="371"/>
      <c r="LWK59" s="371"/>
      <c r="LWL59" s="371"/>
      <c r="LWM59" s="371"/>
      <c r="LWN59" s="371"/>
      <c r="LWO59" s="371"/>
      <c r="LWP59" s="371"/>
      <c r="LWQ59" s="371"/>
      <c r="LWR59" s="371"/>
      <c r="LWS59" s="371"/>
      <c r="LWT59" s="371"/>
      <c r="LWU59" s="371"/>
      <c r="LWV59" s="371"/>
      <c r="LWW59" s="371"/>
      <c r="LWX59" s="371"/>
      <c r="LWY59" s="371"/>
      <c r="LWZ59" s="371"/>
      <c r="LXA59" s="371"/>
      <c r="LXB59" s="371"/>
      <c r="LXC59" s="371"/>
      <c r="LXD59" s="371"/>
      <c r="LXE59" s="371"/>
      <c r="LXF59" s="371"/>
      <c r="LXG59" s="371"/>
      <c r="LXH59" s="371"/>
      <c r="LXI59" s="371"/>
      <c r="LXJ59" s="371"/>
      <c r="LXK59" s="371"/>
      <c r="LXL59" s="371"/>
      <c r="LXM59" s="371"/>
      <c r="LXN59" s="371"/>
      <c r="LXO59" s="371"/>
      <c r="LXP59" s="371"/>
      <c r="LXQ59" s="371"/>
      <c r="LXR59" s="371"/>
      <c r="LXS59" s="371"/>
      <c r="LXT59" s="371"/>
      <c r="LXU59" s="371"/>
      <c r="LXV59" s="371"/>
      <c r="LXW59" s="371"/>
      <c r="LXX59" s="371"/>
      <c r="LXY59" s="371"/>
      <c r="LXZ59" s="371"/>
      <c r="LYA59" s="371"/>
      <c r="LYB59" s="371"/>
      <c r="LYC59" s="371"/>
      <c r="LYD59" s="371"/>
      <c r="LYE59" s="371"/>
      <c r="LYF59" s="371"/>
      <c r="LYG59" s="371"/>
      <c r="LYH59" s="371"/>
      <c r="LYI59" s="371"/>
      <c r="LYJ59" s="371"/>
      <c r="LYK59" s="371"/>
      <c r="LYL59" s="371"/>
      <c r="LYM59" s="371"/>
      <c r="LYN59" s="371"/>
      <c r="LYO59" s="371"/>
      <c r="LYP59" s="371"/>
      <c r="LYQ59" s="371"/>
      <c r="LYR59" s="371"/>
      <c r="LYS59" s="371"/>
      <c r="LYT59" s="371"/>
      <c r="LYU59" s="371"/>
      <c r="LYV59" s="371"/>
      <c r="LYW59" s="371"/>
      <c r="LYX59" s="371"/>
      <c r="LYY59" s="371"/>
      <c r="LYZ59" s="371"/>
      <c r="LZA59" s="371"/>
      <c r="LZB59" s="371"/>
      <c r="LZC59" s="371"/>
      <c r="LZD59" s="371"/>
      <c r="LZE59" s="371"/>
      <c r="LZF59" s="371"/>
      <c r="LZG59" s="371"/>
      <c r="LZH59" s="371"/>
      <c r="LZI59" s="371"/>
      <c r="LZJ59" s="371"/>
      <c r="LZK59" s="371"/>
      <c r="LZL59" s="371"/>
      <c r="LZM59" s="371"/>
      <c r="LZN59" s="371"/>
      <c r="LZO59" s="371"/>
      <c r="LZP59" s="371"/>
      <c r="LZQ59" s="371"/>
      <c r="LZR59" s="371"/>
      <c r="LZS59" s="371"/>
      <c r="LZT59" s="371"/>
      <c r="LZU59" s="371"/>
      <c r="LZV59" s="371"/>
      <c r="LZW59" s="371"/>
      <c r="LZX59" s="371"/>
      <c r="LZY59" s="371"/>
      <c r="LZZ59" s="371"/>
      <c r="MAA59" s="371"/>
      <c r="MAB59" s="371"/>
      <c r="MAC59" s="371"/>
      <c r="MAD59" s="371"/>
      <c r="MAE59" s="371"/>
      <c r="MAF59" s="371"/>
      <c r="MAG59" s="371"/>
      <c r="MAH59" s="371"/>
      <c r="MAI59" s="371"/>
      <c r="MAJ59" s="371"/>
      <c r="MAK59" s="371"/>
      <c r="MAL59" s="371"/>
      <c r="MAM59" s="371"/>
      <c r="MAN59" s="371"/>
      <c r="MAO59" s="371"/>
      <c r="MAP59" s="371"/>
      <c r="MAQ59" s="371"/>
      <c r="MAR59" s="371"/>
      <c r="MAS59" s="371"/>
      <c r="MAT59" s="371"/>
      <c r="MAU59" s="371"/>
      <c r="MAV59" s="371"/>
      <c r="MAW59" s="371"/>
      <c r="MAX59" s="371"/>
      <c r="MAY59" s="371"/>
      <c r="MAZ59" s="371"/>
      <c r="MBA59" s="371"/>
      <c r="MBB59" s="371"/>
      <c r="MBC59" s="371"/>
      <c r="MBD59" s="371"/>
      <c r="MBE59" s="371"/>
      <c r="MBF59" s="371"/>
      <c r="MBG59" s="371"/>
      <c r="MBH59" s="371"/>
      <c r="MBI59" s="371"/>
      <c r="MBJ59" s="371"/>
      <c r="MBK59" s="371"/>
      <c r="MBL59" s="371"/>
      <c r="MBM59" s="371"/>
      <c r="MBN59" s="371"/>
      <c r="MBO59" s="371"/>
      <c r="MBP59" s="371"/>
      <c r="MBQ59" s="371"/>
      <c r="MBR59" s="371"/>
      <c r="MBS59" s="371"/>
      <c r="MBT59" s="371"/>
      <c r="MBU59" s="371"/>
      <c r="MBV59" s="371"/>
      <c r="MBW59" s="371"/>
      <c r="MBX59" s="371"/>
      <c r="MBY59" s="371"/>
      <c r="MBZ59" s="371"/>
      <c r="MCA59" s="371"/>
      <c r="MCB59" s="371"/>
      <c r="MCC59" s="371"/>
      <c r="MCD59" s="371"/>
      <c r="MCE59" s="371"/>
      <c r="MCF59" s="371"/>
      <c r="MCG59" s="371"/>
      <c r="MCH59" s="371"/>
      <c r="MCI59" s="371"/>
      <c r="MCJ59" s="371"/>
      <c r="MCK59" s="371"/>
      <c r="MCL59" s="371"/>
      <c r="MCM59" s="371"/>
      <c r="MCN59" s="371"/>
      <c r="MCO59" s="371"/>
      <c r="MCP59" s="371"/>
      <c r="MCQ59" s="371"/>
      <c r="MCR59" s="371"/>
      <c r="MCS59" s="371"/>
      <c r="MCT59" s="371"/>
      <c r="MCU59" s="371"/>
      <c r="MCV59" s="371"/>
      <c r="MCW59" s="371"/>
      <c r="MCX59" s="371"/>
      <c r="MCY59" s="371"/>
      <c r="MCZ59" s="371"/>
      <c r="MDA59" s="371"/>
      <c r="MDB59" s="371"/>
      <c r="MDC59" s="371"/>
      <c r="MDD59" s="371"/>
      <c r="MDE59" s="371"/>
      <c r="MDF59" s="371"/>
      <c r="MDG59" s="371"/>
      <c r="MDH59" s="371"/>
      <c r="MDI59" s="371"/>
      <c r="MDJ59" s="371"/>
      <c r="MDK59" s="371"/>
      <c r="MDL59" s="371"/>
      <c r="MDM59" s="371"/>
      <c r="MDN59" s="371"/>
      <c r="MDO59" s="371"/>
      <c r="MDP59" s="371"/>
      <c r="MDQ59" s="371"/>
      <c r="MDR59" s="371"/>
      <c r="MDS59" s="371"/>
      <c r="MDT59" s="371"/>
      <c r="MDU59" s="371"/>
      <c r="MDV59" s="371"/>
      <c r="MDW59" s="371"/>
      <c r="MDX59" s="371"/>
      <c r="MDY59" s="371"/>
      <c r="MDZ59" s="371"/>
      <c r="MEA59" s="371"/>
      <c r="MEB59" s="371"/>
      <c r="MEC59" s="371"/>
      <c r="MED59" s="371"/>
      <c r="MEE59" s="371"/>
      <c r="MEF59" s="371"/>
      <c r="MEG59" s="371"/>
      <c r="MEH59" s="371"/>
      <c r="MEI59" s="371"/>
      <c r="MEJ59" s="371"/>
      <c r="MEK59" s="371"/>
      <c r="MEL59" s="371"/>
      <c r="MEM59" s="371"/>
      <c r="MEN59" s="371"/>
      <c r="MEO59" s="371"/>
      <c r="MEP59" s="371"/>
      <c r="MEQ59" s="371"/>
      <c r="MER59" s="371"/>
      <c r="MES59" s="371"/>
      <c r="MET59" s="371"/>
      <c r="MEU59" s="371"/>
      <c r="MEV59" s="371"/>
      <c r="MEW59" s="371"/>
      <c r="MEX59" s="371"/>
      <c r="MEY59" s="371"/>
      <c r="MEZ59" s="371"/>
      <c r="MFA59" s="371"/>
      <c r="MFB59" s="371"/>
      <c r="MFC59" s="371"/>
      <c r="MFD59" s="371"/>
      <c r="MFE59" s="371"/>
      <c r="MFF59" s="371"/>
      <c r="MFG59" s="371"/>
      <c r="MFH59" s="371"/>
      <c r="MFI59" s="371"/>
      <c r="MFJ59" s="371"/>
      <c r="MFK59" s="371"/>
      <c r="MFL59" s="371"/>
      <c r="MFM59" s="371"/>
      <c r="MFN59" s="371"/>
      <c r="MFO59" s="371"/>
      <c r="MFP59" s="371"/>
      <c r="MFQ59" s="371"/>
      <c r="MFR59" s="371"/>
      <c r="MFS59" s="371"/>
      <c r="MFT59" s="371"/>
      <c r="MFU59" s="371"/>
      <c r="MFV59" s="371"/>
      <c r="MFW59" s="371"/>
      <c r="MFX59" s="371"/>
      <c r="MFY59" s="371"/>
      <c r="MFZ59" s="371"/>
      <c r="MGA59" s="371"/>
      <c r="MGB59" s="371"/>
      <c r="MGC59" s="371"/>
      <c r="MGD59" s="371"/>
      <c r="MGE59" s="371"/>
      <c r="MGF59" s="371"/>
      <c r="MGG59" s="371"/>
      <c r="MGH59" s="371"/>
      <c r="MGI59" s="371"/>
      <c r="MGJ59" s="371"/>
      <c r="MGK59" s="371"/>
      <c r="MGL59" s="371"/>
      <c r="MGM59" s="371"/>
      <c r="MGN59" s="371"/>
      <c r="MGO59" s="371"/>
      <c r="MGP59" s="371"/>
      <c r="MGQ59" s="371"/>
      <c r="MGR59" s="371"/>
      <c r="MGS59" s="371"/>
      <c r="MGT59" s="371"/>
      <c r="MGU59" s="371"/>
      <c r="MGV59" s="371"/>
      <c r="MGW59" s="371"/>
      <c r="MGX59" s="371"/>
      <c r="MGY59" s="371"/>
      <c r="MGZ59" s="371"/>
      <c r="MHA59" s="371"/>
      <c r="MHB59" s="371"/>
      <c r="MHC59" s="371"/>
      <c r="MHD59" s="371"/>
      <c r="MHE59" s="371"/>
      <c r="MHF59" s="371"/>
      <c r="MHG59" s="371"/>
      <c r="MHH59" s="371"/>
      <c r="MHI59" s="371"/>
      <c r="MHJ59" s="371"/>
      <c r="MHK59" s="371"/>
      <c r="MHL59" s="371"/>
      <c r="MHM59" s="371"/>
      <c r="MHN59" s="371"/>
      <c r="MHO59" s="371"/>
      <c r="MHP59" s="371"/>
      <c r="MHQ59" s="371"/>
      <c r="MHR59" s="371"/>
      <c r="MHS59" s="371"/>
      <c r="MHT59" s="371"/>
      <c r="MHU59" s="371"/>
      <c r="MHV59" s="371"/>
      <c r="MHW59" s="371"/>
      <c r="MHX59" s="371"/>
      <c r="MHY59" s="371"/>
      <c r="MHZ59" s="371"/>
      <c r="MIA59" s="371"/>
      <c r="MIB59" s="371"/>
      <c r="MIC59" s="371"/>
      <c r="MID59" s="371"/>
      <c r="MIE59" s="371"/>
      <c r="MIF59" s="371"/>
      <c r="MIG59" s="371"/>
      <c r="MIH59" s="371"/>
      <c r="MII59" s="371"/>
      <c r="MIJ59" s="371"/>
      <c r="MIK59" s="371"/>
      <c r="MIL59" s="371"/>
      <c r="MIM59" s="371"/>
      <c r="MIN59" s="371"/>
      <c r="MIO59" s="371"/>
      <c r="MIP59" s="371"/>
      <c r="MIQ59" s="371"/>
      <c r="MIR59" s="371"/>
      <c r="MIS59" s="371"/>
      <c r="MIT59" s="371"/>
      <c r="MIU59" s="371"/>
      <c r="MIV59" s="371"/>
      <c r="MIW59" s="371"/>
      <c r="MIX59" s="371"/>
      <c r="MIY59" s="371"/>
      <c r="MIZ59" s="371"/>
      <c r="MJA59" s="371"/>
      <c r="MJB59" s="371"/>
      <c r="MJC59" s="371"/>
      <c r="MJD59" s="371"/>
      <c r="MJE59" s="371"/>
      <c r="MJF59" s="371"/>
      <c r="MJG59" s="371"/>
      <c r="MJH59" s="371"/>
      <c r="MJI59" s="371"/>
      <c r="MJJ59" s="371"/>
      <c r="MJK59" s="371"/>
      <c r="MJL59" s="371"/>
      <c r="MJM59" s="371"/>
      <c r="MJN59" s="371"/>
      <c r="MJO59" s="371"/>
      <c r="MJP59" s="371"/>
      <c r="MJQ59" s="371"/>
      <c r="MJR59" s="371"/>
      <c r="MJS59" s="371"/>
      <c r="MJT59" s="371"/>
      <c r="MJU59" s="371"/>
      <c r="MJV59" s="371"/>
      <c r="MJW59" s="371"/>
      <c r="MJX59" s="371"/>
      <c r="MJY59" s="371"/>
      <c r="MJZ59" s="371"/>
      <c r="MKA59" s="371"/>
      <c r="MKB59" s="371"/>
      <c r="MKC59" s="371"/>
      <c r="MKD59" s="371"/>
      <c r="MKE59" s="371"/>
      <c r="MKF59" s="371"/>
      <c r="MKG59" s="371"/>
      <c r="MKH59" s="371"/>
      <c r="MKI59" s="371"/>
      <c r="MKJ59" s="371"/>
      <c r="MKK59" s="371"/>
      <c r="MKL59" s="371"/>
      <c r="MKM59" s="371"/>
      <c r="MKN59" s="371"/>
      <c r="MKO59" s="371"/>
      <c r="MKP59" s="371"/>
      <c r="MKQ59" s="371"/>
      <c r="MKR59" s="371"/>
      <c r="MKS59" s="371"/>
      <c r="MKT59" s="371"/>
      <c r="MKU59" s="371"/>
      <c r="MKV59" s="371"/>
      <c r="MKW59" s="371"/>
      <c r="MKX59" s="371"/>
      <c r="MKY59" s="371"/>
      <c r="MKZ59" s="371"/>
      <c r="MLA59" s="371"/>
      <c r="MLB59" s="371"/>
      <c r="MLC59" s="371"/>
      <c r="MLD59" s="371"/>
      <c r="MLE59" s="371"/>
      <c r="MLF59" s="371"/>
      <c r="MLG59" s="371"/>
      <c r="MLH59" s="371"/>
      <c r="MLI59" s="371"/>
      <c r="MLJ59" s="371"/>
      <c r="MLK59" s="371"/>
      <c r="MLL59" s="371"/>
      <c r="MLM59" s="371"/>
      <c r="MLN59" s="371"/>
      <c r="MLO59" s="371"/>
      <c r="MLP59" s="371"/>
      <c r="MLQ59" s="371"/>
      <c r="MLR59" s="371"/>
      <c r="MLS59" s="371"/>
      <c r="MLT59" s="371"/>
      <c r="MLU59" s="371"/>
      <c r="MLV59" s="371"/>
      <c r="MLW59" s="371"/>
      <c r="MLX59" s="371"/>
      <c r="MLY59" s="371"/>
      <c r="MLZ59" s="371"/>
      <c r="MMA59" s="371"/>
      <c r="MMB59" s="371"/>
      <c r="MMC59" s="371"/>
      <c r="MMD59" s="371"/>
      <c r="MME59" s="371"/>
      <c r="MMF59" s="371"/>
      <c r="MMG59" s="371"/>
      <c r="MMH59" s="371"/>
      <c r="MMI59" s="371"/>
      <c r="MMJ59" s="371"/>
      <c r="MMK59" s="371"/>
      <c r="MML59" s="371"/>
      <c r="MMM59" s="371"/>
      <c r="MMN59" s="371"/>
      <c r="MMO59" s="371"/>
      <c r="MMP59" s="371"/>
      <c r="MMQ59" s="371"/>
      <c r="MMR59" s="371"/>
      <c r="MMS59" s="371"/>
      <c r="MMT59" s="371"/>
      <c r="MMU59" s="371"/>
      <c r="MMV59" s="371"/>
      <c r="MMW59" s="371"/>
      <c r="MMX59" s="371"/>
      <c r="MMY59" s="371"/>
      <c r="MMZ59" s="371"/>
      <c r="MNA59" s="371"/>
      <c r="MNB59" s="371"/>
      <c r="MNC59" s="371"/>
      <c r="MND59" s="371"/>
      <c r="MNE59" s="371"/>
      <c r="MNF59" s="371"/>
      <c r="MNG59" s="371"/>
      <c r="MNH59" s="371"/>
      <c r="MNI59" s="371"/>
      <c r="MNJ59" s="371"/>
      <c r="MNK59" s="371"/>
      <c r="MNL59" s="371"/>
      <c r="MNM59" s="371"/>
      <c r="MNN59" s="371"/>
      <c r="MNO59" s="371"/>
      <c r="MNP59" s="371"/>
      <c r="MNQ59" s="371"/>
      <c r="MNR59" s="371"/>
      <c r="MNS59" s="371"/>
      <c r="MNT59" s="371"/>
      <c r="MNU59" s="371"/>
      <c r="MNV59" s="371"/>
      <c r="MNW59" s="371"/>
      <c r="MNX59" s="371"/>
      <c r="MNY59" s="371"/>
      <c r="MNZ59" s="371"/>
      <c r="MOA59" s="371"/>
      <c r="MOB59" s="371"/>
      <c r="MOC59" s="371"/>
      <c r="MOD59" s="371"/>
      <c r="MOE59" s="371"/>
      <c r="MOF59" s="371"/>
      <c r="MOG59" s="371"/>
      <c r="MOH59" s="371"/>
      <c r="MOI59" s="371"/>
      <c r="MOJ59" s="371"/>
      <c r="MOK59" s="371"/>
      <c r="MOL59" s="371"/>
      <c r="MOM59" s="371"/>
      <c r="MON59" s="371"/>
      <c r="MOO59" s="371"/>
      <c r="MOP59" s="371"/>
      <c r="MOQ59" s="371"/>
      <c r="MOR59" s="371"/>
      <c r="MOS59" s="371"/>
      <c r="MOT59" s="371"/>
      <c r="MOU59" s="371"/>
      <c r="MOV59" s="371"/>
      <c r="MOW59" s="371"/>
      <c r="MOX59" s="371"/>
      <c r="MOY59" s="371"/>
      <c r="MOZ59" s="371"/>
      <c r="MPA59" s="371"/>
      <c r="MPB59" s="371"/>
      <c r="MPC59" s="371"/>
      <c r="MPD59" s="371"/>
      <c r="MPE59" s="371"/>
      <c r="MPF59" s="371"/>
      <c r="MPG59" s="371"/>
      <c r="MPH59" s="371"/>
      <c r="MPI59" s="371"/>
      <c r="MPJ59" s="371"/>
      <c r="MPK59" s="371"/>
      <c r="MPL59" s="371"/>
      <c r="MPM59" s="371"/>
      <c r="MPN59" s="371"/>
      <c r="MPO59" s="371"/>
      <c r="MPP59" s="371"/>
      <c r="MPQ59" s="371"/>
      <c r="MPR59" s="371"/>
      <c r="MPS59" s="371"/>
      <c r="MPT59" s="371"/>
      <c r="MPU59" s="371"/>
      <c r="MPV59" s="371"/>
      <c r="MPW59" s="371"/>
      <c r="MPX59" s="371"/>
      <c r="MPY59" s="371"/>
      <c r="MPZ59" s="371"/>
      <c r="MQA59" s="371"/>
      <c r="MQB59" s="371"/>
      <c r="MQC59" s="371"/>
      <c r="MQD59" s="371"/>
      <c r="MQE59" s="371"/>
      <c r="MQF59" s="371"/>
      <c r="MQG59" s="371"/>
      <c r="MQH59" s="371"/>
      <c r="MQI59" s="371"/>
      <c r="MQJ59" s="371"/>
      <c r="MQK59" s="371"/>
      <c r="MQL59" s="371"/>
      <c r="MQM59" s="371"/>
      <c r="MQN59" s="371"/>
      <c r="MQO59" s="371"/>
      <c r="MQP59" s="371"/>
      <c r="MQQ59" s="371"/>
      <c r="MQR59" s="371"/>
      <c r="MQS59" s="371"/>
      <c r="MQT59" s="371"/>
      <c r="MQU59" s="371"/>
      <c r="MQV59" s="371"/>
      <c r="MQW59" s="371"/>
      <c r="MQX59" s="371"/>
      <c r="MQY59" s="371"/>
      <c r="MQZ59" s="371"/>
      <c r="MRA59" s="371"/>
      <c r="MRB59" s="371"/>
      <c r="MRC59" s="371"/>
      <c r="MRD59" s="371"/>
      <c r="MRE59" s="371"/>
      <c r="MRF59" s="371"/>
      <c r="MRG59" s="371"/>
      <c r="MRH59" s="371"/>
      <c r="MRI59" s="371"/>
      <c r="MRJ59" s="371"/>
      <c r="MRK59" s="371"/>
      <c r="MRL59" s="371"/>
      <c r="MRM59" s="371"/>
      <c r="MRN59" s="371"/>
      <c r="MRO59" s="371"/>
      <c r="MRP59" s="371"/>
      <c r="MRQ59" s="371"/>
      <c r="MRR59" s="371"/>
      <c r="MRS59" s="371"/>
      <c r="MRT59" s="371"/>
      <c r="MRU59" s="371"/>
      <c r="MRV59" s="371"/>
      <c r="MRW59" s="371"/>
      <c r="MRX59" s="371"/>
      <c r="MRY59" s="371"/>
      <c r="MRZ59" s="371"/>
      <c r="MSA59" s="371"/>
      <c r="MSB59" s="371"/>
      <c r="MSC59" s="371"/>
      <c r="MSD59" s="371"/>
      <c r="MSE59" s="371"/>
      <c r="MSF59" s="371"/>
      <c r="MSG59" s="371"/>
      <c r="MSH59" s="371"/>
      <c r="MSI59" s="371"/>
      <c r="MSJ59" s="371"/>
      <c r="MSK59" s="371"/>
      <c r="MSL59" s="371"/>
      <c r="MSM59" s="371"/>
      <c r="MSN59" s="371"/>
      <c r="MSO59" s="371"/>
      <c r="MSP59" s="371"/>
      <c r="MSQ59" s="371"/>
      <c r="MSR59" s="371"/>
      <c r="MSS59" s="371"/>
      <c r="MST59" s="371"/>
      <c r="MSU59" s="371"/>
      <c r="MSV59" s="371"/>
      <c r="MSW59" s="371"/>
      <c r="MSX59" s="371"/>
      <c r="MSY59" s="371"/>
      <c r="MSZ59" s="371"/>
      <c r="MTA59" s="371"/>
      <c r="MTB59" s="371"/>
      <c r="MTC59" s="371"/>
      <c r="MTD59" s="371"/>
      <c r="MTE59" s="371"/>
      <c r="MTF59" s="371"/>
      <c r="MTG59" s="371"/>
      <c r="MTH59" s="371"/>
      <c r="MTI59" s="371"/>
      <c r="MTJ59" s="371"/>
      <c r="MTK59" s="371"/>
      <c r="MTL59" s="371"/>
      <c r="MTM59" s="371"/>
      <c r="MTN59" s="371"/>
      <c r="MTO59" s="371"/>
      <c r="MTP59" s="371"/>
      <c r="MTQ59" s="371"/>
      <c r="MTR59" s="371"/>
      <c r="MTS59" s="371"/>
      <c r="MTT59" s="371"/>
      <c r="MTU59" s="371"/>
      <c r="MTV59" s="371"/>
      <c r="MTW59" s="371"/>
      <c r="MTX59" s="371"/>
      <c r="MTY59" s="371"/>
      <c r="MTZ59" s="371"/>
      <c r="MUA59" s="371"/>
      <c r="MUB59" s="371"/>
      <c r="MUC59" s="371"/>
      <c r="MUD59" s="371"/>
      <c r="MUE59" s="371"/>
      <c r="MUF59" s="371"/>
      <c r="MUG59" s="371"/>
      <c r="MUH59" s="371"/>
      <c r="MUI59" s="371"/>
      <c r="MUJ59" s="371"/>
      <c r="MUK59" s="371"/>
      <c r="MUL59" s="371"/>
      <c r="MUM59" s="371"/>
      <c r="MUN59" s="371"/>
      <c r="MUO59" s="371"/>
      <c r="MUP59" s="371"/>
      <c r="MUQ59" s="371"/>
      <c r="MUR59" s="371"/>
      <c r="MUS59" s="371"/>
      <c r="MUT59" s="371"/>
      <c r="MUU59" s="371"/>
      <c r="MUV59" s="371"/>
      <c r="MUW59" s="371"/>
      <c r="MUX59" s="371"/>
      <c r="MUY59" s="371"/>
      <c r="MUZ59" s="371"/>
      <c r="MVA59" s="371"/>
      <c r="MVB59" s="371"/>
      <c r="MVC59" s="371"/>
      <c r="MVD59" s="371"/>
      <c r="MVE59" s="371"/>
      <c r="MVF59" s="371"/>
      <c r="MVG59" s="371"/>
      <c r="MVH59" s="371"/>
      <c r="MVI59" s="371"/>
      <c r="MVJ59" s="371"/>
      <c r="MVK59" s="371"/>
      <c r="MVL59" s="371"/>
      <c r="MVM59" s="371"/>
      <c r="MVN59" s="371"/>
      <c r="MVO59" s="371"/>
      <c r="MVP59" s="371"/>
      <c r="MVQ59" s="371"/>
      <c r="MVR59" s="371"/>
      <c r="MVS59" s="371"/>
      <c r="MVT59" s="371"/>
      <c r="MVU59" s="371"/>
      <c r="MVV59" s="371"/>
      <c r="MVW59" s="371"/>
      <c r="MVX59" s="371"/>
      <c r="MVY59" s="371"/>
      <c r="MVZ59" s="371"/>
      <c r="MWA59" s="371"/>
      <c r="MWB59" s="371"/>
      <c r="MWC59" s="371"/>
      <c r="MWD59" s="371"/>
      <c r="MWE59" s="371"/>
      <c r="MWF59" s="371"/>
      <c r="MWG59" s="371"/>
      <c r="MWH59" s="371"/>
      <c r="MWI59" s="371"/>
      <c r="MWJ59" s="371"/>
      <c r="MWK59" s="371"/>
      <c r="MWL59" s="371"/>
      <c r="MWM59" s="371"/>
      <c r="MWN59" s="371"/>
      <c r="MWO59" s="371"/>
      <c r="MWP59" s="371"/>
      <c r="MWQ59" s="371"/>
      <c r="MWR59" s="371"/>
      <c r="MWS59" s="371"/>
      <c r="MWT59" s="371"/>
      <c r="MWU59" s="371"/>
      <c r="MWV59" s="371"/>
      <c r="MWW59" s="371"/>
      <c r="MWX59" s="371"/>
      <c r="MWY59" s="371"/>
      <c r="MWZ59" s="371"/>
      <c r="MXA59" s="371"/>
      <c r="MXB59" s="371"/>
      <c r="MXC59" s="371"/>
      <c r="MXD59" s="371"/>
      <c r="MXE59" s="371"/>
      <c r="MXF59" s="371"/>
      <c r="MXG59" s="371"/>
      <c r="MXH59" s="371"/>
      <c r="MXI59" s="371"/>
      <c r="MXJ59" s="371"/>
      <c r="MXK59" s="371"/>
      <c r="MXL59" s="371"/>
      <c r="MXM59" s="371"/>
      <c r="MXN59" s="371"/>
      <c r="MXO59" s="371"/>
      <c r="MXP59" s="371"/>
      <c r="MXQ59" s="371"/>
      <c r="MXR59" s="371"/>
      <c r="MXS59" s="371"/>
      <c r="MXT59" s="371"/>
      <c r="MXU59" s="371"/>
      <c r="MXV59" s="371"/>
      <c r="MXW59" s="371"/>
      <c r="MXX59" s="371"/>
      <c r="MXY59" s="371"/>
      <c r="MXZ59" s="371"/>
      <c r="MYA59" s="371"/>
      <c r="MYB59" s="371"/>
      <c r="MYC59" s="371"/>
      <c r="MYD59" s="371"/>
      <c r="MYE59" s="371"/>
      <c r="MYF59" s="371"/>
      <c r="MYG59" s="371"/>
      <c r="MYH59" s="371"/>
      <c r="MYI59" s="371"/>
      <c r="MYJ59" s="371"/>
      <c r="MYK59" s="371"/>
      <c r="MYL59" s="371"/>
      <c r="MYM59" s="371"/>
      <c r="MYN59" s="371"/>
      <c r="MYO59" s="371"/>
      <c r="MYP59" s="371"/>
      <c r="MYQ59" s="371"/>
      <c r="MYR59" s="371"/>
      <c r="MYS59" s="371"/>
      <c r="MYT59" s="371"/>
      <c r="MYU59" s="371"/>
      <c r="MYV59" s="371"/>
      <c r="MYW59" s="371"/>
      <c r="MYX59" s="371"/>
      <c r="MYY59" s="371"/>
      <c r="MYZ59" s="371"/>
      <c r="MZA59" s="371"/>
      <c r="MZB59" s="371"/>
      <c r="MZC59" s="371"/>
      <c r="MZD59" s="371"/>
      <c r="MZE59" s="371"/>
      <c r="MZF59" s="371"/>
      <c r="MZG59" s="371"/>
      <c r="MZH59" s="371"/>
      <c r="MZI59" s="371"/>
      <c r="MZJ59" s="371"/>
      <c r="MZK59" s="371"/>
      <c r="MZL59" s="371"/>
      <c r="MZM59" s="371"/>
      <c r="MZN59" s="371"/>
      <c r="MZO59" s="371"/>
      <c r="MZP59" s="371"/>
      <c r="MZQ59" s="371"/>
      <c r="MZR59" s="371"/>
      <c r="MZS59" s="371"/>
      <c r="MZT59" s="371"/>
      <c r="MZU59" s="371"/>
      <c r="MZV59" s="371"/>
      <c r="MZW59" s="371"/>
      <c r="MZX59" s="371"/>
      <c r="MZY59" s="371"/>
      <c r="MZZ59" s="371"/>
      <c r="NAA59" s="371"/>
      <c r="NAB59" s="371"/>
      <c r="NAC59" s="371"/>
      <c r="NAD59" s="371"/>
      <c r="NAE59" s="371"/>
      <c r="NAF59" s="371"/>
      <c r="NAG59" s="371"/>
      <c r="NAH59" s="371"/>
      <c r="NAI59" s="371"/>
      <c r="NAJ59" s="371"/>
      <c r="NAK59" s="371"/>
      <c r="NAL59" s="371"/>
      <c r="NAM59" s="371"/>
      <c r="NAN59" s="371"/>
      <c r="NAO59" s="371"/>
      <c r="NAP59" s="371"/>
      <c r="NAQ59" s="371"/>
      <c r="NAR59" s="371"/>
      <c r="NAS59" s="371"/>
      <c r="NAT59" s="371"/>
      <c r="NAU59" s="371"/>
      <c r="NAV59" s="371"/>
      <c r="NAW59" s="371"/>
      <c r="NAX59" s="371"/>
      <c r="NAY59" s="371"/>
      <c r="NAZ59" s="371"/>
      <c r="NBA59" s="371"/>
      <c r="NBB59" s="371"/>
      <c r="NBC59" s="371"/>
      <c r="NBD59" s="371"/>
      <c r="NBE59" s="371"/>
      <c r="NBF59" s="371"/>
      <c r="NBG59" s="371"/>
      <c r="NBH59" s="371"/>
      <c r="NBI59" s="371"/>
      <c r="NBJ59" s="371"/>
      <c r="NBK59" s="371"/>
      <c r="NBL59" s="371"/>
      <c r="NBM59" s="371"/>
      <c r="NBN59" s="371"/>
      <c r="NBO59" s="371"/>
      <c r="NBP59" s="371"/>
      <c r="NBQ59" s="371"/>
      <c r="NBR59" s="371"/>
      <c r="NBS59" s="371"/>
      <c r="NBT59" s="371"/>
      <c r="NBU59" s="371"/>
      <c r="NBV59" s="371"/>
      <c r="NBW59" s="371"/>
      <c r="NBX59" s="371"/>
      <c r="NBY59" s="371"/>
      <c r="NBZ59" s="371"/>
      <c r="NCA59" s="371"/>
      <c r="NCB59" s="371"/>
      <c r="NCC59" s="371"/>
      <c r="NCD59" s="371"/>
      <c r="NCE59" s="371"/>
      <c r="NCF59" s="371"/>
      <c r="NCG59" s="371"/>
      <c r="NCH59" s="371"/>
      <c r="NCI59" s="371"/>
      <c r="NCJ59" s="371"/>
      <c r="NCK59" s="371"/>
      <c r="NCL59" s="371"/>
      <c r="NCM59" s="371"/>
      <c r="NCN59" s="371"/>
      <c r="NCO59" s="371"/>
      <c r="NCP59" s="371"/>
      <c r="NCQ59" s="371"/>
      <c r="NCR59" s="371"/>
      <c r="NCS59" s="371"/>
      <c r="NCT59" s="371"/>
      <c r="NCU59" s="371"/>
      <c r="NCV59" s="371"/>
      <c r="NCW59" s="371"/>
      <c r="NCX59" s="371"/>
      <c r="NCY59" s="371"/>
      <c r="NCZ59" s="371"/>
      <c r="NDA59" s="371"/>
      <c r="NDB59" s="371"/>
      <c r="NDC59" s="371"/>
      <c r="NDD59" s="371"/>
      <c r="NDE59" s="371"/>
      <c r="NDF59" s="371"/>
      <c r="NDG59" s="371"/>
      <c r="NDH59" s="371"/>
      <c r="NDI59" s="371"/>
      <c r="NDJ59" s="371"/>
      <c r="NDK59" s="371"/>
      <c r="NDL59" s="371"/>
      <c r="NDM59" s="371"/>
      <c r="NDN59" s="371"/>
      <c r="NDO59" s="371"/>
      <c r="NDP59" s="371"/>
      <c r="NDQ59" s="371"/>
      <c r="NDR59" s="371"/>
      <c r="NDS59" s="371"/>
      <c r="NDT59" s="371"/>
      <c r="NDU59" s="371"/>
      <c r="NDV59" s="371"/>
      <c r="NDW59" s="371"/>
      <c r="NDX59" s="371"/>
      <c r="NDY59" s="371"/>
      <c r="NDZ59" s="371"/>
      <c r="NEA59" s="371"/>
      <c r="NEB59" s="371"/>
      <c r="NEC59" s="371"/>
      <c r="NED59" s="371"/>
      <c r="NEE59" s="371"/>
      <c r="NEF59" s="371"/>
      <c r="NEG59" s="371"/>
      <c r="NEH59" s="371"/>
      <c r="NEI59" s="371"/>
      <c r="NEJ59" s="371"/>
      <c r="NEK59" s="371"/>
      <c r="NEL59" s="371"/>
      <c r="NEM59" s="371"/>
      <c r="NEN59" s="371"/>
      <c r="NEO59" s="371"/>
      <c r="NEP59" s="371"/>
      <c r="NEQ59" s="371"/>
      <c r="NER59" s="371"/>
      <c r="NES59" s="371"/>
      <c r="NET59" s="371"/>
      <c r="NEU59" s="371"/>
      <c r="NEV59" s="371"/>
      <c r="NEW59" s="371"/>
      <c r="NEX59" s="371"/>
      <c r="NEY59" s="371"/>
      <c r="NEZ59" s="371"/>
      <c r="NFA59" s="371"/>
      <c r="NFB59" s="371"/>
      <c r="NFC59" s="371"/>
      <c r="NFD59" s="371"/>
      <c r="NFE59" s="371"/>
      <c r="NFF59" s="371"/>
      <c r="NFG59" s="371"/>
      <c r="NFH59" s="371"/>
      <c r="NFI59" s="371"/>
      <c r="NFJ59" s="371"/>
      <c r="NFK59" s="371"/>
      <c r="NFL59" s="371"/>
      <c r="NFM59" s="371"/>
      <c r="NFN59" s="371"/>
      <c r="NFO59" s="371"/>
      <c r="NFP59" s="371"/>
      <c r="NFQ59" s="371"/>
      <c r="NFR59" s="371"/>
      <c r="NFS59" s="371"/>
      <c r="NFT59" s="371"/>
      <c r="NFU59" s="371"/>
      <c r="NFV59" s="371"/>
      <c r="NFW59" s="371"/>
      <c r="NFX59" s="371"/>
      <c r="NFY59" s="371"/>
      <c r="NFZ59" s="371"/>
      <c r="NGA59" s="371"/>
      <c r="NGB59" s="371"/>
      <c r="NGC59" s="371"/>
      <c r="NGD59" s="371"/>
      <c r="NGE59" s="371"/>
      <c r="NGF59" s="371"/>
      <c r="NGG59" s="371"/>
      <c r="NGH59" s="371"/>
      <c r="NGI59" s="371"/>
      <c r="NGJ59" s="371"/>
      <c r="NGK59" s="371"/>
      <c r="NGL59" s="371"/>
      <c r="NGM59" s="371"/>
      <c r="NGN59" s="371"/>
      <c r="NGO59" s="371"/>
      <c r="NGP59" s="371"/>
      <c r="NGQ59" s="371"/>
      <c r="NGR59" s="371"/>
      <c r="NGS59" s="371"/>
      <c r="NGT59" s="371"/>
      <c r="NGU59" s="371"/>
      <c r="NGV59" s="371"/>
      <c r="NGW59" s="371"/>
      <c r="NGX59" s="371"/>
      <c r="NGY59" s="371"/>
      <c r="NGZ59" s="371"/>
      <c r="NHA59" s="371"/>
      <c r="NHB59" s="371"/>
      <c r="NHC59" s="371"/>
      <c r="NHD59" s="371"/>
      <c r="NHE59" s="371"/>
      <c r="NHF59" s="371"/>
      <c r="NHG59" s="371"/>
      <c r="NHH59" s="371"/>
      <c r="NHI59" s="371"/>
      <c r="NHJ59" s="371"/>
      <c r="NHK59" s="371"/>
      <c r="NHL59" s="371"/>
      <c r="NHM59" s="371"/>
      <c r="NHN59" s="371"/>
      <c r="NHO59" s="371"/>
      <c r="NHP59" s="371"/>
      <c r="NHQ59" s="371"/>
      <c r="NHR59" s="371"/>
      <c r="NHS59" s="371"/>
      <c r="NHT59" s="371"/>
      <c r="NHU59" s="371"/>
      <c r="NHV59" s="371"/>
      <c r="NHW59" s="371"/>
      <c r="NHX59" s="371"/>
      <c r="NHY59" s="371"/>
      <c r="NHZ59" s="371"/>
      <c r="NIA59" s="371"/>
      <c r="NIB59" s="371"/>
      <c r="NIC59" s="371"/>
      <c r="NID59" s="371"/>
      <c r="NIE59" s="371"/>
      <c r="NIF59" s="371"/>
      <c r="NIG59" s="371"/>
      <c r="NIH59" s="371"/>
      <c r="NII59" s="371"/>
      <c r="NIJ59" s="371"/>
      <c r="NIK59" s="371"/>
      <c r="NIL59" s="371"/>
      <c r="NIM59" s="371"/>
      <c r="NIN59" s="371"/>
      <c r="NIO59" s="371"/>
      <c r="NIP59" s="371"/>
      <c r="NIQ59" s="371"/>
      <c r="NIR59" s="371"/>
      <c r="NIS59" s="371"/>
      <c r="NIT59" s="371"/>
      <c r="NIU59" s="371"/>
      <c r="NIV59" s="371"/>
      <c r="NIW59" s="371"/>
      <c r="NIX59" s="371"/>
      <c r="NIY59" s="371"/>
      <c r="NIZ59" s="371"/>
      <c r="NJA59" s="371"/>
      <c r="NJB59" s="371"/>
      <c r="NJC59" s="371"/>
      <c r="NJD59" s="371"/>
      <c r="NJE59" s="371"/>
      <c r="NJF59" s="371"/>
      <c r="NJG59" s="371"/>
      <c r="NJH59" s="371"/>
      <c r="NJI59" s="371"/>
      <c r="NJJ59" s="371"/>
      <c r="NJK59" s="371"/>
      <c r="NJL59" s="371"/>
      <c r="NJM59" s="371"/>
      <c r="NJN59" s="371"/>
      <c r="NJO59" s="371"/>
      <c r="NJP59" s="371"/>
      <c r="NJQ59" s="371"/>
      <c r="NJR59" s="371"/>
      <c r="NJS59" s="371"/>
      <c r="NJT59" s="371"/>
      <c r="NJU59" s="371"/>
      <c r="NJV59" s="371"/>
      <c r="NJW59" s="371"/>
      <c r="NJX59" s="371"/>
      <c r="NJY59" s="371"/>
      <c r="NJZ59" s="371"/>
      <c r="NKA59" s="371"/>
      <c r="NKB59" s="371"/>
      <c r="NKC59" s="371"/>
      <c r="NKD59" s="371"/>
      <c r="NKE59" s="371"/>
      <c r="NKF59" s="371"/>
      <c r="NKG59" s="371"/>
      <c r="NKH59" s="371"/>
      <c r="NKI59" s="371"/>
      <c r="NKJ59" s="371"/>
      <c r="NKK59" s="371"/>
      <c r="NKL59" s="371"/>
      <c r="NKM59" s="371"/>
      <c r="NKN59" s="371"/>
      <c r="NKO59" s="371"/>
      <c r="NKP59" s="371"/>
      <c r="NKQ59" s="371"/>
      <c r="NKR59" s="371"/>
      <c r="NKS59" s="371"/>
      <c r="NKT59" s="371"/>
      <c r="NKU59" s="371"/>
      <c r="NKV59" s="371"/>
      <c r="NKW59" s="371"/>
      <c r="NKX59" s="371"/>
      <c r="NKY59" s="371"/>
      <c r="NKZ59" s="371"/>
      <c r="NLA59" s="371"/>
      <c r="NLB59" s="371"/>
      <c r="NLC59" s="371"/>
      <c r="NLD59" s="371"/>
      <c r="NLE59" s="371"/>
      <c r="NLF59" s="371"/>
      <c r="NLG59" s="371"/>
      <c r="NLH59" s="371"/>
      <c r="NLI59" s="371"/>
      <c r="NLJ59" s="371"/>
      <c r="NLK59" s="371"/>
      <c r="NLL59" s="371"/>
      <c r="NLM59" s="371"/>
      <c r="NLN59" s="371"/>
      <c r="NLO59" s="371"/>
      <c r="NLP59" s="371"/>
      <c r="NLQ59" s="371"/>
      <c r="NLR59" s="371"/>
      <c r="NLS59" s="371"/>
      <c r="NLT59" s="371"/>
      <c r="NLU59" s="371"/>
      <c r="NLV59" s="371"/>
      <c r="NLW59" s="371"/>
      <c r="NLX59" s="371"/>
      <c r="NLY59" s="371"/>
      <c r="NLZ59" s="371"/>
      <c r="NMA59" s="371"/>
      <c r="NMB59" s="371"/>
      <c r="NMC59" s="371"/>
      <c r="NMD59" s="371"/>
      <c r="NME59" s="371"/>
      <c r="NMF59" s="371"/>
      <c r="NMG59" s="371"/>
      <c r="NMH59" s="371"/>
      <c r="NMI59" s="371"/>
      <c r="NMJ59" s="371"/>
      <c r="NMK59" s="371"/>
      <c r="NML59" s="371"/>
      <c r="NMM59" s="371"/>
      <c r="NMN59" s="371"/>
      <c r="NMO59" s="371"/>
      <c r="NMP59" s="371"/>
      <c r="NMQ59" s="371"/>
      <c r="NMR59" s="371"/>
      <c r="NMS59" s="371"/>
      <c r="NMT59" s="371"/>
      <c r="NMU59" s="371"/>
      <c r="NMV59" s="371"/>
      <c r="NMW59" s="371"/>
      <c r="NMX59" s="371"/>
      <c r="NMY59" s="371"/>
      <c r="NMZ59" s="371"/>
      <c r="NNA59" s="371"/>
      <c r="NNB59" s="371"/>
      <c r="NNC59" s="371"/>
      <c r="NND59" s="371"/>
      <c r="NNE59" s="371"/>
      <c r="NNF59" s="371"/>
      <c r="NNG59" s="371"/>
      <c r="NNH59" s="371"/>
      <c r="NNI59" s="371"/>
      <c r="NNJ59" s="371"/>
      <c r="NNK59" s="371"/>
      <c r="NNL59" s="371"/>
      <c r="NNM59" s="371"/>
      <c r="NNN59" s="371"/>
      <c r="NNO59" s="371"/>
      <c r="NNP59" s="371"/>
      <c r="NNQ59" s="371"/>
      <c r="NNR59" s="371"/>
      <c r="NNS59" s="371"/>
      <c r="NNT59" s="371"/>
      <c r="NNU59" s="371"/>
      <c r="NNV59" s="371"/>
      <c r="NNW59" s="371"/>
      <c r="NNX59" s="371"/>
      <c r="NNY59" s="371"/>
      <c r="NNZ59" s="371"/>
      <c r="NOA59" s="371"/>
      <c r="NOB59" s="371"/>
      <c r="NOC59" s="371"/>
      <c r="NOD59" s="371"/>
      <c r="NOE59" s="371"/>
      <c r="NOF59" s="371"/>
      <c r="NOG59" s="371"/>
      <c r="NOH59" s="371"/>
      <c r="NOI59" s="371"/>
      <c r="NOJ59" s="371"/>
      <c r="NOK59" s="371"/>
      <c r="NOL59" s="371"/>
      <c r="NOM59" s="371"/>
      <c r="NON59" s="371"/>
      <c r="NOO59" s="371"/>
      <c r="NOP59" s="371"/>
      <c r="NOQ59" s="371"/>
      <c r="NOR59" s="371"/>
      <c r="NOS59" s="371"/>
      <c r="NOT59" s="371"/>
      <c r="NOU59" s="371"/>
      <c r="NOV59" s="371"/>
      <c r="NOW59" s="371"/>
      <c r="NOX59" s="371"/>
      <c r="NOY59" s="371"/>
      <c r="NOZ59" s="371"/>
      <c r="NPA59" s="371"/>
      <c r="NPB59" s="371"/>
      <c r="NPC59" s="371"/>
      <c r="NPD59" s="371"/>
      <c r="NPE59" s="371"/>
      <c r="NPF59" s="371"/>
      <c r="NPG59" s="371"/>
      <c r="NPH59" s="371"/>
      <c r="NPI59" s="371"/>
      <c r="NPJ59" s="371"/>
      <c r="NPK59" s="371"/>
      <c r="NPL59" s="371"/>
      <c r="NPM59" s="371"/>
      <c r="NPN59" s="371"/>
      <c r="NPO59" s="371"/>
      <c r="NPP59" s="371"/>
      <c r="NPQ59" s="371"/>
      <c r="NPR59" s="371"/>
      <c r="NPS59" s="371"/>
      <c r="NPT59" s="371"/>
      <c r="NPU59" s="371"/>
      <c r="NPV59" s="371"/>
      <c r="NPW59" s="371"/>
      <c r="NPX59" s="371"/>
      <c r="NPY59" s="371"/>
      <c r="NPZ59" s="371"/>
      <c r="NQA59" s="371"/>
      <c r="NQB59" s="371"/>
      <c r="NQC59" s="371"/>
      <c r="NQD59" s="371"/>
      <c r="NQE59" s="371"/>
      <c r="NQF59" s="371"/>
      <c r="NQG59" s="371"/>
      <c r="NQH59" s="371"/>
      <c r="NQI59" s="371"/>
      <c r="NQJ59" s="371"/>
      <c r="NQK59" s="371"/>
      <c r="NQL59" s="371"/>
      <c r="NQM59" s="371"/>
      <c r="NQN59" s="371"/>
      <c r="NQO59" s="371"/>
      <c r="NQP59" s="371"/>
      <c r="NQQ59" s="371"/>
      <c r="NQR59" s="371"/>
      <c r="NQS59" s="371"/>
      <c r="NQT59" s="371"/>
      <c r="NQU59" s="371"/>
      <c r="NQV59" s="371"/>
      <c r="NQW59" s="371"/>
      <c r="NQX59" s="371"/>
      <c r="NQY59" s="371"/>
      <c r="NQZ59" s="371"/>
      <c r="NRA59" s="371"/>
      <c r="NRB59" s="371"/>
      <c r="NRC59" s="371"/>
      <c r="NRD59" s="371"/>
      <c r="NRE59" s="371"/>
      <c r="NRF59" s="371"/>
      <c r="NRG59" s="371"/>
      <c r="NRH59" s="371"/>
      <c r="NRI59" s="371"/>
      <c r="NRJ59" s="371"/>
      <c r="NRK59" s="371"/>
      <c r="NRL59" s="371"/>
      <c r="NRM59" s="371"/>
      <c r="NRN59" s="371"/>
      <c r="NRO59" s="371"/>
      <c r="NRP59" s="371"/>
      <c r="NRQ59" s="371"/>
      <c r="NRR59" s="371"/>
      <c r="NRS59" s="371"/>
      <c r="NRT59" s="371"/>
      <c r="NRU59" s="371"/>
      <c r="NRV59" s="371"/>
      <c r="NRW59" s="371"/>
      <c r="NRX59" s="371"/>
      <c r="NRY59" s="371"/>
      <c r="NRZ59" s="371"/>
      <c r="NSA59" s="371"/>
      <c r="NSB59" s="371"/>
      <c r="NSC59" s="371"/>
      <c r="NSD59" s="371"/>
      <c r="NSE59" s="371"/>
      <c r="NSF59" s="371"/>
      <c r="NSG59" s="371"/>
      <c r="NSH59" s="371"/>
      <c r="NSI59" s="371"/>
      <c r="NSJ59" s="371"/>
      <c r="NSK59" s="371"/>
      <c r="NSL59" s="371"/>
      <c r="NSM59" s="371"/>
      <c r="NSN59" s="371"/>
      <c r="NSO59" s="371"/>
      <c r="NSP59" s="371"/>
      <c r="NSQ59" s="371"/>
      <c r="NSR59" s="371"/>
      <c r="NSS59" s="371"/>
      <c r="NST59" s="371"/>
      <c r="NSU59" s="371"/>
      <c r="NSV59" s="371"/>
      <c r="NSW59" s="371"/>
      <c r="NSX59" s="371"/>
      <c r="NSY59" s="371"/>
      <c r="NSZ59" s="371"/>
      <c r="NTA59" s="371"/>
      <c r="NTB59" s="371"/>
      <c r="NTC59" s="371"/>
      <c r="NTD59" s="371"/>
      <c r="NTE59" s="371"/>
      <c r="NTF59" s="371"/>
      <c r="NTG59" s="371"/>
      <c r="NTH59" s="371"/>
      <c r="NTI59" s="371"/>
      <c r="NTJ59" s="371"/>
      <c r="NTK59" s="371"/>
      <c r="NTL59" s="371"/>
      <c r="NTM59" s="371"/>
      <c r="NTN59" s="371"/>
      <c r="NTO59" s="371"/>
      <c r="NTP59" s="371"/>
      <c r="NTQ59" s="371"/>
      <c r="NTR59" s="371"/>
      <c r="NTS59" s="371"/>
      <c r="NTT59" s="371"/>
      <c r="NTU59" s="371"/>
      <c r="NTV59" s="371"/>
      <c r="NTW59" s="371"/>
      <c r="NTX59" s="371"/>
      <c r="NTY59" s="371"/>
      <c r="NTZ59" s="371"/>
      <c r="NUA59" s="371"/>
      <c r="NUB59" s="371"/>
      <c r="NUC59" s="371"/>
      <c r="NUD59" s="371"/>
      <c r="NUE59" s="371"/>
      <c r="NUF59" s="371"/>
      <c r="NUG59" s="371"/>
      <c r="NUH59" s="371"/>
      <c r="NUI59" s="371"/>
      <c r="NUJ59" s="371"/>
      <c r="NUK59" s="371"/>
      <c r="NUL59" s="371"/>
      <c r="NUM59" s="371"/>
      <c r="NUN59" s="371"/>
      <c r="NUO59" s="371"/>
      <c r="NUP59" s="371"/>
      <c r="NUQ59" s="371"/>
      <c r="NUR59" s="371"/>
      <c r="NUS59" s="371"/>
      <c r="NUT59" s="371"/>
      <c r="NUU59" s="371"/>
      <c r="NUV59" s="371"/>
      <c r="NUW59" s="371"/>
      <c r="NUX59" s="371"/>
      <c r="NUY59" s="371"/>
      <c r="NUZ59" s="371"/>
      <c r="NVA59" s="371"/>
      <c r="NVB59" s="371"/>
      <c r="NVC59" s="371"/>
      <c r="NVD59" s="371"/>
      <c r="NVE59" s="371"/>
      <c r="NVF59" s="371"/>
      <c r="NVG59" s="371"/>
      <c r="NVH59" s="371"/>
      <c r="NVI59" s="371"/>
      <c r="NVJ59" s="371"/>
      <c r="NVK59" s="371"/>
      <c r="NVL59" s="371"/>
      <c r="NVM59" s="371"/>
      <c r="NVN59" s="371"/>
      <c r="NVO59" s="371"/>
      <c r="NVP59" s="371"/>
      <c r="NVQ59" s="371"/>
      <c r="NVR59" s="371"/>
      <c r="NVS59" s="371"/>
      <c r="NVT59" s="371"/>
      <c r="NVU59" s="371"/>
      <c r="NVV59" s="371"/>
      <c r="NVW59" s="371"/>
      <c r="NVX59" s="371"/>
      <c r="NVY59" s="371"/>
      <c r="NVZ59" s="371"/>
      <c r="NWA59" s="371"/>
      <c r="NWB59" s="371"/>
      <c r="NWC59" s="371"/>
      <c r="NWD59" s="371"/>
      <c r="NWE59" s="371"/>
      <c r="NWF59" s="371"/>
      <c r="NWG59" s="371"/>
      <c r="NWH59" s="371"/>
      <c r="NWI59" s="371"/>
      <c r="NWJ59" s="371"/>
      <c r="NWK59" s="371"/>
      <c r="NWL59" s="371"/>
      <c r="NWM59" s="371"/>
      <c r="NWN59" s="371"/>
      <c r="NWO59" s="371"/>
      <c r="NWP59" s="371"/>
      <c r="NWQ59" s="371"/>
      <c r="NWR59" s="371"/>
      <c r="NWS59" s="371"/>
      <c r="NWT59" s="371"/>
      <c r="NWU59" s="371"/>
      <c r="NWV59" s="371"/>
      <c r="NWW59" s="371"/>
      <c r="NWX59" s="371"/>
      <c r="NWY59" s="371"/>
      <c r="NWZ59" s="371"/>
      <c r="NXA59" s="371"/>
      <c r="NXB59" s="371"/>
      <c r="NXC59" s="371"/>
      <c r="NXD59" s="371"/>
      <c r="NXE59" s="371"/>
      <c r="NXF59" s="371"/>
      <c r="NXG59" s="371"/>
      <c r="NXH59" s="371"/>
      <c r="NXI59" s="371"/>
      <c r="NXJ59" s="371"/>
      <c r="NXK59" s="371"/>
      <c r="NXL59" s="371"/>
      <c r="NXM59" s="371"/>
      <c r="NXN59" s="371"/>
      <c r="NXO59" s="371"/>
      <c r="NXP59" s="371"/>
      <c r="NXQ59" s="371"/>
      <c r="NXR59" s="371"/>
      <c r="NXS59" s="371"/>
      <c r="NXT59" s="371"/>
      <c r="NXU59" s="371"/>
      <c r="NXV59" s="371"/>
      <c r="NXW59" s="371"/>
      <c r="NXX59" s="371"/>
      <c r="NXY59" s="371"/>
      <c r="NXZ59" s="371"/>
      <c r="NYA59" s="371"/>
      <c r="NYB59" s="371"/>
      <c r="NYC59" s="371"/>
      <c r="NYD59" s="371"/>
      <c r="NYE59" s="371"/>
      <c r="NYF59" s="371"/>
      <c r="NYG59" s="371"/>
      <c r="NYH59" s="371"/>
      <c r="NYI59" s="371"/>
      <c r="NYJ59" s="371"/>
      <c r="NYK59" s="371"/>
      <c r="NYL59" s="371"/>
      <c r="NYM59" s="371"/>
      <c r="NYN59" s="371"/>
      <c r="NYO59" s="371"/>
      <c r="NYP59" s="371"/>
      <c r="NYQ59" s="371"/>
      <c r="NYR59" s="371"/>
      <c r="NYS59" s="371"/>
      <c r="NYT59" s="371"/>
      <c r="NYU59" s="371"/>
      <c r="NYV59" s="371"/>
      <c r="NYW59" s="371"/>
      <c r="NYX59" s="371"/>
      <c r="NYY59" s="371"/>
      <c r="NYZ59" s="371"/>
      <c r="NZA59" s="371"/>
      <c r="NZB59" s="371"/>
      <c r="NZC59" s="371"/>
      <c r="NZD59" s="371"/>
      <c r="NZE59" s="371"/>
      <c r="NZF59" s="371"/>
      <c r="NZG59" s="371"/>
      <c r="NZH59" s="371"/>
      <c r="NZI59" s="371"/>
      <c r="NZJ59" s="371"/>
      <c r="NZK59" s="371"/>
      <c r="NZL59" s="371"/>
      <c r="NZM59" s="371"/>
      <c r="NZN59" s="371"/>
      <c r="NZO59" s="371"/>
      <c r="NZP59" s="371"/>
      <c r="NZQ59" s="371"/>
      <c r="NZR59" s="371"/>
      <c r="NZS59" s="371"/>
      <c r="NZT59" s="371"/>
      <c r="NZU59" s="371"/>
      <c r="NZV59" s="371"/>
      <c r="NZW59" s="371"/>
      <c r="NZX59" s="371"/>
      <c r="NZY59" s="371"/>
      <c r="NZZ59" s="371"/>
      <c r="OAA59" s="371"/>
      <c r="OAB59" s="371"/>
      <c r="OAC59" s="371"/>
      <c r="OAD59" s="371"/>
      <c r="OAE59" s="371"/>
      <c r="OAF59" s="371"/>
      <c r="OAG59" s="371"/>
      <c r="OAH59" s="371"/>
      <c r="OAI59" s="371"/>
      <c r="OAJ59" s="371"/>
      <c r="OAK59" s="371"/>
      <c r="OAL59" s="371"/>
      <c r="OAM59" s="371"/>
      <c r="OAN59" s="371"/>
      <c r="OAO59" s="371"/>
      <c r="OAP59" s="371"/>
      <c r="OAQ59" s="371"/>
      <c r="OAR59" s="371"/>
      <c r="OAS59" s="371"/>
      <c r="OAT59" s="371"/>
      <c r="OAU59" s="371"/>
      <c r="OAV59" s="371"/>
      <c r="OAW59" s="371"/>
      <c r="OAX59" s="371"/>
      <c r="OAY59" s="371"/>
      <c r="OAZ59" s="371"/>
      <c r="OBA59" s="371"/>
      <c r="OBB59" s="371"/>
      <c r="OBC59" s="371"/>
      <c r="OBD59" s="371"/>
      <c r="OBE59" s="371"/>
      <c r="OBF59" s="371"/>
      <c r="OBG59" s="371"/>
      <c r="OBH59" s="371"/>
      <c r="OBI59" s="371"/>
      <c r="OBJ59" s="371"/>
      <c r="OBK59" s="371"/>
      <c r="OBL59" s="371"/>
      <c r="OBM59" s="371"/>
      <c r="OBN59" s="371"/>
      <c r="OBO59" s="371"/>
      <c r="OBP59" s="371"/>
      <c r="OBQ59" s="371"/>
      <c r="OBR59" s="371"/>
      <c r="OBS59" s="371"/>
      <c r="OBT59" s="371"/>
      <c r="OBU59" s="371"/>
      <c r="OBV59" s="371"/>
      <c r="OBW59" s="371"/>
      <c r="OBX59" s="371"/>
      <c r="OBY59" s="371"/>
      <c r="OBZ59" s="371"/>
      <c r="OCA59" s="371"/>
      <c r="OCB59" s="371"/>
      <c r="OCC59" s="371"/>
      <c r="OCD59" s="371"/>
      <c r="OCE59" s="371"/>
      <c r="OCF59" s="371"/>
      <c r="OCG59" s="371"/>
      <c r="OCH59" s="371"/>
      <c r="OCI59" s="371"/>
      <c r="OCJ59" s="371"/>
      <c r="OCK59" s="371"/>
      <c r="OCL59" s="371"/>
      <c r="OCM59" s="371"/>
      <c r="OCN59" s="371"/>
      <c r="OCO59" s="371"/>
      <c r="OCP59" s="371"/>
      <c r="OCQ59" s="371"/>
      <c r="OCR59" s="371"/>
      <c r="OCS59" s="371"/>
      <c r="OCT59" s="371"/>
      <c r="OCU59" s="371"/>
      <c r="OCV59" s="371"/>
      <c r="OCW59" s="371"/>
      <c r="OCX59" s="371"/>
      <c r="OCY59" s="371"/>
      <c r="OCZ59" s="371"/>
      <c r="ODA59" s="371"/>
      <c r="ODB59" s="371"/>
      <c r="ODC59" s="371"/>
      <c r="ODD59" s="371"/>
      <c r="ODE59" s="371"/>
      <c r="ODF59" s="371"/>
      <c r="ODG59" s="371"/>
      <c r="ODH59" s="371"/>
      <c r="ODI59" s="371"/>
      <c r="ODJ59" s="371"/>
      <c r="ODK59" s="371"/>
      <c r="ODL59" s="371"/>
      <c r="ODM59" s="371"/>
      <c r="ODN59" s="371"/>
      <c r="ODO59" s="371"/>
      <c r="ODP59" s="371"/>
      <c r="ODQ59" s="371"/>
      <c r="ODR59" s="371"/>
      <c r="ODS59" s="371"/>
      <c r="ODT59" s="371"/>
      <c r="ODU59" s="371"/>
      <c r="ODV59" s="371"/>
      <c r="ODW59" s="371"/>
      <c r="ODX59" s="371"/>
      <c r="ODY59" s="371"/>
      <c r="ODZ59" s="371"/>
      <c r="OEA59" s="371"/>
      <c r="OEB59" s="371"/>
      <c r="OEC59" s="371"/>
      <c r="OED59" s="371"/>
      <c r="OEE59" s="371"/>
      <c r="OEF59" s="371"/>
      <c r="OEG59" s="371"/>
      <c r="OEH59" s="371"/>
      <c r="OEI59" s="371"/>
      <c r="OEJ59" s="371"/>
      <c r="OEK59" s="371"/>
      <c r="OEL59" s="371"/>
      <c r="OEM59" s="371"/>
      <c r="OEN59" s="371"/>
      <c r="OEO59" s="371"/>
      <c r="OEP59" s="371"/>
      <c r="OEQ59" s="371"/>
      <c r="OER59" s="371"/>
      <c r="OES59" s="371"/>
      <c r="OET59" s="371"/>
      <c r="OEU59" s="371"/>
      <c r="OEV59" s="371"/>
      <c r="OEW59" s="371"/>
      <c r="OEX59" s="371"/>
      <c r="OEY59" s="371"/>
      <c r="OEZ59" s="371"/>
      <c r="OFA59" s="371"/>
      <c r="OFB59" s="371"/>
      <c r="OFC59" s="371"/>
      <c r="OFD59" s="371"/>
      <c r="OFE59" s="371"/>
      <c r="OFF59" s="371"/>
      <c r="OFG59" s="371"/>
      <c r="OFH59" s="371"/>
      <c r="OFI59" s="371"/>
      <c r="OFJ59" s="371"/>
      <c r="OFK59" s="371"/>
      <c r="OFL59" s="371"/>
      <c r="OFM59" s="371"/>
      <c r="OFN59" s="371"/>
      <c r="OFO59" s="371"/>
      <c r="OFP59" s="371"/>
      <c r="OFQ59" s="371"/>
      <c r="OFR59" s="371"/>
      <c r="OFS59" s="371"/>
      <c r="OFT59" s="371"/>
      <c r="OFU59" s="371"/>
      <c r="OFV59" s="371"/>
      <c r="OFW59" s="371"/>
      <c r="OFX59" s="371"/>
      <c r="OFY59" s="371"/>
      <c r="OFZ59" s="371"/>
      <c r="OGA59" s="371"/>
      <c r="OGB59" s="371"/>
      <c r="OGC59" s="371"/>
      <c r="OGD59" s="371"/>
      <c r="OGE59" s="371"/>
      <c r="OGF59" s="371"/>
      <c r="OGG59" s="371"/>
      <c r="OGH59" s="371"/>
      <c r="OGI59" s="371"/>
      <c r="OGJ59" s="371"/>
      <c r="OGK59" s="371"/>
      <c r="OGL59" s="371"/>
      <c r="OGM59" s="371"/>
      <c r="OGN59" s="371"/>
      <c r="OGO59" s="371"/>
      <c r="OGP59" s="371"/>
      <c r="OGQ59" s="371"/>
      <c r="OGR59" s="371"/>
      <c r="OGS59" s="371"/>
      <c r="OGT59" s="371"/>
      <c r="OGU59" s="371"/>
      <c r="OGV59" s="371"/>
      <c r="OGW59" s="371"/>
      <c r="OGX59" s="371"/>
      <c r="OGY59" s="371"/>
      <c r="OGZ59" s="371"/>
      <c r="OHA59" s="371"/>
      <c r="OHB59" s="371"/>
      <c r="OHC59" s="371"/>
      <c r="OHD59" s="371"/>
      <c r="OHE59" s="371"/>
      <c r="OHF59" s="371"/>
      <c r="OHG59" s="371"/>
      <c r="OHH59" s="371"/>
      <c r="OHI59" s="371"/>
      <c r="OHJ59" s="371"/>
      <c r="OHK59" s="371"/>
      <c r="OHL59" s="371"/>
      <c r="OHM59" s="371"/>
      <c r="OHN59" s="371"/>
      <c r="OHO59" s="371"/>
      <c r="OHP59" s="371"/>
      <c r="OHQ59" s="371"/>
      <c r="OHR59" s="371"/>
      <c r="OHS59" s="371"/>
      <c r="OHT59" s="371"/>
      <c r="OHU59" s="371"/>
      <c r="OHV59" s="371"/>
      <c r="OHW59" s="371"/>
      <c r="OHX59" s="371"/>
      <c r="OHY59" s="371"/>
      <c r="OHZ59" s="371"/>
      <c r="OIA59" s="371"/>
      <c r="OIB59" s="371"/>
      <c r="OIC59" s="371"/>
      <c r="OID59" s="371"/>
      <c r="OIE59" s="371"/>
      <c r="OIF59" s="371"/>
      <c r="OIG59" s="371"/>
      <c r="OIH59" s="371"/>
      <c r="OII59" s="371"/>
      <c r="OIJ59" s="371"/>
      <c r="OIK59" s="371"/>
      <c r="OIL59" s="371"/>
      <c r="OIM59" s="371"/>
      <c r="OIN59" s="371"/>
      <c r="OIO59" s="371"/>
      <c r="OIP59" s="371"/>
      <c r="OIQ59" s="371"/>
      <c r="OIR59" s="371"/>
      <c r="OIS59" s="371"/>
      <c r="OIT59" s="371"/>
      <c r="OIU59" s="371"/>
      <c r="OIV59" s="371"/>
      <c r="OIW59" s="371"/>
      <c r="OIX59" s="371"/>
      <c r="OIY59" s="371"/>
      <c r="OIZ59" s="371"/>
      <c r="OJA59" s="371"/>
      <c r="OJB59" s="371"/>
      <c r="OJC59" s="371"/>
      <c r="OJD59" s="371"/>
      <c r="OJE59" s="371"/>
      <c r="OJF59" s="371"/>
      <c r="OJG59" s="371"/>
      <c r="OJH59" s="371"/>
      <c r="OJI59" s="371"/>
      <c r="OJJ59" s="371"/>
      <c r="OJK59" s="371"/>
      <c r="OJL59" s="371"/>
      <c r="OJM59" s="371"/>
      <c r="OJN59" s="371"/>
      <c r="OJO59" s="371"/>
      <c r="OJP59" s="371"/>
      <c r="OJQ59" s="371"/>
      <c r="OJR59" s="371"/>
      <c r="OJS59" s="371"/>
      <c r="OJT59" s="371"/>
      <c r="OJU59" s="371"/>
      <c r="OJV59" s="371"/>
      <c r="OJW59" s="371"/>
      <c r="OJX59" s="371"/>
      <c r="OJY59" s="371"/>
      <c r="OJZ59" s="371"/>
      <c r="OKA59" s="371"/>
      <c r="OKB59" s="371"/>
      <c r="OKC59" s="371"/>
      <c r="OKD59" s="371"/>
      <c r="OKE59" s="371"/>
      <c r="OKF59" s="371"/>
      <c r="OKG59" s="371"/>
      <c r="OKH59" s="371"/>
      <c r="OKI59" s="371"/>
      <c r="OKJ59" s="371"/>
      <c r="OKK59" s="371"/>
      <c r="OKL59" s="371"/>
      <c r="OKM59" s="371"/>
      <c r="OKN59" s="371"/>
      <c r="OKO59" s="371"/>
      <c r="OKP59" s="371"/>
      <c r="OKQ59" s="371"/>
      <c r="OKR59" s="371"/>
      <c r="OKS59" s="371"/>
      <c r="OKT59" s="371"/>
      <c r="OKU59" s="371"/>
      <c r="OKV59" s="371"/>
      <c r="OKW59" s="371"/>
      <c r="OKX59" s="371"/>
      <c r="OKY59" s="371"/>
      <c r="OKZ59" s="371"/>
      <c r="OLA59" s="371"/>
      <c r="OLB59" s="371"/>
      <c r="OLC59" s="371"/>
      <c r="OLD59" s="371"/>
      <c r="OLE59" s="371"/>
      <c r="OLF59" s="371"/>
      <c r="OLG59" s="371"/>
      <c r="OLH59" s="371"/>
      <c r="OLI59" s="371"/>
      <c r="OLJ59" s="371"/>
      <c r="OLK59" s="371"/>
      <c r="OLL59" s="371"/>
      <c r="OLM59" s="371"/>
      <c r="OLN59" s="371"/>
      <c r="OLO59" s="371"/>
      <c r="OLP59" s="371"/>
      <c r="OLQ59" s="371"/>
      <c r="OLR59" s="371"/>
      <c r="OLS59" s="371"/>
      <c r="OLT59" s="371"/>
      <c r="OLU59" s="371"/>
      <c r="OLV59" s="371"/>
      <c r="OLW59" s="371"/>
      <c r="OLX59" s="371"/>
      <c r="OLY59" s="371"/>
      <c r="OLZ59" s="371"/>
      <c r="OMA59" s="371"/>
      <c r="OMB59" s="371"/>
      <c r="OMC59" s="371"/>
      <c r="OMD59" s="371"/>
      <c r="OME59" s="371"/>
      <c r="OMF59" s="371"/>
      <c r="OMG59" s="371"/>
      <c r="OMH59" s="371"/>
      <c r="OMI59" s="371"/>
      <c r="OMJ59" s="371"/>
      <c r="OMK59" s="371"/>
      <c r="OML59" s="371"/>
      <c r="OMM59" s="371"/>
      <c r="OMN59" s="371"/>
      <c r="OMO59" s="371"/>
      <c r="OMP59" s="371"/>
      <c r="OMQ59" s="371"/>
      <c r="OMR59" s="371"/>
      <c r="OMS59" s="371"/>
      <c r="OMT59" s="371"/>
      <c r="OMU59" s="371"/>
      <c r="OMV59" s="371"/>
      <c r="OMW59" s="371"/>
      <c r="OMX59" s="371"/>
      <c r="OMY59" s="371"/>
      <c r="OMZ59" s="371"/>
      <c r="ONA59" s="371"/>
      <c r="ONB59" s="371"/>
      <c r="ONC59" s="371"/>
      <c r="OND59" s="371"/>
      <c r="ONE59" s="371"/>
      <c r="ONF59" s="371"/>
      <c r="ONG59" s="371"/>
      <c r="ONH59" s="371"/>
      <c r="ONI59" s="371"/>
      <c r="ONJ59" s="371"/>
      <c r="ONK59" s="371"/>
      <c r="ONL59" s="371"/>
      <c r="ONM59" s="371"/>
      <c r="ONN59" s="371"/>
      <c r="ONO59" s="371"/>
      <c r="ONP59" s="371"/>
      <c r="ONQ59" s="371"/>
      <c r="ONR59" s="371"/>
      <c r="ONS59" s="371"/>
      <c r="ONT59" s="371"/>
      <c r="ONU59" s="371"/>
      <c r="ONV59" s="371"/>
      <c r="ONW59" s="371"/>
      <c r="ONX59" s="371"/>
      <c r="ONY59" s="371"/>
      <c r="ONZ59" s="371"/>
      <c r="OOA59" s="371"/>
      <c r="OOB59" s="371"/>
      <c r="OOC59" s="371"/>
      <c r="OOD59" s="371"/>
      <c r="OOE59" s="371"/>
      <c r="OOF59" s="371"/>
      <c r="OOG59" s="371"/>
      <c r="OOH59" s="371"/>
      <c r="OOI59" s="371"/>
      <c r="OOJ59" s="371"/>
      <c r="OOK59" s="371"/>
      <c r="OOL59" s="371"/>
      <c r="OOM59" s="371"/>
      <c r="OON59" s="371"/>
      <c r="OOO59" s="371"/>
      <c r="OOP59" s="371"/>
      <c r="OOQ59" s="371"/>
      <c r="OOR59" s="371"/>
      <c r="OOS59" s="371"/>
      <c r="OOT59" s="371"/>
      <c r="OOU59" s="371"/>
      <c r="OOV59" s="371"/>
      <c r="OOW59" s="371"/>
      <c r="OOX59" s="371"/>
      <c r="OOY59" s="371"/>
      <c r="OOZ59" s="371"/>
      <c r="OPA59" s="371"/>
      <c r="OPB59" s="371"/>
      <c r="OPC59" s="371"/>
      <c r="OPD59" s="371"/>
      <c r="OPE59" s="371"/>
      <c r="OPF59" s="371"/>
      <c r="OPG59" s="371"/>
      <c r="OPH59" s="371"/>
      <c r="OPI59" s="371"/>
      <c r="OPJ59" s="371"/>
      <c r="OPK59" s="371"/>
      <c r="OPL59" s="371"/>
      <c r="OPM59" s="371"/>
      <c r="OPN59" s="371"/>
      <c r="OPO59" s="371"/>
      <c r="OPP59" s="371"/>
      <c r="OPQ59" s="371"/>
      <c r="OPR59" s="371"/>
      <c r="OPS59" s="371"/>
      <c r="OPT59" s="371"/>
      <c r="OPU59" s="371"/>
      <c r="OPV59" s="371"/>
      <c r="OPW59" s="371"/>
      <c r="OPX59" s="371"/>
      <c r="OPY59" s="371"/>
      <c r="OPZ59" s="371"/>
      <c r="OQA59" s="371"/>
      <c r="OQB59" s="371"/>
      <c r="OQC59" s="371"/>
      <c r="OQD59" s="371"/>
      <c r="OQE59" s="371"/>
      <c r="OQF59" s="371"/>
      <c r="OQG59" s="371"/>
      <c r="OQH59" s="371"/>
      <c r="OQI59" s="371"/>
      <c r="OQJ59" s="371"/>
      <c r="OQK59" s="371"/>
      <c r="OQL59" s="371"/>
      <c r="OQM59" s="371"/>
      <c r="OQN59" s="371"/>
      <c r="OQO59" s="371"/>
      <c r="OQP59" s="371"/>
      <c r="OQQ59" s="371"/>
      <c r="OQR59" s="371"/>
      <c r="OQS59" s="371"/>
      <c r="OQT59" s="371"/>
      <c r="OQU59" s="371"/>
      <c r="OQV59" s="371"/>
      <c r="OQW59" s="371"/>
      <c r="OQX59" s="371"/>
      <c r="OQY59" s="371"/>
      <c r="OQZ59" s="371"/>
      <c r="ORA59" s="371"/>
      <c r="ORB59" s="371"/>
      <c r="ORC59" s="371"/>
      <c r="ORD59" s="371"/>
      <c r="ORE59" s="371"/>
      <c r="ORF59" s="371"/>
      <c r="ORG59" s="371"/>
      <c r="ORH59" s="371"/>
      <c r="ORI59" s="371"/>
      <c r="ORJ59" s="371"/>
      <c r="ORK59" s="371"/>
      <c r="ORL59" s="371"/>
      <c r="ORM59" s="371"/>
      <c r="ORN59" s="371"/>
      <c r="ORO59" s="371"/>
      <c r="ORP59" s="371"/>
      <c r="ORQ59" s="371"/>
      <c r="ORR59" s="371"/>
      <c r="ORS59" s="371"/>
      <c r="ORT59" s="371"/>
      <c r="ORU59" s="371"/>
      <c r="ORV59" s="371"/>
      <c r="ORW59" s="371"/>
      <c r="ORX59" s="371"/>
      <c r="ORY59" s="371"/>
      <c r="ORZ59" s="371"/>
      <c r="OSA59" s="371"/>
      <c r="OSB59" s="371"/>
      <c r="OSC59" s="371"/>
      <c r="OSD59" s="371"/>
      <c r="OSE59" s="371"/>
      <c r="OSF59" s="371"/>
      <c r="OSG59" s="371"/>
      <c r="OSH59" s="371"/>
      <c r="OSI59" s="371"/>
      <c r="OSJ59" s="371"/>
      <c r="OSK59" s="371"/>
      <c r="OSL59" s="371"/>
      <c r="OSM59" s="371"/>
      <c r="OSN59" s="371"/>
      <c r="OSO59" s="371"/>
      <c r="OSP59" s="371"/>
      <c r="OSQ59" s="371"/>
      <c r="OSR59" s="371"/>
      <c r="OSS59" s="371"/>
      <c r="OST59" s="371"/>
      <c r="OSU59" s="371"/>
      <c r="OSV59" s="371"/>
      <c r="OSW59" s="371"/>
      <c r="OSX59" s="371"/>
      <c r="OSY59" s="371"/>
      <c r="OSZ59" s="371"/>
      <c r="OTA59" s="371"/>
      <c r="OTB59" s="371"/>
      <c r="OTC59" s="371"/>
      <c r="OTD59" s="371"/>
      <c r="OTE59" s="371"/>
      <c r="OTF59" s="371"/>
      <c r="OTG59" s="371"/>
      <c r="OTH59" s="371"/>
      <c r="OTI59" s="371"/>
      <c r="OTJ59" s="371"/>
      <c r="OTK59" s="371"/>
      <c r="OTL59" s="371"/>
      <c r="OTM59" s="371"/>
      <c r="OTN59" s="371"/>
      <c r="OTO59" s="371"/>
      <c r="OTP59" s="371"/>
      <c r="OTQ59" s="371"/>
      <c r="OTR59" s="371"/>
      <c r="OTS59" s="371"/>
      <c r="OTT59" s="371"/>
      <c r="OTU59" s="371"/>
      <c r="OTV59" s="371"/>
      <c r="OTW59" s="371"/>
      <c r="OTX59" s="371"/>
      <c r="OTY59" s="371"/>
      <c r="OTZ59" s="371"/>
      <c r="OUA59" s="371"/>
      <c r="OUB59" s="371"/>
      <c r="OUC59" s="371"/>
      <c r="OUD59" s="371"/>
      <c r="OUE59" s="371"/>
      <c r="OUF59" s="371"/>
      <c r="OUG59" s="371"/>
      <c r="OUH59" s="371"/>
      <c r="OUI59" s="371"/>
      <c r="OUJ59" s="371"/>
      <c r="OUK59" s="371"/>
      <c r="OUL59" s="371"/>
      <c r="OUM59" s="371"/>
      <c r="OUN59" s="371"/>
      <c r="OUO59" s="371"/>
      <c r="OUP59" s="371"/>
      <c r="OUQ59" s="371"/>
      <c r="OUR59" s="371"/>
      <c r="OUS59" s="371"/>
      <c r="OUT59" s="371"/>
      <c r="OUU59" s="371"/>
      <c r="OUV59" s="371"/>
      <c r="OUW59" s="371"/>
      <c r="OUX59" s="371"/>
      <c r="OUY59" s="371"/>
      <c r="OUZ59" s="371"/>
      <c r="OVA59" s="371"/>
      <c r="OVB59" s="371"/>
      <c r="OVC59" s="371"/>
      <c r="OVD59" s="371"/>
      <c r="OVE59" s="371"/>
      <c r="OVF59" s="371"/>
      <c r="OVG59" s="371"/>
      <c r="OVH59" s="371"/>
      <c r="OVI59" s="371"/>
      <c r="OVJ59" s="371"/>
      <c r="OVK59" s="371"/>
      <c r="OVL59" s="371"/>
      <c r="OVM59" s="371"/>
      <c r="OVN59" s="371"/>
      <c r="OVO59" s="371"/>
      <c r="OVP59" s="371"/>
      <c r="OVQ59" s="371"/>
      <c r="OVR59" s="371"/>
      <c r="OVS59" s="371"/>
      <c r="OVT59" s="371"/>
      <c r="OVU59" s="371"/>
      <c r="OVV59" s="371"/>
      <c r="OVW59" s="371"/>
      <c r="OVX59" s="371"/>
      <c r="OVY59" s="371"/>
      <c r="OVZ59" s="371"/>
      <c r="OWA59" s="371"/>
      <c r="OWB59" s="371"/>
      <c r="OWC59" s="371"/>
      <c r="OWD59" s="371"/>
      <c r="OWE59" s="371"/>
      <c r="OWF59" s="371"/>
      <c r="OWG59" s="371"/>
      <c r="OWH59" s="371"/>
      <c r="OWI59" s="371"/>
      <c r="OWJ59" s="371"/>
      <c r="OWK59" s="371"/>
      <c r="OWL59" s="371"/>
      <c r="OWM59" s="371"/>
      <c r="OWN59" s="371"/>
      <c r="OWO59" s="371"/>
      <c r="OWP59" s="371"/>
      <c r="OWQ59" s="371"/>
      <c r="OWR59" s="371"/>
      <c r="OWS59" s="371"/>
      <c r="OWT59" s="371"/>
      <c r="OWU59" s="371"/>
      <c r="OWV59" s="371"/>
      <c r="OWW59" s="371"/>
      <c r="OWX59" s="371"/>
      <c r="OWY59" s="371"/>
      <c r="OWZ59" s="371"/>
      <c r="OXA59" s="371"/>
      <c r="OXB59" s="371"/>
      <c r="OXC59" s="371"/>
      <c r="OXD59" s="371"/>
      <c r="OXE59" s="371"/>
      <c r="OXF59" s="371"/>
      <c r="OXG59" s="371"/>
      <c r="OXH59" s="371"/>
      <c r="OXI59" s="371"/>
      <c r="OXJ59" s="371"/>
      <c r="OXK59" s="371"/>
      <c r="OXL59" s="371"/>
      <c r="OXM59" s="371"/>
      <c r="OXN59" s="371"/>
      <c r="OXO59" s="371"/>
      <c r="OXP59" s="371"/>
      <c r="OXQ59" s="371"/>
      <c r="OXR59" s="371"/>
      <c r="OXS59" s="371"/>
      <c r="OXT59" s="371"/>
      <c r="OXU59" s="371"/>
      <c r="OXV59" s="371"/>
      <c r="OXW59" s="371"/>
      <c r="OXX59" s="371"/>
      <c r="OXY59" s="371"/>
      <c r="OXZ59" s="371"/>
      <c r="OYA59" s="371"/>
      <c r="OYB59" s="371"/>
      <c r="OYC59" s="371"/>
      <c r="OYD59" s="371"/>
      <c r="OYE59" s="371"/>
      <c r="OYF59" s="371"/>
      <c r="OYG59" s="371"/>
      <c r="OYH59" s="371"/>
      <c r="OYI59" s="371"/>
      <c r="OYJ59" s="371"/>
      <c r="OYK59" s="371"/>
      <c r="OYL59" s="371"/>
      <c r="OYM59" s="371"/>
      <c r="OYN59" s="371"/>
      <c r="OYO59" s="371"/>
      <c r="OYP59" s="371"/>
      <c r="OYQ59" s="371"/>
      <c r="OYR59" s="371"/>
      <c r="OYS59" s="371"/>
      <c r="OYT59" s="371"/>
      <c r="OYU59" s="371"/>
      <c r="OYV59" s="371"/>
      <c r="OYW59" s="371"/>
      <c r="OYX59" s="371"/>
      <c r="OYY59" s="371"/>
      <c r="OYZ59" s="371"/>
      <c r="OZA59" s="371"/>
      <c r="OZB59" s="371"/>
      <c r="OZC59" s="371"/>
      <c r="OZD59" s="371"/>
      <c r="OZE59" s="371"/>
      <c r="OZF59" s="371"/>
      <c r="OZG59" s="371"/>
      <c r="OZH59" s="371"/>
      <c r="OZI59" s="371"/>
      <c r="OZJ59" s="371"/>
      <c r="OZK59" s="371"/>
      <c r="OZL59" s="371"/>
      <c r="OZM59" s="371"/>
      <c r="OZN59" s="371"/>
      <c r="OZO59" s="371"/>
      <c r="OZP59" s="371"/>
      <c r="OZQ59" s="371"/>
      <c r="OZR59" s="371"/>
      <c r="OZS59" s="371"/>
      <c r="OZT59" s="371"/>
      <c r="OZU59" s="371"/>
      <c r="OZV59" s="371"/>
      <c r="OZW59" s="371"/>
      <c r="OZX59" s="371"/>
      <c r="OZY59" s="371"/>
      <c r="OZZ59" s="371"/>
      <c r="PAA59" s="371"/>
      <c r="PAB59" s="371"/>
      <c r="PAC59" s="371"/>
      <c r="PAD59" s="371"/>
      <c r="PAE59" s="371"/>
      <c r="PAF59" s="371"/>
      <c r="PAG59" s="371"/>
      <c r="PAH59" s="371"/>
      <c r="PAI59" s="371"/>
      <c r="PAJ59" s="371"/>
      <c r="PAK59" s="371"/>
      <c r="PAL59" s="371"/>
      <c r="PAM59" s="371"/>
      <c r="PAN59" s="371"/>
      <c r="PAO59" s="371"/>
      <c r="PAP59" s="371"/>
      <c r="PAQ59" s="371"/>
      <c r="PAR59" s="371"/>
      <c r="PAS59" s="371"/>
      <c r="PAT59" s="371"/>
      <c r="PAU59" s="371"/>
      <c r="PAV59" s="371"/>
      <c r="PAW59" s="371"/>
      <c r="PAX59" s="371"/>
      <c r="PAY59" s="371"/>
      <c r="PAZ59" s="371"/>
      <c r="PBA59" s="371"/>
      <c r="PBB59" s="371"/>
      <c r="PBC59" s="371"/>
      <c r="PBD59" s="371"/>
      <c r="PBE59" s="371"/>
      <c r="PBF59" s="371"/>
      <c r="PBG59" s="371"/>
      <c r="PBH59" s="371"/>
      <c r="PBI59" s="371"/>
      <c r="PBJ59" s="371"/>
      <c r="PBK59" s="371"/>
      <c r="PBL59" s="371"/>
      <c r="PBM59" s="371"/>
      <c r="PBN59" s="371"/>
      <c r="PBO59" s="371"/>
      <c r="PBP59" s="371"/>
      <c r="PBQ59" s="371"/>
      <c r="PBR59" s="371"/>
      <c r="PBS59" s="371"/>
      <c r="PBT59" s="371"/>
      <c r="PBU59" s="371"/>
      <c r="PBV59" s="371"/>
      <c r="PBW59" s="371"/>
      <c r="PBX59" s="371"/>
      <c r="PBY59" s="371"/>
      <c r="PBZ59" s="371"/>
      <c r="PCA59" s="371"/>
      <c r="PCB59" s="371"/>
      <c r="PCC59" s="371"/>
      <c r="PCD59" s="371"/>
      <c r="PCE59" s="371"/>
      <c r="PCF59" s="371"/>
      <c r="PCG59" s="371"/>
      <c r="PCH59" s="371"/>
      <c r="PCI59" s="371"/>
      <c r="PCJ59" s="371"/>
      <c r="PCK59" s="371"/>
      <c r="PCL59" s="371"/>
      <c r="PCM59" s="371"/>
      <c r="PCN59" s="371"/>
      <c r="PCO59" s="371"/>
      <c r="PCP59" s="371"/>
      <c r="PCQ59" s="371"/>
      <c r="PCR59" s="371"/>
      <c r="PCS59" s="371"/>
      <c r="PCT59" s="371"/>
      <c r="PCU59" s="371"/>
      <c r="PCV59" s="371"/>
      <c r="PCW59" s="371"/>
      <c r="PCX59" s="371"/>
      <c r="PCY59" s="371"/>
      <c r="PCZ59" s="371"/>
      <c r="PDA59" s="371"/>
      <c r="PDB59" s="371"/>
      <c r="PDC59" s="371"/>
      <c r="PDD59" s="371"/>
      <c r="PDE59" s="371"/>
      <c r="PDF59" s="371"/>
      <c r="PDG59" s="371"/>
      <c r="PDH59" s="371"/>
      <c r="PDI59" s="371"/>
      <c r="PDJ59" s="371"/>
      <c r="PDK59" s="371"/>
      <c r="PDL59" s="371"/>
      <c r="PDM59" s="371"/>
      <c r="PDN59" s="371"/>
      <c r="PDO59" s="371"/>
      <c r="PDP59" s="371"/>
      <c r="PDQ59" s="371"/>
      <c r="PDR59" s="371"/>
      <c r="PDS59" s="371"/>
      <c r="PDT59" s="371"/>
      <c r="PDU59" s="371"/>
      <c r="PDV59" s="371"/>
      <c r="PDW59" s="371"/>
      <c r="PDX59" s="371"/>
      <c r="PDY59" s="371"/>
      <c r="PDZ59" s="371"/>
      <c r="PEA59" s="371"/>
      <c r="PEB59" s="371"/>
      <c r="PEC59" s="371"/>
      <c r="PED59" s="371"/>
      <c r="PEE59" s="371"/>
      <c r="PEF59" s="371"/>
      <c r="PEG59" s="371"/>
      <c r="PEH59" s="371"/>
      <c r="PEI59" s="371"/>
      <c r="PEJ59" s="371"/>
      <c r="PEK59" s="371"/>
      <c r="PEL59" s="371"/>
      <c r="PEM59" s="371"/>
      <c r="PEN59" s="371"/>
      <c r="PEO59" s="371"/>
      <c r="PEP59" s="371"/>
      <c r="PEQ59" s="371"/>
      <c r="PER59" s="371"/>
      <c r="PES59" s="371"/>
      <c r="PET59" s="371"/>
      <c r="PEU59" s="371"/>
      <c r="PEV59" s="371"/>
      <c r="PEW59" s="371"/>
      <c r="PEX59" s="371"/>
      <c r="PEY59" s="371"/>
      <c r="PEZ59" s="371"/>
      <c r="PFA59" s="371"/>
      <c r="PFB59" s="371"/>
      <c r="PFC59" s="371"/>
      <c r="PFD59" s="371"/>
      <c r="PFE59" s="371"/>
      <c r="PFF59" s="371"/>
      <c r="PFG59" s="371"/>
      <c r="PFH59" s="371"/>
      <c r="PFI59" s="371"/>
      <c r="PFJ59" s="371"/>
      <c r="PFK59" s="371"/>
      <c r="PFL59" s="371"/>
      <c r="PFM59" s="371"/>
      <c r="PFN59" s="371"/>
      <c r="PFO59" s="371"/>
      <c r="PFP59" s="371"/>
      <c r="PFQ59" s="371"/>
      <c r="PFR59" s="371"/>
      <c r="PFS59" s="371"/>
      <c r="PFT59" s="371"/>
      <c r="PFU59" s="371"/>
      <c r="PFV59" s="371"/>
      <c r="PFW59" s="371"/>
      <c r="PFX59" s="371"/>
      <c r="PFY59" s="371"/>
      <c r="PFZ59" s="371"/>
      <c r="PGA59" s="371"/>
      <c r="PGB59" s="371"/>
      <c r="PGC59" s="371"/>
      <c r="PGD59" s="371"/>
      <c r="PGE59" s="371"/>
      <c r="PGF59" s="371"/>
      <c r="PGG59" s="371"/>
      <c r="PGH59" s="371"/>
      <c r="PGI59" s="371"/>
      <c r="PGJ59" s="371"/>
      <c r="PGK59" s="371"/>
      <c r="PGL59" s="371"/>
      <c r="PGM59" s="371"/>
      <c r="PGN59" s="371"/>
      <c r="PGO59" s="371"/>
      <c r="PGP59" s="371"/>
      <c r="PGQ59" s="371"/>
      <c r="PGR59" s="371"/>
      <c r="PGS59" s="371"/>
      <c r="PGT59" s="371"/>
      <c r="PGU59" s="371"/>
      <c r="PGV59" s="371"/>
      <c r="PGW59" s="371"/>
      <c r="PGX59" s="371"/>
      <c r="PGY59" s="371"/>
      <c r="PGZ59" s="371"/>
      <c r="PHA59" s="371"/>
      <c r="PHB59" s="371"/>
      <c r="PHC59" s="371"/>
      <c r="PHD59" s="371"/>
      <c r="PHE59" s="371"/>
      <c r="PHF59" s="371"/>
      <c r="PHG59" s="371"/>
      <c r="PHH59" s="371"/>
      <c r="PHI59" s="371"/>
      <c r="PHJ59" s="371"/>
      <c r="PHK59" s="371"/>
      <c r="PHL59" s="371"/>
      <c r="PHM59" s="371"/>
      <c r="PHN59" s="371"/>
      <c r="PHO59" s="371"/>
      <c r="PHP59" s="371"/>
      <c r="PHQ59" s="371"/>
      <c r="PHR59" s="371"/>
      <c r="PHS59" s="371"/>
      <c r="PHT59" s="371"/>
      <c r="PHU59" s="371"/>
      <c r="PHV59" s="371"/>
      <c r="PHW59" s="371"/>
      <c r="PHX59" s="371"/>
      <c r="PHY59" s="371"/>
      <c r="PHZ59" s="371"/>
      <c r="PIA59" s="371"/>
      <c r="PIB59" s="371"/>
      <c r="PIC59" s="371"/>
      <c r="PID59" s="371"/>
      <c r="PIE59" s="371"/>
      <c r="PIF59" s="371"/>
      <c r="PIG59" s="371"/>
      <c r="PIH59" s="371"/>
      <c r="PII59" s="371"/>
      <c r="PIJ59" s="371"/>
      <c r="PIK59" s="371"/>
      <c r="PIL59" s="371"/>
      <c r="PIM59" s="371"/>
      <c r="PIN59" s="371"/>
      <c r="PIO59" s="371"/>
      <c r="PIP59" s="371"/>
      <c r="PIQ59" s="371"/>
      <c r="PIR59" s="371"/>
      <c r="PIS59" s="371"/>
      <c r="PIT59" s="371"/>
      <c r="PIU59" s="371"/>
      <c r="PIV59" s="371"/>
      <c r="PIW59" s="371"/>
      <c r="PIX59" s="371"/>
      <c r="PIY59" s="371"/>
      <c r="PIZ59" s="371"/>
      <c r="PJA59" s="371"/>
      <c r="PJB59" s="371"/>
      <c r="PJC59" s="371"/>
      <c r="PJD59" s="371"/>
      <c r="PJE59" s="371"/>
      <c r="PJF59" s="371"/>
      <c r="PJG59" s="371"/>
      <c r="PJH59" s="371"/>
      <c r="PJI59" s="371"/>
      <c r="PJJ59" s="371"/>
      <c r="PJK59" s="371"/>
      <c r="PJL59" s="371"/>
      <c r="PJM59" s="371"/>
      <c r="PJN59" s="371"/>
      <c r="PJO59" s="371"/>
      <c r="PJP59" s="371"/>
      <c r="PJQ59" s="371"/>
      <c r="PJR59" s="371"/>
      <c r="PJS59" s="371"/>
      <c r="PJT59" s="371"/>
      <c r="PJU59" s="371"/>
      <c r="PJV59" s="371"/>
      <c r="PJW59" s="371"/>
      <c r="PJX59" s="371"/>
      <c r="PJY59" s="371"/>
      <c r="PJZ59" s="371"/>
      <c r="PKA59" s="371"/>
      <c r="PKB59" s="371"/>
      <c r="PKC59" s="371"/>
      <c r="PKD59" s="371"/>
      <c r="PKE59" s="371"/>
      <c r="PKF59" s="371"/>
      <c r="PKG59" s="371"/>
      <c r="PKH59" s="371"/>
      <c r="PKI59" s="371"/>
      <c r="PKJ59" s="371"/>
      <c r="PKK59" s="371"/>
      <c r="PKL59" s="371"/>
      <c r="PKM59" s="371"/>
      <c r="PKN59" s="371"/>
      <c r="PKO59" s="371"/>
      <c r="PKP59" s="371"/>
      <c r="PKQ59" s="371"/>
      <c r="PKR59" s="371"/>
      <c r="PKS59" s="371"/>
      <c r="PKT59" s="371"/>
      <c r="PKU59" s="371"/>
      <c r="PKV59" s="371"/>
      <c r="PKW59" s="371"/>
      <c r="PKX59" s="371"/>
      <c r="PKY59" s="371"/>
      <c r="PKZ59" s="371"/>
      <c r="PLA59" s="371"/>
      <c r="PLB59" s="371"/>
      <c r="PLC59" s="371"/>
      <c r="PLD59" s="371"/>
      <c r="PLE59" s="371"/>
      <c r="PLF59" s="371"/>
      <c r="PLG59" s="371"/>
      <c r="PLH59" s="371"/>
      <c r="PLI59" s="371"/>
      <c r="PLJ59" s="371"/>
      <c r="PLK59" s="371"/>
      <c r="PLL59" s="371"/>
      <c r="PLM59" s="371"/>
      <c r="PLN59" s="371"/>
      <c r="PLO59" s="371"/>
      <c r="PLP59" s="371"/>
      <c r="PLQ59" s="371"/>
      <c r="PLR59" s="371"/>
      <c r="PLS59" s="371"/>
      <c r="PLT59" s="371"/>
      <c r="PLU59" s="371"/>
      <c r="PLV59" s="371"/>
      <c r="PLW59" s="371"/>
      <c r="PLX59" s="371"/>
      <c r="PLY59" s="371"/>
      <c r="PLZ59" s="371"/>
      <c r="PMA59" s="371"/>
      <c r="PMB59" s="371"/>
      <c r="PMC59" s="371"/>
      <c r="PMD59" s="371"/>
      <c r="PME59" s="371"/>
      <c r="PMF59" s="371"/>
      <c r="PMG59" s="371"/>
      <c r="PMH59" s="371"/>
      <c r="PMI59" s="371"/>
      <c r="PMJ59" s="371"/>
      <c r="PMK59" s="371"/>
      <c r="PML59" s="371"/>
      <c r="PMM59" s="371"/>
      <c r="PMN59" s="371"/>
      <c r="PMO59" s="371"/>
      <c r="PMP59" s="371"/>
      <c r="PMQ59" s="371"/>
      <c r="PMR59" s="371"/>
      <c r="PMS59" s="371"/>
      <c r="PMT59" s="371"/>
      <c r="PMU59" s="371"/>
      <c r="PMV59" s="371"/>
      <c r="PMW59" s="371"/>
      <c r="PMX59" s="371"/>
      <c r="PMY59" s="371"/>
      <c r="PMZ59" s="371"/>
      <c r="PNA59" s="371"/>
      <c r="PNB59" s="371"/>
      <c r="PNC59" s="371"/>
      <c r="PND59" s="371"/>
      <c r="PNE59" s="371"/>
      <c r="PNF59" s="371"/>
      <c r="PNG59" s="371"/>
      <c r="PNH59" s="371"/>
      <c r="PNI59" s="371"/>
      <c r="PNJ59" s="371"/>
      <c r="PNK59" s="371"/>
      <c r="PNL59" s="371"/>
      <c r="PNM59" s="371"/>
      <c r="PNN59" s="371"/>
      <c r="PNO59" s="371"/>
      <c r="PNP59" s="371"/>
      <c r="PNQ59" s="371"/>
      <c r="PNR59" s="371"/>
      <c r="PNS59" s="371"/>
      <c r="PNT59" s="371"/>
      <c r="PNU59" s="371"/>
      <c r="PNV59" s="371"/>
      <c r="PNW59" s="371"/>
      <c r="PNX59" s="371"/>
      <c r="PNY59" s="371"/>
      <c r="PNZ59" s="371"/>
      <c r="POA59" s="371"/>
      <c r="POB59" s="371"/>
      <c r="POC59" s="371"/>
      <c r="POD59" s="371"/>
      <c r="POE59" s="371"/>
      <c r="POF59" s="371"/>
      <c r="POG59" s="371"/>
      <c r="POH59" s="371"/>
      <c r="POI59" s="371"/>
      <c r="POJ59" s="371"/>
      <c r="POK59" s="371"/>
      <c r="POL59" s="371"/>
      <c r="POM59" s="371"/>
      <c r="PON59" s="371"/>
      <c r="POO59" s="371"/>
      <c r="POP59" s="371"/>
      <c r="POQ59" s="371"/>
      <c r="POR59" s="371"/>
      <c r="POS59" s="371"/>
      <c r="POT59" s="371"/>
      <c r="POU59" s="371"/>
      <c r="POV59" s="371"/>
      <c r="POW59" s="371"/>
      <c r="POX59" s="371"/>
      <c r="POY59" s="371"/>
      <c r="POZ59" s="371"/>
      <c r="PPA59" s="371"/>
      <c r="PPB59" s="371"/>
      <c r="PPC59" s="371"/>
      <c r="PPD59" s="371"/>
      <c r="PPE59" s="371"/>
      <c r="PPF59" s="371"/>
      <c r="PPG59" s="371"/>
      <c r="PPH59" s="371"/>
      <c r="PPI59" s="371"/>
      <c r="PPJ59" s="371"/>
      <c r="PPK59" s="371"/>
      <c r="PPL59" s="371"/>
      <c r="PPM59" s="371"/>
      <c r="PPN59" s="371"/>
      <c r="PPO59" s="371"/>
      <c r="PPP59" s="371"/>
      <c r="PPQ59" s="371"/>
      <c r="PPR59" s="371"/>
      <c r="PPS59" s="371"/>
      <c r="PPT59" s="371"/>
      <c r="PPU59" s="371"/>
      <c r="PPV59" s="371"/>
      <c r="PPW59" s="371"/>
      <c r="PPX59" s="371"/>
      <c r="PPY59" s="371"/>
      <c r="PPZ59" s="371"/>
      <c r="PQA59" s="371"/>
      <c r="PQB59" s="371"/>
      <c r="PQC59" s="371"/>
      <c r="PQD59" s="371"/>
      <c r="PQE59" s="371"/>
      <c r="PQF59" s="371"/>
      <c r="PQG59" s="371"/>
      <c r="PQH59" s="371"/>
      <c r="PQI59" s="371"/>
      <c r="PQJ59" s="371"/>
      <c r="PQK59" s="371"/>
      <c r="PQL59" s="371"/>
      <c r="PQM59" s="371"/>
      <c r="PQN59" s="371"/>
      <c r="PQO59" s="371"/>
      <c r="PQP59" s="371"/>
      <c r="PQQ59" s="371"/>
      <c r="PQR59" s="371"/>
      <c r="PQS59" s="371"/>
      <c r="PQT59" s="371"/>
      <c r="PQU59" s="371"/>
      <c r="PQV59" s="371"/>
      <c r="PQW59" s="371"/>
      <c r="PQX59" s="371"/>
      <c r="PQY59" s="371"/>
      <c r="PQZ59" s="371"/>
      <c r="PRA59" s="371"/>
      <c r="PRB59" s="371"/>
      <c r="PRC59" s="371"/>
      <c r="PRD59" s="371"/>
      <c r="PRE59" s="371"/>
      <c r="PRF59" s="371"/>
      <c r="PRG59" s="371"/>
      <c r="PRH59" s="371"/>
      <c r="PRI59" s="371"/>
      <c r="PRJ59" s="371"/>
      <c r="PRK59" s="371"/>
      <c r="PRL59" s="371"/>
      <c r="PRM59" s="371"/>
      <c r="PRN59" s="371"/>
      <c r="PRO59" s="371"/>
      <c r="PRP59" s="371"/>
      <c r="PRQ59" s="371"/>
      <c r="PRR59" s="371"/>
      <c r="PRS59" s="371"/>
      <c r="PRT59" s="371"/>
      <c r="PRU59" s="371"/>
      <c r="PRV59" s="371"/>
      <c r="PRW59" s="371"/>
      <c r="PRX59" s="371"/>
      <c r="PRY59" s="371"/>
      <c r="PRZ59" s="371"/>
      <c r="PSA59" s="371"/>
      <c r="PSB59" s="371"/>
      <c r="PSC59" s="371"/>
      <c r="PSD59" s="371"/>
      <c r="PSE59" s="371"/>
      <c r="PSF59" s="371"/>
      <c r="PSG59" s="371"/>
      <c r="PSH59" s="371"/>
      <c r="PSI59" s="371"/>
      <c r="PSJ59" s="371"/>
      <c r="PSK59" s="371"/>
      <c r="PSL59" s="371"/>
      <c r="PSM59" s="371"/>
      <c r="PSN59" s="371"/>
      <c r="PSO59" s="371"/>
      <c r="PSP59" s="371"/>
      <c r="PSQ59" s="371"/>
      <c r="PSR59" s="371"/>
      <c r="PSS59" s="371"/>
      <c r="PST59" s="371"/>
      <c r="PSU59" s="371"/>
      <c r="PSV59" s="371"/>
      <c r="PSW59" s="371"/>
      <c r="PSX59" s="371"/>
      <c r="PSY59" s="371"/>
      <c r="PSZ59" s="371"/>
      <c r="PTA59" s="371"/>
      <c r="PTB59" s="371"/>
      <c r="PTC59" s="371"/>
      <c r="PTD59" s="371"/>
      <c r="PTE59" s="371"/>
      <c r="PTF59" s="371"/>
      <c r="PTG59" s="371"/>
      <c r="PTH59" s="371"/>
      <c r="PTI59" s="371"/>
      <c r="PTJ59" s="371"/>
      <c r="PTK59" s="371"/>
      <c r="PTL59" s="371"/>
      <c r="PTM59" s="371"/>
      <c r="PTN59" s="371"/>
      <c r="PTO59" s="371"/>
      <c r="PTP59" s="371"/>
      <c r="PTQ59" s="371"/>
      <c r="PTR59" s="371"/>
      <c r="PTS59" s="371"/>
      <c r="PTT59" s="371"/>
      <c r="PTU59" s="371"/>
      <c r="PTV59" s="371"/>
      <c r="PTW59" s="371"/>
      <c r="PTX59" s="371"/>
      <c r="PTY59" s="371"/>
      <c r="PTZ59" s="371"/>
      <c r="PUA59" s="371"/>
      <c r="PUB59" s="371"/>
      <c r="PUC59" s="371"/>
      <c r="PUD59" s="371"/>
      <c r="PUE59" s="371"/>
      <c r="PUF59" s="371"/>
      <c r="PUG59" s="371"/>
      <c r="PUH59" s="371"/>
      <c r="PUI59" s="371"/>
      <c r="PUJ59" s="371"/>
      <c r="PUK59" s="371"/>
      <c r="PUL59" s="371"/>
      <c r="PUM59" s="371"/>
      <c r="PUN59" s="371"/>
      <c r="PUO59" s="371"/>
      <c r="PUP59" s="371"/>
      <c r="PUQ59" s="371"/>
      <c r="PUR59" s="371"/>
      <c r="PUS59" s="371"/>
      <c r="PUT59" s="371"/>
      <c r="PUU59" s="371"/>
      <c r="PUV59" s="371"/>
      <c r="PUW59" s="371"/>
      <c r="PUX59" s="371"/>
      <c r="PUY59" s="371"/>
      <c r="PUZ59" s="371"/>
      <c r="PVA59" s="371"/>
      <c r="PVB59" s="371"/>
      <c r="PVC59" s="371"/>
      <c r="PVD59" s="371"/>
      <c r="PVE59" s="371"/>
      <c r="PVF59" s="371"/>
      <c r="PVG59" s="371"/>
      <c r="PVH59" s="371"/>
      <c r="PVI59" s="371"/>
      <c r="PVJ59" s="371"/>
      <c r="PVK59" s="371"/>
      <c r="PVL59" s="371"/>
      <c r="PVM59" s="371"/>
      <c r="PVN59" s="371"/>
      <c r="PVO59" s="371"/>
      <c r="PVP59" s="371"/>
      <c r="PVQ59" s="371"/>
      <c r="PVR59" s="371"/>
      <c r="PVS59" s="371"/>
      <c r="PVT59" s="371"/>
      <c r="PVU59" s="371"/>
      <c r="PVV59" s="371"/>
      <c r="PVW59" s="371"/>
      <c r="PVX59" s="371"/>
      <c r="PVY59" s="371"/>
      <c r="PVZ59" s="371"/>
      <c r="PWA59" s="371"/>
      <c r="PWB59" s="371"/>
      <c r="PWC59" s="371"/>
      <c r="PWD59" s="371"/>
      <c r="PWE59" s="371"/>
      <c r="PWF59" s="371"/>
      <c r="PWG59" s="371"/>
      <c r="PWH59" s="371"/>
      <c r="PWI59" s="371"/>
      <c r="PWJ59" s="371"/>
      <c r="PWK59" s="371"/>
      <c r="PWL59" s="371"/>
      <c r="PWM59" s="371"/>
      <c r="PWN59" s="371"/>
      <c r="PWO59" s="371"/>
      <c r="PWP59" s="371"/>
      <c r="PWQ59" s="371"/>
      <c r="PWR59" s="371"/>
      <c r="PWS59" s="371"/>
      <c r="PWT59" s="371"/>
      <c r="PWU59" s="371"/>
      <c r="PWV59" s="371"/>
      <c r="PWW59" s="371"/>
      <c r="PWX59" s="371"/>
      <c r="PWY59" s="371"/>
      <c r="PWZ59" s="371"/>
      <c r="PXA59" s="371"/>
      <c r="PXB59" s="371"/>
      <c r="PXC59" s="371"/>
      <c r="PXD59" s="371"/>
      <c r="PXE59" s="371"/>
      <c r="PXF59" s="371"/>
      <c r="PXG59" s="371"/>
      <c r="PXH59" s="371"/>
      <c r="PXI59" s="371"/>
      <c r="PXJ59" s="371"/>
      <c r="PXK59" s="371"/>
      <c r="PXL59" s="371"/>
      <c r="PXM59" s="371"/>
      <c r="PXN59" s="371"/>
      <c r="PXO59" s="371"/>
      <c r="PXP59" s="371"/>
      <c r="PXQ59" s="371"/>
      <c r="PXR59" s="371"/>
      <c r="PXS59" s="371"/>
      <c r="PXT59" s="371"/>
      <c r="PXU59" s="371"/>
      <c r="PXV59" s="371"/>
      <c r="PXW59" s="371"/>
      <c r="PXX59" s="371"/>
      <c r="PXY59" s="371"/>
      <c r="PXZ59" s="371"/>
      <c r="PYA59" s="371"/>
      <c r="PYB59" s="371"/>
      <c r="PYC59" s="371"/>
      <c r="PYD59" s="371"/>
      <c r="PYE59" s="371"/>
      <c r="PYF59" s="371"/>
      <c r="PYG59" s="371"/>
      <c r="PYH59" s="371"/>
      <c r="PYI59" s="371"/>
      <c r="PYJ59" s="371"/>
      <c r="PYK59" s="371"/>
      <c r="PYL59" s="371"/>
      <c r="PYM59" s="371"/>
      <c r="PYN59" s="371"/>
      <c r="PYO59" s="371"/>
      <c r="PYP59" s="371"/>
      <c r="PYQ59" s="371"/>
      <c r="PYR59" s="371"/>
      <c r="PYS59" s="371"/>
      <c r="PYT59" s="371"/>
      <c r="PYU59" s="371"/>
      <c r="PYV59" s="371"/>
      <c r="PYW59" s="371"/>
      <c r="PYX59" s="371"/>
      <c r="PYY59" s="371"/>
      <c r="PYZ59" s="371"/>
      <c r="PZA59" s="371"/>
      <c r="PZB59" s="371"/>
      <c r="PZC59" s="371"/>
      <c r="PZD59" s="371"/>
      <c r="PZE59" s="371"/>
      <c r="PZF59" s="371"/>
      <c r="PZG59" s="371"/>
      <c r="PZH59" s="371"/>
      <c r="PZI59" s="371"/>
      <c r="PZJ59" s="371"/>
      <c r="PZK59" s="371"/>
      <c r="PZL59" s="371"/>
      <c r="PZM59" s="371"/>
      <c r="PZN59" s="371"/>
      <c r="PZO59" s="371"/>
      <c r="PZP59" s="371"/>
      <c r="PZQ59" s="371"/>
      <c r="PZR59" s="371"/>
      <c r="PZS59" s="371"/>
      <c r="PZT59" s="371"/>
      <c r="PZU59" s="371"/>
      <c r="PZV59" s="371"/>
      <c r="PZW59" s="371"/>
      <c r="PZX59" s="371"/>
      <c r="PZY59" s="371"/>
      <c r="PZZ59" s="371"/>
      <c r="QAA59" s="371"/>
      <c r="QAB59" s="371"/>
      <c r="QAC59" s="371"/>
      <c r="QAD59" s="371"/>
      <c r="QAE59" s="371"/>
      <c r="QAF59" s="371"/>
      <c r="QAG59" s="371"/>
      <c r="QAH59" s="371"/>
      <c r="QAI59" s="371"/>
      <c r="QAJ59" s="371"/>
      <c r="QAK59" s="371"/>
      <c r="QAL59" s="371"/>
      <c r="QAM59" s="371"/>
      <c r="QAN59" s="371"/>
      <c r="QAO59" s="371"/>
      <c r="QAP59" s="371"/>
      <c r="QAQ59" s="371"/>
      <c r="QAR59" s="371"/>
      <c r="QAS59" s="371"/>
      <c r="QAT59" s="371"/>
      <c r="QAU59" s="371"/>
      <c r="QAV59" s="371"/>
      <c r="QAW59" s="371"/>
      <c r="QAX59" s="371"/>
      <c r="QAY59" s="371"/>
      <c r="QAZ59" s="371"/>
      <c r="QBA59" s="371"/>
      <c r="QBB59" s="371"/>
      <c r="QBC59" s="371"/>
      <c r="QBD59" s="371"/>
      <c r="QBE59" s="371"/>
      <c r="QBF59" s="371"/>
      <c r="QBG59" s="371"/>
      <c r="QBH59" s="371"/>
      <c r="QBI59" s="371"/>
      <c r="QBJ59" s="371"/>
      <c r="QBK59" s="371"/>
      <c r="QBL59" s="371"/>
      <c r="QBM59" s="371"/>
      <c r="QBN59" s="371"/>
      <c r="QBO59" s="371"/>
      <c r="QBP59" s="371"/>
      <c r="QBQ59" s="371"/>
      <c r="QBR59" s="371"/>
      <c r="QBS59" s="371"/>
      <c r="QBT59" s="371"/>
      <c r="QBU59" s="371"/>
      <c r="QBV59" s="371"/>
      <c r="QBW59" s="371"/>
      <c r="QBX59" s="371"/>
      <c r="QBY59" s="371"/>
      <c r="QBZ59" s="371"/>
      <c r="QCA59" s="371"/>
      <c r="QCB59" s="371"/>
      <c r="QCC59" s="371"/>
      <c r="QCD59" s="371"/>
      <c r="QCE59" s="371"/>
      <c r="QCF59" s="371"/>
      <c r="QCG59" s="371"/>
      <c r="QCH59" s="371"/>
      <c r="QCI59" s="371"/>
      <c r="QCJ59" s="371"/>
      <c r="QCK59" s="371"/>
      <c r="QCL59" s="371"/>
      <c r="QCM59" s="371"/>
      <c r="QCN59" s="371"/>
      <c r="QCO59" s="371"/>
      <c r="QCP59" s="371"/>
      <c r="QCQ59" s="371"/>
      <c r="QCR59" s="371"/>
      <c r="QCS59" s="371"/>
      <c r="QCT59" s="371"/>
      <c r="QCU59" s="371"/>
      <c r="QCV59" s="371"/>
      <c r="QCW59" s="371"/>
      <c r="QCX59" s="371"/>
      <c r="QCY59" s="371"/>
      <c r="QCZ59" s="371"/>
      <c r="QDA59" s="371"/>
      <c r="QDB59" s="371"/>
      <c r="QDC59" s="371"/>
      <c r="QDD59" s="371"/>
      <c r="QDE59" s="371"/>
      <c r="QDF59" s="371"/>
      <c r="QDG59" s="371"/>
      <c r="QDH59" s="371"/>
      <c r="QDI59" s="371"/>
      <c r="QDJ59" s="371"/>
      <c r="QDK59" s="371"/>
      <c r="QDL59" s="371"/>
      <c r="QDM59" s="371"/>
      <c r="QDN59" s="371"/>
      <c r="QDO59" s="371"/>
      <c r="QDP59" s="371"/>
      <c r="QDQ59" s="371"/>
      <c r="QDR59" s="371"/>
      <c r="QDS59" s="371"/>
      <c r="QDT59" s="371"/>
      <c r="QDU59" s="371"/>
      <c r="QDV59" s="371"/>
      <c r="QDW59" s="371"/>
      <c r="QDX59" s="371"/>
      <c r="QDY59" s="371"/>
      <c r="QDZ59" s="371"/>
      <c r="QEA59" s="371"/>
      <c r="QEB59" s="371"/>
      <c r="QEC59" s="371"/>
      <c r="QED59" s="371"/>
      <c r="QEE59" s="371"/>
      <c r="QEF59" s="371"/>
      <c r="QEG59" s="371"/>
      <c r="QEH59" s="371"/>
      <c r="QEI59" s="371"/>
      <c r="QEJ59" s="371"/>
      <c r="QEK59" s="371"/>
      <c r="QEL59" s="371"/>
      <c r="QEM59" s="371"/>
      <c r="QEN59" s="371"/>
      <c r="QEO59" s="371"/>
      <c r="QEP59" s="371"/>
      <c r="QEQ59" s="371"/>
      <c r="QER59" s="371"/>
      <c r="QES59" s="371"/>
      <c r="QET59" s="371"/>
      <c r="QEU59" s="371"/>
      <c r="QEV59" s="371"/>
      <c r="QEW59" s="371"/>
      <c r="QEX59" s="371"/>
      <c r="QEY59" s="371"/>
      <c r="QEZ59" s="371"/>
      <c r="QFA59" s="371"/>
      <c r="QFB59" s="371"/>
      <c r="QFC59" s="371"/>
      <c r="QFD59" s="371"/>
      <c r="QFE59" s="371"/>
      <c r="QFF59" s="371"/>
      <c r="QFG59" s="371"/>
      <c r="QFH59" s="371"/>
      <c r="QFI59" s="371"/>
      <c r="QFJ59" s="371"/>
      <c r="QFK59" s="371"/>
      <c r="QFL59" s="371"/>
      <c r="QFM59" s="371"/>
      <c r="QFN59" s="371"/>
      <c r="QFO59" s="371"/>
      <c r="QFP59" s="371"/>
      <c r="QFQ59" s="371"/>
      <c r="QFR59" s="371"/>
      <c r="QFS59" s="371"/>
      <c r="QFT59" s="371"/>
      <c r="QFU59" s="371"/>
      <c r="QFV59" s="371"/>
      <c r="QFW59" s="371"/>
      <c r="QFX59" s="371"/>
      <c r="QFY59" s="371"/>
      <c r="QFZ59" s="371"/>
      <c r="QGA59" s="371"/>
      <c r="QGB59" s="371"/>
      <c r="QGC59" s="371"/>
      <c r="QGD59" s="371"/>
      <c r="QGE59" s="371"/>
      <c r="QGF59" s="371"/>
      <c r="QGG59" s="371"/>
      <c r="QGH59" s="371"/>
      <c r="QGI59" s="371"/>
      <c r="QGJ59" s="371"/>
      <c r="QGK59" s="371"/>
      <c r="QGL59" s="371"/>
      <c r="QGM59" s="371"/>
      <c r="QGN59" s="371"/>
      <c r="QGO59" s="371"/>
      <c r="QGP59" s="371"/>
      <c r="QGQ59" s="371"/>
      <c r="QGR59" s="371"/>
      <c r="QGS59" s="371"/>
      <c r="QGT59" s="371"/>
      <c r="QGU59" s="371"/>
      <c r="QGV59" s="371"/>
      <c r="QGW59" s="371"/>
      <c r="QGX59" s="371"/>
      <c r="QGY59" s="371"/>
      <c r="QGZ59" s="371"/>
      <c r="QHA59" s="371"/>
      <c r="QHB59" s="371"/>
      <c r="QHC59" s="371"/>
      <c r="QHD59" s="371"/>
      <c r="QHE59" s="371"/>
      <c r="QHF59" s="371"/>
      <c r="QHG59" s="371"/>
      <c r="QHH59" s="371"/>
      <c r="QHI59" s="371"/>
      <c r="QHJ59" s="371"/>
      <c r="QHK59" s="371"/>
      <c r="QHL59" s="371"/>
      <c r="QHM59" s="371"/>
      <c r="QHN59" s="371"/>
      <c r="QHO59" s="371"/>
      <c r="QHP59" s="371"/>
      <c r="QHQ59" s="371"/>
      <c r="QHR59" s="371"/>
      <c r="QHS59" s="371"/>
      <c r="QHT59" s="371"/>
      <c r="QHU59" s="371"/>
      <c r="QHV59" s="371"/>
      <c r="QHW59" s="371"/>
      <c r="QHX59" s="371"/>
      <c r="QHY59" s="371"/>
      <c r="QHZ59" s="371"/>
      <c r="QIA59" s="371"/>
      <c r="QIB59" s="371"/>
      <c r="QIC59" s="371"/>
      <c r="QID59" s="371"/>
      <c r="QIE59" s="371"/>
      <c r="QIF59" s="371"/>
      <c r="QIG59" s="371"/>
      <c r="QIH59" s="371"/>
      <c r="QII59" s="371"/>
      <c r="QIJ59" s="371"/>
      <c r="QIK59" s="371"/>
      <c r="QIL59" s="371"/>
      <c r="QIM59" s="371"/>
      <c r="QIN59" s="371"/>
      <c r="QIO59" s="371"/>
      <c r="QIP59" s="371"/>
      <c r="QIQ59" s="371"/>
      <c r="QIR59" s="371"/>
      <c r="QIS59" s="371"/>
      <c r="QIT59" s="371"/>
      <c r="QIU59" s="371"/>
      <c r="QIV59" s="371"/>
      <c r="QIW59" s="371"/>
      <c r="QIX59" s="371"/>
      <c r="QIY59" s="371"/>
      <c r="QIZ59" s="371"/>
      <c r="QJA59" s="371"/>
      <c r="QJB59" s="371"/>
      <c r="QJC59" s="371"/>
      <c r="QJD59" s="371"/>
      <c r="QJE59" s="371"/>
      <c r="QJF59" s="371"/>
      <c r="QJG59" s="371"/>
      <c r="QJH59" s="371"/>
      <c r="QJI59" s="371"/>
      <c r="QJJ59" s="371"/>
      <c r="QJK59" s="371"/>
      <c r="QJL59" s="371"/>
      <c r="QJM59" s="371"/>
      <c r="QJN59" s="371"/>
      <c r="QJO59" s="371"/>
      <c r="QJP59" s="371"/>
      <c r="QJQ59" s="371"/>
      <c r="QJR59" s="371"/>
      <c r="QJS59" s="371"/>
      <c r="QJT59" s="371"/>
      <c r="QJU59" s="371"/>
      <c r="QJV59" s="371"/>
      <c r="QJW59" s="371"/>
      <c r="QJX59" s="371"/>
      <c r="QJY59" s="371"/>
      <c r="QJZ59" s="371"/>
      <c r="QKA59" s="371"/>
      <c r="QKB59" s="371"/>
      <c r="QKC59" s="371"/>
      <c r="QKD59" s="371"/>
      <c r="QKE59" s="371"/>
      <c r="QKF59" s="371"/>
      <c r="QKG59" s="371"/>
      <c r="QKH59" s="371"/>
      <c r="QKI59" s="371"/>
      <c r="QKJ59" s="371"/>
      <c r="QKK59" s="371"/>
      <c r="QKL59" s="371"/>
      <c r="QKM59" s="371"/>
      <c r="QKN59" s="371"/>
      <c r="QKO59" s="371"/>
      <c r="QKP59" s="371"/>
      <c r="QKQ59" s="371"/>
      <c r="QKR59" s="371"/>
      <c r="QKS59" s="371"/>
      <c r="QKT59" s="371"/>
      <c r="QKU59" s="371"/>
      <c r="QKV59" s="371"/>
      <c r="QKW59" s="371"/>
      <c r="QKX59" s="371"/>
      <c r="QKY59" s="371"/>
      <c r="QKZ59" s="371"/>
      <c r="QLA59" s="371"/>
      <c r="QLB59" s="371"/>
      <c r="QLC59" s="371"/>
      <c r="QLD59" s="371"/>
      <c r="QLE59" s="371"/>
      <c r="QLF59" s="371"/>
      <c r="QLG59" s="371"/>
      <c r="QLH59" s="371"/>
      <c r="QLI59" s="371"/>
      <c r="QLJ59" s="371"/>
      <c r="QLK59" s="371"/>
      <c r="QLL59" s="371"/>
      <c r="QLM59" s="371"/>
      <c r="QLN59" s="371"/>
      <c r="QLO59" s="371"/>
      <c r="QLP59" s="371"/>
      <c r="QLQ59" s="371"/>
      <c r="QLR59" s="371"/>
      <c r="QLS59" s="371"/>
      <c r="QLT59" s="371"/>
      <c r="QLU59" s="371"/>
      <c r="QLV59" s="371"/>
      <c r="QLW59" s="371"/>
      <c r="QLX59" s="371"/>
      <c r="QLY59" s="371"/>
      <c r="QLZ59" s="371"/>
      <c r="QMA59" s="371"/>
      <c r="QMB59" s="371"/>
      <c r="QMC59" s="371"/>
      <c r="QMD59" s="371"/>
      <c r="QME59" s="371"/>
      <c r="QMF59" s="371"/>
      <c r="QMG59" s="371"/>
      <c r="QMH59" s="371"/>
      <c r="QMI59" s="371"/>
      <c r="QMJ59" s="371"/>
      <c r="QMK59" s="371"/>
      <c r="QML59" s="371"/>
      <c r="QMM59" s="371"/>
      <c r="QMN59" s="371"/>
      <c r="QMO59" s="371"/>
      <c r="QMP59" s="371"/>
      <c r="QMQ59" s="371"/>
      <c r="QMR59" s="371"/>
      <c r="QMS59" s="371"/>
      <c r="QMT59" s="371"/>
      <c r="QMU59" s="371"/>
      <c r="QMV59" s="371"/>
      <c r="QMW59" s="371"/>
      <c r="QMX59" s="371"/>
      <c r="QMY59" s="371"/>
      <c r="QMZ59" s="371"/>
      <c r="QNA59" s="371"/>
      <c r="QNB59" s="371"/>
      <c r="QNC59" s="371"/>
      <c r="QND59" s="371"/>
      <c r="QNE59" s="371"/>
      <c r="QNF59" s="371"/>
      <c r="QNG59" s="371"/>
      <c r="QNH59" s="371"/>
      <c r="QNI59" s="371"/>
      <c r="QNJ59" s="371"/>
      <c r="QNK59" s="371"/>
      <c r="QNL59" s="371"/>
      <c r="QNM59" s="371"/>
      <c r="QNN59" s="371"/>
      <c r="QNO59" s="371"/>
      <c r="QNP59" s="371"/>
      <c r="QNQ59" s="371"/>
      <c r="QNR59" s="371"/>
      <c r="QNS59" s="371"/>
      <c r="QNT59" s="371"/>
      <c r="QNU59" s="371"/>
      <c r="QNV59" s="371"/>
      <c r="QNW59" s="371"/>
      <c r="QNX59" s="371"/>
      <c r="QNY59" s="371"/>
      <c r="QNZ59" s="371"/>
      <c r="QOA59" s="371"/>
      <c r="QOB59" s="371"/>
      <c r="QOC59" s="371"/>
      <c r="QOD59" s="371"/>
      <c r="QOE59" s="371"/>
      <c r="QOF59" s="371"/>
      <c r="QOG59" s="371"/>
      <c r="QOH59" s="371"/>
      <c r="QOI59" s="371"/>
      <c r="QOJ59" s="371"/>
      <c r="QOK59" s="371"/>
      <c r="QOL59" s="371"/>
      <c r="QOM59" s="371"/>
      <c r="QON59" s="371"/>
      <c r="QOO59" s="371"/>
      <c r="QOP59" s="371"/>
      <c r="QOQ59" s="371"/>
      <c r="QOR59" s="371"/>
      <c r="QOS59" s="371"/>
      <c r="QOT59" s="371"/>
      <c r="QOU59" s="371"/>
      <c r="QOV59" s="371"/>
      <c r="QOW59" s="371"/>
      <c r="QOX59" s="371"/>
      <c r="QOY59" s="371"/>
      <c r="QOZ59" s="371"/>
      <c r="QPA59" s="371"/>
      <c r="QPB59" s="371"/>
      <c r="QPC59" s="371"/>
      <c r="QPD59" s="371"/>
      <c r="QPE59" s="371"/>
      <c r="QPF59" s="371"/>
      <c r="QPG59" s="371"/>
      <c r="QPH59" s="371"/>
      <c r="QPI59" s="371"/>
      <c r="QPJ59" s="371"/>
      <c r="QPK59" s="371"/>
      <c r="QPL59" s="371"/>
      <c r="QPM59" s="371"/>
      <c r="QPN59" s="371"/>
      <c r="QPO59" s="371"/>
      <c r="QPP59" s="371"/>
      <c r="QPQ59" s="371"/>
      <c r="QPR59" s="371"/>
      <c r="QPS59" s="371"/>
      <c r="QPT59" s="371"/>
      <c r="QPU59" s="371"/>
      <c r="QPV59" s="371"/>
      <c r="QPW59" s="371"/>
      <c r="QPX59" s="371"/>
      <c r="QPY59" s="371"/>
      <c r="QPZ59" s="371"/>
      <c r="QQA59" s="371"/>
      <c r="QQB59" s="371"/>
      <c r="QQC59" s="371"/>
      <c r="QQD59" s="371"/>
      <c r="QQE59" s="371"/>
      <c r="QQF59" s="371"/>
      <c r="QQG59" s="371"/>
      <c r="QQH59" s="371"/>
      <c r="QQI59" s="371"/>
      <c r="QQJ59" s="371"/>
      <c r="QQK59" s="371"/>
      <c r="QQL59" s="371"/>
      <c r="QQM59" s="371"/>
      <c r="QQN59" s="371"/>
      <c r="QQO59" s="371"/>
      <c r="QQP59" s="371"/>
      <c r="QQQ59" s="371"/>
      <c r="QQR59" s="371"/>
      <c r="QQS59" s="371"/>
      <c r="QQT59" s="371"/>
      <c r="QQU59" s="371"/>
      <c r="QQV59" s="371"/>
      <c r="QQW59" s="371"/>
      <c r="QQX59" s="371"/>
      <c r="QQY59" s="371"/>
      <c r="QQZ59" s="371"/>
      <c r="QRA59" s="371"/>
      <c r="QRB59" s="371"/>
      <c r="QRC59" s="371"/>
      <c r="QRD59" s="371"/>
      <c r="QRE59" s="371"/>
      <c r="QRF59" s="371"/>
      <c r="QRG59" s="371"/>
      <c r="QRH59" s="371"/>
      <c r="QRI59" s="371"/>
      <c r="QRJ59" s="371"/>
      <c r="QRK59" s="371"/>
      <c r="QRL59" s="371"/>
      <c r="QRM59" s="371"/>
      <c r="QRN59" s="371"/>
      <c r="QRO59" s="371"/>
      <c r="QRP59" s="371"/>
      <c r="QRQ59" s="371"/>
      <c r="QRR59" s="371"/>
      <c r="QRS59" s="371"/>
      <c r="QRT59" s="371"/>
      <c r="QRU59" s="371"/>
      <c r="QRV59" s="371"/>
      <c r="QRW59" s="371"/>
      <c r="QRX59" s="371"/>
      <c r="QRY59" s="371"/>
      <c r="QRZ59" s="371"/>
      <c r="QSA59" s="371"/>
      <c r="QSB59" s="371"/>
      <c r="QSC59" s="371"/>
      <c r="QSD59" s="371"/>
      <c r="QSE59" s="371"/>
      <c r="QSF59" s="371"/>
      <c r="QSG59" s="371"/>
      <c r="QSH59" s="371"/>
      <c r="QSI59" s="371"/>
      <c r="QSJ59" s="371"/>
      <c r="QSK59" s="371"/>
      <c r="QSL59" s="371"/>
      <c r="QSM59" s="371"/>
      <c r="QSN59" s="371"/>
      <c r="QSO59" s="371"/>
      <c r="QSP59" s="371"/>
      <c r="QSQ59" s="371"/>
      <c r="QSR59" s="371"/>
      <c r="QSS59" s="371"/>
      <c r="QST59" s="371"/>
      <c r="QSU59" s="371"/>
      <c r="QSV59" s="371"/>
      <c r="QSW59" s="371"/>
      <c r="QSX59" s="371"/>
      <c r="QSY59" s="371"/>
      <c r="QSZ59" s="371"/>
      <c r="QTA59" s="371"/>
      <c r="QTB59" s="371"/>
      <c r="QTC59" s="371"/>
      <c r="QTD59" s="371"/>
      <c r="QTE59" s="371"/>
      <c r="QTF59" s="371"/>
      <c r="QTG59" s="371"/>
      <c r="QTH59" s="371"/>
      <c r="QTI59" s="371"/>
      <c r="QTJ59" s="371"/>
      <c r="QTK59" s="371"/>
      <c r="QTL59" s="371"/>
      <c r="QTM59" s="371"/>
      <c r="QTN59" s="371"/>
      <c r="QTO59" s="371"/>
      <c r="QTP59" s="371"/>
      <c r="QTQ59" s="371"/>
      <c r="QTR59" s="371"/>
      <c r="QTS59" s="371"/>
      <c r="QTT59" s="371"/>
      <c r="QTU59" s="371"/>
      <c r="QTV59" s="371"/>
      <c r="QTW59" s="371"/>
      <c r="QTX59" s="371"/>
      <c r="QTY59" s="371"/>
      <c r="QTZ59" s="371"/>
      <c r="QUA59" s="371"/>
      <c r="QUB59" s="371"/>
      <c r="QUC59" s="371"/>
      <c r="QUD59" s="371"/>
      <c r="QUE59" s="371"/>
      <c r="QUF59" s="371"/>
      <c r="QUG59" s="371"/>
      <c r="QUH59" s="371"/>
      <c r="QUI59" s="371"/>
      <c r="QUJ59" s="371"/>
      <c r="QUK59" s="371"/>
      <c r="QUL59" s="371"/>
      <c r="QUM59" s="371"/>
      <c r="QUN59" s="371"/>
      <c r="QUO59" s="371"/>
      <c r="QUP59" s="371"/>
      <c r="QUQ59" s="371"/>
      <c r="QUR59" s="371"/>
      <c r="QUS59" s="371"/>
      <c r="QUT59" s="371"/>
      <c r="QUU59" s="371"/>
      <c r="QUV59" s="371"/>
      <c r="QUW59" s="371"/>
      <c r="QUX59" s="371"/>
      <c r="QUY59" s="371"/>
      <c r="QUZ59" s="371"/>
      <c r="QVA59" s="371"/>
      <c r="QVB59" s="371"/>
      <c r="QVC59" s="371"/>
      <c r="QVD59" s="371"/>
      <c r="QVE59" s="371"/>
      <c r="QVF59" s="371"/>
      <c r="QVG59" s="371"/>
      <c r="QVH59" s="371"/>
      <c r="QVI59" s="371"/>
      <c r="QVJ59" s="371"/>
      <c r="QVK59" s="371"/>
      <c r="QVL59" s="371"/>
      <c r="QVM59" s="371"/>
      <c r="QVN59" s="371"/>
      <c r="QVO59" s="371"/>
      <c r="QVP59" s="371"/>
      <c r="QVQ59" s="371"/>
      <c r="QVR59" s="371"/>
      <c r="QVS59" s="371"/>
      <c r="QVT59" s="371"/>
      <c r="QVU59" s="371"/>
      <c r="QVV59" s="371"/>
      <c r="QVW59" s="371"/>
      <c r="QVX59" s="371"/>
      <c r="QVY59" s="371"/>
      <c r="QVZ59" s="371"/>
      <c r="QWA59" s="371"/>
      <c r="QWB59" s="371"/>
      <c r="QWC59" s="371"/>
      <c r="QWD59" s="371"/>
      <c r="QWE59" s="371"/>
      <c r="QWF59" s="371"/>
      <c r="QWG59" s="371"/>
      <c r="QWH59" s="371"/>
      <c r="QWI59" s="371"/>
      <c r="QWJ59" s="371"/>
      <c r="QWK59" s="371"/>
      <c r="QWL59" s="371"/>
      <c r="QWM59" s="371"/>
      <c r="QWN59" s="371"/>
      <c r="QWO59" s="371"/>
      <c r="QWP59" s="371"/>
      <c r="QWQ59" s="371"/>
      <c r="QWR59" s="371"/>
      <c r="QWS59" s="371"/>
      <c r="QWT59" s="371"/>
      <c r="QWU59" s="371"/>
      <c r="QWV59" s="371"/>
      <c r="QWW59" s="371"/>
      <c r="QWX59" s="371"/>
      <c r="QWY59" s="371"/>
      <c r="QWZ59" s="371"/>
      <c r="QXA59" s="371"/>
      <c r="QXB59" s="371"/>
      <c r="QXC59" s="371"/>
      <c r="QXD59" s="371"/>
      <c r="QXE59" s="371"/>
      <c r="QXF59" s="371"/>
      <c r="QXG59" s="371"/>
      <c r="QXH59" s="371"/>
      <c r="QXI59" s="371"/>
      <c r="QXJ59" s="371"/>
      <c r="QXK59" s="371"/>
      <c r="QXL59" s="371"/>
      <c r="QXM59" s="371"/>
      <c r="QXN59" s="371"/>
      <c r="QXO59" s="371"/>
      <c r="QXP59" s="371"/>
      <c r="QXQ59" s="371"/>
      <c r="QXR59" s="371"/>
      <c r="QXS59" s="371"/>
      <c r="QXT59" s="371"/>
      <c r="QXU59" s="371"/>
      <c r="QXV59" s="371"/>
      <c r="QXW59" s="371"/>
      <c r="QXX59" s="371"/>
      <c r="QXY59" s="371"/>
      <c r="QXZ59" s="371"/>
      <c r="QYA59" s="371"/>
      <c r="QYB59" s="371"/>
      <c r="QYC59" s="371"/>
      <c r="QYD59" s="371"/>
      <c r="QYE59" s="371"/>
      <c r="QYF59" s="371"/>
      <c r="QYG59" s="371"/>
      <c r="QYH59" s="371"/>
      <c r="QYI59" s="371"/>
      <c r="QYJ59" s="371"/>
      <c r="QYK59" s="371"/>
      <c r="QYL59" s="371"/>
      <c r="QYM59" s="371"/>
      <c r="QYN59" s="371"/>
      <c r="QYO59" s="371"/>
      <c r="QYP59" s="371"/>
      <c r="QYQ59" s="371"/>
      <c r="QYR59" s="371"/>
      <c r="QYS59" s="371"/>
      <c r="QYT59" s="371"/>
      <c r="QYU59" s="371"/>
      <c r="QYV59" s="371"/>
      <c r="QYW59" s="371"/>
      <c r="QYX59" s="371"/>
      <c r="QYY59" s="371"/>
      <c r="QYZ59" s="371"/>
      <c r="QZA59" s="371"/>
      <c r="QZB59" s="371"/>
      <c r="QZC59" s="371"/>
      <c r="QZD59" s="371"/>
      <c r="QZE59" s="371"/>
      <c r="QZF59" s="371"/>
      <c r="QZG59" s="371"/>
      <c r="QZH59" s="371"/>
      <c r="QZI59" s="371"/>
      <c r="QZJ59" s="371"/>
      <c r="QZK59" s="371"/>
      <c r="QZL59" s="371"/>
      <c r="QZM59" s="371"/>
      <c r="QZN59" s="371"/>
      <c r="QZO59" s="371"/>
      <c r="QZP59" s="371"/>
      <c r="QZQ59" s="371"/>
      <c r="QZR59" s="371"/>
      <c r="QZS59" s="371"/>
      <c r="QZT59" s="371"/>
      <c r="QZU59" s="371"/>
      <c r="QZV59" s="371"/>
      <c r="QZW59" s="371"/>
      <c r="QZX59" s="371"/>
      <c r="QZY59" s="371"/>
      <c r="QZZ59" s="371"/>
      <c r="RAA59" s="371"/>
      <c r="RAB59" s="371"/>
      <c r="RAC59" s="371"/>
      <c r="RAD59" s="371"/>
      <c r="RAE59" s="371"/>
      <c r="RAF59" s="371"/>
      <c r="RAG59" s="371"/>
      <c r="RAH59" s="371"/>
      <c r="RAI59" s="371"/>
      <c r="RAJ59" s="371"/>
      <c r="RAK59" s="371"/>
      <c r="RAL59" s="371"/>
      <c r="RAM59" s="371"/>
      <c r="RAN59" s="371"/>
      <c r="RAO59" s="371"/>
      <c r="RAP59" s="371"/>
      <c r="RAQ59" s="371"/>
      <c r="RAR59" s="371"/>
      <c r="RAS59" s="371"/>
      <c r="RAT59" s="371"/>
      <c r="RAU59" s="371"/>
      <c r="RAV59" s="371"/>
      <c r="RAW59" s="371"/>
      <c r="RAX59" s="371"/>
      <c r="RAY59" s="371"/>
      <c r="RAZ59" s="371"/>
      <c r="RBA59" s="371"/>
      <c r="RBB59" s="371"/>
      <c r="RBC59" s="371"/>
      <c r="RBD59" s="371"/>
      <c r="RBE59" s="371"/>
      <c r="RBF59" s="371"/>
      <c r="RBG59" s="371"/>
      <c r="RBH59" s="371"/>
      <c r="RBI59" s="371"/>
      <c r="RBJ59" s="371"/>
      <c r="RBK59" s="371"/>
      <c r="RBL59" s="371"/>
      <c r="RBM59" s="371"/>
      <c r="RBN59" s="371"/>
      <c r="RBO59" s="371"/>
      <c r="RBP59" s="371"/>
      <c r="RBQ59" s="371"/>
      <c r="RBR59" s="371"/>
      <c r="RBS59" s="371"/>
      <c r="RBT59" s="371"/>
      <c r="RBU59" s="371"/>
      <c r="RBV59" s="371"/>
      <c r="RBW59" s="371"/>
      <c r="RBX59" s="371"/>
      <c r="RBY59" s="371"/>
      <c r="RBZ59" s="371"/>
      <c r="RCA59" s="371"/>
      <c r="RCB59" s="371"/>
      <c r="RCC59" s="371"/>
      <c r="RCD59" s="371"/>
      <c r="RCE59" s="371"/>
      <c r="RCF59" s="371"/>
      <c r="RCG59" s="371"/>
      <c r="RCH59" s="371"/>
      <c r="RCI59" s="371"/>
      <c r="RCJ59" s="371"/>
      <c r="RCK59" s="371"/>
      <c r="RCL59" s="371"/>
      <c r="RCM59" s="371"/>
      <c r="RCN59" s="371"/>
      <c r="RCO59" s="371"/>
      <c r="RCP59" s="371"/>
      <c r="RCQ59" s="371"/>
      <c r="RCR59" s="371"/>
      <c r="RCS59" s="371"/>
      <c r="RCT59" s="371"/>
      <c r="RCU59" s="371"/>
      <c r="RCV59" s="371"/>
      <c r="RCW59" s="371"/>
      <c r="RCX59" s="371"/>
      <c r="RCY59" s="371"/>
      <c r="RCZ59" s="371"/>
      <c r="RDA59" s="371"/>
      <c r="RDB59" s="371"/>
      <c r="RDC59" s="371"/>
      <c r="RDD59" s="371"/>
      <c r="RDE59" s="371"/>
      <c r="RDF59" s="371"/>
      <c r="RDG59" s="371"/>
      <c r="RDH59" s="371"/>
      <c r="RDI59" s="371"/>
      <c r="RDJ59" s="371"/>
      <c r="RDK59" s="371"/>
      <c r="RDL59" s="371"/>
      <c r="RDM59" s="371"/>
      <c r="RDN59" s="371"/>
      <c r="RDO59" s="371"/>
      <c r="RDP59" s="371"/>
      <c r="RDQ59" s="371"/>
      <c r="RDR59" s="371"/>
      <c r="RDS59" s="371"/>
      <c r="RDT59" s="371"/>
      <c r="RDU59" s="371"/>
      <c r="RDV59" s="371"/>
      <c r="RDW59" s="371"/>
      <c r="RDX59" s="371"/>
      <c r="RDY59" s="371"/>
      <c r="RDZ59" s="371"/>
      <c r="REA59" s="371"/>
      <c r="REB59" s="371"/>
      <c r="REC59" s="371"/>
      <c r="RED59" s="371"/>
      <c r="REE59" s="371"/>
      <c r="REF59" s="371"/>
      <c r="REG59" s="371"/>
      <c r="REH59" s="371"/>
      <c r="REI59" s="371"/>
      <c r="REJ59" s="371"/>
      <c r="REK59" s="371"/>
      <c r="REL59" s="371"/>
      <c r="REM59" s="371"/>
      <c r="REN59" s="371"/>
      <c r="REO59" s="371"/>
      <c r="REP59" s="371"/>
      <c r="REQ59" s="371"/>
      <c r="RER59" s="371"/>
      <c r="RES59" s="371"/>
      <c r="RET59" s="371"/>
      <c r="REU59" s="371"/>
      <c r="REV59" s="371"/>
      <c r="REW59" s="371"/>
      <c r="REX59" s="371"/>
      <c r="REY59" s="371"/>
      <c r="REZ59" s="371"/>
      <c r="RFA59" s="371"/>
      <c r="RFB59" s="371"/>
      <c r="RFC59" s="371"/>
      <c r="RFD59" s="371"/>
      <c r="RFE59" s="371"/>
      <c r="RFF59" s="371"/>
      <c r="RFG59" s="371"/>
      <c r="RFH59" s="371"/>
      <c r="RFI59" s="371"/>
      <c r="RFJ59" s="371"/>
      <c r="RFK59" s="371"/>
      <c r="RFL59" s="371"/>
      <c r="RFM59" s="371"/>
      <c r="RFN59" s="371"/>
      <c r="RFO59" s="371"/>
      <c r="RFP59" s="371"/>
      <c r="RFQ59" s="371"/>
      <c r="RFR59" s="371"/>
      <c r="RFS59" s="371"/>
      <c r="RFT59" s="371"/>
      <c r="RFU59" s="371"/>
      <c r="RFV59" s="371"/>
      <c r="RFW59" s="371"/>
      <c r="RFX59" s="371"/>
      <c r="RFY59" s="371"/>
      <c r="RFZ59" s="371"/>
      <c r="RGA59" s="371"/>
      <c r="RGB59" s="371"/>
      <c r="RGC59" s="371"/>
      <c r="RGD59" s="371"/>
      <c r="RGE59" s="371"/>
      <c r="RGF59" s="371"/>
      <c r="RGG59" s="371"/>
      <c r="RGH59" s="371"/>
      <c r="RGI59" s="371"/>
      <c r="RGJ59" s="371"/>
      <c r="RGK59" s="371"/>
      <c r="RGL59" s="371"/>
      <c r="RGM59" s="371"/>
      <c r="RGN59" s="371"/>
      <c r="RGO59" s="371"/>
      <c r="RGP59" s="371"/>
      <c r="RGQ59" s="371"/>
      <c r="RGR59" s="371"/>
      <c r="RGS59" s="371"/>
      <c r="RGT59" s="371"/>
      <c r="RGU59" s="371"/>
      <c r="RGV59" s="371"/>
      <c r="RGW59" s="371"/>
      <c r="RGX59" s="371"/>
      <c r="RGY59" s="371"/>
      <c r="RGZ59" s="371"/>
      <c r="RHA59" s="371"/>
      <c r="RHB59" s="371"/>
      <c r="RHC59" s="371"/>
      <c r="RHD59" s="371"/>
      <c r="RHE59" s="371"/>
      <c r="RHF59" s="371"/>
      <c r="RHG59" s="371"/>
      <c r="RHH59" s="371"/>
      <c r="RHI59" s="371"/>
      <c r="RHJ59" s="371"/>
      <c r="RHK59" s="371"/>
      <c r="RHL59" s="371"/>
      <c r="RHM59" s="371"/>
      <c r="RHN59" s="371"/>
      <c r="RHO59" s="371"/>
      <c r="RHP59" s="371"/>
      <c r="RHQ59" s="371"/>
      <c r="RHR59" s="371"/>
      <c r="RHS59" s="371"/>
      <c r="RHT59" s="371"/>
      <c r="RHU59" s="371"/>
      <c r="RHV59" s="371"/>
      <c r="RHW59" s="371"/>
      <c r="RHX59" s="371"/>
      <c r="RHY59" s="371"/>
      <c r="RHZ59" s="371"/>
      <c r="RIA59" s="371"/>
      <c r="RIB59" s="371"/>
      <c r="RIC59" s="371"/>
      <c r="RID59" s="371"/>
      <c r="RIE59" s="371"/>
      <c r="RIF59" s="371"/>
      <c r="RIG59" s="371"/>
      <c r="RIH59" s="371"/>
      <c r="RII59" s="371"/>
      <c r="RIJ59" s="371"/>
      <c r="RIK59" s="371"/>
      <c r="RIL59" s="371"/>
      <c r="RIM59" s="371"/>
      <c r="RIN59" s="371"/>
      <c r="RIO59" s="371"/>
      <c r="RIP59" s="371"/>
      <c r="RIQ59" s="371"/>
      <c r="RIR59" s="371"/>
      <c r="RIS59" s="371"/>
      <c r="RIT59" s="371"/>
      <c r="RIU59" s="371"/>
      <c r="RIV59" s="371"/>
      <c r="RIW59" s="371"/>
      <c r="RIX59" s="371"/>
      <c r="RIY59" s="371"/>
      <c r="RIZ59" s="371"/>
      <c r="RJA59" s="371"/>
      <c r="RJB59" s="371"/>
      <c r="RJC59" s="371"/>
      <c r="RJD59" s="371"/>
      <c r="RJE59" s="371"/>
      <c r="RJF59" s="371"/>
      <c r="RJG59" s="371"/>
      <c r="RJH59" s="371"/>
      <c r="RJI59" s="371"/>
      <c r="RJJ59" s="371"/>
      <c r="RJK59" s="371"/>
      <c r="RJL59" s="371"/>
      <c r="RJM59" s="371"/>
      <c r="RJN59" s="371"/>
      <c r="RJO59" s="371"/>
      <c r="RJP59" s="371"/>
      <c r="RJQ59" s="371"/>
      <c r="RJR59" s="371"/>
      <c r="RJS59" s="371"/>
      <c r="RJT59" s="371"/>
      <c r="RJU59" s="371"/>
      <c r="RJV59" s="371"/>
      <c r="RJW59" s="371"/>
      <c r="RJX59" s="371"/>
      <c r="RJY59" s="371"/>
      <c r="RJZ59" s="371"/>
      <c r="RKA59" s="371"/>
      <c r="RKB59" s="371"/>
      <c r="RKC59" s="371"/>
      <c r="RKD59" s="371"/>
      <c r="RKE59" s="371"/>
      <c r="RKF59" s="371"/>
      <c r="RKG59" s="371"/>
      <c r="RKH59" s="371"/>
      <c r="RKI59" s="371"/>
      <c r="RKJ59" s="371"/>
      <c r="RKK59" s="371"/>
      <c r="RKL59" s="371"/>
      <c r="RKM59" s="371"/>
      <c r="RKN59" s="371"/>
      <c r="RKO59" s="371"/>
      <c r="RKP59" s="371"/>
      <c r="RKQ59" s="371"/>
      <c r="RKR59" s="371"/>
      <c r="RKS59" s="371"/>
      <c r="RKT59" s="371"/>
      <c r="RKU59" s="371"/>
      <c r="RKV59" s="371"/>
      <c r="RKW59" s="371"/>
      <c r="RKX59" s="371"/>
      <c r="RKY59" s="371"/>
      <c r="RKZ59" s="371"/>
      <c r="RLA59" s="371"/>
      <c r="RLB59" s="371"/>
      <c r="RLC59" s="371"/>
      <c r="RLD59" s="371"/>
      <c r="RLE59" s="371"/>
      <c r="RLF59" s="371"/>
      <c r="RLG59" s="371"/>
      <c r="RLH59" s="371"/>
      <c r="RLI59" s="371"/>
      <c r="RLJ59" s="371"/>
      <c r="RLK59" s="371"/>
      <c r="RLL59" s="371"/>
      <c r="RLM59" s="371"/>
      <c r="RLN59" s="371"/>
      <c r="RLO59" s="371"/>
      <c r="RLP59" s="371"/>
      <c r="RLQ59" s="371"/>
      <c r="RLR59" s="371"/>
      <c r="RLS59" s="371"/>
      <c r="RLT59" s="371"/>
      <c r="RLU59" s="371"/>
      <c r="RLV59" s="371"/>
      <c r="RLW59" s="371"/>
      <c r="RLX59" s="371"/>
      <c r="RLY59" s="371"/>
      <c r="RLZ59" s="371"/>
      <c r="RMA59" s="371"/>
      <c r="RMB59" s="371"/>
      <c r="RMC59" s="371"/>
      <c r="RMD59" s="371"/>
      <c r="RME59" s="371"/>
      <c r="RMF59" s="371"/>
      <c r="RMG59" s="371"/>
      <c r="RMH59" s="371"/>
      <c r="RMI59" s="371"/>
      <c r="RMJ59" s="371"/>
      <c r="RMK59" s="371"/>
      <c r="RML59" s="371"/>
      <c r="RMM59" s="371"/>
      <c r="RMN59" s="371"/>
      <c r="RMO59" s="371"/>
      <c r="RMP59" s="371"/>
      <c r="RMQ59" s="371"/>
      <c r="RMR59" s="371"/>
      <c r="RMS59" s="371"/>
      <c r="RMT59" s="371"/>
      <c r="RMU59" s="371"/>
      <c r="RMV59" s="371"/>
      <c r="RMW59" s="371"/>
      <c r="RMX59" s="371"/>
      <c r="RMY59" s="371"/>
      <c r="RMZ59" s="371"/>
      <c r="RNA59" s="371"/>
      <c r="RNB59" s="371"/>
      <c r="RNC59" s="371"/>
      <c r="RND59" s="371"/>
      <c r="RNE59" s="371"/>
      <c r="RNF59" s="371"/>
      <c r="RNG59" s="371"/>
      <c r="RNH59" s="371"/>
      <c r="RNI59" s="371"/>
      <c r="RNJ59" s="371"/>
      <c r="RNK59" s="371"/>
      <c r="RNL59" s="371"/>
      <c r="RNM59" s="371"/>
      <c r="RNN59" s="371"/>
      <c r="RNO59" s="371"/>
      <c r="RNP59" s="371"/>
      <c r="RNQ59" s="371"/>
      <c r="RNR59" s="371"/>
      <c r="RNS59" s="371"/>
      <c r="RNT59" s="371"/>
      <c r="RNU59" s="371"/>
      <c r="RNV59" s="371"/>
      <c r="RNW59" s="371"/>
      <c r="RNX59" s="371"/>
      <c r="RNY59" s="371"/>
      <c r="RNZ59" s="371"/>
      <c r="ROA59" s="371"/>
      <c r="ROB59" s="371"/>
      <c r="ROC59" s="371"/>
      <c r="ROD59" s="371"/>
      <c r="ROE59" s="371"/>
      <c r="ROF59" s="371"/>
      <c r="ROG59" s="371"/>
      <c r="ROH59" s="371"/>
      <c r="ROI59" s="371"/>
      <c r="ROJ59" s="371"/>
      <c r="ROK59" s="371"/>
      <c r="ROL59" s="371"/>
      <c r="ROM59" s="371"/>
      <c r="RON59" s="371"/>
      <c r="ROO59" s="371"/>
      <c r="ROP59" s="371"/>
      <c r="ROQ59" s="371"/>
      <c r="ROR59" s="371"/>
      <c r="ROS59" s="371"/>
      <c r="ROT59" s="371"/>
      <c r="ROU59" s="371"/>
      <c r="ROV59" s="371"/>
      <c r="ROW59" s="371"/>
      <c r="ROX59" s="371"/>
      <c r="ROY59" s="371"/>
      <c r="ROZ59" s="371"/>
      <c r="RPA59" s="371"/>
      <c r="RPB59" s="371"/>
      <c r="RPC59" s="371"/>
      <c r="RPD59" s="371"/>
      <c r="RPE59" s="371"/>
      <c r="RPF59" s="371"/>
      <c r="RPG59" s="371"/>
      <c r="RPH59" s="371"/>
      <c r="RPI59" s="371"/>
      <c r="RPJ59" s="371"/>
      <c r="RPK59" s="371"/>
      <c r="RPL59" s="371"/>
      <c r="RPM59" s="371"/>
      <c r="RPN59" s="371"/>
      <c r="RPO59" s="371"/>
      <c r="RPP59" s="371"/>
      <c r="RPQ59" s="371"/>
      <c r="RPR59" s="371"/>
      <c r="RPS59" s="371"/>
      <c r="RPT59" s="371"/>
      <c r="RPU59" s="371"/>
      <c r="RPV59" s="371"/>
      <c r="RPW59" s="371"/>
      <c r="RPX59" s="371"/>
      <c r="RPY59" s="371"/>
      <c r="RPZ59" s="371"/>
      <c r="RQA59" s="371"/>
      <c r="RQB59" s="371"/>
      <c r="RQC59" s="371"/>
      <c r="RQD59" s="371"/>
      <c r="RQE59" s="371"/>
      <c r="RQF59" s="371"/>
      <c r="RQG59" s="371"/>
      <c r="RQH59" s="371"/>
      <c r="RQI59" s="371"/>
      <c r="RQJ59" s="371"/>
      <c r="RQK59" s="371"/>
      <c r="RQL59" s="371"/>
      <c r="RQM59" s="371"/>
      <c r="RQN59" s="371"/>
      <c r="RQO59" s="371"/>
      <c r="RQP59" s="371"/>
      <c r="RQQ59" s="371"/>
      <c r="RQR59" s="371"/>
      <c r="RQS59" s="371"/>
      <c r="RQT59" s="371"/>
      <c r="RQU59" s="371"/>
      <c r="RQV59" s="371"/>
      <c r="RQW59" s="371"/>
      <c r="RQX59" s="371"/>
      <c r="RQY59" s="371"/>
      <c r="RQZ59" s="371"/>
      <c r="RRA59" s="371"/>
      <c r="RRB59" s="371"/>
      <c r="RRC59" s="371"/>
      <c r="RRD59" s="371"/>
      <c r="RRE59" s="371"/>
      <c r="RRF59" s="371"/>
      <c r="RRG59" s="371"/>
      <c r="RRH59" s="371"/>
      <c r="RRI59" s="371"/>
      <c r="RRJ59" s="371"/>
      <c r="RRK59" s="371"/>
      <c r="RRL59" s="371"/>
      <c r="RRM59" s="371"/>
      <c r="RRN59" s="371"/>
      <c r="RRO59" s="371"/>
      <c r="RRP59" s="371"/>
      <c r="RRQ59" s="371"/>
      <c r="RRR59" s="371"/>
      <c r="RRS59" s="371"/>
      <c r="RRT59" s="371"/>
      <c r="RRU59" s="371"/>
      <c r="RRV59" s="371"/>
      <c r="RRW59" s="371"/>
      <c r="RRX59" s="371"/>
      <c r="RRY59" s="371"/>
      <c r="RRZ59" s="371"/>
      <c r="RSA59" s="371"/>
      <c r="RSB59" s="371"/>
      <c r="RSC59" s="371"/>
      <c r="RSD59" s="371"/>
      <c r="RSE59" s="371"/>
      <c r="RSF59" s="371"/>
      <c r="RSG59" s="371"/>
      <c r="RSH59" s="371"/>
      <c r="RSI59" s="371"/>
      <c r="RSJ59" s="371"/>
      <c r="RSK59" s="371"/>
      <c r="RSL59" s="371"/>
      <c r="RSM59" s="371"/>
      <c r="RSN59" s="371"/>
      <c r="RSO59" s="371"/>
      <c r="RSP59" s="371"/>
      <c r="RSQ59" s="371"/>
      <c r="RSR59" s="371"/>
      <c r="RSS59" s="371"/>
      <c r="RST59" s="371"/>
      <c r="RSU59" s="371"/>
      <c r="RSV59" s="371"/>
      <c r="RSW59" s="371"/>
      <c r="RSX59" s="371"/>
      <c r="RSY59" s="371"/>
      <c r="RSZ59" s="371"/>
      <c r="RTA59" s="371"/>
      <c r="RTB59" s="371"/>
      <c r="RTC59" s="371"/>
      <c r="RTD59" s="371"/>
      <c r="RTE59" s="371"/>
      <c r="RTF59" s="371"/>
      <c r="RTG59" s="371"/>
      <c r="RTH59" s="371"/>
      <c r="RTI59" s="371"/>
      <c r="RTJ59" s="371"/>
      <c r="RTK59" s="371"/>
      <c r="RTL59" s="371"/>
      <c r="RTM59" s="371"/>
      <c r="RTN59" s="371"/>
      <c r="RTO59" s="371"/>
      <c r="RTP59" s="371"/>
      <c r="RTQ59" s="371"/>
      <c r="RTR59" s="371"/>
      <c r="RTS59" s="371"/>
      <c r="RTT59" s="371"/>
      <c r="RTU59" s="371"/>
      <c r="RTV59" s="371"/>
      <c r="RTW59" s="371"/>
      <c r="RTX59" s="371"/>
      <c r="RTY59" s="371"/>
      <c r="RTZ59" s="371"/>
      <c r="RUA59" s="371"/>
      <c r="RUB59" s="371"/>
      <c r="RUC59" s="371"/>
      <c r="RUD59" s="371"/>
      <c r="RUE59" s="371"/>
      <c r="RUF59" s="371"/>
      <c r="RUG59" s="371"/>
      <c r="RUH59" s="371"/>
      <c r="RUI59" s="371"/>
      <c r="RUJ59" s="371"/>
      <c r="RUK59" s="371"/>
      <c r="RUL59" s="371"/>
      <c r="RUM59" s="371"/>
      <c r="RUN59" s="371"/>
      <c r="RUO59" s="371"/>
      <c r="RUP59" s="371"/>
      <c r="RUQ59" s="371"/>
      <c r="RUR59" s="371"/>
      <c r="RUS59" s="371"/>
      <c r="RUT59" s="371"/>
      <c r="RUU59" s="371"/>
      <c r="RUV59" s="371"/>
      <c r="RUW59" s="371"/>
      <c r="RUX59" s="371"/>
      <c r="RUY59" s="371"/>
      <c r="RUZ59" s="371"/>
      <c r="RVA59" s="371"/>
      <c r="RVB59" s="371"/>
      <c r="RVC59" s="371"/>
      <c r="RVD59" s="371"/>
      <c r="RVE59" s="371"/>
      <c r="RVF59" s="371"/>
      <c r="RVG59" s="371"/>
      <c r="RVH59" s="371"/>
      <c r="RVI59" s="371"/>
      <c r="RVJ59" s="371"/>
      <c r="RVK59" s="371"/>
      <c r="RVL59" s="371"/>
      <c r="RVM59" s="371"/>
      <c r="RVN59" s="371"/>
      <c r="RVO59" s="371"/>
      <c r="RVP59" s="371"/>
      <c r="RVQ59" s="371"/>
      <c r="RVR59" s="371"/>
      <c r="RVS59" s="371"/>
      <c r="RVT59" s="371"/>
      <c r="RVU59" s="371"/>
      <c r="RVV59" s="371"/>
      <c r="RVW59" s="371"/>
      <c r="RVX59" s="371"/>
      <c r="RVY59" s="371"/>
      <c r="RVZ59" s="371"/>
      <c r="RWA59" s="371"/>
      <c r="RWB59" s="371"/>
      <c r="RWC59" s="371"/>
      <c r="RWD59" s="371"/>
      <c r="RWE59" s="371"/>
      <c r="RWF59" s="371"/>
      <c r="RWG59" s="371"/>
      <c r="RWH59" s="371"/>
      <c r="RWI59" s="371"/>
      <c r="RWJ59" s="371"/>
      <c r="RWK59" s="371"/>
      <c r="RWL59" s="371"/>
      <c r="RWM59" s="371"/>
      <c r="RWN59" s="371"/>
      <c r="RWO59" s="371"/>
      <c r="RWP59" s="371"/>
      <c r="RWQ59" s="371"/>
      <c r="RWR59" s="371"/>
      <c r="RWS59" s="371"/>
      <c r="RWT59" s="371"/>
      <c r="RWU59" s="371"/>
      <c r="RWV59" s="371"/>
      <c r="RWW59" s="371"/>
      <c r="RWX59" s="371"/>
      <c r="RWY59" s="371"/>
      <c r="RWZ59" s="371"/>
      <c r="RXA59" s="371"/>
      <c r="RXB59" s="371"/>
      <c r="RXC59" s="371"/>
      <c r="RXD59" s="371"/>
      <c r="RXE59" s="371"/>
      <c r="RXF59" s="371"/>
      <c r="RXG59" s="371"/>
      <c r="RXH59" s="371"/>
      <c r="RXI59" s="371"/>
      <c r="RXJ59" s="371"/>
      <c r="RXK59" s="371"/>
      <c r="RXL59" s="371"/>
      <c r="RXM59" s="371"/>
      <c r="RXN59" s="371"/>
      <c r="RXO59" s="371"/>
      <c r="RXP59" s="371"/>
      <c r="RXQ59" s="371"/>
      <c r="RXR59" s="371"/>
      <c r="RXS59" s="371"/>
      <c r="RXT59" s="371"/>
      <c r="RXU59" s="371"/>
      <c r="RXV59" s="371"/>
      <c r="RXW59" s="371"/>
      <c r="RXX59" s="371"/>
      <c r="RXY59" s="371"/>
      <c r="RXZ59" s="371"/>
      <c r="RYA59" s="371"/>
      <c r="RYB59" s="371"/>
      <c r="RYC59" s="371"/>
      <c r="RYD59" s="371"/>
      <c r="RYE59" s="371"/>
      <c r="RYF59" s="371"/>
      <c r="RYG59" s="371"/>
      <c r="RYH59" s="371"/>
      <c r="RYI59" s="371"/>
      <c r="RYJ59" s="371"/>
      <c r="RYK59" s="371"/>
      <c r="RYL59" s="371"/>
      <c r="RYM59" s="371"/>
      <c r="RYN59" s="371"/>
      <c r="RYO59" s="371"/>
      <c r="RYP59" s="371"/>
      <c r="RYQ59" s="371"/>
      <c r="RYR59" s="371"/>
      <c r="RYS59" s="371"/>
      <c r="RYT59" s="371"/>
      <c r="RYU59" s="371"/>
      <c r="RYV59" s="371"/>
      <c r="RYW59" s="371"/>
      <c r="RYX59" s="371"/>
      <c r="RYY59" s="371"/>
      <c r="RYZ59" s="371"/>
      <c r="RZA59" s="371"/>
      <c r="RZB59" s="371"/>
      <c r="RZC59" s="371"/>
      <c r="RZD59" s="371"/>
      <c r="RZE59" s="371"/>
      <c r="RZF59" s="371"/>
      <c r="RZG59" s="371"/>
      <c r="RZH59" s="371"/>
      <c r="RZI59" s="371"/>
      <c r="RZJ59" s="371"/>
      <c r="RZK59" s="371"/>
      <c r="RZL59" s="371"/>
      <c r="RZM59" s="371"/>
      <c r="RZN59" s="371"/>
      <c r="RZO59" s="371"/>
      <c r="RZP59" s="371"/>
      <c r="RZQ59" s="371"/>
      <c r="RZR59" s="371"/>
      <c r="RZS59" s="371"/>
      <c r="RZT59" s="371"/>
      <c r="RZU59" s="371"/>
      <c r="RZV59" s="371"/>
      <c r="RZW59" s="371"/>
      <c r="RZX59" s="371"/>
      <c r="RZY59" s="371"/>
      <c r="RZZ59" s="371"/>
      <c r="SAA59" s="371"/>
      <c r="SAB59" s="371"/>
      <c r="SAC59" s="371"/>
      <c r="SAD59" s="371"/>
      <c r="SAE59" s="371"/>
      <c r="SAF59" s="371"/>
      <c r="SAG59" s="371"/>
      <c r="SAH59" s="371"/>
      <c r="SAI59" s="371"/>
      <c r="SAJ59" s="371"/>
      <c r="SAK59" s="371"/>
      <c r="SAL59" s="371"/>
      <c r="SAM59" s="371"/>
      <c r="SAN59" s="371"/>
      <c r="SAO59" s="371"/>
      <c r="SAP59" s="371"/>
      <c r="SAQ59" s="371"/>
      <c r="SAR59" s="371"/>
      <c r="SAS59" s="371"/>
      <c r="SAT59" s="371"/>
      <c r="SAU59" s="371"/>
      <c r="SAV59" s="371"/>
      <c r="SAW59" s="371"/>
      <c r="SAX59" s="371"/>
      <c r="SAY59" s="371"/>
      <c r="SAZ59" s="371"/>
      <c r="SBA59" s="371"/>
      <c r="SBB59" s="371"/>
      <c r="SBC59" s="371"/>
      <c r="SBD59" s="371"/>
      <c r="SBE59" s="371"/>
      <c r="SBF59" s="371"/>
      <c r="SBG59" s="371"/>
      <c r="SBH59" s="371"/>
      <c r="SBI59" s="371"/>
      <c r="SBJ59" s="371"/>
      <c r="SBK59" s="371"/>
      <c r="SBL59" s="371"/>
      <c r="SBM59" s="371"/>
      <c r="SBN59" s="371"/>
      <c r="SBO59" s="371"/>
      <c r="SBP59" s="371"/>
      <c r="SBQ59" s="371"/>
      <c r="SBR59" s="371"/>
      <c r="SBS59" s="371"/>
      <c r="SBT59" s="371"/>
      <c r="SBU59" s="371"/>
      <c r="SBV59" s="371"/>
      <c r="SBW59" s="371"/>
      <c r="SBX59" s="371"/>
      <c r="SBY59" s="371"/>
      <c r="SBZ59" s="371"/>
      <c r="SCA59" s="371"/>
      <c r="SCB59" s="371"/>
      <c r="SCC59" s="371"/>
      <c r="SCD59" s="371"/>
      <c r="SCE59" s="371"/>
      <c r="SCF59" s="371"/>
      <c r="SCG59" s="371"/>
      <c r="SCH59" s="371"/>
      <c r="SCI59" s="371"/>
      <c r="SCJ59" s="371"/>
      <c r="SCK59" s="371"/>
      <c r="SCL59" s="371"/>
      <c r="SCM59" s="371"/>
      <c r="SCN59" s="371"/>
      <c r="SCO59" s="371"/>
      <c r="SCP59" s="371"/>
      <c r="SCQ59" s="371"/>
      <c r="SCR59" s="371"/>
      <c r="SCS59" s="371"/>
      <c r="SCT59" s="371"/>
      <c r="SCU59" s="371"/>
      <c r="SCV59" s="371"/>
      <c r="SCW59" s="371"/>
      <c r="SCX59" s="371"/>
      <c r="SCY59" s="371"/>
      <c r="SCZ59" s="371"/>
      <c r="SDA59" s="371"/>
      <c r="SDB59" s="371"/>
      <c r="SDC59" s="371"/>
      <c r="SDD59" s="371"/>
      <c r="SDE59" s="371"/>
      <c r="SDF59" s="371"/>
      <c r="SDG59" s="371"/>
      <c r="SDH59" s="371"/>
      <c r="SDI59" s="371"/>
      <c r="SDJ59" s="371"/>
      <c r="SDK59" s="371"/>
      <c r="SDL59" s="371"/>
      <c r="SDM59" s="371"/>
      <c r="SDN59" s="371"/>
      <c r="SDO59" s="371"/>
      <c r="SDP59" s="371"/>
      <c r="SDQ59" s="371"/>
      <c r="SDR59" s="371"/>
      <c r="SDS59" s="371"/>
      <c r="SDT59" s="371"/>
      <c r="SDU59" s="371"/>
      <c r="SDV59" s="371"/>
      <c r="SDW59" s="371"/>
      <c r="SDX59" s="371"/>
      <c r="SDY59" s="371"/>
      <c r="SDZ59" s="371"/>
      <c r="SEA59" s="371"/>
      <c r="SEB59" s="371"/>
      <c r="SEC59" s="371"/>
      <c r="SED59" s="371"/>
      <c r="SEE59" s="371"/>
      <c r="SEF59" s="371"/>
      <c r="SEG59" s="371"/>
      <c r="SEH59" s="371"/>
      <c r="SEI59" s="371"/>
      <c r="SEJ59" s="371"/>
      <c r="SEK59" s="371"/>
      <c r="SEL59" s="371"/>
      <c r="SEM59" s="371"/>
      <c r="SEN59" s="371"/>
      <c r="SEO59" s="371"/>
      <c r="SEP59" s="371"/>
      <c r="SEQ59" s="371"/>
      <c r="SER59" s="371"/>
      <c r="SES59" s="371"/>
      <c r="SET59" s="371"/>
      <c r="SEU59" s="371"/>
      <c r="SEV59" s="371"/>
      <c r="SEW59" s="371"/>
      <c r="SEX59" s="371"/>
      <c r="SEY59" s="371"/>
      <c r="SEZ59" s="371"/>
      <c r="SFA59" s="371"/>
      <c r="SFB59" s="371"/>
      <c r="SFC59" s="371"/>
      <c r="SFD59" s="371"/>
      <c r="SFE59" s="371"/>
      <c r="SFF59" s="371"/>
      <c r="SFG59" s="371"/>
      <c r="SFH59" s="371"/>
      <c r="SFI59" s="371"/>
      <c r="SFJ59" s="371"/>
      <c r="SFK59" s="371"/>
      <c r="SFL59" s="371"/>
      <c r="SFM59" s="371"/>
      <c r="SFN59" s="371"/>
      <c r="SFO59" s="371"/>
      <c r="SFP59" s="371"/>
      <c r="SFQ59" s="371"/>
      <c r="SFR59" s="371"/>
      <c r="SFS59" s="371"/>
      <c r="SFT59" s="371"/>
      <c r="SFU59" s="371"/>
      <c r="SFV59" s="371"/>
      <c r="SFW59" s="371"/>
      <c r="SFX59" s="371"/>
      <c r="SFY59" s="371"/>
      <c r="SFZ59" s="371"/>
      <c r="SGA59" s="371"/>
      <c r="SGB59" s="371"/>
      <c r="SGC59" s="371"/>
      <c r="SGD59" s="371"/>
      <c r="SGE59" s="371"/>
      <c r="SGF59" s="371"/>
      <c r="SGG59" s="371"/>
      <c r="SGH59" s="371"/>
      <c r="SGI59" s="371"/>
      <c r="SGJ59" s="371"/>
      <c r="SGK59" s="371"/>
      <c r="SGL59" s="371"/>
      <c r="SGM59" s="371"/>
      <c r="SGN59" s="371"/>
      <c r="SGO59" s="371"/>
      <c r="SGP59" s="371"/>
      <c r="SGQ59" s="371"/>
      <c r="SGR59" s="371"/>
      <c r="SGS59" s="371"/>
      <c r="SGT59" s="371"/>
      <c r="SGU59" s="371"/>
      <c r="SGV59" s="371"/>
      <c r="SGW59" s="371"/>
      <c r="SGX59" s="371"/>
      <c r="SGY59" s="371"/>
      <c r="SGZ59" s="371"/>
      <c r="SHA59" s="371"/>
      <c r="SHB59" s="371"/>
      <c r="SHC59" s="371"/>
      <c r="SHD59" s="371"/>
      <c r="SHE59" s="371"/>
      <c r="SHF59" s="371"/>
      <c r="SHG59" s="371"/>
      <c r="SHH59" s="371"/>
      <c r="SHI59" s="371"/>
      <c r="SHJ59" s="371"/>
      <c r="SHK59" s="371"/>
      <c r="SHL59" s="371"/>
      <c r="SHM59" s="371"/>
      <c r="SHN59" s="371"/>
      <c r="SHO59" s="371"/>
      <c r="SHP59" s="371"/>
      <c r="SHQ59" s="371"/>
      <c r="SHR59" s="371"/>
      <c r="SHS59" s="371"/>
      <c r="SHT59" s="371"/>
      <c r="SHU59" s="371"/>
      <c r="SHV59" s="371"/>
      <c r="SHW59" s="371"/>
      <c r="SHX59" s="371"/>
      <c r="SHY59" s="371"/>
      <c r="SHZ59" s="371"/>
      <c r="SIA59" s="371"/>
      <c r="SIB59" s="371"/>
      <c r="SIC59" s="371"/>
      <c r="SID59" s="371"/>
      <c r="SIE59" s="371"/>
      <c r="SIF59" s="371"/>
      <c r="SIG59" s="371"/>
      <c r="SIH59" s="371"/>
      <c r="SII59" s="371"/>
      <c r="SIJ59" s="371"/>
      <c r="SIK59" s="371"/>
      <c r="SIL59" s="371"/>
      <c r="SIM59" s="371"/>
      <c r="SIN59" s="371"/>
      <c r="SIO59" s="371"/>
      <c r="SIP59" s="371"/>
      <c r="SIQ59" s="371"/>
      <c r="SIR59" s="371"/>
      <c r="SIS59" s="371"/>
      <c r="SIT59" s="371"/>
      <c r="SIU59" s="371"/>
      <c r="SIV59" s="371"/>
      <c r="SIW59" s="371"/>
      <c r="SIX59" s="371"/>
      <c r="SIY59" s="371"/>
      <c r="SIZ59" s="371"/>
      <c r="SJA59" s="371"/>
      <c r="SJB59" s="371"/>
      <c r="SJC59" s="371"/>
      <c r="SJD59" s="371"/>
      <c r="SJE59" s="371"/>
      <c r="SJF59" s="371"/>
      <c r="SJG59" s="371"/>
      <c r="SJH59" s="371"/>
      <c r="SJI59" s="371"/>
      <c r="SJJ59" s="371"/>
      <c r="SJK59" s="371"/>
      <c r="SJL59" s="371"/>
      <c r="SJM59" s="371"/>
      <c r="SJN59" s="371"/>
      <c r="SJO59" s="371"/>
      <c r="SJP59" s="371"/>
      <c r="SJQ59" s="371"/>
      <c r="SJR59" s="371"/>
      <c r="SJS59" s="371"/>
      <c r="SJT59" s="371"/>
      <c r="SJU59" s="371"/>
      <c r="SJV59" s="371"/>
      <c r="SJW59" s="371"/>
      <c r="SJX59" s="371"/>
      <c r="SJY59" s="371"/>
      <c r="SJZ59" s="371"/>
      <c r="SKA59" s="371"/>
      <c r="SKB59" s="371"/>
      <c r="SKC59" s="371"/>
      <c r="SKD59" s="371"/>
      <c r="SKE59" s="371"/>
      <c r="SKF59" s="371"/>
      <c r="SKG59" s="371"/>
      <c r="SKH59" s="371"/>
      <c r="SKI59" s="371"/>
      <c r="SKJ59" s="371"/>
      <c r="SKK59" s="371"/>
      <c r="SKL59" s="371"/>
      <c r="SKM59" s="371"/>
      <c r="SKN59" s="371"/>
      <c r="SKO59" s="371"/>
      <c r="SKP59" s="371"/>
      <c r="SKQ59" s="371"/>
      <c r="SKR59" s="371"/>
      <c r="SKS59" s="371"/>
      <c r="SKT59" s="371"/>
      <c r="SKU59" s="371"/>
      <c r="SKV59" s="371"/>
      <c r="SKW59" s="371"/>
      <c r="SKX59" s="371"/>
      <c r="SKY59" s="371"/>
      <c r="SKZ59" s="371"/>
      <c r="SLA59" s="371"/>
      <c r="SLB59" s="371"/>
      <c r="SLC59" s="371"/>
      <c r="SLD59" s="371"/>
      <c r="SLE59" s="371"/>
      <c r="SLF59" s="371"/>
      <c r="SLG59" s="371"/>
      <c r="SLH59" s="371"/>
      <c r="SLI59" s="371"/>
      <c r="SLJ59" s="371"/>
      <c r="SLK59" s="371"/>
      <c r="SLL59" s="371"/>
      <c r="SLM59" s="371"/>
      <c r="SLN59" s="371"/>
      <c r="SLO59" s="371"/>
      <c r="SLP59" s="371"/>
      <c r="SLQ59" s="371"/>
      <c r="SLR59" s="371"/>
      <c r="SLS59" s="371"/>
      <c r="SLT59" s="371"/>
      <c r="SLU59" s="371"/>
      <c r="SLV59" s="371"/>
      <c r="SLW59" s="371"/>
      <c r="SLX59" s="371"/>
      <c r="SLY59" s="371"/>
      <c r="SLZ59" s="371"/>
      <c r="SMA59" s="371"/>
      <c r="SMB59" s="371"/>
      <c r="SMC59" s="371"/>
      <c r="SMD59" s="371"/>
      <c r="SME59" s="371"/>
      <c r="SMF59" s="371"/>
      <c r="SMG59" s="371"/>
      <c r="SMH59" s="371"/>
      <c r="SMI59" s="371"/>
      <c r="SMJ59" s="371"/>
      <c r="SMK59" s="371"/>
      <c r="SML59" s="371"/>
      <c r="SMM59" s="371"/>
      <c r="SMN59" s="371"/>
      <c r="SMO59" s="371"/>
      <c r="SMP59" s="371"/>
      <c r="SMQ59" s="371"/>
      <c r="SMR59" s="371"/>
      <c r="SMS59" s="371"/>
      <c r="SMT59" s="371"/>
      <c r="SMU59" s="371"/>
      <c r="SMV59" s="371"/>
      <c r="SMW59" s="371"/>
      <c r="SMX59" s="371"/>
      <c r="SMY59" s="371"/>
      <c r="SMZ59" s="371"/>
      <c r="SNA59" s="371"/>
      <c r="SNB59" s="371"/>
      <c r="SNC59" s="371"/>
      <c r="SND59" s="371"/>
      <c r="SNE59" s="371"/>
      <c r="SNF59" s="371"/>
      <c r="SNG59" s="371"/>
      <c r="SNH59" s="371"/>
      <c r="SNI59" s="371"/>
      <c r="SNJ59" s="371"/>
      <c r="SNK59" s="371"/>
      <c r="SNL59" s="371"/>
      <c r="SNM59" s="371"/>
      <c r="SNN59" s="371"/>
      <c r="SNO59" s="371"/>
      <c r="SNP59" s="371"/>
      <c r="SNQ59" s="371"/>
      <c r="SNR59" s="371"/>
      <c r="SNS59" s="371"/>
      <c r="SNT59" s="371"/>
      <c r="SNU59" s="371"/>
      <c r="SNV59" s="371"/>
      <c r="SNW59" s="371"/>
      <c r="SNX59" s="371"/>
      <c r="SNY59" s="371"/>
      <c r="SNZ59" s="371"/>
      <c r="SOA59" s="371"/>
      <c r="SOB59" s="371"/>
      <c r="SOC59" s="371"/>
      <c r="SOD59" s="371"/>
      <c r="SOE59" s="371"/>
      <c r="SOF59" s="371"/>
      <c r="SOG59" s="371"/>
      <c r="SOH59" s="371"/>
      <c r="SOI59" s="371"/>
      <c r="SOJ59" s="371"/>
      <c r="SOK59" s="371"/>
      <c r="SOL59" s="371"/>
      <c r="SOM59" s="371"/>
      <c r="SON59" s="371"/>
      <c r="SOO59" s="371"/>
      <c r="SOP59" s="371"/>
      <c r="SOQ59" s="371"/>
      <c r="SOR59" s="371"/>
      <c r="SOS59" s="371"/>
      <c r="SOT59" s="371"/>
      <c r="SOU59" s="371"/>
      <c r="SOV59" s="371"/>
      <c r="SOW59" s="371"/>
      <c r="SOX59" s="371"/>
      <c r="SOY59" s="371"/>
      <c r="SOZ59" s="371"/>
      <c r="SPA59" s="371"/>
      <c r="SPB59" s="371"/>
      <c r="SPC59" s="371"/>
      <c r="SPD59" s="371"/>
      <c r="SPE59" s="371"/>
      <c r="SPF59" s="371"/>
      <c r="SPG59" s="371"/>
      <c r="SPH59" s="371"/>
      <c r="SPI59" s="371"/>
      <c r="SPJ59" s="371"/>
      <c r="SPK59" s="371"/>
      <c r="SPL59" s="371"/>
      <c r="SPM59" s="371"/>
      <c r="SPN59" s="371"/>
      <c r="SPO59" s="371"/>
      <c r="SPP59" s="371"/>
      <c r="SPQ59" s="371"/>
      <c r="SPR59" s="371"/>
      <c r="SPS59" s="371"/>
      <c r="SPT59" s="371"/>
      <c r="SPU59" s="371"/>
      <c r="SPV59" s="371"/>
      <c r="SPW59" s="371"/>
      <c r="SPX59" s="371"/>
      <c r="SPY59" s="371"/>
      <c r="SPZ59" s="371"/>
      <c r="SQA59" s="371"/>
      <c r="SQB59" s="371"/>
      <c r="SQC59" s="371"/>
      <c r="SQD59" s="371"/>
      <c r="SQE59" s="371"/>
      <c r="SQF59" s="371"/>
      <c r="SQG59" s="371"/>
      <c r="SQH59" s="371"/>
      <c r="SQI59" s="371"/>
      <c r="SQJ59" s="371"/>
      <c r="SQK59" s="371"/>
      <c r="SQL59" s="371"/>
      <c r="SQM59" s="371"/>
      <c r="SQN59" s="371"/>
      <c r="SQO59" s="371"/>
      <c r="SQP59" s="371"/>
      <c r="SQQ59" s="371"/>
      <c r="SQR59" s="371"/>
      <c r="SQS59" s="371"/>
      <c r="SQT59" s="371"/>
      <c r="SQU59" s="371"/>
      <c r="SQV59" s="371"/>
      <c r="SQW59" s="371"/>
      <c r="SQX59" s="371"/>
      <c r="SQY59" s="371"/>
      <c r="SQZ59" s="371"/>
      <c r="SRA59" s="371"/>
      <c r="SRB59" s="371"/>
      <c r="SRC59" s="371"/>
      <c r="SRD59" s="371"/>
      <c r="SRE59" s="371"/>
      <c r="SRF59" s="371"/>
      <c r="SRG59" s="371"/>
      <c r="SRH59" s="371"/>
      <c r="SRI59" s="371"/>
      <c r="SRJ59" s="371"/>
      <c r="SRK59" s="371"/>
      <c r="SRL59" s="371"/>
      <c r="SRM59" s="371"/>
      <c r="SRN59" s="371"/>
      <c r="SRO59" s="371"/>
      <c r="SRP59" s="371"/>
      <c r="SRQ59" s="371"/>
      <c r="SRR59" s="371"/>
      <c r="SRS59" s="371"/>
      <c r="SRT59" s="371"/>
      <c r="SRU59" s="371"/>
      <c r="SRV59" s="371"/>
      <c r="SRW59" s="371"/>
      <c r="SRX59" s="371"/>
      <c r="SRY59" s="371"/>
      <c r="SRZ59" s="371"/>
      <c r="SSA59" s="371"/>
      <c r="SSB59" s="371"/>
      <c r="SSC59" s="371"/>
      <c r="SSD59" s="371"/>
      <c r="SSE59" s="371"/>
      <c r="SSF59" s="371"/>
      <c r="SSG59" s="371"/>
      <c r="SSH59" s="371"/>
      <c r="SSI59" s="371"/>
      <c r="SSJ59" s="371"/>
      <c r="SSK59" s="371"/>
      <c r="SSL59" s="371"/>
      <c r="SSM59" s="371"/>
      <c r="SSN59" s="371"/>
      <c r="SSO59" s="371"/>
      <c r="SSP59" s="371"/>
      <c r="SSQ59" s="371"/>
      <c r="SSR59" s="371"/>
      <c r="SSS59" s="371"/>
      <c r="SST59" s="371"/>
      <c r="SSU59" s="371"/>
      <c r="SSV59" s="371"/>
      <c r="SSW59" s="371"/>
      <c r="SSX59" s="371"/>
      <c r="SSY59" s="371"/>
      <c r="SSZ59" s="371"/>
      <c r="STA59" s="371"/>
      <c r="STB59" s="371"/>
      <c r="STC59" s="371"/>
      <c r="STD59" s="371"/>
      <c r="STE59" s="371"/>
      <c r="STF59" s="371"/>
      <c r="STG59" s="371"/>
      <c r="STH59" s="371"/>
      <c r="STI59" s="371"/>
      <c r="STJ59" s="371"/>
      <c r="STK59" s="371"/>
      <c r="STL59" s="371"/>
      <c r="STM59" s="371"/>
      <c r="STN59" s="371"/>
      <c r="STO59" s="371"/>
      <c r="STP59" s="371"/>
      <c r="STQ59" s="371"/>
      <c r="STR59" s="371"/>
      <c r="STS59" s="371"/>
      <c r="STT59" s="371"/>
      <c r="STU59" s="371"/>
      <c r="STV59" s="371"/>
      <c r="STW59" s="371"/>
      <c r="STX59" s="371"/>
      <c r="STY59" s="371"/>
      <c r="STZ59" s="371"/>
      <c r="SUA59" s="371"/>
      <c r="SUB59" s="371"/>
      <c r="SUC59" s="371"/>
      <c r="SUD59" s="371"/>
      <c r="SUE59" s="371"/>
      <c r="SUF59" s="371"/>
      <c r="SUG59" s="371"/>
      <c r="SUH59" s="371"/>
      <c r="SUI59" s="371"/>
      <c r="SUJ59" s="371"/>
      <c r="SUK59" s="371"/>
      <c r="SUL59" s="371"/>
      <c r="SUM59" s="371"/>
      <c r="SUN59" s="371"/>
      <c r="SUO59" s="371"/>
      <c r="SUP59" s="371"/>
      <c r="SUQ59" s="371"/>
      <c r="SUR59" s="371"/>
      <c r="SUS59" s="371"/>
      <c r="SUT59" s="371"/>
      <c r="SUU59" s="371"/>
      <c r="SUV59" s="371"/>
      <c r="SUW59" s="371"/>
      <c r="SUX59" s="371"/>
      <c r="SUY59" s="371"/>
      <c r="SUZ59" s="371"/>
      <c r="SVA59" s="371"/>
      <c r="SVB59" s="371"/>
      <c r="SVC59" s="371"/>
      <c r="SVD59" s="371"/>
      <c r="SVE59" s="371"/>
      <c r="SVF59" s="371"/>
      <c r="SVG59" s="371"/>
      <c r="SVH59" s="371"/>
      <c r="SVI59" s="371"/>
      <c r="SVJ59" s="371"/>
      <c r="SVK59" s="371"/>
      <c r="SVL59" s="371"/>
      <c r="SVM59" s="371"/>
      <c r="SVN59" s="371"/>
      <c r="SVO59" s="371"/>
      <c r="SVP59" s="371"/>
      <c r="SVQ59" s="371"/>
      <c r="SVR59" s="371"/>
      <c r="SVS59" s="371"/>
      <c r="SVT59" s="371"/>
      <c r="SVU59" s="371"/>
      <c r="SVV59" s="371"/>
      <c r="SVW59" s="371"/>
      <c r="SVX59" s="371"/>
      <c r="SVY59" s="371"/>
      <c r="SVZ59" s="371"/>
      <c r="SWA59" s="371"/>
      <c r="SWB59" s="371"/>
      <c r="SWC59" s="371"/>
      <c r="SWD59" s="371"/>
      <c r="SWE59" s="371"/>
      <c r="SWF59" s="371"/>
      <c r="SWG59" s="371"/>
      <c r="SWH59" s="371"/>
      <c r="SWI59" s="371"/>
      <c r="SWJ59" s="371"/>
      <c r="SWK59" s="371"/>
      <c r="SWL59" s="371"/>
      <c r="SWM59" s="371"/>
      <c r="SWN59" s="371"/>
      <c r="SWO59" s="371"/>
      <c r="SWP59" s="371"/>
      <c r="SWQ59" s="371"/>
      <c r="SWR59" s="371"/>
      <c r="SWS59" s="371"/>
      <c r="SWT59" s="371"/>
      <c r="SWU59" s="371"/>
      <c r="SWV59" s="371"/>
      <c r="SWW59" s="371"/>
      <c r="SWX59" s="371"/>
      <c r="SWY59" s="371"/>
      <c r="SWZ59" s="371"/>
      <c r="SXA59" s="371"/>
      <c r="SXB59" s="371"/>
      <c r="SXC59" s="371"/>
      <c r="SXD59" s="371"/>
      <c r="SXE59" s="371"/>
      <c r="SXF59" s="371"/>
      <c r="SXG59" s="371"/>
      <c r="SXH59" s="371"/>
      <c r="SXI59" s="371"/>
      <c r="SXJ59" s="371"/>
      <c r="SXK59" s="371"/>
      <c r="SXL59" s="371"/>
      <c r="SXM59" s="371"/>
      <c r="SXN59" s="371"/>
      <c r="SXO59" s="371"/>
      <c r="SXP59" s="371"/>
      <c r="SXQ59" s="371"/>
      <c r="SXR59" s="371"/>
      <c r="SXS59" s="371"/>
      <c r="SXT59" s="371"/>
      <c r="SXU59" s="371"/>
      <c r="SXV59" s="371"/>
      <c r="SXW59" s="371"/>
      <c r="SXX59" s="371"/>
      <c r="SXY59" s="371"/>
      <c r="SXZ59" s="371"/>
      <c r="SYA59" s="371"/>
      <c r="SYB59" s="371"/>
      <c r="SYC59" s="371"/>
      <c r="SYD59" s="371"/>
      <c r="SYE59" s="371"/>
      <c r="SYF59" s="371"/>
      <c r="SYG59" s="371"/>
      <c r="SYH59" s="371"/>
      <c r="SYI59" s="371"/>
      <c r="SYJ59" s="371"/>
      <c r="SYK59" s="371"/>
      <c r="SYL59" s="371"/>
      <c r="SYM59" s="371"/>
      <c r="SYN59" s="371"/>
      <c r="SYO59" s="371"/>
      <c r="SYP59" s="371"/>
      <c r="SYQ59" s="371"/>
      <c r="SYR59" s="371"/>
      <c r="SYS59" s="371"/>
      <c r="SYT59" s="371"/>
      <c r="SYU59" s="371"/>
      <c r="SYV59" s="371"/>
      <c r="SYW59" s="371"/>
      <c r="SYX59" s="371"/>
      <c r="SYY59" s="371"/>
      <c r="SYZ59" s="371"/>
      <c r="SZA59" s="371"/>
      <c r="SZB59" s="371"/>
      <c r="SZC59" s="371"/>
      <c r="SZD59" s="371"/>
      <c r="SZE59" s="371"/>
      <c r="SZF59" s="371"/>
      <c r="SZG59" s="371"/>
      <c r="SZH59" s="371"/>
      <c r="SZI59" s="371"/>
      <c r="SZJ59" s="371"/>
      <c r="SZK59" s="371"/>
      <c r="SZL59" s="371"/>
      <c r="SZM59" s="371"/>
      <c r="SZN59" s="371"/>
      <c r="SZO59" s="371"/>
      <c r="SZP59" s="371"/>
      <c r="SZQ59" s="371"/>
      <c r="SZR59" s="371"/>
      <c r="SZS59" s="371"/>
      <c r="SZT59" s="371"/>
      <c r="SZU59" s="371"/>
      <c r="SZV59" s="371"/>
      <c r="SZW59" s="371"/>
      <c r="SZX59" s="371"/>
      <c r="SZY59" s="371"/>
      <c r="SZZ59" s="371"/>
      <c r="TAA59" s="371"/>
      <c r="TAB59" s="371"/>
      <c r="TAC59" s="371"/>
      <c r="TAD59" s="371"/>
      <c r="TAE59" s="371"/>
      <c r="TAF59" s="371"/>
      <c r="TAG59" s="371"/>
      <c r="TAH59" s="371"/>
      <c r="TAI59" s="371"/>
      <c r="TAJ59" s="371"/>
      <c r="TAK59" s="371"/>
      <c r="TAL59" s="371"/>
      <c r="TAM59" s="371"/>
      <c r="TAN59" s="371"/>
      <c r="TAO59" s="371"/>
      <c r="TAP59" s="371"/>
      <c r="TAQ59" s="371"/>
      <c r="TAR59" s="371"/>
      <c r="TAS59" s="371"/>
      <c r="TAT59" s="371"/>
      <c r="TAU59" s="371"/>
      <c r="TAV59" s="371"/>
      <c r="TAW59" s="371"/>
      <c r="TAX59" s="371"/>
      <c r="TAY59" s="371"/>
      <c r="TAZ59" s="371"/>
      <c r="TBA59" s="371"/>
      <c r="TBB59" s="371"/>
      <c r="TBC59" s="371"/>
      <c r="TBD59" s="371"/>
      <c r="TBE59" s="371"/>
      <c r="TBF59" s="371"/>
      <c r="TBG59" s="371"/>
      <c r="TBH59" s="371"/>
      <c r="TBI59" s="371"/>
      <c r="TBJ59" s="371"/>
      <c r="TBK59" s="371"/>
      <c r="TBL59" s="371"/>
      <c r="TBM59" s="371"/>
      <c r="TBN59" s="371"/>
      <c r="TBO59" s="371"/>
      <c r="TBP59" s="371"/>
      <c r="TBQ59" s="371"/>
      <c r="TBR59" s="371"/>
      <c r="TBS59" s="371"/>
      <c r="TBT59" s="371"/>
      <c r="TBU59" s="371"/>
      <c r="TBV59" s="371"/>
      <c r="TBW59" s="371"/>
      <c r="TBX59" s="371"/>
      <c r="TBY59" s="371"/>
      <c r="TBZ59" s="371"/>
      <c r="TCA59" s="371"/>
      <c r="TCB59" s="371"/>
      <c r="TCC59" s="371"/>
      <c r="TCD59" s="371"/>
      <c r="TCE59" s="371"/>
      <c r="TCF59" s="371"/>
      <c r="TCG59" s="371"/>
      <c r="TCH59" s="371"/>
      <c r="TCI59" s="371"/>
      <c r="TCJ59" s="371"/>
      <c r="TCK59" s="371"/>
      <c r="TCL59" s="371"/>
      <c r="TCM59" s="371"/>
      <c r="TCN59" s="371"/>
      <c r="TCO59" s="371"/>
      <c r="TCP59" s="371"/>
      <c r="TCQ59" s="371"/>
      <c r="TCR59" s="371"/>
      <c r="TCS59" s="371"/>
      <c r="TCT59" s="371"/>
      <c r="TCU59" s="371"/>
      <c r="TCV59" s="371"/>
      <c r="TCW59" s="371"/>
      <c r="TCX59" s="371"/>
      <c r="TCY59" s="371"/>
      <c r="TCZ59" s="371"/>
      <c r="TDA59" s="371"/>
      <c r="TDB59" s="371"/>
      <c r="TDC59" s="371"/>
      <c r="TDD59" s="371"/>
      <c r="TDE59" s="371"/>
      <c r="TDF59" s="371"/>
      <c r="TDG59" s="371"/>
      <c r="TDH59" s="371"/>
      <c r="TDI59" s="371"/>
      <c r="TDJ59" s="371"/>
      <c r="TDK59" s="371"/>
      <c r="TDL59" s="371"/>
      <c r="TDM59" s="371"/>
      <c r="TDN59" s="371"/>
      <c r="TDO59" s="371"/>
      <c r="TDP59" s="371"/>
      <c r="TDQ59" s="371"/>
      <c r="TDR59" s="371"/>
      <c r="TDS59" s="371"/>
      <c r="TDT59" s="371"/>
      <c r="TDU59" s="371"/>
      <c r="TDV59" s="371"/>
      <c r="TDW59" s="371"/>
      <c r="TDX59" s="371"/>
      <c r="TDY59" s="371"/>
      <c r="TDZ59" s="371"/>
      <c r="TEA59" s="371"/>
      <c r="TEB59" s="371"/>
      <c r="TEC59" s="371"/>
      <c r="TED59" s="371"/>
      <c r="TEE59" s="371"/>
      <c r="TEF59" s="371"/>
      <c r="TEG59" s="371"/>
      <c r="TEH59" s="371"/>
      <c r="TEI59" s="371"/>
      <c r="TEJ59" s="371"/>
      <c r="TEK59" s="371"/>
      <c r="TEL59" s="371"/>
      <c r="TEM59" s="371"/>
      <c r="TEN59" s="371"/>
      <c r="TEO59" s="371"/>
      <c r="TEP59" s="371"/>
      <c r="TEQ59" s="371"/>
      <c r="TER59" s="371"/>
      <c r="TES59" s="371"/>
      <c r="TET59" s="371"/>
      <c r="TEU59" s="371"/>
      <c r="TEV59" s="371"/>
      <c r="TEW59" s="371"/>
      <c r="TEX59" s="371"/>
      <c r="TEY59" s="371"/>
      <c r="TEZ59" s="371"/>
      <c r="TFA59" s="371"/>
      <c r="TFB59" s="371"/>
      <c r="TFC59" s="371"/>
      <c r="TFD59" s="371"/>
      <c r="TFE59" s="371"/>
      <c r="TFF59" s="371"/>
      <c r="TFG59" s="371"/>
      <c r="TFH59" s="371"/>
      <c r="TFI59" s="371"/>
      <c r="TFJ59" s="371"/>
      <c r="TFK59" s="371"/>
      <c r="TFL59" s="371"/>
      <c r="TFM59" s="371"/>
      <c r="TFN59" s="371"/>
      <c r="TFO59" s="371"/>
      <c r="TFP59" s="371"/>
      <c r="TFQ59" s="371"/>
      <c r="TFR59" s="371"/>
      <c r="TFS59" s="371"/>
      <c r="TFT59" s="371"/>
      <c r="TFU59" s="371"/>
      <c r="TFV59" s="371"/>
      <c r="TFW59" s="371"/>
      <c r="TFX59" s="371"/>
      <c r="TFY59" s="371"/>
      <c r="TFZ59" s="371"/>
      <c r="TGA59" s="371"/>
      <c r="TGB59" s="371"/>
      <c r="TGC59" s="371"/>
      <c r="TGD59" s="371"/>
      <c r="TGE59" s="371"/>
      <c r="TGF59" s="371"/>
      <c r="TGG59" s="371"/>
      <c r="TGH59" s="371"/>
      <c r="TGI59" s="371"/>
      <c r="TGJ59" s="371"/>
      <c r="TGK59" s="371"/>
      <c r="TGL59" s="371"/>
      <c r="TGM59" s="371"/>
      <c r="TGN59" s="371"/>
      <c r="TGO59" s="371"/>
      <c r="TGP59" s="371"/>
      <c r="TGQ59" s="371"/>
      <c r="TGR59" s="371"/>
      <c r="TGS59" s="371"/>
      <c r="TGT59" s="371"/>
      <c r="TGU59" s="371"/>
      <c r="TGV59" s="371"/>
      <c r="TGW59" s="371"/>
      <c r="TGX59" s="371"/>
      <c r="TGY59" s="371"/>
      <c r="TGZ59" s="371"/>
      <c r="THA59" s="371"/>
      <c r="THB59" s="371"/>
      <c r="THC59" s="371"/>
      <c r="THD59" s="371"/>
      <c r="THE59" s="371"/>
      <c r="THF59" s="371"/>
      <c r="THG59" s="371"/>
      <c r="THH59" s="371"/>
      <c r="THI59" s="371"/>
      <c r="THJ59" s="371"/>
      <c r="THK59" s="371"/>
      <c r="THL59" s="371"/>
      <c r="THM59" s="371"/>
      <c r="THN59" s="371"/>
      <c r="THO59" s="371"/>
      <c r="THP59" s="371"/>
      <c r="THQ59" s="371"/>
      <c r="THR59" s="371"/>
      <c r="THS59" s="371"/>
      <c r="THT59" s="371"/>
      <c r="THU59" s="371"/>
      <c r="THV59" s="371"/>
      <c r="THW59" s="371"/>
      <c r="THX59" s="371"/>
      <c r="THY59" s="371"/>
      <c r="THZ59" s="371"/>
      <c r="TIA59" s="371"/>
      <c r="TIB59" s="371"/>
      <c r="TIC59" s="371"/>
      <c r="TID59" s="371"/>
      <c r="TIE59" s="371"/>
      <c r="TIF59" s="371"/>
      <c r="TIG59" s="371"/>
      <c r="TIH59" s="371"/>
      <c r="TII59" s="371"/>
      <c r="TIJ59" s="371"/>
      <c r="TIK59" s="371"/>
      <c r="TIL59" s="371"/>
      <c r="TIM59" s="371"/>
      <c r="TIN59" s="371"/>
      <c r="TIO59" s="371"/>
      <c r="TIP59" s="371"/>
      <c r="TIQ59" s="371"/>
      <c r="TIR59" s="371"/>
      <c r="TIS59" s="371"/>
      <c r="TIT59" s="371"/>
      <c r="TIU59" s="371"/>
      <c r="TIV59" s="371"/>
      <c r="TIW59" s="371"/>
      <c r="TIX59" s="371"/>
      <c r="TIY59" s="371"/>
      <c r="TIZ59" s="371"/>
      <c r="TJA59" s="371"/>
      <c r="TJB59" s="371"/>
      <c r="TJC59" s="371"/>
      <c r="TJD59" s="371"/>
      <c r="TJE59" s="371"/>
      <c r="TJF59" s="371"/>
      <c r="TJG59" s="371"/>
      <c r="TJH59" s="371"/>
      <c r="TJI59" s="371"/>
      <c r="TJJ59" s="371"/>
      <c r="TJK59" s="371"/>
      <c r="TJL59" s="371"/>
      <c r="TJM59" s="371"/>
      <c r="TJN59" s="371"/>
      <c r="TJO59" s="371"/>
      <c r="TJP59" s="371"/>
      <c r="TJQ59" s="371"/>
      <c r="TJR59" s="371"/>
      <c r="TJS59" s="371"/>
      <c r="TJT59" s="371"/>
      <c r="TJU59" s="371"/>
      <c r="TJV59" s="371"/>
      <c r="TJW59" s="371"/>
      <c r="TJX59" s="371"/>
      <c r="TJY59" s="371"/>
      <c r="TJZ59" s="371"/>
      <c r="TKA59" s="371"/>
      <c r="TKB59" s="371"/>
      <c r="TKC59" s="371"/>
      <c r="TKD59" s="371"/>
      <c r="TKE59" s="371"/>
      <c r="TKF59" s="371"/>
      <c r="TKG59" s="371"/>
      <c r="TKH59" s="371"/>
      <c r="TKI59" s="371"/>
      <c r="TKJ59" s="371"/>
      <c r="TKK59" s="371"/>
      <c r="TKL59" s="371"/>
      <c r="TKM59" s="371"/>
      <c r="TKN59" s="371"/>
      <c r="TKO59" s="371"/>
      <c r="TKP59" s="371"/>
      <c r="TKQ59" s="371"/>
      <c r="TKR59" s="371"/>
      <c r="TKS59" s="371"/>
      <c r="TKT59" s="371"/>
      <c r="TKU59" s="371"/>
      <c r="TKV59" s="371"/>
      <c r="TKW59" s="371"/>
      <c r="TKX59" s="371"/>
      <c r="TKY59" s="371"/>
      <c r="TKZ59" s="371"/>
      <c r="TLA59" s="371"/>
      <c r="TLB59" s="371"/>
      <c r="TLC59" s="371"/>
      <c r="TLD59" s="371"/>
      <c r="TLE59" s="371"/>
      <c r="TLF59" s="371"/>
      <c r="TLG59" s="371"/>
      <c r="TLH59" s="371"/>
      <c r="TLI59" s="371"/>
      <c r="TLJ59" s="371"/>
      <c r="TLK59" s="371"/>
      <c r="TLL59" s="371"/>
      <c r="TLM59" s="371"/>
      <c r="TLN59" s="371"/>
      <c r="TLO59" s="371"/>
      <c r="TLP59" s="371"/>
      <c r="TLQ59" s="371"/>
      <c r="TLR59" s="371"/>
      <c r="TLS59" s="371"/>
      <c r="TLT59" s="371"/>
      <c r="TLU59" s="371"/>
      <c r="TLV59" s="371"/>
      <c r="TLW59" s="371"/>
      <c r="TLX59" s="371"/>
      <c r="TLY59" s="371"/>
      <c r="TLZ59" s="371"/>
      <c r="TMA59" s="371"/>
      <c r="TMB59" s="371"/>
      <c r="TMC59" s="371"/>
      <c r="TMD59" s="371"/>
      <c r="TME59" s="371"/>
      <c r="TMF59" s="371"/>
      <c r="TMG59" s="371"/>
      <c r="TMH59" s="371"/>
      <c r="TMI59" s="371"/>
      <c r="TMJ59" s="371"/>
      <c r="TMK59" s="371"/>
      <c r="TML59" s="371"/>
      <c r="TMM59" s="371"/>
      <c r="TMN59" s="371"/>
      <c r="TMO59" s="371"/>
      <c r="TMP59" s="371"/>
      <c r="TMQ59" s="371"/>
      <c r="TMR59" s="371"/>
      <c r="TMS59" s="371"/>
      <c r="TMT59" s="371"/>
      <c r="TMU59" s="371"/>
      <c r="TMV59" s="371"/>
      <c r="TMW59" s="371"/>
      <c r="TMX59" s="371"/>
      <c r="TMY59" s="371"/>
      <c r="TMZ59" s="371"/>
      <c r="TNA59" s="371"/>
      <c r="TNB59" s="371"/>
      <c r="TNC59" s="371"/>
      <c r="TND59" s="371"/>
      <c r="TNE59" s="371"/>
      <c r="TNF59" s="371"/>
      <c r="TNG59" s="371"/>
      <c r="TNH59" s="371"/>
      <c r="TNI59" s="371"/>
      <c r="TNJ59" s="371"/>
      <c r="TNK59" s="371"/>
      <c r="TNL59" s="371"/>
      <c r="TNM59" s="371"/>
      <c r="TNN59" s="371"/>
      <c r="TNO59" s="371"/>
      <c r="TNP59" s="371"/>
      <c r="TNQ59" s="371"/>
      <c r="TNR59" s="371"/>
      <c r="TNS59" s="371"/>
      <c r="TNT59" s="371"/>
      <c r="TNU59" s="371"/>
      <c r="TNV59" s="371"/>
      <c r="TNW59" s="371"/>
      <c r="TNX59" s="371"/>
      <c r="TNY59" s="371"/>
      <c r="TNZ59" s="371"/>
      <c r="TOA59" s="371"/>
      <c r="TOB59" s="371"/>
      <c r="TOC59" s="371"/>
      <c r="TOD59" s="371"/>
      <c r="TOE59" s="371"/>
      <c r="TOF59" s="371"/>
      <c r="TOG59" s="371"/>
      <c r="TOH59" s="371"/>
      <c r="TOI59" s="371"/>
      <c r="TOJ59" s="371"/>
      <c r="TOK59" s="371"/>
      <c r="TOL59" s="371"/>
      <c r="TOM59" s="371"/>
      <c r="TON59" s="371"/>
      <c r="TOO59" s="371"/>
      <c r="TOP59" s="371"/>
      <c r="TOQ59" s="371"/>
      <c r="TOR59" s="371"/>
      <c r="TOS59" s="371"/>
      <c r="TOT59" s="371"/>
      <c r="TOU59" s="371"/>
      <c r="TOV59" s="371"/>
      <c r="TOW59" s="371"/>
      <c r="TOX59" s="371"/>
      <c r="TOY59" s="371"/>
      <c r="TOZ59" s="371"/>
      <c r="TPA59" s="371"/>
      <c r="TPB59" s="371"/>
      <c r="TPC59" s="371"/>
      <c r="TPD59" s="371"/>
      <c r="TPE59" s="371"/>
      <c r="TPF59" s="371"/>
      <c r="TPG59" s="371"/>
      <c r="TPH59" s="371"/>
      <c r="TPI59" s="371"/>
      <c r="TPJ59" s="371"/>
      <c r="TPK59" s="371"/>
      <c r="TPL59" s="371"/>
      <c r="TPM59" s="371"/>
      <c r="TPN59" s="371"/>
      <c r="TPO59" s="371"/>
      <c r="TPP59" s="371"/>
      <c r="TPQ59" s="371"/>
      <c r="TPR59" s="371"/>
      <c r="TPS59" s="371"/>
      <c r="TPT59" s="371"/>
      <c r="TPU59" s="371"/>
      <c r="TPV59" s="371"/>
      <c r="TPW59" s="371"/>
      <c r="TPX59" s="371"/>
      <c r="TPY59" s="371"/>
      <c r="TPZ59" s="371"/>
      <c r="TQA59" s="371"/>
      <c r="TQB59" s="371"/>
      <c r="TQC59" s="371"/>
      <c r="TQD59" s="371"/>
      <c r="TQE59" s="371"/>
      <c r="TQF59" s="371"/>
      <c r="TQG59" s="371"/>
      <c r="TQH59" s="371"/>
      <c r="TQI59" s="371"/>
      <c r="TQJ59" s="371"/>
      <c r="TQK59" s="371"/>
      <c r="TQL59" s="371"/>
      <c r="TQM59" s="371"/>
      <c r="TQN59" s="371"/>
      <c r="TQO59" s="371"/>
      <c r="TQP59" s="371"/>
      <c r="TQQ59" s="371"/>
      <c r="TQR59" s="371"/>
      <c r="TQS59" s="371"/>
      <c r="TQT59" s="371"/>
      <c r="TQU59" s="371"/>
      <c r="TQV59" s="371"/>
      <c r="TQW59" s="371"/>
      <c r="TQX59" s="371"/>
      <c r="TQY59" s="371"/>
      <c r="TQZ59" s="371"/>
      <c r="TRA59" s="371"/>
      <c r="TRB59" s="371"/>
      <c r="TRC59" s="371"/>
      <c r="TRD59" s="371"/>
      <c r="TRE59" s="371"/>
      <c r="TRF59" s="371"/>
      <c r="TRG59" s="371"/>
      <c r="TRH59" s="371"/>
      <c r="TRI59" s="371"/>
      <c r="TRJ59" s="371"/>
      <c r="TRK59" s="371"/>
      <c r="TRL59" s="371"/>
      <c r="TRM59" s="371"/>
      <c r="TRN59" s="371"/>
      <c r="TRO59" s="371"/>
      <c r="TRP59" s="371"/>
      <c r="TRQ59" s="371"/>
      <c r="TRR59" s="371"/>
      <c r="TRS59" s="371"/>
      <c r="TRT59" s="371"/>
      <c r="TRU59" s="371"/>
      <c r="TRV59" s="371"/>
      <c r="TRW59" s="371"/>
      <c r="TRX59" s="371"/>
      <c r="TRY59" s="371"/>
      <c r="TRZ59" s="371"/>
      <c r="TSA59" s="371"/>
      <c r="TSB59" s="371"/>
      <c r="TSC59" s="371"/>
      <c r="TSD59" s="371"/>
      <c r="TSE59" s="371"/>
      <c r="TSF59" s="371"/>
      <c r="TSG59" s="371"/>
      <c r="TSH59" s="371"/>
      <c r="TSI59" s="371"/>
      <c r="TSJ59" s="371"/>
      <c r="TSK59" s="371"/>
      <c r="TSL59" s="371"/>
      <c r="TSM59" s="371"/>
      <c r="TSN59" s="371"/>
      <c r="TSO59" s="371"/>
      <c r="TSP59" s="371"/>
      <c r="TSQ59" s="371"/>
      <c r="TSR59" s="371"/>
      <c r="TSS59" s="371"/>
      <c r="TST59" s="371"/>
      <c r="TSU59" s="371"/>
      <c r="TSV59" s="371"/>
      <c r="TSW59" s="371"/>
      <c r="TSX59" s="371"/>
      <c r="TSY59" s="371"/>
      <c r="TSZ59" s="371"/>
      <c r="TTA59" s="371"/>
      <c r="TTB59" s="371"/>
      <c r="TTC59" s="371"/>
      <c r="TTD59" s="371"/>
      <c r="TTE59" s="371"/>
      <c r="TTF59" s="371"/>
      <c r="TTG59" s="371"/>
      <c r="TTH59" s="371"/>
      <c r="TTI59" s="371"/>
      <c r="TTJ59" s="371"/>
      <c r="TTK59" s="371"/>
      <c r="TTL59" s="371"/>
      <c r="TTM59" s="371"/>
      <c r="TTN59" s="371"/>
      <c r="TTO59" s="371"/>
      <c r="TTP59" s="371"/>
      <c r="TTQ59" s="371"/>
      <c r="TTR59" s="371"/>
      <c r="TTS59" s="371"/>
      <c r="TTT59" s="371"/>
      <c r="TTU59" s="371"/>
      <c r="TTV59" s="371"/>
      <c r="TTW59" s="371"/>
      <c r="TTX59" s="371"/>
      <c r="TTY59" s="371"/>
      <c r="TTZ59" s="371"/>
      <c r="TUA59" s="371"/>
      <c r="TUB59" s="371"/>
      <c r="TUC59" s="371"/>
      <c r="TUD59" s="371"/>
      <c r="TUE59" s="371"/>
      <c r="TUF59" s="371"/>
      <c r="TUG59" s="371"/>
      <c r="TUH59" s="371"/>
      <c r="TUI59" s="371"/>
      <c r="TUJ59" s="371"/>
      <c r="TUK59" s="371"/>
      <c r="TUL59" s="371"/>
      <c r="TUM59" s="371"/>
      <c r="TUN59" s="371"/>
      <c r="TUO59" s="371"/>
      <c r="TUP59" s="371"/>
      <c r="TUQ59" s="371"/>
      <c r="TUR59" s="371"/>
      <c r="TUS59" s="371"/>
      <c r="TUT59" s="371"/>
      <c r="TUU59" s="371"/>
      <c r="TUV59" s="371"/>
      <c r="TUW59" s="371"/>
      <c r="TUX59" s="371"/>
      <c r="TUY59" s="371"/>
      <c r="TUZ59" s="371"/>
      <c r="TVA59" s="371"/>
      <c r="TVB59" s="371"/>
      <c r="TVC59" s="371"/>
      <c r="TVD59" s="371"/>
      <c r="TVE59" s="371"/>
      <c r="TVF59" s="371"/>
      <c r="TVG59" s="371"/>
      <c r="TVH59" s="371"/>
      <c r="TVI59" s="371"/>
      <c r="TVJ59" s="371"/>
      <c r="TVK59" s="371"/>
      <c r="TVL59" s="371"/>
      <c r="TVM59" s="371"/>
      <c r="TVN59" s="371"/>
      <c r="TVO59" s="371"/>
      <c r="TVP59" s="371"/>
      <c r="TVQ59" s="371"/>
      <c r="TVR59" s="371"/>
      <c r="TVS59" s="371"/>
      <c r="TVT59" s="371"/>
      <c r="TVU59" s="371"/>
      <c r="TVV59" s="371"/>
      <c r="TVW59" s="371"/>
      <c r="TVX59" s="371"/>
      <c r="TVY59" s="371"/>
      <c r="TVZ59" s="371"/>
      <c r="TWA59" s="371"/>
      <c r="TWB59" s="371"/>
      <c r="TWC59" s="371"/>
      <c r="TWD59" s="371"/>
      <c r="TWE59" s="371"/>
      <c r="TWF59" s="371"/>
      <c r="TWG59" s="371"/>
      <c r="TWH59" s="371"/>
      <c r="TWI59" s="371"/>
      <c r="TWJ59" s="371"/>
      <c r="TWK59" s="371"/>
      <c r="TWL59" s="371"/>
      <c r="TWM59" s="371"/>
      <c r="TWN59" s="371"/>
      <c r="TWO59" s="371"/>
      <c r="TWP59" s="371"/>
      <c r="TWQ59" s="371"/>
      <c r="TWR59" s="371"/>
      <c r="TWS59" s="371"/>
      <c r="TWT59" s="371"/>
      <c r="TWU59" s="371"/>
      <c r="TWV59" s="371"/>
      <c r="TWW59" s="371"/>
      <c r="TWX59" s="371"/>
      <c r="TWY59" s="371"/>
      <c r="TWZ59" s="371"/>
      <c r="TXA59" s="371"/>
      <c r="TXB59" s="371"/>
      <c r="TXC59" s="371"/>
      <c r="TXD59" s="371"/>
      <c r="TXE59" s="371"/>
      <c r="TXF59" s="371"/>
      <c r="TXG59" s="371"/>
      <c r="TXH59" s="371"/>
      <c r="TXI59" s="371"/>
      <c r="TXJ59" s="371"/>
      <c r="TXK59" s="371"/>
      <c r="TXL59" s="371"/>
      <c r="TXM59" s="371"/>
      <c r="TXN59" s="371"/>
      <c r="TXO59" s="371"/>
      <c r="TXP59" s="371"/>
      <c r="TXQ59" s="371"/>
      <c r="TXR59" s="371"/>
      <c r="TXS59" s="371"/>
      <c r="TXT59" s="371"/>
      <c r="TXU59" s="371"/>
      <c r="TXV59" s="371"/>
      <c r="TXW59" s="371"/>
      <c r="TXX59" s="371"/>
      <c r="TXY59" s="371"/>
      <c r="TXZ59" s="371"/>
      <c r="TYA59" s="371"/>
      <c r="TYB59" s="371"/>
      <c r="TYC59" s="371"/>
      <c r="TYD59" s="371"/>
      <c r="TYE59" s="371"/>
      <c r="TYF59" s="371"/>
      <c r="TYG59" s="371"/>
      <c r="TYH59" s="371"/>
      <c r="TYI59" s="371"/>
      <c r="TYJ59" s="371"/>
      <c r="TYK59" s="371"/>
      <c r="TYL59" s="371"/>
      <c r="TYM59" s="371"/>
      <c r="TYN59" s="371"/>
      <c r="TYO59" s="371"/>
      <c r="TYP59" s="371"/>
      <c r="TYQ59" s="371"/>
      <c r="TYR59" s="371"/>
      <c r="TYS59" s="371"/>
      <c r="TYT59" s="371"/>
      <c r="TYU59" s="371"/>
      <c r="TYV59" s="371"/>
      <c r="TYW59" s="371"/>
      <c r="TYX59" s="371"/>
      <c r="TYY59" s="371"/>
      <c r="TYZ59" s="371"/>
      <c r="TZA59" s="371"/>
      <c r="TZB59" s="371"/>
      <c r="TZC59" s="371"/>
      <c r="TZD59" s="371"/>
      <c r="TZE59" s="371"/>
      <c r="TZF59" s="371"/>
      <c r="TZG59" s="371"/>
      <c r="TZH59" s="371"/>
      <c r="TZI59" s="371"/>
      <c r="TZJ59" s="371"/>
      <c r="TZK59" s="371"/>
      <c r="TZL59" s="371"/>
      <c r="TZM59" s="371"/>
      <c r="TZN59" s="371"/>
      <c r="TZO59" s="371"/>
      <c r="TZP59" s="371"/>
      <c r="TZQ59" s="371"/>
      <c r="TZR59" s="371"/>
      <c r="TZS59" s="371"/>
      <c r="TZT59" s="371"/>
      <c r="TZU59" s="371"/>
      <c r="TZV59" s="371"/>
      <c r="TZW59" s="371"/>
      <c r="TZX59" s="371"/>
      <c r="TZY59" s="371"/>
      <c r="TZZ59" s="371"/>
      <c r="UAA59" s="371"/>
      <c r="UAB59" s="371"/>
      <c r="UAC59" s="371"/>
      <c r="UAD59" s="371"/>
      <c r="UAE59" s="371"/>
      <c r="UAF59" s="371"/>
      <c r="UAG59" s="371"/>
      <c r="UAH59" s="371"/>
      <c r="UAI59" s="371"/>
      <c r="UAJ59" s="371"/>
      <c r="UAK59" s="371"/>
      <c r="UAL59" s="371"/>
      <c r="UAM59" s="371"/>
      <c r="UAN59" s="371"/>
      <c r="UAO59" s="371"/>
      <c r="UAP59" s="371"/>
      <c r="UAQ59" s="371"/>
      <c r="UAR59" s="371"/>
      <c r="UAS59" s="371"/>
      <c r="UAT59" s="371"/>
      <c r="UAU59" s="371"/>
      <c r="UAV59" s="371"/>
      <c r="UAW59" s="371"/>
      <c r="UAX59" s="371"/>
      <c r="UAY59" s="371"/>
      <c r="UAZ59" s="371"/>
      <c r="UBA59" s="371"/>
      <c r="UBB59" s="371"/>
      <c r="UBC59" s="371"/>
      <c r="UBD59" s="371"/>
      <c r="UBE59" s="371"/>
      <c r="UBF59" s="371"/>
      <c r="UBG59" s="371"/>
      <c r="UBH59" s="371"/>
      <c r="UBI59" s="371"/>
      <c r="UBJ59" s="371"/>
      <c r="UBK59" s="371"/>
      <c r="UBL59" s="371"/>
      <c r="UBM59" s="371"/>
      <c r="UBN59" s="371"/>
      <c r="UBO59" s="371"/>
      <c r="UBP59" s="371"/>
      <c r="UBQ59" s="371"/>
      <c r="UBR59" s="371"/>
      <c r="UBS59" s="371"/>
      <c r="UBT59" s="371"/>
      <c r="UBU59" s="371"/>
      <c r="UBV59" s="371"/>
      <c r="UBW59" s="371"/>
      <c r="UBX59" s="371"/>
      <c r="UBY59" s="371"/>
      <c r="UBZ59" s="371"/>
      <c r="UCA59" s="371"/>
      <c r="UCB59" s="371"/>
      <c r="UCC59" s="371"/>
      <c r="UCD59" s="371"/>
      <c r="UCE59" s="371"/>
      <c r="UCF59" s="371"/>
      <c r="UCG59" s="371"/>
      <c r="UCH59" s="371"/>
      <c r="UCI59" s="371"/>
      <c r="UCJ59" s="371"/>
      <c r="UCK59" s="371"/>
      <c r="UCL59" s="371"/>
      <c r="UCM59" s="371"/>
      <c r="UCN59" s="371"/>
      <c r="UCO59" s="371"/>
      <c r="UCP59" s="371"/>
      <c r="UCQ59" s="371"/>
      <c r="UCR59" s="371"/>
      <c r="UCS59" s="371"/>
      <c r="UCT59" s="371"/>
      <c r="UCU59" s="371"/>
      <c r="UCV59" s="371"/>
      <c r="UCW59" s="371"/>
      <c r="UCX59" s="371"/>
      <c r="UCY59" s="371"/>
      <c r="UCZ59" s="371"/>
      <c r="UDA59" s="371"/>
      <c r="UDB59" s="371"/>
      <c r="UDC59" s="371"/>
      <c r="UDD59" s="371"/>
      <c r="UDE59" s="371"/>
      <c r="UDF59" s="371"/>
      <c r="UDG59" s="371"/>
      <c r="UDH59" s="371"/>
      <c r="UDI59" s="371"/>
      <c r="UDJ59" s="371"/>
      <c r="UDK59" s="371"/>
      <c r="UDL59" s="371"/>
      <c r="UDM59" s="371"/>
      <c r="UDN59" s="371"/>
      <c r="UDO59" s="371"/>
      <c r="UDP59" s="371"/>
      <c r="UDQ59" s="371"/>
      <c r="UDR59" s="371"/>
      <c r="UDS59" s="371"/>
      <c r="UDT59" s="371"/>
      <c r="UDU59" s="371"/>
      <c r="UDV59" s="371"/>
      <c r="UDW59" s="371"/>
      <c r="UDX59" s="371"/>
      <c r="UDY59" s="371"/>
      <c r="UDZ59" s="371"/>
      <c r="UEA59" s="371"/>
      <c r="UEB59" s="371"/>
      <c r="UEC59" s="371"/>
      <c r="UED59" s="371"/>
      <c r="UEE59" s="371"/>
      <c r="UEF59" s="371"/>
      <c r="UEG59" s="371"/>
      <c r="UEH59" s="371"/>
      <c r="UEI59" s="371"/>
      <c r="UEJ59" s="371"/>
      <c r="UEK59" s="371"/>
      <c r="UEL59" s="371"/>
      <c r="UEM59" s="371"/>
      <c r="UEN59" s="371"/>
      <c r="UEO59" s="371"/>
      <c r="UEP59" s="371"/>
      <c r="UEQ59" s="371"/>
      <c r="UER59" s="371"/>
      <c r="UES59" s="371"/>
      <c r="UET59" s="371"/>
      <c r="UEU59" s="371"/>
      <c r="UEV59" s="371"/>
      <c r="UEW59" s="371"/>
      <c r="UEX59" s="371"/>
      <c r="UEY59" s="371"/>
      <c r="UEZ59" s="371"/>
      <c r="UFA59" s="371"/>
      <c r="UFB59" s="371"/>
      <c r="UFC59" s="371"/>
      <c r="UFD59" s="371"/>
      <c r="UFE59" s="371"/>
      <c r="UFF59" s="371"/>
      <c r="UFG59" s="371"/>
      <c r="UFH59" s="371"/>
      <c r="UFI59" s="371"/>
      <c r="UFJ59" s="371"/>
      <c r="UFK59" s="371"/>
      <c r="UFL59" s="371"/>
      <c r="UFM59" s="371"/>
      <c r="UFN59" s="371"/>
      <c r="UFO59" s="371"/>
      <c r="UFP59" s="371"/>
      <c r="UFQ59" s="371"/>
      <c r="UFR59" s="371"/>
      <c r="UFS59" s="371"/>
      <c r="UFT59" s="371"/>
      <c r="UFU59" s="371"/>
      <c r="UFV59" s="371"/>
      <c r="UFW59" s="371"/>
      <c r="UFX59" s="371"/>
      <c r="UFY59" s="371"/>
      <c r="UFZ59" s="371"/>
      <c r="UGA59" s="371"/>
      <c r="UGB59" s="371"/>
      <c r="UGC59" s="371"/>
      <c r="UGD59" s="371"/>
      <c r="UGE59" s="371"/>
      <c r="UGF59" s="371"/>
      <c r="UGG59" s="371"/>
      <c r="UGH59" s="371"/>
      <c r="UGI59" s="371"/>
      <c r="UGJ59" s="371"/>
      <c r="UGK59" s="371"/>
      <c r="UGL59" s="371"/>
      <c r="UGM59" s="371"/>
      <c r="UGN59" s="371"/>
      <c r="UGO59" s="371"/>
      <c r="UGP59" s="371"/>
      <c r="UGQ59" s="371"/>
      <c r="UGR59" s="371"/>
      <c r="UGS59" s="371"/>
      <c r="UGT59" s="371"/>
      <c r="UGU59" s="371"/>
      <c r="UGV59" s="371"/>
      <c r="UGW59" s="371"/>
      <c r="UGX59" s="371"/>
      <c r="UGY59" s="371"/>
      <c r="UGZ59" s="371"/>
      <c r="UHA59" s="371"/>
      <c r="UHB59" s="371"/>
      <c r="UHC59" s="371"/>
      <c r="UHD59" s="371"/>
      <c r="UHE59" s="371"/>
      <c r="UHF59" s="371"/>
      <c r="UHG59" s="371"/>
      <c r="UHH59" s="371"/>
      <c r="UHI59" s="371"/>
      <c r="UHJ59" s="371"/>
      <c r="UHK59" s="371"/>
      <c r="UHL59" s="371"/>
      <c r="UHM59" s="371"/>
      <c r="UHN59" s="371"/>
      <c r="UHO59" s="371"/>
      <c r="UHP59" s="371"/>
      <c r="UHQ59" s="371"/>
      <c r="UHR59" s="371"/>
      <c r="UHS59" s="371"/>
      <c r="UHT59" s="371"/>
      <c r="UHU59" s="371"/>
      <c r="UHV59" s="371"/>
      <c r="UHW59" s="371"/>
      <c r="UHX59" s="371"/>
      <c r="UHY59" s="371"/>
      <c r="UHZ59" s="371"/>
      <c r="UIA59" s="371"/>
      <c r="UIB59" s="371"/>
      <c r="UIC59" s="371"/>
      <c r="UID59" s="371"/>
      <c r="UIE59" s="371"/>
      <c r="UIF59" s="371"/>
      <c r="UIG59" s="371"/>
      <c r="UIH59" s="371"/>
      <c r="UII59" s="371"/>
      <c r="UIJ59" s="371"/>
      <c r="UIK59" s="371"/>
      <c r="UIL59" s="371"/>
      <c r="UIM59" s="371"/>
      <c r="UIN59" s="371"/>
      <c r="UIO59" s="371"/>
      <c r="UIP59" s="371"/>
      <c r="UIQ59" s="371"/>
      <c r="UIR59" s="371"/>
      <c r="UIS59" s="371"/>
      <c r="UIT59" s="371"/>
      <c r="UIU59" s="371"/>
      <c r="UIV59" s="371"/>
      <c r="UIW59" s="371"/>
      <c r="UIX59" s="371"/>
      <c r="UIY59" s="371"/>
      <c r="UIZ59" s="371"/>
      <c r="UJA59" s="371"/>
      <c r="UJB59" s="371"/>
      <c r="UJC59" s="371"/>
      <c r="UJD59" s="371"/>
      <c r="UJE59" s="371"/>
      <c r="UJF59" s="371"/>
      <c r="UJG59" s="371"/>
      <c r="UJH59" s="371"/>
      <c r="UJI59" s="371"/>
      <c r="UJJ59" s="371"/>
      <c r="UJK59" s="371"/>
      <c r="UJL59" s="371"/>
      <c r="UJM59" s="371"/>
      <c r="UJN59" s="371"/>
      <c r="UJO59" s="371"/>
      <c r="UJP59" s="371"/>
      <c r="UJQ59" s="371"/>
      <c r="UJR59" s="371"/>
      <c r="UJS59" s="371"/>
      <c r="UJT59" s="371"/>
      <c r="UJU59" s="371"/>
      <c r="UJV59" s="371"/>
      <c r="UJW59" s="371"/>
      <c r="UJX59" s="371"/>
      <c r="UJY59" s="371"/>
      <c r="UJZ59" s="371"/>
      <c r="UKA59" s="371"/>
      <c r="UKB59" s="371"/>
      <c r="UKC59" s="371"/>
      <c r="UKD59" s="371"/>
      <c r="UKE59" s="371"/>
      <c r="UKF59" s="371"/>
      <c r="UKG59" s="371"/>
      <c r="UKH59" s="371"/>
      <c r="UKI59" s="371"/>
      <c r="UKJ59" s="371"/>
      <c r="UKK59" s="371"/>
      <c r="UKL59" s="371"/>
      <c r="UKM59" s="371"/>
      <c r="UKN59" s="371"/>
      <c r="UKO59" s="371"/>
      <c r="UKP59" s="371"/>
      <c r="UKQ59" s="371"/>
      <c r="UKR59" s="371"/>
      <c r="UKS59" s="371"/>
      <c r="UKT59" s="371"/>
      <c r="UKU59" s="371"/>
      <c r="UKV59" s="371"/>
      <c r="UKW59" s="371"/>
      <c r="UKX59" s="371"/>
      <c r="UKY59" s="371"/>
      <c r="UKZ59" s="371"/>
      <c r="ULA59" s="371"/>
      <c r="ULB59" s="371"/>
      <c r="ULC59" s="371"/>
      <c r="ULD59" s="371"/>
      <c r="ULE59" s="371"/>
      <c r="ULF59" s="371"/>
      <c r="ULG59" s="371"/>
      <c r="ULH59" s="371"/>
      <c r="ULI59" s="371"/>
      <c r="ULJ59" s="371"/>
      <c r="ULK59" s="371"/>
      <c r="ULL59" s="371"/>
      <c r="ULM59" s="371"/>
      <c r="ULN59" s="371"/>
      <c r="ULO59" s="371"/>
      <c r="ULP59" s="371"/>
      <c r="ULQ59" s="371"/>
      <c r="ULR59" s="371"/>
      <c r="ULS59" s="371"/>
      <c r="ULT59" s="371"/>
      <c r="ULU59" s="371"/>
      <c r="ULV59" s="371"/>
      <c r="ULW59" s="371"/>
      <c r="ULX59" s="371"/>
      <c r="ULY59" s="371"/>
      <c r="ULZ59" s="371"/>
      <c r="UMA59" s="371"/>
      <c r="UMB59" s="371"/>
      <c r="UMC59" s="371"/>
      <c r="UMD59" s="371"/>
      <c r="UME59" s="371"/>
      <c r="UMF59" s="371"/>
      <c r="UMG59" s="371"/>
      <c r="UMH59" s="371"/>
      <c r="UMI59" s="371"/>
      <c r="UMJ59" s="371"/>
      <c r="UMK59" s="371"/>
      <c r="UML59" s="371"/>
      <c r="UMM59" s="371"/>
      <c r="UMN59" s="371"/>
      <c r="UMO59" s="371"/>
      <c r="UMP59" s="371"/>
      <c r="UMQ59" s="371"/>
      <c r="UMR59" s="371"/>
      <c r="UMS59" s="371"/>
      <c r="UMT59" s="371"/>
      <c r="UMU59" s="371"/>
      <c r="UMV59" s="371"/>
      <c r="UMW59" s="371"/>
      <c r="UMX59" s="371"/>
      <c r="UMY59" s="371"/>
      <c r="UMZ59" s="371"/>
      <c r="UNA59" s="371"/>
      <c r="UNB59" s="371"/>
      <c r="UNC59" s="371"/>
      <c r="UND59" s="371"/>
      <c r="UNE59" s="371"/>
      <c r="UNF59" s="371"/>
      <c r="UNG59" s="371"/>
      <c r="UNH59" s="371"/>
      <c r="UNI59" s="371"/>
      <c r="UNJ59" s="371"/>
      <c r="UNK59" s="371"/>
      <c r="UNL59" s="371"/>
      <c r="UNM59" s="371"/>
      <c r="UNN59" s="371"/>
      <c r="UNO59" s="371"/>
      <c r="UNP59" s="371"/>
      <c r="UNQ59" s="371"/>
      <c r="UNR59" s="371"/>
      <c r="UNS59" s="371"/>
      <c r="UNT59" s="371"/>
      <c r="UNU59" s="371"/>
      <c r="UNV59" s="371"/>
      <c r="UNW59" s="371"/>
      <c r="UNX59" s="371"/>
      <c r="UNY59" s="371"/>
      <c r="UNZ59" s="371"/>
      <c r="UOA59" s="371"/>
      <c r="UOB59" s="371"/>
      <c r="UOC59" s="371"/>
      <c r="UOD59" s="371"/>
      <c r="UOE59" s="371"/>
      <c r="UOF59" s="371"/>
      <c r="UOG59" s="371"/>
      <c r="UOH59" s="371"/>
      <c r="UOI59" s="371"/>
      <c r="UOJ59" s="371"/>
      <c r="UOK59" s="371"/>
      <c r="UOL59" s="371"/>
      <c r="UOM59" s="371"/>
      <c r="UON59" s="371"/>
      <c r="UOO59" s="371"/>
      <c r="UOP59" s="371"/>
      <c r="UOQ59" s="371"/>
      <c r="UOR59" s="371"/>
      <c r="UOS59" s="371"/>
      <c r="UOT59" s="371"/>
      <c r="UOU59" s="371"/>
      <c r="UOV59" s="371"/>
      <c r="UOW59" s="371"/>
      <c r="UOX59" s="371"/>
      <c r="UOY59" s="371"/>
      <c r="UOZ59" s="371"/>
      <c r="UPA59" s="371"/>
      <c r="UPB59" s="371"/>
      <c r="UPC59" s="371"/>
      <c r="UPD59" s="371"/>
      <c r="UPE59" s="371"/>
      <c r="UPF59" s="371"/>
      <c r="UPG59" s="371"/>
      <c r="UPH59" s="371"/>
      <c r="UPI59" s="371"/>
      <c r="UPJ59" s="371"/>
      <c r="UPK59" s="371"/>
      <c r="UPL59" s="371"/>
      <c r="UPM59" s="371"/>
      <c r="UPN59" s="371"/>
      <c r="UPO59" s="371"/>
      <c r="UPP59" s="371"/>
      <c r="UPQ59" s="371"/>
      <c r="UPR59" s="371"/>
      <c r="UPS59" s="371"/>
      <c r="UPT59" s="371"/>
      <c r="UPU59" s="371"/>
      <c r="UPV59" s="371"/>
      <c r="UPW59" s="371"/>
      <c r="UPX59" s="371"/>
      <c r="UPY59" s="371"/>
      <c r="UPZ59" s="371"/>
      <c r="UQA59" s="371"/>
      <c r="UQB59" s="371"/>
      <c r="UQC59" s="371"/>
      <c r="UQD59" s="371"/>
      <c r="UQE59" s="371"/>
      <c r="UQF59" s="371"/>
      <c r="UQG59" s="371"/>
      <c r="UQH59" s="371"/>
      <c r="UQI59" s="371"/>
      <c r="UQJ59" s="371"/>
      <c r="UQK59" s="371"/>
      <c r="UQL59" s="371"/>
      <c r="UQM59" s="371"/>
      <c r="UQN59" s="371"/>
      <c r="UQO59" s="371"/>
      <c r="UQP59" s="371"/>
      <c r="UQQ59" s="371"/>
      <c r="UQR59" s="371"/>
      <c r="UQS59" s="371"/>
      <c r="UQT59" s="371"/>
      <c r="UQU59" s="371"/>
      <c r="UQV59" s="371"/>
      <c r="UQW59" s="371"/>
      <c r="UQX59" s="371"/>
      <c r="UQY59" s="371"/>
      <c r="UQZ59" s="371"/>
      <c r="URA59" s="371"/>
      <c r="URB59" s="371"/>
      <c r="URC59" s="371"/>
      <c r="URD59" s="371"/>
      <c r="URE59" s="371"/>
      <c r="URF59" s="371"/>
      <c r="URG59" s="371"/>
      <c r="URH59" s="371"/>
      <c r="URI59" s="371"/>
      <c r="URJ59" s="371"/>
      <c r="URK59" s="371"/>
      <c r="URL59" s="371"/>
      <c r="URM59" s="371"/>
      <c r="URN59" s="371"/>
      <c r="URO59" s="371"/>
      <c r="URP59" s="371"/>
      <c r="URQ59" s="371"/>
      <c r="URR59" s="371"/>
      <c r="URS59" s="371"/>
      <c r="URT59" s="371"/>
      <c r="URU59" s="371"/>
      <c r="URV59" s="371"/>
      <c r="URW59" s="371"/>
      <c r="URX59" s="371"/>
      <c r="URY59" s="371"/>
      <c r="URZ59" s="371"/>
      <c r="USA59" s="371"/>
      <c r="USB59" s="371"/>
      <c r="USC59" s="371"/>
      <c r="USD59" s="371"/>
      <c r="USE59" s="371"/>
      <c r="USF59" s="371"/>
      <c r="USG59" s="371"/>
      <c r="USH59" s="371"/>
      <c r="USI59" s="371"/>
      <c r="USJ59" s="371"/>
      <c r="USK59" s="371"/>
      <c r="USL59" s="371"/>
      <c r="USM59" s="371"/>
      <c r="USN59" s="371"/>
      <c r="USO59" s="371"/>
      <c r="USP59" s="371"/>
      <c r="USQ59" s="371"/>
      <c r="USR59" s="371"/>
      <c r="USS59" s="371"/>
      <c r="UST59" s="371"/>
      <c r="USU59" s="371"/>
      <c r="USV59" s="371"/>
      <c r="USW59" s="371"/>
      <c r="USX59" s="371"/>
      <c r="USY59" s="371"/>
      <c r="USZ59" s="371"/>
      <c r="UTA59" s="371"/>
      <c r="UTB59" s="371"/>
      <c r="UTC59" s="371"/>
      <c r="UTD59" s="371"/>
      <c r="UTE59" s="371"/>
      <c r="UTF59" s="371"/>
      <c r="UTG59" s="371"/>
      <c r="UTH59" s="371"/>
      <c r="UTI59" s="371"/>
      <c r="UTJ59" s="371"/>
      <c r="UTK59" s="371"/>
      <c r="UTL59" s="371"/>
      <c r="UTM59" s="371"/>
      <c r="UTN59" s="371"/>
      <c r="UTO59" s="371"/>
      <c r="UTP59" s="371"/>
      <c r="UTQ59" s="371"/>
      <c r="UTR59" s="371"/>
      <c r="UTS59" s="371"/>
      <c r="UTT59" s="371"/>
      <c r="UTU59" s="371"/>
      <c r="UTV59" s="371"/>
      <c r="UTW59" s="371"/>
      <c r="UTX59" s="371"/>
      <c r="UTY59" s="371"/>
      <c r="UTZ59" s="371"/>
      <c r="UUA59" s="371"/>
      <c r="UUB59" s="371"/>
      <c r="UUC59" s="371"/>
      <c r="UUD59" s="371"/>
      <c r="UUE59" s="371"/>
      <c r="UUF59" s="371"/>
      <c r="UUG59" s="371"/>
      <c r="UUH59" s="371"/>
      <c r="UUI59" s="371"/>
      <c r="UUJ59" s="371"/>
      <c r="UUK59" s="371"/>
      <c r="UUL59" s="371"/>
      <c r="UUM59" s="371"/>
      <c r="UUN59" s="371"/>
      <c r="UUO59" s="371"/>
      <c r="UUP59" s="371"/>
      <c r="UUQ59" s="371"/>
      <c r="UUR59" s="371"/>
      <c r="UUS59" s="371"/>
      <c r="UUT59" s="371"/>
      <c r="UUU59" s="371"/>
      <c r="UUV59" s="371"/>
      <c r="UUW59" s="371"/>
      <c r="UUX59" s="371"/>
      <c r="UUY59" s="371"/>
      <c r="UUZ59" s="371"/>
      <c r="UVA59" s="371"/>
      <c r="UVB59" s="371"/>
      <c r="UVC59" s="371"/>
      <c r="UVD59" s="371"/>
      <c r="UVE59" s="371"/>
      <c r="UVF59" s="371"/>
      <c r="UVG59" s="371"/>
      <c r="UVH59" s="371"/>
      <c r="UVI59" s="371"/>
      <c r="UVJ59" s="371"/>
      <c r="UVK59" s="371"/>
      <c r="UVL59" s="371"/>
      <c r="UVM59" s="371"/>
      <c r="UVN59" s="371"/>
      <c r="UVO59" s="371"/>
      <c r="UVP59" s="371"/>
      <c r="UVQ59" s="371"/>
      <c r="UVR59" s="371"/>
      <c r="UVS59" s="371"/>
      <c r="UVT59" s="371"/>
      <c r="UVU59" s="371"/>
      <c r="UVV59" s="371"/>
      <c r="UVW59" s="371"/>
      <c r="UVX59" s="371"/>
      <c r="UVY59" s="371"/>
      <c r="UVZ59" s="371"/>
      <c r="UWA59" s="371"/>
      <c r="UWB59" s="371"/>
      <c r="UWC59" s="371"/>
      <c r="UWD59" s="371"/>
      <c r="UWE59" s="371"/>
      <c r="UWF59" s="371"/>
      <c r="UWG59" s="371"/>
      <c r="UWH59" s="371"/>
      <c r="UWI59" s="371"/>
      <c r="UWJ59" s="371"/>
      <c r="UWK59" s="371"/>
      <c r="UWL59" s="371"/>
      <c r="UWM59" s="371"/>
      <c r="UWN59" s="371"/>
      <c r="UWO59" s="371"/>
      <c r="UWP59" s="371"/>
      <c r="UWQ59" s="371"/>
      <c r="UWR59" s="371"/>
      <c r="UWS59" s="371"/>
      <c r="UWT59" s="371"/>
      <c r="UWU59" s="371"/>
      <c r="UWV59" s="371"/>
      <c r="UWW59" s="371"/>
      <c r="UWX59" s="371"/>
      <c r="UWY59" s="371"/>
      <c r="UWZ59" s="371"/>
      <c r="UXA59" s="371"/>
      <c r="UXB59" s="371"/>
      <c r="UXC59" s="371"/>
      <c r="UXD59" s="371"/>
      <c r="UXE59" s="371"/>
      <c r="UXF59" s="371"/>
      <c r="UXG59" s="371"/>
      <c r="UXH59" s="371"/>
      <c r="UXI59" s="371"/>
      <c r="UXJ59" s="371"/>
      <c r="UXK59" s="371"/>
      <c r="UXL59" s="371"/>
      <c r="UXM59" s="371"/>
      <c r="UXN59" s="371"/>
      <c r="UXO59" s="371"/>
      <c r="UXP59" s="371"/>
      <c r="UXQ59" s="371"/>
      <c r="UXR59" s="371"/>
      <c r="UXS59" s="371"/>
      <c r="UXT59" s="371"/>
      <c r="UXU59" s="371"/>
      <c r="UXV59" s="371"/>
      <c r="UXW59" s="371"/>
      <c r="UXX59" s="371"/>
      <c r="UXY59" s="371"/>
      <c r="UXZ59" s="371"/>
      <c r="UYA59" s="371"/>
      <c r="UYB59" s="371"/>
      <c r="UYC59" s="371"/>
      <c r="UYD59" s="371"/>
      <c r="UYE59" s="371"/>
      <c r="UYF59" s="371"/>
      <c r="UYG59" s="371"/>
      <c r="UYH59" s="371"/>
      <c r="UYI59" s="371"/>
      <c r="UYJ59" s="371"/>
      <c r="UYK59" s="371"/>
      <c r="UYL59" s="371"/>
      <c r="UYM59" s="371"/>
      <c r="UYN59" s="371"/>
      <c r="UYO59" s="371"/>
      <c r="UYP59" s="371"/>
      <c r="UYQ59" s="371"/>
      <c r="UYR59" s="371"/>
      <c r="UYS59" s="371"/>
      <c r="UYT59" s="371"/>
      <c r="UYU59" s="371"/>
      <c r="UYV59" s="371"/>
      <c r="UYW59" s="371"/>
      <c r="UYX59" s="371"/>
      <c r="UYY59" s="371"/>
      <c r="UYZ59" s="371"/>
      <c r="UZA59" s="371"/>
      <c r="UZB59" s="371"/>
      <c r="UZC59" s="371"/>
      <c r="UZD59" s="371"/>
      <c r="UZE59" s="371"/>
      <c r="UZF59" s="371"/>
      <c r="UZG59" s="371"/>
      <c r="UZH59" s="371"/>
      <c r="UZI59" s="371"/>
      <c r="UZJ59" s="371"/>
      <c r="UZK59" s="371"/>
      <c r="UZL59" s="371"/>
      <c r="UZM59" s="371"/>
      <c r="UZN59" s="371"/>
      <c r="UZO59" s="371"/>
      <c r="UZP59" s="371"/>
      <c r="UZQ59" s="371"/>
      <c r="UZR59" s="371"/>
      <c r="UZS59" s="371"/>
      <c r="UZT59" s="371"/>
      <c r="UZU59" s="371"/>
      <c r="UZV59" s="371"/>
      <c r="UZW59" s="371"/>
      <c r="UZX59" s="371"/>
      <c r="UZY59" s="371"/>
      <c r="UZZ59" s="371"/>
      <c r="VAA59" s="371"/>
      <c r="VAB59" s="371"/>
      <c r="VAC59" s="371"/>
      <c r="VAD59" s="371"/>
      <c r="VAE59" s="371"/>
      <c r="VAF59" s="371"/>
      <c r="VAG59" s="371"/>
      <c r="VAH59" s="371"/>
      <c r="VAI59" s="371"/>
      <c r="VAJ59" s="371"/>
      <c r="VAK59" s="371"/>
      <c r="VAL59" s="371"/>
      <c r="VAM59" s="371"/>
      <c r="VAN59" s="371"/>
      <c r="VAO59" s="371"/>
      <c r="VAP59" s="371"/>
      <c r="VAQ59" s="371"/>
      <c r="VAR59" s="371"/>
      <c r="VAS59" s="371"/>
      <c r="VAT59" s="371"/>
      <c r="VAU59" s="371"/>
      <c r="VAV59" s="371"/>
      <c r="VAW59" s="371"/>
      <c r="VAX59" s="371"/>
      <c r="VAY59" s="371"/>
      <c r="VAZ59" s="371"/>
      <c r="VBA59" s="371"/>
      <c r="VBB59" s="371"/>
      <c r="VBC59" s="371"/>
      <c r="VBD59" s="371"/>
      <c r="VBE59" s="371"/>
      <c r="VBF59" s="371"/>
      <c r="VBG59" s="371"/>
      <c r="VBH59" s="371"/>
      <c r="VBI59" s="371"/>
      <c r="VBJ59" s="371"/>
      <c r="VBK59" s="371"/>
      <c r="VBL59" s="371"/>
      <c r="VBM59" s="371"/>
      <c r="VBN59" s="371"/>
      <c r="VBO59" s="371"/>
      <c r="VBP59" s="371"/>
      <c r="VBQ59" s="371"/>
      <c r="VBR59" s="371"/>
      <c r="VBS59" s="371"/>
      <c r="VBT59" s="371"/>
      <c r="VBU59" s="371"/>
      <c r="VBV59" s="371"/>
      <c r="VBW59" s="371"/>
      <c r="VBX59" s="371"/>
      <c r="VBY59" s="371"/>
      <c r="VBZ59" s="371"/>
      <c r="VCA59" s="371"/>
      <c r="VCB59" s="371"/>
      <c r="VCC59" s="371"/>
      <c r="VCD59" s="371"/>
      <c r="VCE59" s="371"/>
      <c r="VCF59" s="371"/>
      <c r="VCG59" s="371"/>
      <c r="VCH59" s="371"/>
      <c r="VCI59" s="371"/>
      <c r="VCJ59" s="371"/>
      <c r="VCK59" s="371"/>
      <c r="VCL59" s="371"/>
      <c r="VCM59" s="371"/>
      <c r="VCN59" s="371"/>
      <c r="VCO59" s="371"/>
      <c r="VCP59" s="371"/>
      <c r="VCQ59" s="371"/>
      <c r="VCR59" s="371"/>
      <c r="VCS59" s="371"/>
      <c r="VCT59" s="371"/>
      <c r="VCU59" s="371"/>
      <c r="VCV59" s="371"/>
      <c r="VCW59" s="371"/>
      <c r="VCX59" s="371"/>
      <c r="VCY59" s="371"/>
      <c r="VCZ59" s="371"/>
      <c r="VDA59" s="371"/>
      <c r="VDB59" s="371"/>
      <c r="VDC59" s="371"/>
      <c r="VDD59" s="371"/>
      <c r="VDE59" s="371"/>
      <c r="VDF59" s="371"/>
      <c r="VDG59" s="371"/>
      <c r="VDH59" s="371"/>
      <c r="VDI59" s="371"/>
      <c r="VDJ59" s="371"/>
      <c r="VDK59" s="371"/>
      <c r="VDL59" s="371"/>
      <c r="VDM59" s="371"/>
      <c r="VDN59" s="371"/>
      <c r="VDO59" s="371"/>
      <c r="VDP59" s="371"/>
      <c r="VDQ59" s="371"/>
      <c r="VDR59" s="371"/>
      <c r="VDS59" s="371"/>
      <c r="VDT59" s="371"/>
      <c r="VDU59" s="371"/>
      <c r="VDV59" s="371"/>
      <c r="VDW59" s="371"/>
      <c r="VDX59" s="371"/>
      <c r="VDY59" s="371"/>
      <c r="VDZ59" s="371"/>
      <c r="VEA59" s="371"/>
      <c r="VEB59" s="371"/>
      <c r="VEC59" s="371"/>
      <c r="VED59" s="371"/>
      <c r="VEE59" s="371"/>
      <c r="VEF59" s="371"/>
      <c r="VEG59" s="371"/>
      <c r="VEH59" s="371"/>
      <c r="VEI59" s="371"/>
      <c r="VEJ59" s="371"/>
      <c r="VEK59" s="371"/>
      <c r="VEL59" s="371"/>
      <c r="VEM59" s="371"/>
      <c r="VEN59" s="371"/>
      <c r="VEO59" s="371"/>
      <c r="VEP59" s="371"/>
      <c r="VEQ59" s="371"/>
      <c r="VER59" s="371"/>
      <c r="VES59" s="371"/>
      <c r="VET59" s="371"/>
      <c r="VEU59" s="371"/>
      <c r="VEV59" s="371"/>
      <c r="VEW59" s="371"/>
      <c r="VEX59" s="371"/>
      <c r="VEY59" s="371"/>
      <c r="VEZ59" s="371"/>
      <c r="VFA59" s="371"/>
      <c r="VFB59" s="371"/>
      <c r="VFC59" s="371"/>
      <c r="VFD59" s="371"/>
      <c r="VFE59" s="371"/>
      <c r="VFF59" s="371"/>
      <c r="VFG59" s="371"/>
      <c r="VFH59" s="371"/>
      <c r="VFI59" s="371"/>
      <c r="VFJ59" s="371"/>
      <c r="VFK59" s="371"/>
      <c r="VFL59" s="371"/>
      <c r="VFM59" s="371"/>
      <c r="VFN59" s="371"/>
      <c r="VFO59" s="371"/>
      <c r="VFP59" s="371"/>
      <c r="VFQ59" s="371"/>
      <c r="VFR59" s="371"/>
      <c r="VFS59" s="371"/>
      <c r="VFT59" s="371"/>
      <c r="VFU59" s="371"/>
      <c r="VFV59" s="371"/>
      <c r="VFW59" s="371"/>
      <c r="VFX59" s="371"/>
      <c r="VFY59" s="371"/>
      <c r="VFZ59" s="371"/>
      <c r="VGA59" s="371"/>
      <c r="VGB59" s="371"/>
      <c r="VGC59" s="371"/>
      <c r="VGD59" s="371"/>
      <c r="VGE59" s="371"/>
      <c r="VGF59" s="371"/>
      <c r="VGG59" s="371"/>
      <c r="VGH59" s="371"/>
      <c r="VGI59" s="371"/>
      <c r="VGJ59" s="371"/>
      <c r="VGK59" s="371"/>
      <c r="VGL59" s="371"/>
      <c r="VGM59" s="371"/>
      <c r="VGN59" s="371"/>
      <c r="VGO59" s="371"/>
      <c r="VGP59" s="371"/>
      <c r="VGQ59" s="371"/>
      <c r="VGR59" s="371"/>
      <c r="VGS59" s="371"/>
      <c r="VGT59" s="371"/>
      <c r="VGU59" s="371"/>
      <c r="VGV59" s="371"/>
      <c r="VGW59" s="371"/>
      <c r="VGX59" s="371"/>
      <c r="VGY59" s="371"/>
      <c r="VGZ59" s="371"/>
      <c r="VHA59" s="371"/>
      <c r="VHB59" s="371"/>
      <c r="VHC59" s="371"/>
      <c r="VHD59" s="371"/>
      <c r="VHE59" s="371"/>
      <c r="VHF59" s="371"/>
      <c r="VHG59" s="371"/>
      <c r="VHH59" s="371"/>
      <c r="VHI59" s="371"/>
      <c r="VHJ59" s="371"/>
      <c r="VHK59" s="371"/>
      <c r="VHL59" s="371"/>
      <c r="VHM59" s="371"/>
      <c r="VHN59" s="371"/>
      <c r="VHO59" s="371"/>
      <c r="VHP59" s="371"/>
      <c r="VHQ59" s="371"/>
      <c r="VHR59" s="371"/>
      <c r="VHS59" s="371"/>
      <c r="VHT59" s="371"/>
      <c r="VHU59" s="371"/>
      <c r="VHV59" s="371"/>
      <c r="VHW59" s="371"/>
      <c r="VHX59" s="371"/>
      <c r="VHY59" s="371"/>
      <c r="VHZ59" s="371"/>
      <c r="VIA59" s="371"/>
      <c r="VIB59" s="371"/>
      <c r="VIC59" s="371"/>
      <c r="VID59" s="371"/>
      <c r="VIE59" s="371"/>
      <c r="VIF59" s="371"/>
      <c r="VIG59" s="371"/>
      <c r="VIH59" s="371"/>
      <c r="VII59" s="371"/>
      <c r="VIJ59" s="371"/>
      <c r="VIK59" s="371"/>
      <c r="VIL59" s="371"/>
      <c r="VIM59" s="371"/>
      <c r="VIN59" s="371"/>
      <c r="VIO59" s="371"/>
      <c r="VIP59" s="371"/>
      <c r="VIQ59" s="371"/>
      <c r="VIR59" s="371"/>
      <c r="VIS59" s="371"/>
      <c r="VIT59" s="371"/>
      <c r="VIU59" s="371"/>
      <c r="VIV59" s="371"/>
      <c r="VIW59" s="371"/>
      <c r="VIX59" s="371"/>
      <c r="VIY59" s="371"/>
      <c r="VIZ59" s="371"/>
      <c r="VJA59" s="371"/>
      <c r="VJB59" s="371"/>
      <c r="VJC59" s="371"/>
      <c r="VJD59" s="371"/>
      <c r="VJE59" s="371"/>
      <c r="VJF59" s="371"/>
      <c r="VJG59" s="371"/>
      <c r="VJH59" s="371"/>
      <c r="VJI59" s="371"/>
      <c r="VJJ59" s="371"/>
      <c r="VJK59" s="371"/>
      <c r="VJL59" s="371"/>
      <c r="VJM59" s="371"/>
      <c r="VJN59" s="371"/>
      <c r="VJO59" s="371"/>
      <c r="VJP59" s="371"/>
      <c r="VJQ59" s="371"/>
      <c r="VJR59" s="371"/>
      <c r="VJS59" s="371"/>
      <c r="VJT59" s="371"/>
      <c r="VJU59" s="371"/>
      <c r="VJV59" s="371"/>
      <c r="VJW59" s="371"/>
      <c r="VJX59" s="371"/>
      <c r="VJY59" s="371"/>
      <c r="VJZ59" s="371"/>
      <c r="VKA59" s="371"/>
      <c r="VKB59" s="371"/>
      <c r="VKC59" s="371"/>
      <c r="VKD59" s="371"/>
      <c r="VKE59" s="371"/>
      <c r="VKF59" s="371"/>
      <c r="VKG59" s="371"/>
      <c r="VKH59" s="371"/>
      <c r="VKI59" s="371"/>
      <c r="VKJ59" s="371"/>
      <c r="VKK59" s="371"/>
      <c r="VKL59" s="371"/>
      <c r="VKM59" s="371"/>
      <c r="VKN59" s="371"/>
      <c r="VKO59" s="371"/>
      <c r="VKP59" s="371"/>
      <c r="VKQ59" s="371"/>
      <c r="VKR59" s="371"/>
      <c r="VKS59" s="371"/>
      <c r="VKT59" s="371"/>
      <c r="VKU59" s="371"/>
      <c r="VKV59" s="371"/>
      <c r="VKW59" s="371"/>
      <c r="VKX59" s="371"/>
      <c r="VKY59" s="371"/>
      <c r="VKZ59" s="371"/>
      <c r="VLA59" s="371"/>
      <c r="VLB59" s="371"/>
      <c r="VLC59" s="371"/>
      <c r="VLD59" s="371"/>
      <c r="VLE59" s="371"/>
      <c r="VLF59" s="371"/>
      <c r="VLG59" s="371"/>
      <c r="VLH59" s="371"/>
      <c r="VLI59" s="371"/>
      <c r="VLJ59" s="371"/>
      <c r="VLK59" s="371"/>
      <c r="VLL59" s="371"/>
      <c r="VLM59" s="371"/>
      <c r="VLN59" s="371"/>
      <c r="VLO59" s="371"/>
      <c r="VLP59" s="371"/>
      <c r="VLQ59" s="371"/>
      <c r="VLR59" s="371"/>
      <c r="VLS59" s="371"/>
      <c r="VLT59" s="371"/>
      <c r="VLU59" s="371"/>
      <c r="VLV59" s="371"/>
      <c r="VLW59" s="371"/>
      <c r="VLX59" s="371"/>
      <c r="VLY59" s="371"/>
      <c r="VLZ59" s="371"/>
      <c r="VMA59" s="371"/>
      <c r="VMB59" s="371"/>
      <c r="VMC59" s="371"/>
      <c r="VMD59" s="371"/>
      <c r="VME59" s="371"/>
      <c r="VMF59" s="371"/>
      <c r="VMG59" s="371"/>
      <c r="VMH59" s="371"/>
      <c r="VMI59" s="371"/>
      <c r="VMJ59" s="371"/>
      <c r="VMK59" s="371"/>
      <c r="VML59" s="371"/>
      <c r="VMM59" s="371"/>
      <c r="VMN59" s="371"/>
      <c r="VMO59" s="371"/>
      <c r="VMP59" s="371"/>
      <c r="VMQ59" s="371"/>
      <c r="VMR59" s="371"/>
      <c r="VMS59" s="371"/>
      <c r="VMT59" s="371"/>
      <c r="VMU59" s="371"/>
      <c r="VMV59" s="371"/>
      <c r="VMW59" s="371"/>
      <c r="VMX59" s="371"/>
      <c r="VMY59" s="371"/>
      <c r="VMZ59" s="371"/>
      <c r="VNA59" s="371"/>
      <c r="VNB59" s="371"/>
      <c r="VNC59" s="371"/>
      <c r="VND59" s="371"/>
      <c r="VNE59" s="371"/>
      <c r="VNF59" s="371"/>
      <c r="VNG59" s="371"/>
      <c r="VNH59" s="371"/>
      <c r="VNI59" s="371"/>
      <c r="VNJ59" s="371"/>
      <c r="VNK59" s="371"/>
      <c r="VNL59" s="371"/>
      <c r="VNM59" s="371"/>
      <c r="VNN59" s="371"/>
      <c r="VNO59" s="371"/>
      <c r="VNP59" s="371"/>
      <c r="VNQ59" s="371"/>
      <c r="VNR59" s="371"/>
      <c r="VNS59" s="371"/>
      <c r="VNT59" s="371"/>
      <c r="VNU59" s="371"/>
      <c r="VNV59" s="371"/>
      <c r="VNW59" s="371"/>
      <c r="VNX59" s="371"/>
      <c r="VNY59" s="371"/>
      <c r="VNZ59" s="371"/>
      <c r="VOA59" s="371"/>
      <c r="VOB59" s="371"/>
      <c r="VOC59" s="371"/>
      <c r="VOD59" s="371"/>
      <c r="VOE59" s="371"/>
      <c r="VOF59" s="371"/>
      <c r="VOG59" s="371"/>
      <c r="VOH59" s="371"/>
      <c r="VOI59" s="371"/>
      <c r="VOJ59" s="371"/>
      <c r="VOK59" s="371"/>
      <c r="VOL59" s="371"/>
      <c r="VOM59" s="371"/>
      <c r="VON59" s="371"/>
      <c r="VOO59" s="371"/>
      <c r="VOP59" s="371"/>
      <c r="VOQ59" s="371"/>
      <c r="VOR59" s="371"/>
      <c r="VOS59" s="371"/>
      <c r="VOT59" s="371"/>
      <c r="VOU59" s="371"/>
      <c r="VOV59" s="371"/>
      <c r="VOW59" s="371"/>
      <c r="VOX59" s="371"/>
      <c r="VOY59" s="371"/>
      <c r="VOZ59" s="371"/>
      <c r="VPA59" s="371"/>
      <c r="VPB59" s="371"/>
      <c r="VPC59" s="371"/>
      <c r="VPD59" s="371"/>
      <c r="VPE59" s="371"/>
      <c r="VPF59" s="371"/>
      <c r="VPG59" s="371"/>
      <c r="VPH59" s="371"/>
      <c r="VPI59" s="371"/>
      <c r="VPJ59" s="371"/>
      <c r="VPK59" s="371"/>
      <c r="VPL59" s="371"/>
      <c r="VPM59" s="371"/>
      <c r="VPN59" s="371"/>
      <c r="VPO59" s="371"/>
      <c r="VPP59" s="371"/>
      <c r="VPQ59" s="371"/>
      <c r="VPR59" s="371"/>
      <c r="VPS59" s="371"/>
      <c r="VPT59" s="371"/>
      <c r="VPU59" s="371"/>
      <c r="VPV59" s="371"/>
      <c r="VPW59" s="371"/>
      <c r="VPX59" s="371"/>
      <c r="VPY59" s="371"/>
      <c r="VPZ59" s="371"/>
      <c r="VQA59" s="371"/>
      <c r="VQB59" s="371"/>
      <c r="VQC59" s="371"/>
      <c r="VQD59" s="371"/>
      <c r="VQE59" s="371"/>
      <c r="VQF59" s="371"/>
      <c r="VQG59" s="371"/>
      <c r="VQH59" s="371"/>
      <c r="VQI59" s="371"/>
      <c r="VQJ59" s="371"/>
      <c r="VQK59" s="371"/>
      <c r="VQL59" s="371"/>
      <c r="VQM59" s="371"/>
      <c r="VQN59" s="371"/>
      <c r="VQO59" s="371"/>
      <c r="VQP59" s="371"/>
      <c r="VQQ59" s="371"/>
      <c r="VQR59" s="371"/>
      <c r="VQS59" s="371"/>
      <c r="VQT59" s="371"/>
      <c r="VQU59" s="371"/>
      <c r="VQV59" s="371"/>
      <c r="VQW59" s="371"/>
      <c r="VQX59" s="371"/>
      <c r="VQY59" s="371"/>
      <c r="VQZ59" s="371"/>
      <c r="VRA59" s="371"/>
      <c r="VRB59" s="371"/>
      <c r="VRC59" s="371"/>
      <c r="VRD59" s="371"/>
      <c r="VRE59" s="371"/>
      <c r="VRF59" s="371"/>
      <c r="VRG59" s="371"/>
      <c r="VRH59" s="371"/>
      <c r="VRI59" s="371"/>
      <c r="VRJ59" s="371"/>
      <c r="VRK59" s="371"/>
      <c r="VRL59" s="371"/>
      <c r="VRM59" s="371"/>
      <c r="VRN59" s="371"/>
      <c r="VRO59" s="371"/>
      <c r="VRP59" s="371"/>
      <c r="VRQ59" s="371"/>
      <c r="VRR59" s="371"/>
      <c r="VRS59" s="371"/>
      <c r="VRT59" s="371"/>
      <c r="VRU59" s="371"/>
      <c r="VRV59" s="371"/>
      <c r="VRW59" s="371"/>
      <c r="VRX59" s="371"/>
      <c r="VRY59" s="371"/>
      <c r="VRZ59" s="371"/>
      <c r="VSA59" s="371"/>
      <c r="VSB59" s="371"/>
      <c r="VSC59" s="371"/>
      <c r="VSD59" s="371"/>
      <c r="VSE59" s="371"/>
      <c r="VSF59" s="371"/>
      <c r="VSG59" s="371"/>
      <c r="VSH59" s="371"/>
      <c r="VSI59" s="371"/>
      <c r="VSJ59" s="371"/>
      <c r="VSK59" s="371"/>
      <c r="VSL59" s="371"/>
      <c r="VSM59" s="371"/>
      <c r="VSN59" s="371"/>
      <c r="VSO59" s="371"/>
      <c r="VSP59" s="371"/>
      <c r="VSQ59" s="371"/>
      <c r="VSR59" s="371"/>
      <c r="VSS59" s="371"/>
      <c r="VST59" s="371"/>
      <c r="VSU59" s="371"/>
      <c r="VSV59" s="371"/>
      <c r="VSW59" s="371"/>
      <c r="VSX59" s="371"/>
      <c r="VSY59" s="371"/>
      <c r="VSZ59" s="371"/>
      <c r="VTA59" s="371"/>
      <c r="VTB59" s="371"/>
      <c r="VTC59" s="371"/>
      <c r="VTD59" s="371"/>
      <c r="VTE59" s="371"/>
      <c r="VTF59" s="371"/>
      <c r="VTG59" s="371"/>
      <c r="VTH59" s="371"/>
      <c r="VTI59" s="371"/>
      <c r="VTJ59" s="371"/>
      <c r="VTK59" s="371"/>
      <c r="VTL59" s="371"/>
      <c r="VTM59" s="371"/>
      <c r="VTN59" s="371"/>
      <c r="VTO59" s="371"/>
      <c r="VTP59" s="371"/>
      <c r="VTQ59" s="371"/>
      <c r="VTR59" s="371"/>
      <c r="VTS59" s="371"/>
      <c r="VTT59" s="371"/>
      <c r="VTU59" s="371"/>
      <c r="VTV59" s="371"/>
      <c r="VTW59" s="371"/>
      <c r="VTX59" s="371"/>
      <c r="VTY59" s="371"/>
      <c r="VTZ59" s="371"/>
      <c r="VUA59" s="371"/>
      <c r="VUB59" s="371"/>
      <c r="VUC59" s="371"/>
      <c r="VUD59" s="371"/>
      <c r="VUE59" s="371"/>
      <c r="VUF59" s="371"/>
      <c r="VUG59" s="371"/>
      <c r="VUH59" s="371"/>
      <c r="VUI59" s="371"/>
      <c r="VUJ59" s="371"/>
      <c r="VUK59" s="371"/>
      <c r="VUL59" s="371"/>
      <c r="VUM59" s="371"/>
      <c r="VUN59" s="371"/>
      <c r="VUO59" s="371"/>
      <c r="VUP59" s="371"/>
      <c r="VUQ59" s="371"/>
      <c r="VUR59" s="371"/>
      <c r="VUS59" s="371"/>
      <c r="VUT59" s="371"/>
      <c r="VUU59" s="371"/>
      <c r="VUV59" s="371"/>
      <c r="VUW59" s="371"/>
      <c r="VUX59" s="371"/>
      <c r="VUY59" s="371"/>
      <c r="VUZ59" s="371"/>
      <c r="VVA59" s="371"/>
      <c r="VVB59" s="371"/>
      <c r="VVC59" s="371"/>
      <c r="VVD59" s="371"/>
      <c r="VVE59" s="371"/>
      <c r="VVF59" s="371"/>
      <c r="VVG59" s="371"/>
      <c r="VVH59" s="371"/>
      <c r="VVI59" s="371"/>
      <c r="VVJ59" s="371"/>
      <c r="VVK59" s="371"/>
      <c r="VVL59" s="371"/>
      <c r="VVM59" s="371"/>
      <c r="VVN59" s="371"/>
      <c r="VVO59" s="371"/>
      <c r="VVP59" s="371"/>
      <c r="VVQ59" s="371"/>
      <c r="VVR59" s="371"/>
      <c r="VVS59" s="371"/>
      <c r="VVT59" s="371"/>
      <c r="VVU59" s="371"/>
      <c r="VVV59" s="371"/>
      <c r="VVW59" s="371"/>
      <c r="VVX59" s="371"/>
      <c r="VVY59" s="371"/>
      <c r="VVZ59" s="371"/>
      <c r="VWA59" s="371"/>
      <c r="VWB59" s="371"/>
      <c r="VWC59" s="371"/>
      <c r="VWD59" s="371"/>
      <c r="VWE59" s="371"/>
      <c r="VWF59" s="371"/>
      <c r="VWG59" s="371"/>
      <c r="VWH59" s="371"/>
      <c r="VWI59" s="371"/>
      <c r="VWJ59" s="371"/>
      <c r="VWK59" s="371"/>
      <c r="VWL59" s="371"/>
      <c r="VWM59" s="371"/>
      <c r="VWN59" s="371"/>
      <c r="VWO59" s="371"/>
      <c r="VWP59" s="371"/>
      <c r="VWQ59" s="371"/>
      <c r="VWR59" s="371"/>
      <c r="VWS59" s="371"/>
      <c r="VWT59" s="371"/>
      <c r="VWU59" s="371"/>
      <c r="VWV59" s="371"/>
      <c r="VWW59" s="371"/>
      <c r="VWX59" s="371"/>
      <c r="VWY59" s="371"/>
      <c r="VWZ59" s="371"/>
      <c r="VXA59" s="371"/>
      <c r="VXB59" s="371"/>
      <c r="VXC59" s="371"/>
      <c r="VXD59" s="371"/>
      <c r="VXE59" s="371"/>
      <c r="VXF59" s="371"/>
      <c r="VXG59" s="371"/>
      <c r="VXH59" s="371"/>
      <c r="VXI59" s="371"/>
      <c r="VXJ59" s="371"/>
      <c r="VXK59" s="371"/>
      <c r="VXL59" s="371"/>
      <c r="VXM59" s="371"/>
      <c r="VXN59" s="371"/>
      <c r="VXO59" s="371"/>
      <c r="VXP59" s="371"/>
      <c r="VXQ59" s="371"/>
      <c r="VXR59" s="371"/>
      <c r="VXS59" s="371"/>
      <c r="VXT59" s="371"/>
      <c r="VXU59" s="371"/>
      <c r="VXV59" s="371"/>
      <c r="VXW59" s="371"/>
      <c r="VXX59" s="371"/>
      <c r="VXY59" s="371"/>
      <c r="VXZ59" s="371"/>
      <c r="VYA59" s="371"/>
      <c r="VYB59" s="371"/>
      <c r="VYC59" s="371"/>
      <c r="VYD59" s="371"/>
      <c r="VYE59" s="371"/>
      <c r="VYF59" s="371"/>
      <c r="VYG59" s="371"/>
      <c r="VYH59" s="371"/>
      <c r="VYI59" s="371"/>
      <c r="VYJ59" s="371"/>
      <c r="VYK59" s="371"/>
      <c r="VYL59" s="371"/>
      <c r="VYM59" s="371"/>
      <c r="VYN59" s="371"/>
      <c r="VYO59" s="371"/>
      <c r="VYP59" s="371"/>
      <c r="VYQ59" s="371"/>
      <c r="VYR59" s="371"/>
      <c r="VYS59" s="371"/>
      <c r="VYT59" s="371"/>
      <c r="VYU59" s="371"/>
      <c r="VYV59" s="371"/>
      <c r="VYW59" s="371"/>
      <c r="VYX59" s="371"/>
      <c r="VYY59" s="371"/>
      <c r="VYZ59" s="371"/>
      <c r="VZA59" s="371"/>
      <c r="VZB59" s="371"/>
      <c r="VZC59" s="371"/>
      <c r="VZD59" s="371"/>
      <c r="VZE59" s="371"/>
      <c r="VZF59" s="371"/>
      <c r="VZG59" s="371"/>
      <c r="VZH59" s="371"/>
      <c r="VZI59" s="371"/>
      <c r="VZJ59" s="371"/>
      <c r="VZK59" s="371"/>
      <c r="VZL59" s="371"/>
      <c r="VZM59" s="371"/>
      <c r="VZN59" s="371"/>
      <c r="VZO59" s="371"/>
      <c r="VZP59" s="371"/>
      <c r="VZQ59" s="371"/>
      <c r="VZR59" s="371"/>
      <c r="VZS59" s="371"/>
      <c r="VZT59" s="371"/>
      <c r="VZU59" s="371"/>
      <c r="VZV59" s="371"/>
      <c r="VZW59" s="371"/>
      <c r="VZX59" s="371"/>
      <c r="VZY59" s="371"/>
      <c r="VZZ59" s="371"/>
      <c r="WAA59" s="371"/>
      <c r="WAB59" s="371"/>
      <c r="WAC59" s="371"/>
      <c r="WAD59" s="371"/>
      <c r="WAE59" s="371"/>
      <c r="WAF59" s="371"/>
      <c r="WAG59" s="371"/>
      <c r="WAH59" s="371"/>
      <c r="WAI59" s="371"/>
      <c r="WAJ59" s="371"/>
      <c r="WAK59" s="371"/>
      <c r="WAL59" s="371"/>
      <c r="WAM59" s="371"/>
      <c r="WAN59" s="371"/>
      <c r="WAO59" s="371"/>
      <c r="WAP59" s="371"/>
      <c r="WAQ59" s="371"/>
      <c r="WAR59" s="371"/>
      <c r="WAS59" s="371"/>
      <c r="WAT59" s="371"/>
      <c r="WAU59" s="371"/>
      <c r="WAV59" s="371"/>
      <c r="WAW59" s="371"/>
      <c r="WAX59" s="371"/>
      <c r="WAY59" s="371"/>
      <c r="WAZ59" s="371"/>
      <c r="WBA59" s="371"/>
      <c r="WBB59" s="371"/>
      <c r="WBC59" s="371"/>
      <c r="WBD59" s="371"/>
      <c r="WBE59" s="371"/>
      <c r="WBF59" s="371"/>
      <c r="WBG59" s="371"/>
      <c r="WBH59" s="371"/>
      <c r="WBI59" s="371"/>
      <c r="WBJ59" s="371"/>
      <c r="WBK59" s="371"/>
      <c r="WBL59" s="371"/>
      <c r="WBM59" s="371"/>
      <c r="WBN59" s="371"/>
      <c r="WBO59" s="371"/>
      <c r="WBP59" s="371"/>
      <c r="WBQ59" s="371"/>
      <c r="WBR59" s="371"/>
      <c r="WBS59" s="371"/>
      <c r="WBT59" s="371"/>
      <c r="WBU59" s="371"/>
      <c r="WBV59" s="371"/>
      <c r="WBW59" s="371"/>
      <c r="WBX59" s="371"/>
      <c r="WBY59" s="371"/>
      <c r="WBZ59" s="371"/>
      <c r="WCA59" s="371"/>
      <c r="WCB59" s="371"/>
      <c r="WCC59" s="371"/>
      <c r="WCD59" s="371"/>
      <c r="WCE59" s="371"/>
      <c r="WCF59" s="371"/>
      <c r="WCG59" s="371"/>
      <c r="WCH59" s="371"/>
      <c r="WCI59" s="371"/>
      <c r="WCJ59" s="371"/>
      <c r="WCK59" s="371"/>
      <c r="WCL59" s="371"/>
      <c r="WCM59" s="371"/>
      <c r="WCN59" s="371"/>
      <c r="WCO59" s="371"/>
      <c r="WCP59" s="371"/>
      <c r="WCQ59" s="371"/>
      <c r="WCR59" s="371"/>
      <c r="WCS59" s="371"/>
      <c r="WCT59" s="371"/>
      <c r="WCU59" s="371"/>
      <c r="WCV59" s="371"/>
      <c r="WCW59" s="371"/>
      <c r="WCX59" s="371"/>
      <c r="WCY59" s="371"/>
      <c r="WCZ59" s="371"/>
      <c r="WDA59" s="371"/>
      <c r="WDB59" s="371"/>
      <c r="WDC59" s="371"/>
      <c r="WDD59" s="371"/>
      <c r="WDE59" s="371"/>
      <c r="WDF59" s="371"/>
      <c r="WDG59" s="371"/>
      <c r="WDH59" s="371"/>
      <c r="WDI59" s="371"/>
      <c r="WDJ59" s="371"/>
      <c r="WDK59" s="371"/>
      <c r="WDL59" s="371"/>
      <c r="WDM59" s="371"/>
      <c r="WDN59" s="371"/>
      <c r="WDO59" s="371"/>
      <c r="WDP59" s="371"/>
      <c r="WDQ59" s="371"/>
      <c r="WDR59" s="371"/>
      <c r="WDS59" s="371"/>
      <c r="WDT59" s="371"/>
      <c r="WDU59" s="371"/>
      <c r="WDV59" s="371"/>
      <c r="WDW59" s="371"/>
      <c r="WDX59" s="371"/>
      <c r="WDY59" s="371"/>
      <c r="WDZ59" s="371"/>
      <c r="WEA59" s="371"/>
      <c r="WEB59" s="371"/>
      <c r="WEC59" s="371"/>
      <c r="WED59" s="371"/>
      <c r="WEE59" s="371"/>
      <c r="WEF59" s="371"/>
      <c r="WEG59" s="371"/>
      <c r="WEH59" s="371"/>
      <c r="WEI59" s="371"/>
      <c r="WEJ59" s="371"/>
      <c r="WEK59" s="371"/>
      <c r="WEL59" s="371"/>
      <c r="WEM59" s="371"/>
      <c r="WEN59" s="371"/>
      <c r="WEO59" s="371"/>
      <c r="WEP59" s="371"/>
      <c r="WEQ59" s="371"/>
      <c r="WER59" s="371"/>
      <c r="WES59" s="371"/>
      <c r="WET59" s="371"/>
      <c r="WEU59" s="371"/>
      <c r="WEV59" s="371"/>
      <c r="WEW59" s="371"/>
      <c r="WEX59" s="371"/>
      <c r="WEY59" s="371"/>
      <c r="WEZ59" s="371"/>
      <c r="WFA59" s="371"/>
      <c r="WFB59" s="371"/>
      <c r="WFC59" s="371"/>
      <c r="WFD59" s="371"/>
      <c r="WFE59" s="371"/>
      <c r="WFF59" s="371"/>
      <c r="WFG59" s="371"/>
      <c r="WFH59" s="371"/>
      <c r="WFI59" s="371"/>
      <c r="WFJ59" s="371"/>
      <c r="WFK59" s="371"/>
      <c r="WFL59" s="371"/>
      <c r="WFM59" s="371"/>
      <c r="WFN59" s="371"/>
      <c r="WFO59" s="371"/>
      <c r="WFP59" s="371"/>
      <c r="WFQ59" s="371"/>
      <c r="WFR59" s="371"/>
      <c r="WFS59" s="371"/>
      <c r="WFT59" s="371"/>
      <c r="WFU59" s="371"/>
      <c r="WFV59" s="371"/>
      <c r="WFW59" s="371"/>
      <c r="WFX59" s="371"/>
      <c r="WFY59" s="371"/>
      <c r="WFZ59" s="371"/>
      <c r="WGA59" s="371"/>
      <c r="WGB59" s="371"/>
      <c r="WGC59" s="371"/>
      <c r="WGD59" s="371"/>
      <c r="WGE59" s="371"/>
      <c r="WGF59" s="371"/>
      <c r="WGG59" s="371"/>
      <c r="WGH59" s="371"/>
      <c r="WGI59" s="371"/>
      <c r="WGJ59" s="371"/>
      <c r="WGK59" s="371"/>
      <c r="WGL59" s="371"/>
      <c r="WGM59" s="371"/>
      <c r="WGN59" s="371"/>
      <c r="WGO59" s="371"/>
      <c r="WGP59" s="371"/>
      <c r="WGQ59" s="371"/>
      <c r="WGR59" s="371"/>
      <c r="WGS59" s="371"/>
      <c r="WGT59" s="371"/>
      <c r="WGU59" s="371"/>
      <c r="WGV59" s="371"/>
      <c r="WGW59" s="371"/>
      <c r="WGX59" s="371"/>
      <c r="WGY59" s="371"/>
      <c r="WGZ59" s="371"/>
      <c r="WHA59" s="371"/>
      <c r="WHB59" s="371"/>
      <c r="WHC59" s="371"/>
      <c r="WHD59" s="371"/>
      <c r="WHE59" s="371"/>
      <c r="WHF59" s="371"/>
      <c r="WHG59" s="371"/>
      <c r="WHH59" s="371"/>
      <c r="WHI59" s="371"/>
      <c r="WHJ59" s="371"/>
      <c r="WHK59" s="371"/>
      <c r="WHL59" s="371"/>
      <c r="WHM59" s="371"/>
      <c r="WHN59" s="371"/>
      <c r="WHO59" s="371"/>
      <c r="WHP59" s="371"/>
      <c r="WHQ59" s="371"/>
      <c r="WHR59" s="371"/>
      <c r="WHS59" s="371"/>
      <c r="WHT59" s="371"/>
      <c r="WHU59" s="371"/>
      <c r="WHV59" s="371"/>
      <c r="WHW59" s="371"/>
      <c r="WHX59" s="371"/>
      <c r="WHY59" s="371"/>
      <c r="WHZ59" s="371"/>
      <c r="WIA59" s="371"/>
      <c r="WIB59" s="371"/>
      <c r="WIC59" s="371"/>
      <c r="WID59" s="371"/>
      <c r="WIE59" s="371"/>
      <c r="WIF59" s="371"/>
      <c r="WIG59" s="371"/>
      <c r="WIH59" s="371"/>
      <c r="WII59" s="371"/>
      <c r="WIJ59" s="371"/>
      <c r="WIK59" s="371"/>
      <c r="WIL59" s="371"/>
      <c r="WIM59" s="371"/>
      <c r="WIN59" s="371"/>
      <c r="WIO59" s="371"/>
      <c r="WIP59" s="371"/>
      <c r="WIQ59" s="371"/>
      <c r="WIR59" s="371"/>
      <c r="WIS59" s="371"/>
      <c r="WIT59" s="371"/>
      <c r="WIU59" s="371"/>
      <c r="WIV59" s="371"/>
      <c r="WIW59" s="371"/>
      <c r="WIX59" s="371"/>
      <c r="WIY59" s="371"/>
      <c r="WIZ59" s="371"/>
      <c r="WJA59" s="371"/>
      <c r="WJB59" s="371"/>
      <c r="WJC59" s="371"/>
      <c r="WJD59" s="371"/>
      <c r="WJE59" s="371"/>
      <c r="WJF59" s="371"/>
      <c r="WJG59" s="371"/>
      <c r="WJH59" s="371"/>
      <c r="WJI59" s="371"/>
      <c r="WJJ59" s="371"/>
      <c r="WJK59" s="371"/>
      <c r="WJL59" s="371"/>
      <c r="WJM59" s="371"/>
      <c r="WJN59" s="371"/>
      <c r="WJO59" s="371"/>
      <c r="WJP59" s="371"/>
      <c r="WJQ59" s="371"/>
      <c r="WJR59" s="371"/>
      <c r="WJS59" s="371"/>
      <c r="WJT59" s="371"/>
      <c r="WJU59" s="371"/>
      <c r="WJV59" s="371"/>
      <c r="WJW59" s="371"/>
      <c r="WJX59" s="371"/>
      <c r="WJY59" s="371"/>
      <c r="WJZ59" s="371"/>
      <c r="WKA59" s="371"/>
      <c r="WKB59" s="371"/>
      <c r="WKC59" s="371"/>
      <c r="WKD59" s="371"/>
      <c r="WKE59" s="371"/>
      <c r="WKF59" s="371"/>
      <c r="WKG59" s="371"/>
      <c r="WKH59" s="371"/>
      <c r="WKI59" s="371"/>
      <c r="WKJ59" s="371"/>
      <c r="WKK59" s="371"/>
      <c r="WKL59" s="371"/>
      <c r="WKM59" s="371"/>
      <c r="WKN59" s="371"/>
      <c r="WKO59" s="371"/>
      <c r="WKP59" s="371"/>
      <c r="WKQ59" s="371"/>
      <c r="WKR59" s="371"/>
      <c r="WKS59" s="371"/>
      <c r="WKT59" s="371"/>
      <c r="WKU59" s="371"/>
      <c r="WKV59" s="371"/>
      <c r="WKW59" s="371"/>
      <c r="WKX59" s="371"/>
      <c r="WKY59" s="371"/>
      <c r="WKZ59" s="371"/>
      <c r="WLA59" s="371"/>
      <c r="WLB59" s="371"/>
      <c r="WLC59" s="371"/>
      <c r="WLD59" s="371"/>
      <c r="WLE59" s="371"/>
      <c r="WLF59" s="371"/>
      <c r="WLG59" s="371"/>
      <c r="WLH59" s="371"/>
      <c r="WLI59" s="371"/>
      <c r="WLJ59" s="371"/>
      <c r="WLK59" s="371"/>
      <c r="WLL59" s="371"/>
      <c r="WLM59" s="371"/>
      <c r="WLN59" s="371"/>
      <c r="WLO59" s="371"/>
      <c r="WLP59" s="371"/>
      <c r="WLQ59" s="371"/>
      <c r="WLR59" s="371"/>
      <c r="WLS59" s="371"/>
      <c r="WLT59" s="371"/>
      <c r="WLU59" s="371"/>
      <c r="WLV59" s="371"/>
      <c r="WLW59" s="371"/>
      <c r="WLX59" s="371"/>
      <c r="WLY59" s="371"/>
      <c r="WLZ59" s="371"/>
      <c r="WMA59" s="371"/>
      <c r="WMB59" s="371"/>
      <c r="WMC59" s="371"/>
      <c r="WMD59" s="371"/>
      <c r="WME59" s="371"/>
      <c r="WMF59" s="371"/>
      <c r="WMG59" s="371"/>
      <c r="WMH59" s="371"/>
      <c r="WMI59" s="371"/>
      <c r="WMJ59" s="371"/>
      <c r="WMK59" s="371"/>
      <c r="WML59" s="371"/>
      <c r="WMM59" s="371"/>
      <c r="WMN59" s="371"/>
      <c r="WMO59" s="371"/>
      <c r="WMP59" s="371"/>
      <c r="WMQ59" s="371"/>
      <c r="WMR59" s="371"/>
      <c r="WMS59" s="371"/>
      <c r="WMT59" s="371"/>
      <c r="WMU59" s="371"/>
      <c r="WMV59" s="371"/>
      <c r="WMW59" s="371"/>
      <c r="WMX59" s="371"/>
      <c r="WMY59" s="371"/>
      <c r="WMZ59" s="371"/>
      <c r="WNA59" s="371"/>
      <c r="WNB59" s="371"/>
      <c r="WNC59" s="371"/>
      <c r="WND59" s="371"/>
      <c r="WNE59" s="371"/>
      <c r="WNF59" s="371"/>
      <c r="WNG59" s="371"/>
      <c r="WNH59" s="371"/>
      <c r="WNI59" s="371"/>
      <c r="WNJ59" s="371"/>
      <c r="WNK59" s="371"/>
      <c r="WNL59" s="371"/>
      <c r="WNM59" s="371"/>
      <c r="WNN59" s="371"/>
      <c r="WNO59" s="371"/>
      <c r="WNP59" s="371"/>
      <c r="WNQ59" s="371"/>
      <c r="WNR59" s="371"/>
      <c r="WNS59" s="371"/>
      <c r="WNT59" s="371"/>
      <c r="WNU59" s="371"/>
      <c r="WNV59" s="371"/>
      <c r="WNW59" s="371"/>
      <c r="WNX59" s="371"/>
      <c r="WNY59" s="371"/>
      <c r="WNZ59" s="371"/>
      <c r="WOA59" s="371"/>
      <c r="WOB59" s="371"/>
      <c r="WOC59" s="371"/>
      <c r="WOD59" s="371"/>
      <c r="WOE59" s="371"/>
      <c r="WOF59" s="371"/>
      <c r="WOG59" s="371"/>
      <c r="WOH59" s="371"/>
      <c r="WOI59" s="371"/>
      <c r="WOJ59" s="371"/>
      <c r="WOK59" s="371"/>
      <c r="WOL59" s="371"/>
      <c r="WOM59" s="371"/>
      <c r="WON59" s="371"/>
      <c r="WOO59" s="371"/>
      <c r="WOP59" s="371"/>
      <c r="WOQ59" s="371"/>
      <c r="WOR59" s="371"/>
      <c r="WOS59" s="371"/>
      <c r="WOT59" s="371"/>
      <c r="WOU59" s="371"/>
      <c r="WOV59" s="371"/>
      <c r="WOW59" s="371"/>
      <c r="WOX59" s="371"/>
      <c r="WOY59" s="371"/>
      <c r="WOZ59" s="371"/>
      <c r="WPA59" s="371"/>
      <c r="WPB59" s="371"/>
      <c r="WPC59" s="371"/>
      <c r="WPD59" s="371"/>
      <c r="WPE59" s="371"/>
      <c r="WPF59" s="371"/>
      <c r="WPG59" s="371"/>
      <c r="WPH59" s="371"/>
      <c r="WPI59" s="371"/>
      <c r="WPJ59" s="371"/>
      <c r="WPK59" s="371"/>
      <c r="WPL59" s="371"/>
      <c r="WPM59" s="371"/>
      <c r="WPN59" s="371"/>
      <c r="WPO59" s="371"/>
      <c r="WPP59" s="371"/>
      <c r="WPQ59" s="371"/>
      <c r="WPR59" s="371"/>
      <c r="WPS59" s="371"/>
      <c r="WPT59" s="371"/>
      <c r="WPU59" s="371"/>
      <c r="WPV59" s="371"/>
      <c r="WPW59" s="371"/>
      <c r="WPX59" s="371"/>
      <c r="WPY59" s="371"/>
      <c r="WPZ59" s="371"/>
      <c r="WQA59" s="371"/>
      <c r="WQB59" s="371"/>
      <c r="WQC59" s="371"/>
      <c r="WQD59" s="371"/>
      <c r="WQE59" s="371"/>
      <c r="WQF59" s="371"/>
      <c r="WQG59" s="371"/>
      <c r="WQH59" s="371"/>
      <c r="WQI59" s="371"/>
      <c r="WQJ59" s="371"/>
      <c r="WQK59" s="371"/>
      <c r="WQL59" s="371"/>
      <c r="WQM59" s="371"/>
      <c r="WQN59" s="371"/>
      <c r="WQO59" s="371"/>
      <c r="WQP59" s="371"/>
      <c r="WQQ59" s="371"/>
      <c r="WQR59" s="371"/>
      <c r="WQS59" s="371"/>
      <c r="WQT59" s="371"/>
      <c r="WQU59" s="371"/>
      <c r="WQV59" s="371"/>
      <c r="WQW59" s="371"/>
      <c r="WQX59" s="371"/>
      <c r="WQY59" s="371"/>
      <c r="WQZ59" s="371"/>
      <c r="WRA59" s="371"/>
      <c r="WRB59" s="371"/>
      <c r="WRC59" s="371"/>
      <c r="WRD59" s="371"/>
      <c r="WRE59" s="371"/>
      <c r="WRF59" s="371"/>
      <c r="WRG59" s="371"/>
      <c r="WRH59" s="371"/>
      <c r="WRI59" s="371"/>
      <c r="WRJ59" s="371"/>
      <c r="WRK59" s="371"/>
      <c r="WRL59" s="371"/>
      <c r="WRM59" s="371"/>
      <c r="WRN59" s="371"/>
      <c r="WRO59" s="371"/>
      <c r="WRP59" s="371"/>
      <c r="WRQ59" s="371"/>
      <c r="WRR59" s="371"/>
      <c r="WRS59" s="371"/>
      <c r="WRT59" s="371"/>
      <c r="WRU59" s="371"/>
      <c r="WRV59" s="371"/>
      <c r="WRW59" s="371"/>
      <c r="WRX59" s="371"/>
      <c r="WRY59" s="371"/>
      <c r="WRZ59" s="371"/>
      <c r="WSA59" s="371"/>
      <c r="WSB59" s="371"/>
      <c r="WSC59" s="371"/>
      <c r="WSD59" s="371"/>
      <c r="WSE59" s="371"/>
      <c r="WSF59" s="371"/>
      <c r="WSG59" s="371"/>
      <c r="WSH59" s="371"/>
      <c r="WSI59" s="371"/>
      <c r="WSJ59" s="371"/>
      <c r="WSK59" s="371"/>
      <c r="WSL59" s="371"/>
      <c r="WSM59" s="371"/>
      <c r="WSN59" s="371"/>
      <c r="WSO59" s="371"/>
      <c r="WSP59" s="371"/>
      <c r="WSQ59" s="371"/>
      <c r="WSR59" s="371"/>
      <c r="WSS59" s="371"/>
      <c r="WST59" s="371"/>
      <c r="WSU59" s="371"/>
      <c r="WSV59" s="371"/>
      <c r="WSW59" s="371"/>
      <c r="WSX59" s="371"/>
      <c r="WSY59" s="371"/>
      <c r="WSZ59" s="371"/>
      <c r="WTA59" s="371"/>
      <c r="WTB59" s="371"/>
      <c r="WTC59" s="371"/>
      <c r="WTD59" s="371"/>
      <c r="WTE59" s="371"/>
      <c r="WTF59" s="371"/>
      <c r="WTG59" s="371"/>
      <c r="WTH59" s="371"/>
      <c r="WTI59" s="371"/>
      <c r="WTJ59" s="371"/>
      <c r="WTK59" s="371"/>
      <c r="WTL59" s="371"/>
      <c r="WTM59" s="371"/>
      <c r="WTN59" s="371"/>
      <c r="WTO59" s="371"/>
      <c r="WTP59" s="371"/>
      <c r="WTQ59" s="371"/>
      <c r="WTR59" s="371"/>
      <c r="WTS59" s="371"/>
      <c r="WTT59" s="371"/>
      <c r="WTU59" s="371"/>
      <c r="WTV59" s="371"/>
      <c r="WTW59" s="371"/>
      <c r="WTX59" s="371"/>
      <c r="WTY59" s="371"/>
      <c r="WTZ59" s="371"/>
      <c r="WUA59" s="371"/>
      <c r="WUB59" s="371"/>
      <c r="WUC59" s="371"/>
      <c r="WUD59" s="371"/>
      <c r="WUE59" s="371"/>
      <c r="WUF59" s="371"/>
      <c r="WUG59" s="371"/>
      <c r="WUH59" s="371"/>
      <c r="WUI59" s="371"/>
      <c r="WUJ59" s="371"/>
      <c r="WUK59" s="371"/>
      <c r="WUL59" s="371"/>
      <c r="WUM59" s="371"/>
      <c r="WUN59" s="371"/>
      <c r="WUO59" s="371"/>
      <c r="WUP59" s="371"/>
      <c r="WUQ59" s="371"/>
      <c r="WUR59" s="371"/>
      <c r="WUS59" s="371"/>
      <c r="WUT59" s="371"/>
      <c r="WUU59" s="371"/>
      <c r="WUV59" s="371"/>
      <c r="WUW59" s="371"/>
      <c r="WUX59" s="371"/>
      <c r="WUY59" s="371"/>
      <c r="WUZ59" s="371"/>
      <c r="WVA59" s="371"/>
      <c r="WVB59" s="371"/>
      <c r="WVC59" s="371"/>
      <c r="WVD59" s="371"/>
      <c r="WVE59" s="371"/>
      <c r="WVF59" s="371"/>
      <c r="WVG59" s="371"/>
      <c r="WVH59" s="371"/>
      <c r="WVI59" s="371"/>
      <c r="WVJ59" s="371"/>
      <c r="WVK59" s="371"/>
      <c r="WVL59" s="371"/>
      <c r="WVM59" s="371"/>
      <c r="WVN59" s="371"/>
      <c r="WVO59" s="371"/>
      <c r="WVP59" s="371"/>
      <c r="WVQ59" s="371"/>
      <c r="WVR59" s="371"/>
      <c r="WVS59" s="371"/>
      <c r="WVT59" s="371"/>
      <c r="WVU59" s="371"/>
      <c r="WVV59" s="371"/>
      <c r="WVW59" s="371"/>
      <c r="WVX59" s="371"/>
      <c r="WVY59" s="371"/>
      <c r="WVZ59" s="371"/>
      <c r="WWA59" s="371"/>
      <c r="WWB59" s="371"/>
      <c r="WWC59" s="371"/>
      <c r="WWD59" s="371"/>
      <c r="WWE59" s="371"/>
      <c r="WWF59" s="371"/>
      <c r="WWG59" s="371"/>
      <c r="WWH59" s="371"/>
      <c r="WWI59" s="371"/>
      <c r="WWJ59" s="371"/>
      <c r="WWK59" s="371"/>
      <c r="WWL59" s="371"/>
      <c r="WWM59" s="371"/>
      <c r="WWN59" s="371"/>
      <c r="WWO59" s="371"/>
      <c r="WWP59" s="371"/>
      <c r="WWQ59" s="371"/>
      <c r="WWR59" s="371"/>
      <c r="WWS59" s="371"/>
      <c r="WWT59" s="371"/>
      <c r="WWU59" s="371"/>
      <c r="WWV59" s="371"/>
      <c r="WWW59" s="371"/>
      <c r="WWX59" s="371"/>
      <c r="WWY59" s="371"/>
      <c r="WWZ59" s="371"/>
      <c r="WXA59" s="371"/>
      <c r="WXB59" s="371"/>
      <c r="WXC59" s="371"/>
      <c r="WXD59" s="371"/>
      <c r="WXE59" s="371"/>
      <c r="WXF59" s="371"/>
      <c r="WXG59" s="371"/>
      <c r="WXH59" s="371"/>
      <c r="WXI59" s="371"/>
      <c r="WXJ59" s="371"/>
      <c r="WXK59" s="371"/>
      <c r="WXL59" s="371"/>
      <c r="WXM59" s="371"/>
      <c r="WXN59" s="371"/>
      <c r="WXO59" s="371"/>
      <c r="WXP59" s="371"/>
      <c r="WXQ59" s="371"/>
      <c r="WXR59" s="371"/>
      <c r="WXS59" s="371"/>
      <c r="WXT59" s="371"/>
      <c r="WXU59" s="371"/>
      <c r="WXV59" s="371"/>
      <c r="WXW59" s="371"/>
      <c r="WXX59" s="371"/>
      <c r="WXY59" s="371"/>
      <c r="WXZ59" s="371"/>
      <c r="WYA59" s="371"/>
      <c r="WYB59" s="371"/>
      <c r="WYC59" s="371"/>
      <c r="WYD59" s="371"/>
      <c r="WYE59" s="371"/>
      <c r="WYF59" s="371"/>
      <c r="WYG59" s="371"/>
      <c r="WYH59" s="371"/>
      <c r="WYI59" s="371"/>
      <c r="WYJ59" s="371"/>
      <c r="WYK59" s="371"/>
      <c r="WYL59" s="371"/>
      <c r="WYM59" s="371"/>
      <c r="WYN59" s="371"/>
      <c r="WYO59" s="371"/>
      <c r="WYP59" s="371"/>
      <c r="WYQ59" s="371"/>
      <c r="WYR59" s="371"/>
      <c r="WYS59" s="371"/>
      <c r="WYT59" s="371"/>
      <c r="WYU59" s="371"/>
      <c r="WYV59" s="371"/>
      <c r="WYW59" s="371"/>
      <c r="WYX59" s="371"/>
      <c r="WYY59" s="371"/>
      <c r="WYZ59" s="371"/>
      <c r="WZA59" s="371"/>
      <c r="WZB59" s="371"/>
      <c r="WZC59" s="371"/>
      <c r="WZD59" s="371"/>
      <c r="WZE59" s="371"/>
      <c r="WZF59" s="371"/>
      <c r="WZG59" s="371"/>
      <c r="WZH59" s="371"/>
      <c r="WZI59" s="371"/>
      <c r="WZJ59" s="371"/>
      <c r="WZK59" s="371"/>
      <c r="WZL59" s="371"/>
      <c r="WZM59" s="371"/>
      <c r="WZN59" s="371"/>
      <c r="WZO59" s="371"/>
      <c r="WZP59" s="371"/>
      <c r="WZQ59" s="371"/>
      <c r="WZR59" s="371"/>
      <c r="WZS59" s="371"/>
      <c r="WZT59" s="371"/>
      <c r="WZU59" s="371"/>
      <c r="WZV59" s="371"/>
      <c r="WZW59" s="371"/>
      <c r="WZX59" s="371"/>
      <c r="WZY59" s="371"/>
      <c r="WZZ59" s="371"/>
      <c r="XAA59" s="371"/>
      <c r="XAB59" s="371"/>
      <c r="XAC59" s="371"/>
      <c r="XAD59" s="371"/>
      <c r="XAE59" s="371"/>
      <c r="XAF59" s="371"/>
      <c r="XAG59" s="371"/>
      <c r="XAH59" s="371"/>
      <c r="XAI59" s="371"/>
      <c r="XAJ59" s="371"/>
      <c r="XAK59" s="371"/>
      <c r="XAL59" s="371"/>
      <c r="XAM59" s="371"/>
      <c r="XAN59" s="371"/>
      <c r="XAO59" s="371"/>
      <c r="XAP59" s="371"/>
      <c r="XAQ59" s="371"/>
      <c r="XAR59" s="371"/>
      <c r="XAS59" s="371"/>
      <c r="XAT59" s="371"/>
      <c r="XAU59" s="371"/>
      <c r="XAV59" s="371"/>
      <c r="XAW59" s="371"/>
      <c r="XAX59" s="371"/>
      <c r="XAY59" s="371"/>
      <c r="XAZ59" s="371"/>
      <c r="XBA59" s="371"/>
      <c r="XBB59" s="371"/>
      <c r="XBC59" s="371"/>
      <c r="XBD59" s="371"/>
      <c r="XBE59" s="371"/>
      <c r="XBF59" s="371"/>
      <c r="XBG59" s="371"/>
      <c r="XBH59" s="371"/>
      <c r="XBI59" s="371"/>
      <c r="XBJ59" s="371"/>
      <c r="XBK59" s="371"/>
      <c r="XBL59" s="371"/>
      <c r="XBM59" s="371"/>
      <c r="XBN59" s="371"/>
      <c r="XBO59" s="371"/>
      <c r="XBP59" s="371"/>
      <c r="XBQ59" s="371"/>
      <c r="XBR59" s="371"/>
      <c r="XBS59" s="371"/>
      <c r="XBT59" s="371"/>
      <c r="XBU59" s="371"/>
      <c r="XBV59" s="371"/>
      <c r="XBW59" s="371"/>
      <c r="XBX59" s="371"/>
      <c r="XBY59" s="371"/>
      <c r="XBZ59" s="371"/>
      <c r="XCA59" s="371"/>
      <c r="XCB59" s="371"/>
      <c r="XCC59" s="371"/>
      <c r="XCD59" s="371"/>
      <c r="XCE59" s="371"/>
      <c r="XCF59" s="371"/>
      <c r="XCG59" s="371"/>
      <c r="XCH59" s="371"/>
      <c r="XCI59" s="371"/>
      <c r="XCJ59" s="371"/>
      <c r="XCK59" s="371"/>
      <c r="XCL59" s="371"/>
      <c r="XCM59" s="371"/>
      <c r="XCN59" s="371"/>
      <c r="XCO59" s="371"/>
      <c r="XCP59" s="371"/>
      <c r="XCQ59" s="371"/>
      <c r="XCR59" s="371"/>
      <c r="XCS59" s="371"/>
      <c r="XCT59" s="371"/>
      <c r="XCU59" s="371"/>
      <c r="XCV59" s="371"/>
      <c r="XCW59" s="371"/>
      <c r="XCX59" s="371"/>
      <c r="XCY59" s="371"/>
      <c r="XCZ59" s="371"/>
      <c r="XDA59" s="371"/>
      <c r="XDB59" s="371"/>
      <c r="XDC59" s="371"/>
      <c r="XDD59" s="371"/>
      <c r="XDE59" s="371"/>
      <c r="XDF59" s="371"/>
      <c r="XDG59" s="371"/>
      <c r="XDH59" s="371"/>
      <c r="XDI59" s="371"/>
      <c r="XDJ59" s="371"/>
      <c r="XDK59" s="371"/>
      <c r="XDL59" s="371"/>
      <c r="XDM59" s="371"/>
      <c r="XDN59" s="371"/>
      <c r="XDO59" s="371"/>
      <c r="XDP59" s="371"/>
      <c r="XDQ59" s="371"/>
      <c r="XDR59" s="371"/>
      <c r="XDS59" s="371"/>
      <c r="XDT59" s="371"/>
      <c r="XDU59" s="371"/>
      <c r="XDV59" s="371"/>
      <c r="XDW59" s="371"/>
      <c r="XDX59" s="371"/>
      <c r="XDY59" s="371"/>
      <c r="XDZ59" s="371"/>
      <c r="XEA59" s="371"/>
      <c r="XEB59" s="371"/>
      <c r="XEC59" s="371"/>
      <c r="XED59" s="371"/>
      <c r="XEE59" s="371"/>
      <c r="XEF59" s="371"/>
      <c r="XEG59" s="371"/>
      <c r="XEH59" s="371"/>
      <c r="XEI59" s="371"/>
      <c r="XEJ59" s="371"/>
      <c r="XEK59" s="371"/>
      <c r="XEL59" s="371"/>
      <c r="XEM59" s="371"/>
      <c r="XEN59" s="371"/>
      <c r="XEO59" s="371"/>
      <c r="XEP59" s="371"/>
      <c r="XEQ59" s="371"/>
      <c r="XER59" s="371"/>
      <c r="XES59" s="371"/>
      <c r="XET59" s="371"/>
      <c r="XEU59" s="371"/>
      <c r="XEV59" s="371"/>
      <c r="XEW59" s="371"/>
      <c r="XEX59" s="371"/>
      <c r="XEY59" s="371"/>
      <c r="XEZ59" s="371"/>
      <c r="XFA59" s="371"/>
      <c r="XFB59" s="371"/>
      <c r="XFC59" s="371"/>
      <c r="XFD59" s="371"/>
    </row>
    <row r="61" spans="1:16384" s="147" customFormat="1" x14ac:dyDescent="0.2">
      <c r="A61" s="151" t="s">
        <v>486</v>
      </c>
    </row>
    <row r="62" spans="1:16384" s="147" customFormat="1" x14ac:dyDescent="0.2">
      <c r="A62" s="373"/>
      <c r="B62" s="373"/>
      <c r="C62" s="373"/>
      <c r="D62" s="373"/>
      <c r="E62" s="373"/>
      <c r="F62" s="373"/>
      <c r="G62" s="373"/>
      <c r="H62" s="373"/>
      <c r="I62" s="373"/>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371"/>
      <c r="BE62" s="371"/>
      <c r="BF62" s="371"/>
      <c r="BG62" s="371"/>
      <c r="BH62" s="371"/>
      <c r="BI62" s="371"/>
      <c r="BJ62" s="371"/>
      <c r="BK62" s="371"/>
      <c r="BL62" s="371"/>
      <c r="BM62" s="371"/>
      <c r="BN62" s="371"/>
      <c r="BO62" s="371"/>
      <c r="BP62" s="371"/>
      <c r="BQ62" s="371"/>
      <c r="BR62" s="371"/>
      <c r="BS62" s="371"/>
      <c r="BT62" s="371"/>
      <c r="BU62" s="371"/>
      <c r="BV62" s="371"/>
      <c r="BW62" s="371"/>
      <c r="BX62" s="371"/>
      <c r="BY62" s="371"/>
      <c r="BZ62" s="371"/>
      <c r="CA62" s="371"/>
      <c r="CB62" s="371"/>
      <c r="CC62" s="371"/>
      <c r="CD62" s="371"/>
      <c r="CE62" s="371"/>
      <c r="CF62" s="371"/>
      <c r="CG62" s="371"/>
      <c r="CH62" s="371"/>
      <c r="CI62" s="371"/>
      <c r="CJ62" s="371"/>
      <c r="CK62" s="371"/>
      <c r="CL62" s="371"/>
      <c r="CM62" s="371"/>
      <c r="CN62" s="371"/>
      <c r="CO62" s="371"/>
      <c r="CP62" s="371"/>
      <c r="CQ62" s="371"/>
      <c r="CR62" s="371"/>
      <c r="CS62" s="371"/>
      <c r="CT62" s="371"/>
      <c r="CU62" s="371"/>
      <c r="CV62" s="371"/>
      <c r="CW62" s="371"/>
      <c r="CX62" s="371"/>
      <c r="CY62" s="371"/>
      <c r="CZ62" s="371"/>
      <c r="DA62" s="371"/>
      <c r="DB62" s="371"/>
      <c r="DC62" s="371"/>
      <c r="DD62" s="371"/>
      <c r="DE62" s="371"/>
      <c r="DF62" s="371"/>
      <c r="DG62" s="371"/>
      <c r="DH62" s="371"/>
      <c r="DI62" s="371"/>
      <c r="DJ62" s="371"/>
      <c r="DK62" s="371"/>
      <c r="DL62" s="371"/>
      <c r="DM62" s="371"/>
      <c r="DN62" s="371"/>
      <c r="DO62" s="371"/>
      <c r="DP62" s="371"/>
      <c r="DQ62" s="371"/>
      <c r="DR62" s="371"/>
      <c r="DS62" s="371"/>
      <c r="DT62" s="371"/>
      <c r="DU62" s="371"/>
      <c r="DV62" s="371"/>
      <c r="DW62" s="371"/>
      <c r="DX62" s="371"/>
      <c r="DY62" s="371"/>
      <c r="DZ62" s="371"/>
      <c r="EA62" s="371"/>
      <c r="EB62" s="371"/>
      <c r="EC62" s="371"/>
      <c r="ED62" s="371"/>
      <c r="EE62" s="371"/>
      <c r="EF62" s="371"/>
      <c r="EG62" s="371"/>
      <c r="EH62" s="371"/>
      <c r="EI62" s="371"/>
      <c r="EJ62" s="371"/>
      <c r="EK62" s="371"/>
      <c r="EL62" s="371"/>
      <c r="EM62" s="371"/>
      <c r="EN62" s="371"/>
      <c r="EO62" s="371"/>
      <c r="EP62" s="371"/>
      <c r="EQ62" s="371"/>
      <c r="ER62" s="371"/>
      <c r="ES62" s="371"/>
      <c r="ET62" s="371"/>
      <c r="EU62" s="371"/>
      <c r="EV62" s="371"/>
      <c r="EW62" s="371"/>
      <c r="EX62" s="371"/>
      <c r="EY62" s="371"/>
      <c r="EZ62" s="371"/>
      <c r="FA62" s="371"/>
      <c r="FB62" s="371"/>
      <c r="FC62" s="371"/>
      <c r="FD62" s="371"/>
      <c r="FE62" s="371"/>
      <c r="FF62" s="371"/>
      <c r="FG62" s="371"/>
      <c r="FH62" s="371"/>
      <c r="FI62" s="371"/>
      <c r="FJ62" s="371"/>
      <c r="FK62" s="371"/>
      <c r="FL62" s="371"/>
      <c r="FM62" s="371"/>
      <c r="FN62" s="371"/>
      <c r="FO62" s="371"/>
      <c r="FP62" s="371"/>
      <c r="FQ62" s="371"/>
      <c r="FR62" s="371"/>
      <c r="FS62" s="371"/>
      <c r="FT62" s="371"/>
      <c r="FU62" s="371"/>
      <c r="FV62" s="371"/>
      <c r="FW62" s="371"/>
      <c r="FX62" s="371"/>
      <c r="FY62" s="371"/>
      <c r="FZ62" s="371"/>
      <c r="GA62" s="371"/>
      <c r="GB62" s="371"/>
      <c r="GC62" s="371"/>
      <c r="GD62" s="371"/>
      <c r="GE62" s="371"/>
      <c r="GF62" s="371"/>
      <c r="GG62" s="371"/>
      <c r="GH62" s="371"/>
      <c r="GI62" s="371"/>
      <c r="GJ62" s="371"/>
      <c r="GK62" s="371"/>
      <c r="GL62" s="371"/>
      <c r="GM62" s="371"/>
      <c r="GN62" s="371"/>
      <c r="GO62" s="371"/>
      <c r="GP62" s="371"/>
      <c r="GQ62" s="371"/>
      <c r="GR62" s="371"/>
      <c r="GS62" s="371"/>
      <c r="GT62" s="371"/>
      <c r="GU62" s="371"/>
      <c r="GV62" s="371"/>
      <c r="GW62" s="371"/>
      <c r="GX62" s="371"/>
      <c r="GY62" s="371"/>
      <c r="GZ62" s="371"/>
      <c r="HA62" s="371"/>
      <c r="HB62" s="371"/>
      <c r="HC62" s="371"/>
      <c r="HD62" s="371"/>
      <c r="HE62" s="371"/>
      <c r="HF62" s="371"/>
      <c r="HG62" s="371"/>
      <c r="HH62" s="371"/>
      <c r="HI62" s="371"/>
      <c r="HJ62" s="371"/>
      <c r="HK62" s="371"/>
      <c r="HL62" s="371"/>
      <c r="HM62" s="371"/>
      <c r="HN62" s="371"/>
      <c r="HO62" s="371"/>
      <c r="HP62" s="371"/>
      <c r="HQ62" s="371"/>
      <c r="HR62" s="371"/>
      <c r="HS62" s="371"/>
      <c r="HT62" s="371"/>
      <c r="HU62" s="371"/>
      <c r="HV62" s="371"/>
      <c r="HW62" s="371"/>
      <c r="HX62" s="371"/>
      <c r="HY62" s="371"/>
      <c r="HZ62" s="371"/>
      <c r="IA62" s="371"/>
      <c r="IB62" s="371"/>
      <c r="IC62" s="371"/>
      <c r="ID62" s="371"/>
      <c r="IE62" s="371"/>
      <c r="IF62" s="371"/>
      <c r="IG62" s="371"/>
      <c r="IH62" s="371"/>
      <c r="II62" s="371"/>
      <c r="IJ62" s="371"/>
      <c r="IK62" s="371"/>
      <c r="IL62" s="371"/>
      <c r="IM62" s="371"/>
      <c r="IN62" s="371"/>
      <c r="IO62" s="371"/>
      <c r="IP62" s="371"/>
      <c r="IQ62" s="371"/>
      <c r="IR62" s="371"/>
      <c r="IS62" s="371"/>
      <c r="IT62" s="371"/>
      <c r="IU62" s="371"/>
      <c r="IV62" s="371"/>
      <c r="IW62" s="371"/>
      <c r="IX62" s="371"/>
      <c r="IY62" s="371"/>
      <c r="IZ62" s="371"/>
      <c r="JA62" s="371"/>
      <c r="JB62" s="371"/>
      <c r="JC62" s="371"/>
      <c r="JD62" s="371"/>
      <c r="JE62" s="371"/>
      <c r="JF62" s="371"/>
      <c r="JG62" s="371"/>
      <c r="JH62" s="371"/>
      <c r="JI62" s="371"/>
      <c r="JJ62" s="371"/>
      <c r="JK62" s="371"/>
      <c r="JL62" s="371"/>
      <c r="JM62" s="371"/>
      <c r="JN62" s="371"/>
      <c r="JO62" s="371"/>
      <c r="JP62" s="371"/>
      <c r="JQ62" s="371"/>
      <c r="JR62" s="371"/>
      <c r="JS62" s="371"/>
      <c r="JT62" s="371"/>
      <c r="JU62" s="371"/>
      <c r="JV62" s="371"/>
      <c r="JW62" s="371"/>
      <c r="JX62" s="371"/>
      <c r="JY62" s="371"/>
      <c r="JZ62" s="371"/>
      <c r="KA62" s="371"/>
      <c r="KB62" s="371"/>
      <c r="KC62" s="371"/>
      <c r="KD62" s="371"/>
      <c r="KE62" s="371"/>
      <c r="KF62" s="371"/>
      <c r="KG62" s="371"/>
      <c r="KH62" s="371"/>
      <c r="KI62" s="371"/>
      <c r="KJ62" s="371"/>
      <c r="KK62" s="371"/>
      <c r="KL62" s="371"/>
      <c r="KM62" s="371"/>
      <c r="KN62" s="371"/>
      <c r="KO62" s="371"/>
      <c r="KP62" s="371"/>
      <c r="KQ62" s="371"/>
      <c r="KR62" s="371"/>
      <c r="KS62" s="371"/>
      <c r="KT62" s="371"/>
      <c r="KU62" s="371"/>
      <c r="KV62" s="371"/>
      <c r="KW62" s="371"/>
      <c r="KX62" s="371"/>
      <c r="KY62" s="371"/>
      <c r="KZ62" s="371"/>
      <c r="LA62" s="371"/>
      <c r="LB62" s="371"/>
      <c r="LC62" s="371"/>
      <c r="LD62" s="371"/>
      <c r="LE62" s="371"/>
      <c r="LF62" s="371"/>
      <c r="LG62" s="371"/>
      <c r="LH62" s="371"/>
      <c r="LI62" s="371"/>
      <c r="LJ62" s="371"/>
      <c r="LK62" s="371"/>
      <c r="LL62" s="371"/>
      <c r="LM62" s="371"/>
      <c r="LN62" s="371"/>
      <c r="LO62" s="371"/>
      <c r="LP62" s="371"/>
      <c r="LQ62" s="371"/>
      <c r="LR62" s="371"/>
      <c r="LS62" s="371"/>
      <c r="LT62" s="371"/>
      <c r="LU62" s="371"/>
      <c r="LV62" s="371"/>
      <c r="LW62" s="371"/>
      <c r="LX62" s="371"/>
      <c r="LY62" s="371"/>
      <c r="LZ62" s="371"/>
      <c r="MA62" s="371"/>
      <c r="MB62" s="371"/>
      <c r="MC62" s="371"/>
      <c r="MD62" s="371"/>
      <c r="ME62" s="371"/>
      <c r="MF62" s="371"/>
      <c r="MG62" s="371"/>
      <c r="MH62" s="371"/>
      <c r="MI62" s="371"/>
      <c r="MJ62" s="371"/>
      <c r="MK62" s="371"/>
      <c r="ML62" s="371"/>
      <c r="MM62" s="371"/>
      <c r="MN62" s="371"/>
      <c r="MO62" s="371"/>
      <c r="MP62" s="371"/>
      <c r="MQ62" s="371"/>
      <c r="MR62" s="371"/>
      <c r="MS62" s="371"/>
      <c r="MT62" s="371"/>
      <c r="MU62" s="371"/>
      <c r="MV62" s="371"/>
      <c r="MW62" s="371"/>
      <c r="MX62" s="371"/>
      <c r="MY62" s="371"/>
      <c r="MZ62" s="371"/>
      <c r="NA62" s="371"/>
      <c r="NB62" s="371"/>
      <c r="NC62" s="371"/>
      <c r="ND62" s="371"/>
      <c r="NE62" s="371"/>
      <c r="NF62" s="371"/>
      <c r="NG62" s="371"/>
      <c r="NH62" s="371"/>
      <c r="NI62" s="371"/>
      <c r="NJ62" s="371"/>
      <c r="NK62" s="371"/>
      <c r="NL62" s="371"/>
      <c r="NM62" s="371"/>
      <c r="NN62" s="371"/>
      <c r="NO62" s="371"/>
      <c r="NP62" s="371"/>
      <c r="NQ62" s="371"/>
      <c r="NR62" s="371"/>
      <c r="NS62" s="371"/>
      <c r="NT62" s="371"/>
      <c r="NU62" s="371"/>
      <c r="NV62" s="371"/>
      <c r="NW62" s="371"/>
      <c r="NX62" s="371"/>
      <c r="NY62" s="371"/>
      <c r="NZ62" s="371"/>
      <c r="OA62" s="371"/>
      <c r="OB62" s="371"/>
      <c r="OC62" s="371"/>
      <c r="OD62" s="371"/>
      <c r="OE62" s="371"/>
      <c r="OF62" s="371"/>
      <c r="OG62" s="371"/>
      <c r="OH62" s="371"/>
      <c r="OI62" s="371"/>
      <c r="OJ62" s="371"/>
      <c r="OK62" s="371"/>
      <c r="OL62" s="371"/>
      <c r="OM62" s="371"/>
      <c r="ON62" s="371"/>
      <c r="OO62" s="371"/>
      <c r="OP62" s="371"/>
      <c r="OQ62" s="371"/>
      <c r="OR62" s="371"/>
      <c r="OS62" s="371"/>
      <c r="OT62" s="371"/>
      <c r="OU62" s="371"/>
      <c r="OV62" s="371"/>
      <c r="OW62" s="371"/>
      <c r="OX62" s="371"/>
      <c r="OY62" s="371"/>
      <c r="OZ62" s="371"/>
      <c r="PA62" s="371"/>
      <c r="PB62" s="371"/>
      <c r="PC62" s="371"/>
      <c r="PD62" s="371"/>
      <c r="PE62" s="371"/>
      <c r="PF62" s="371"/>
      <c r="PG62" s="371"/>
      <c r="PH62" s="371"/>
      <c r="PI62" s="371"/>
      <c r="PJ62" s="371"/>
      <c r="PK62" s="371"/>
      <c r="PL62" s="371"/>
      <c r="PM62" s="371"/>
      <c r="PN62" s="371"/>
      <c r="PO62" s="371"/>
      <c r="PP62" s="371"/>
      <c r="PQ62" s="371"/>
      <c r="PR62" s="371"/>
      <c r="PS62" s="371"/>
      <c r="PT62" s="371"/>
      <c r="PU62" s="371"/>
      <c r="PV62" s="371"/>
      <c r="PW62" s="371"/>
      <c r="PX62" s="371"/>
      <c r="PY62" s="371"/>
      <c r="PZ62" s="371"/>
      <c r="QA62" s="371"/>
      <c r="QB62" s="371"/>
      <c r="QC62" s="371"/>
      <c r="QD62" s="371"/>
      <c r="QE62" s="371"/>
      <c r="QF62" s="371"/>
      <c r="QG62" s="371"/>
      <c r="QH62" s="371"/>
      <c r="QI62" s="371"/>
      <c r="QJ62" s="371"/>
      <c r="QK62" s="371"/>
      <c r="QL62" s="371"/>
      <c r="QM62" s="371"/>
      <c r="QN62" s="371"/>
      <c r="QO62" s="371"/>
      <c r="QP62" s="371"/>
      <c r="QQ62" s="371"/>
      <c r="QR62" s="371"/>
      <c r="QS62" s="371"/>
      <c r="QT62" s="371"/>
      <c r="QU62" s="371"/>
      <c r="QV62" s="371"/>
      <c r="QW62" s="371"/>
      <c r="QX62" s="371"/>
      <c r="QY62" s="371"/>
      <c r="QZ62" s="371"/>
      <c r="RA62" s="371"/>
      <c r="RB62" s="371"/>
      <c r="RC62" s="371"/>
      <c r="RD62" s="371"/>
      <c r="RE62" s="371"/>
      <c r="RF62" s="371"/>
      <c r="RG62" s="371"/>
      <c r="RH62" s="371"/>
      <c r="RI62" s="371"/>
      <c r="RJ62" s="371"/>
      <c r="RK62" s="371"/>
      <c r="RL62" s="371"/>
      <c r="RM62" s="371"/>
      <c r="RN62" s="371"/>
      <c r="RO62" s="371"/>
      <c r="RP62" s="371"/>
      <c r="RQ62" s="371"/>
      <c r="RR62" s="371"/>
      <c r="RS62" s="371"/>
      <c r="RT62" s="371"/>
      <c r="RU62" s="371"/>
      <c r="RV62" s="371"/>
      <c r="RW62" s="371"/>
      <c r="RX62" s="371"/>
      <c r="RY62" s="371"/>
      <c r="RZ62" s="371"/>
      <c r="SA62" s="371"/>
      <c r="SB62" s="371"/>
      <c r="SC62" s="371"/>
      <c r="SD62" s="371"/>
      <c r="SE62" s="371"/>
      <c r="SF62" s="371"/>
      <c r="SG62" s="371"/>
      <c r="SH62" s="371"/>
      <c r="SI62" s="371"/>
      <c r="SJ62" s="371"/>
      <c r="SK62" s="371"/>
      <c r="SL62" s="371"/>
      <c r="SM62" s="371"/>
      <c r="SN62" s="371"/>
      <c r="SO62" s="371"/>
      <c r="SP62" s="371"/>
      <c r="SQ62" s="371"/>
      <c r="SR62" s="371"/>
      <c r="SS62" s="371"/>
      <c r="ST62" s="371"/>
      <c r="SU62" s="371"/>
      <c r="SV62" s="371"/>
      <c r="SW62" s="371"/>
      <c r="SX62" s="371"/>
      <c r="SY62" s="371"/>
      <c r="SZ62" s="371"/>
      <c r="TA62" s="371"/>
      <c r="TB62" s="371"/>
      <c r="TC62" s="371"/>
      <c r="TD62" s="371"/>
      <c r="TE62" s="371"/>
      <c r="TF62" s="371"/>
      <c r="TG62" s="371"/>
      <c r="TH62" s="371"/>
      <c r="TI62" s="371"/>
      <c r="TJ62" s="371"/>
      <c r="TK62" s="371"/>
      <c r="TL62" s="371"/>
      <c r="TM62" s="371"/>
      <c r="TN62" s="371"/>
      <c r="TO62" s="371"/>
      <c r="TP62" s="371"/>
      <c r="TQ62" s="371"/>
      <c r="TR62" s="371"/>
      <c r="TS62" s="371"/>
      <c r="TT62" s="371"/>
      <c r="TU62" s="371"/>
      <c r="TV62" s="371"/>
      <c r="TW62" s="371"/>
      <c r="TX62" s="371"/>
      <c r="TY62" s="371"/>
      <c r="TZ62" s="371"/>
      <c r="UA62" s="371"/>
      <c r="UB62" s="371"/>
      <c r="UC62" s="371"/>
      <c r="UD62" s="371"/>
      <c r="UE62" s="371"/>
      <c r="UF62" s="371"/>
      <c r="UG62" s="371"/>
      <c r="UH62" s="371"/>
      <c r="UI62" s="371"/>
      <c r="UJ62" s="371"/>
      <c r="UK62" s="371"/>
      <c r="UL62" s="371"/>
      <c r="UM62" s="371"/>
      <c r="UN62" s="371"/>
      <c r="UO62" s="371"/>
      <c r="UP62" s="371"/>
      <c r="UQ62" s="371"/>
      <c r="UR62" s="371"/>
      <c r="US62" s="371"/>
      <c r="UT62" s="371"/>
      <c r="UU62" s="371"/>
      <c r="UV62" s="371"/>
      <c r="UW62" s="371"/>
      <c r="UX62" s="371"/>
      <c r="UY62" s="371"/>
      <c r="UZ62" s="371"/>
      <c r="VA62" s="371"/>
      <c r="VB62" s="371"/>
      <c r="VC62" s="371"/>
      <c r="VD62" s="371"/>
      <c r="VE62" s="371"/>
      <c r="VF62" s="371"/>
      <c r="VG62" s="371"/>
      <c r="VH62" s="371"/>
      <c r="VI62" s="371"/>
      <c r="VJ62" s="371"/>
      <c r="VK62" s="371"/>
      <c r="VL62" s="371"/>
      <c r="VM62" s="371"/>
      <c r="VN62" s="371"/>
      <c r="VO62" s="371"/>
      <c r="VP62" s="371"/>
      <c r="VQ62" s="371"/>
      <c r="VR62" s="371"/>
      <c r="VS62" s="371"/>
      <c r="VT62" s="371"/>
      <c r="VU62" s="371"/>
      <c r="VV62" s="371"/>
      <c r="VW62" s="371"/>
      <c r="VX62" s="371"/>
      <c r="VY62" s="371"/>
      <c r="VZ62" s="371"/>
      <c r="WA62" s="371"/>
      <c r="WB62" s="371"/>
      <c r="WC62" s="371"/>
      <c r="WD62" s="371"/>
      <c r="WE62" s="371"/>
      <c r="WF62" s="371"/>
      <c r="WG62" s="371"/>
      <c r="WH62" s="371"/>
      <c r="WI62" s="371"/>
      <c r="WJ62" s="371"/>
      <c r="WK62" s="371"/>
      <c r="WL62" s="371"/>
      <c r="WM62" s="371"/>
      <c r="WN62" s="371"/>
      <c r="WO62" s="371"/>
      <c r="WP62" s="371"/>
      <c r="WQ62" s="371"/>
      <c r="WR62" s="371"/>
      <c r="WS62" s="371"/>
      <c r="WT62" s="371"/>
      <c r="WU62" s="371"/>
      <c r="WV62" s="371"/>
      <c r="WW62" s="371"/>
      <c r="WX62" s="371"/>
      <c r="WY62" s="371"/>
      <c r="WZ62" s="371"/>
      <c r="XA62" s="371"/>
      <c r="XB62" s="371"/>
      <c r="XC62" s="371"/>
      <c r="XD62" s="371"/>
      <c r="XE62" s="371"/>
      <c r="XF62" s="371"/>
      <c r="XG62" s="371"/>
      <c r="XH62" s="371"/>
      <c r="XI62" s="371"/>
      <c r="XJ62" s="371"/>
      <c r="XK62" s="371"/>
      <c r="XL62" s="371"/>
      <c r="XM62" s="371"/>
      <c r="XN62" s="371"/>
      <c r="XO62" s="371"/>
      <c r="XP62" s="371"/>
      <c r="XQ62" s="371"/>
      <c r="XR62" s="371"/>
      <c r="XS62" s="371"/>
      <c r="XT62" s="371"/>
      <c r="XU62" s="371"/>
      <c r="XV62" s="371"/>
      <c r="XW62" s="371"/>
      <c r="XX62" s="371"/>
      <c r="XY62" s="371"/>
      <c r="XZ62" s="371"/>
      <c r="YA62" s="371"/>
      <c r="YB62" s="371"/>
      <c r="YC62" s="371"/>
      <c r="YD62" s="371"/>
      <c r="YE62" s="371"/>
      <c r="YF62" s="371"/>
      <c r="YG62" s="371"/>
      <c r="YH62" s="371"/>
      <c r="YI62" s="371"/>
      <c r="YJ62" s="371"/>
      <c r="YK62" s="371"/>
      <c r="YL62" s="371"/>
      <c r="YM62" s="371"/>
      <c r="YN62" s="371"/>
      <c r="YO62" s="371"/>
      <c r="YP62" s="371"/>
      <c r="YQ62" s="371"/>
      <c r="YR62" s="371"/>
      <c r="YS62" s="371"/>
      <c r="YT62" s="371"/>
      <c r="YU62" s="371"/>
      <c r="YV62" s="371"/>
      <c r="YW62" s="371"/>
      <c r="YX62" s="371"/>
      <c r="YY62" s="371"/>
      <c r="YZ62" s="371"/>
      <c r="ZA62" s="371"/>
      <c r="ZB62" s="371"/>
      <c r="ZC62" s="371"/>
      <c r="ZD62" s="371"/>
      <c r="ZE62" s="371"/>
      <c r="ZF62" s="371"/>
      <c r="ZG62" s="371"/>
      <c r="ZH62" s="371"/>
      <c r="ZI62" s="371"/>
      <c r="ZJ62" s="371"/>
      <c r="ZK62" s="371"/>
      <c r="ZL62" s="371"/>
      <c r="ZM62" s="371"/>
      <c r="ZN62" s="371"/>
      <c r="ZO62" s="371"/>
      <c r="ZP62" s="371"/>
      <c r="ZQ62" s="371"/>
      <c r="ZR62" s="371"/>
      <c r="ZS62" s="371"/>
      <c r="ZT62" s="371"/>
      <c r="ZU62" s="371"/>
      <c r="ZV62" s="371"/>
      <c r="ZW62" s="371"/>
      <c r="ZX62" s="371"/>
      <c r="ZY62" s="371"/>
      <c r="ZZ62" s="371"/>
      <c r="AAA62" s="371"/>
      <c r="AAB62" s="371"/>
      <c r="AAC62" s="371"/>
      <c r="AAD62" s="371"/>
      <c r="AAE62" s="371"/>
      <c r="AAF62" s="371"/>
      <c r="AAG62" s="371"/>
      <c r="AAH62" s="371"/>
      <c r="AAI62" s="371"/>
      <c r="AAJ62" s="371"/>
      <c r="AAK62" s="371"/>
      <c r="AAL62" s="371"/>
      <c r="AAM62" s="371"/>
      <c r="AAN62" s="371"/>
      <c r="AAO62" s="371"/>
      <c r="AAP62" s="371"/>
      <c r="AAQ62" s="371"/>
      <c r="AAR62" s="371"/>
      <c r="AAS62" s="371"/>
      <c r="AAT62" s="371"/>
      <c r="AAU62" s="371"/>
      <c r="AAV62" s="371"/>
      <c r="AAW62" s="371"/>
      <c r="AAX62" s="371"/>
      <c r="AAY62" s="371"/>
      <c r="AAZ62" s="371"/>
      <c r="ABA62" s="371"/>
      <c r="ABB62" s="371"/>
      <c r="ABC62" s="371"/>
      <c r="ABD62" s="371"/>
      <c r="ABE62" s="371"/>
      <c r="ABF62" s="371"/>
      <c r="ABG62" s="371"/>
      <c r="ABH62" s="371"/>
      <c r="ABI62" s="371"/>
      <c r="ABJ62" s="371"/>
      <c r="ABK62" s="371"/>
      <c r="ABL62" s="371"/>
      <c r="ABM62" s="371"/>
      <c r="ABN62" s="371"/>
      <c r="ABO62" s="371"/>
      <c r="ABP62" s="371"/>
      <c r="ABQ62" s="371"/>
      <c r="ABR62" s="371"/>
      <c r="ABS62" s="371"/>
      <c r="ABT62" s="371"/>
      <c r="ABU62" s="371"/>
      <c r="ABV62" s="371"/>
      <c r="ABW62" s="371"/>
      <c r="ABX62" s="371"/>
      <c r="ABY62" s="371"/>
      <c r="ABZ62" s="371"/>
      <c r="ACA62" s="371"/>
      <c r="ACB62" s="371"/>
      <c r="ACC62" s="371"/>
      <c r="ACD62" s="371"/>
      <c r="ACE62" s="371"/>
      <c r="ACF62" s="371"/>
      <c r="ACG62" s="371"/>
      <c r="ACH62" s="371"/>
      <c r="ACI62" s="371"/>
      <c r="ACJ62" s="371"/>
      <c r="ACK62" s="371"/>
      <c r="ACL62" s="371"/>
      <c r="ACM62" s="371"/>
      <c r="ACN62" s="371"/>
      <c r="ACO62" s="371"/>
      <c r="ACP62" s="371"/>
      <c r="ACQ62" s="371"/>
      <c r="ACR62" s="371"/>
      <c r="ACS62" s="371"/>
      <c r="ACT62" s="371"/>
      <c r="ACU62" s="371"/>
      <c r="ACV62" s="371"/>
      <c r="ACW62" s="371"/>
      <c r="ACX62" s="371"/>
      <c r="ACY62" s="371"/>
      <c r="ACZ62" s="371"/>
      <c r="ADA62" s="371"/>
      <c r="ADB62" s="371"/>
      <c r="ADC62" s="371"/>
      <c r="ADD62" s="371"/>
      <c r="ADE62" s="371"/>
      <c r="ADF62" s="371"/>
      <c r="ADG62" s="371"/>
      <c r="ADH62" s="371"/>
      <c r="ADI62" s="371"/>
      <c r="ADJ62" s="371"/>
      <c r="ADK62" s="371"/>
      <c r="ADL62" s="371"/>
      <c r="ADM62" s="371"/>
      <c r="ADN62" s="371"/>
      <c r="ADO62" s="371"/>
      <c r="ADP62" s="371"/>
      <c r="ADQ62" s="371"/>
      <c r="ADR62" s="371"/>
      <c r="ADS62" s="371"/>
      <c r="ADT62" s="371"/>
      <c r="ADU62" s="371"/>
      <c r="ADV62" s="371"/>
      <c r="ADW62" s="371"/>
      <c r="ADX62" s="371"/>
      <c r="ADY62" s="371"/>
      <c r="ADZ62" s="371"/>
      <c r="AEA62" s="371"/>
      <c r="AEB62" s="371"/>
      <c r="AEC62" s="371"/>
      <c r="AED62" s="371"/>
      <c r="AEE62" s="371"/>
      <c r="AEF62" s="371"/>
      <c r="AEG62" s="371"/>
      <c r="AEH62" s="371"/>
      <c r="AEI62" s="371"/>
      <c r="AEJ62" s="371"/>
      <c r="AEK62" s="371"/>
      <c r="AEL62" s="371"/>
      <c r="AEM62" s="371"/>
      <c r="AEN62" s="371"/>
      <c r="AEO62" s="371"/>
      <c r="AEP62" s="371"/>
      <c r="AEQ62" s="371"/>
      <c r="AER62" s="371"/>
      <c r="AES62" s="371"/>
      <c r="AET62" s="371"/>
      <c r="AEU62" s="371"/>
      <c r="AEV62" s="371"/>
      <c r="AEW62" s="371"/>
      <c r="AEX62" s="371"/>
      <c r="AEY62" s="371"/>
      <c r="AEZ62" s="371"/>
      <c r="AFA62" s="371"/>
      <c r="AFB62" s="371"/>
      <c r="AFC62" s="371"/>
      <c r="AFD62" s="371"/>
      <c r="AFE62" s="371"/>
      <c r="AFF62" s="371"/>
      <c r="AFG62" s="371"/>
      <c r="AFH62" s="371"/>
      <c r="AFI62" s="371"/>
      <c r="AFJ62" s="371"/>
      <c r="AFK62" s="371"/>
      <c r="AFL62" s="371"/>
      <c r="AFM62" s="371"/>
      <c r="AFN62" s="371"/>
      <c r="AFO62" s="371"/>
      <c r="AFP62" s="371"/>
      <c r="AFQ62" s="371"/>
      <c r="AFR62" s="371"/>
      <c r="AFS62" s="371"/>
      <c r="AFT62" s="371"/>
      <c r="AFU62" s="371"/>
      <c r="AFV62" s="371"/>
      <c r="AFW62" s="371"/>
      <c r="AFX62" s="371"/>
      <c r="AFY62" s="371"/>
      <c r="AFZ62" s="371"/>
      <c r="AGA62" s="371"/>
      <c r="AGB62" s="371"/>
      <c r="AGC62" s="371"/>
      <c r="AGD62" s="371"/>
      <c r="AGE62" s="371"/>
      <c r="AGF62" s="371"/>
      <c r="AGG62" s="371"/>
      <c r="AGH62" s="371"/>
      <c r="AGI62" s="371"/>
      <c r="AGJ62" s="371"/>
      <c r="AGK62" s="371"/>
      <c r="AGL62" s="371"/>
      <c r="AGM62" s="371"/>
      <c r="AGN62" s="371"/>
      <c r="AGO62" s="371"/>
      <c r="AGP62" s="371"/>
      <c r="AGQ62" s="371"/>
      <c r="AGR62" s="371"/>
      <c r="AGS62" s="371"/>
      <c r="AGT62" s="371"/>
      <c r="AGU62" s="371"/>
      <c r="AGV62" s="371"/>
      <c r="AGW62" s="371"/>
      <c r="AGX62" s="371"/>
      <c r="AGY62" s="371"/>
      <c r="AGZ62" s="371"/>
      <c r="AHA62" s="371"/>
      <c r="AHB62" s="371"/>
      <c r="AHC62" s="371"/>
      <c r="AHD62" s="371"/>
      <c r="AHE62" s="371"/>
      <c r="AHF62" s="371"/>
      <c r="AHG62" s="371"/>
      <c r="AHH62" s="371"/>
      <c r="AHI62" s="371"/>
      <c r="AHJ62" s="371"/>
      <c r="AHK62" s="371"/>
      <c r="AHL62" s="371"/>
      <c r="AHM62" s="371"/>
      <c r="AHN62" s="371"/>
      <c r="AHO62" s="371"/>
      <c r="AHP62" s="371"/>
      <c r="AHQ62" s="371"/>
      <c r="AHR62" s="371"/>
      <c r="AHS62" s="371"/>
      <c r="AHT62" s="371"/>
      <c r="AHU62" s="371"/>
      <c r="AHV62" s="371"/>
      <c r="AHW62" s="371"/>
      <c r="AHX62" s="371"/>
      <c r="AHY62" s="371"/>
      <c r="AHZ62" s="371"/>
      <c r="AIA62" s="371"/>
      <c r="AIB62" s="371"/>
      <c r="AIC62" s="371"/>
      <c r="AID62" s="371"/>
      <c r="AIE62" s="371"/>
      <c r="AIF62" s="371"/>
      <c r="AIG62" s="371"/>
      <c r="AIH62" s="371"/>
      <c r="AII62" s="371"/>
      <c r="AIJ62" s="371"/>
      <c r="AIK62" s="371"/>
      <c r="AIL62" s="371"/>
      <c r="AIM62" s="371"/>
      <c r="AIN62" s="371"/>
      <c r="AIO62" s="371"/>
      <c r="AIP62" s="371"/>
      <c r="AIQ62" s="371"/>
      <c r="AIR62" s="371"/>
      <c r="AIS62" s="371"/>
      <c r="AIT62" s="371"/>
      <c r="AIU62" s="371"/>
      <c r="AIV62" s="371"/>
      <c r="AIW62" s="371"/>
      <c r="AIX62" s="371"/>
      <c r="AIY62" s="371"/>
      <c r="AIZ62" s="371"/>
      <c r="AJA62" s="371"/>
      <c r="AJB62" s="371"/>
      <c r="AJC62" s="371"/>
      <c r="AJD62" s="371"/>
      <c r="AJE62" s="371"/>
      <c r="AJF62" s="371"/>
      <c r="AJG62" s="371"/>
      <c r="AJH62" s="371"/>
      <c r="AJI62" s="371"/>
      <c r="AJJ62" s="371"/>
      <c r="AJK62" s="371"/>
      <c r="AJL62" s="371"/>
      <c r="AJM62" s="371"/>
      <c r="AJN62" s="371"/>
      <c r="AJO62" s="371"/>
      <c r="AJP62" s="371"/>
      <c r="AJQ62" s="371"/>
      <c r="AJR62" s="371"/>
      <c r="AJS62" s="371"/>
      <c r="AJT62" s="371"/>
      <c r="AJU62" s="371"/>
      <c r="AJV62" s="371"/>
      <c r="AJW62" s="371"/>
      <c r="AJX62" s="371"/>
      <c r="AJY62" s="371"/>
      <c r="AJZ62" s="371"/>
      <c r="AKA62" s="371"/>
      <c r="AKB62" s="371"/>
      <c r="AKC62" s="371"/>
      <c r="AKD62" s="371"/>
      <c r="AKE62" s="371"/>
      <c r="AKF62" s="371"/>
      <c r="AKG62" s="371"/>
      <c r="AKH62" s="371"/>
      <c r="AKI62" s="371"/>
      <c r="AKJ62" s="371"/>
      <c r="AKK62" s="371"/>
      <c r="AKL62" s="371"/>
      <c r="AKM62" s="371"/>
      <c r="AKN62" s="371"/>
      <c r="AKO62" s="371"/>
      <c r="AKP62" s="371"/>
      <c r="AKQ62" s="371"/>
      <c r="AKR62" s="371"/>
      <c r="AKS62" s="371"/>
      <c r="AKT62" s="371"/>
      <c r="AKU62" s="371"/>
      <c r="AKV62" s="371"/>
      <c r="AKW62" s="371"/>
      <c r="AKX62" s="371"/>
      <c r="AKY62" s="371"/>
      <c r="AKZ62" s="371"/>
      <c r="ALA62" s="371"/>
      <c r="ALB62" s="371"/>
      <c r="ALC62" s="371"/>
      <c r="ALD62" s="371"/>
      <c r="ALE62" s="371"/>
      <c r="ALF62" s="371"/>
      <c r="ALG62" s="371"/>
      <c r="ALH62" s="371"/>
      <c r="ALI62" s="371"/>
      <c r="ALJ62" s="371"/>
      <c r="ALK62" s="371"/>
      <c r="ALL62" s="371"/>
      <c r="ALM62" s="371"/>
      <c r="ALN62" s="371"/>
      <c r="ALO62" s="371"/>
      <c r="ALP62" s="371"/>
      <c r="ALQ62" s="371"/>
      <c r="ALR62" s="371"/>
      <c r="ALS62" s="371"/>
      <c r="ALT62" s="371"/>
      <c r="ALU62" s="371"/>
      <c r="ALV62" s="371"/>
      <c r="ALW62" s="371"/>
      <c r="ALX62" s="371"/>
      <c r="ALY62" s="371"/>
      <c r="ALZ62" s="371"/>
      <c r="AMA62" s="371"/>
      <c r="AMB62" s="371"/>
      <c r="AMC62" s="371"/>
      <c r="AMD62" s="371"/>
      <c r="AME62" s="371"/>
      <c r="AMF62" s="371"/>
      <c r="AMG62" s="371"/>
      <c r="AMH62" s="371"/>
      <c r="AMI62" s="371"/>
      <c r="AMJ62" s="371"/>
      <c r="AMK62" s="371"/>
      <c r="AML62" s="371"/>
      <c r="AMM62" s="371"/>
      <c r="AMN62" s="371"/>
      <c r="AMO62" s="371"/>
      <c r="AMP62" s="371"/>
      <c r="AMQ62" s="371"/>
      <c r="AMR62" s="371"/>
      <c r="AMS62" s="371"/>
      <c r="AMT62" s="371"/>
      <c r="AMU62" s="371"/>
      <c r="AMV62" s="371"/>
      <c r="AMW62" s="371"/>
      <c r="AMX62" s="371"/>
      <c r="AMY62" s="371"/>
      <c r="AMZ62" s="371"/>
      <c r="ANA62" s="371"/>
      <c r="ANB62" s="371"/>
      <c r="ANC62" s="371"/>
      <c r="AND62" s="371"/>
      <c r="ANE62" s="371"/>
      <c r="ANF62" s="371"/>
      <c r="ANG62" s="371"/>
      <c r="ANH62" s="371"/>
      <c r="ANI62" s="371"/>
      <c r="ANJ62" s="371"/>
      <c r="ANK62" s="371"/>
      <c r="ANL62" s="371"/>
      <c r="ANM62" s="371"/>
      <c r="ANN62" s="371"/>
      <c r="ANO62" s="371"/>
      <c r="ANP62" s="371"/>
      <c r="ANQ62" s="371"/>
      <c r="ANR62" s="371"/>
      <c r="ANS62" s="371"/>
      <c r="ANT62" s="371"/>
      <c r="ANU62" s="371"/>
      <c r="ANV62" s="371"/>
      <c r="ANW62" s="371"/>
      <c r="ANX62" s="371"/>
      <c r="ANY62" s="371"/>
      <c r="ANZ62" s="371"/>
      <c r="AOA62" s="371"/>
      <c r="AOB62" s="371"/>
      <c r="AOC62" s="371"/>
      <c r="AOD62" s="371"/>
      <c r="AOE62" s="371"/>
      <c r="AOF62" s="371"/>
      <c r="AOG62" s="371"/>
      <c r="AOH62" s="371"/>
      <c r="AOI62" s="371"/>
      <c r="AOJ62" s="371"/>
      <c r="AOK62" s="371"/>
      <c r="AOL62" s="371"/>
      <c r="AOM62" s="371"/>
      <c r="AON62" s="371"/>
      <c r="AOO62" s="371"/>
      <c r="AOP62" s="371"/>
      <c r="AOQ62" s="371"/>
      <c r="AOR62" s="371"/>
      <c r="AOS62" s="371"/>
      <c r="AOT62" s="371"/>
      <c r="AOU62" s="371"/>
      <c r="AOV62" s="371"/>
      <c r="AOW62" s="371"/>
      <c r="AOX62" s="371"/>
      <c r="AOY62" s="371"/>
      <c r="AOZ62" s="371"/>
      <c r="APA62" s="371"/>
      <c r="APB62" s="371"/>
      <c r="APC62" s="371"/>
      <c r="APD62" s="371"/>
      <c r="APE62" s="371"/>
      <c r="APF62" s="371"/>
      <c r="APG62" s="371"/>
      <c r="APH62" s="371"/>
      <c r="API62" s="371"/>
      <c r="APJ62" s="371"/>
      <c r="APK62" s="371"/>
      <c r="APL62" s="371"/>
      <c r="APM62" s="371"/>
      <c r="APN62" s="371"/>
      <c r="APO62" s="371"/>
      <c r="APP62" s="371"/>
      <c r="APQ62" s="371"/>
      <c r="APR62" s="371"/>
      <c r="APS62" s="371"/>
      <c r="APT62" s="371"/>
      <c r="APU62" s="371"/>
      <c r="APV62" s="371"/>
      <c r="APW62" s="371"/>
      <c r="APX62" s="371"/>
      <c r="APY62" s="371"/>
      <c r="APZ62" s="371"/>
      <c r="AQA62" s="371"/>
      <c r="AQB62" s="371"/>
      <c r="AQC62" s="371"/>
      <c r="AQD62" s="371"/>
      <c r="AQE62" s="371"/>
      <c r="AQF62" s="371"/>
      <c r="AQG62" s="371"/>
      <c r="AQH62" s="371"/>
      <c r="AQI62" s="371"/>
      <c r="AQJ62" s="371"/>
      <c r="AQK62" s="371"/>
      <c r="AQL62" s="371"/>
      <c r="AQM62" s="371"/>
      <c r="AQN62" s="371"/>
      <c r="AQO62" s="371"/>
      <c r="AQP62" s="371"/>
      <c r="AQQ62" s="371"/>
      <c r="AQR62" s="371"/>
      <c r="AQS62" s="371"/>
      <c r="AQT62" s="371"/>
      <c r="AQU62" s="371"/>
      <c r="AQV62" s="371"/>
      <c r="AQW62" s="371"/>
      <c r="AQX62" s="371"/>
      <c r="AQY62" s="371"/>
      <c r="AQZ62" s="371"/>
      <c r="ARA62" s="371"/>
      <c r="ARB62" s="371"/>
      <c r="ARC62" s="371"/>
      <c r="ARD62" s="371"/>
      <c r="ARE62" s="371"/>
      <c r="ARF62" s="371"/>
      <c r="ARG62" s="371"/>
      <c r="ARH62" s="371"/>
      <c r="ARI62" s="371"/>
      <c r="ARJ62" s="371"/>
      <c r="ARK62" s="371"/>
      <c r="ARL62" s="371"/>
      <c r="ARM62" s="371"/>
      <c r="ARN62" s="371"/>
      <c r="ARO62" s="371"/>
      <c r="ARP62" s="371"/>
      <c r="ARQ62" s="371"/>
      <c r="ARR62" s="371"/>
      <c r="ARS62" s="371"/>
      <c r="ART62" s="371"/>
      <c r="ARU62" s="371"/>
      <c r="ARV62" s="371"/>
      <c r="ARW62" s="371"/>
      <c r="ARX62" s="371"/>
      <c r="ARY62" s="371"/>
      <c r="ARZ62" s="371"/>
      <c r="ASA62" s="371"/>
      <c r="ASB62" s="371"/>
      <c r="ASC62" s="371"/>
      <c r="ASD62" s="371"/>
      <c r="ASE62" s="371"/>
      <c r="ASF62" s="371"/>
      <c r="ASG62" s="371"/>
      <c r="ASH62" s="371"/>
      <c r="ASI62" s="371"/>
      <c r="ASJ62" s="371"/>
      <c r="ASK62" s="371"/>
      <c r="ASL62" s="371"/>
      <c r="ASM62" s="371"/>
      <c r="ASN62" s="371"/>
      <c r="ASO62" s="371"/>
      <c r="ASP62" s="371"/>
      <c r="ASQ62" s="371"/>
      <c r="ASR62" s="371"/>
      <c r="ASS62" s="371"/>
      <c r="AST62" s="371"/>
      <c r="ASU62" s="371"/>
      <c r="ASV62" s="371"/>
      <c r="ASW62" s="371"/>
      <c r="ASX62" s="371"/>
      <c r="ASY62" s="371"/>
      <c r="ASZ62" s="371"/>
      <c r="ATA62" s="371"/>
      <c r="ATB62" s="371"/>
      <c r="ATC62" s="371"/>
      <c r="ATD62" s="371"/>
      <c r="ATE62" s="371"/>
      <c r="ATF62" s="371"/>
      <c r="ATG62" s="371"/>
      <c r="ATH62" s="371"/>
      <c r="ATI62" s="371"/>
      <c r="ATJ62" s="371"/>
      <c r="ATK62" s="371"/>
      <c r="ATL62" s="371"/>
      <c r="ATM62" s="371"/>
      <c r="ATN62" s="371"/>
      <c r="ATO62" s="371"/>
      <c r="ATP62" s="371"/>
      <c r="ATQ62" s="371"/>
      <c r="ATR62" s="371"/>
      <c r="ATS62" s="371"/>
      <c r="ATT62" s="371"/>
      <c r="ATU62" s="371"/>
      <c r="ATV62" s="371"/>
      <c r="ATW62" s="371"/>
      <c r="ATX62" s="371"/>
      <c r="ATY62" s="371"/>
      <c r="ATZ62" s="371"/>
      <c r="AUA62" s="371"/>
      <c r="AUB62" s="371"/>
      <c r="AUC62" s="371"/>
      <c r="AUD62" s="371"/>
      <c r="AUE62" s="371"/>
      <c r="AUF62" s="371"/>
      <c r="AUG62" s="371"/>
      <c r="AUH62" s="371"/>
      <c r="AUI62" s="371"/>
      <c r="AUJ62" s="371"/>
      <c r="AUK62" s="371"/>
      <c r="AUL62" s="371"/>
      <c r="AUM62" s="371"/>
      <c r="AUN62" s="371"/>
      <c r="AUO62" s="371"/>
      <c r="AUP62" s="371"/>
      <c r="AUQ62" s="371"/>
      <c r="AUR62" s="371"/>
      <c r="AUS62" s="371"/>
      <c r="AUT62" s="371"/>
      <c r="AUU62" s="371"/>
      <c r="AUV62" s="371"/>
      <c r="AUW62" s="371"/>
      <c r="AUX62" s="371"/>
      <c r="AUY62" s="371"/>
      <c r="AUZ62" s="371"/>
      <c r="AVA62" s="371"/>
      <c r="AVB62" s="371"/>
      <c r="AVC62" s="371"/>
      <c r="AVD62" s="371"/>
      <c r="AVE62" s="371"/>
      <c r="AVF62" s="371"/>
      <c r="AVG62" s="371"/>
      <c r="AVH62" s="371"/>
      <c r="AVI62" s="371"/>
      <c r="AVJ62" s="371"/>
      <c r="AVK62" s="371"/>
      <c r="AVL62" s="371"/>
      <c r="AVM62" s="371"/>
      <c r="AVN62" s="371"/>
      <c r="AVO62" s="371"/>
      <c r="AVP62" s="371"/>
      <c r="AVQ62" s="371"/>
      <c r="AVR62" s="371"/>
      <c r="AVS62" s="371"/>
      <c r="AVT62" s="371"/>
      <c r="AVU62" s="371"/>
      <c r="AVV62" s="371"/>
      <c r="AVW62" s="371"/>
      <c r="AVX62" s="371"/>
      <c r="AVY62" s="371"/>
      <c r="AVZ62" s="371"/>
      <c r="AWA62" s="371"/>
      <c r="AWB62" s="371"/>
      <c r="AWC62" s="371"/>
      <c r="AWD62" s="371"/>
      <c r="AWE62" s="371"/>
      <c r="AWF62" s="371"/>
      <c r="AWG62" s="371"/>
      <c r="AWH62" s="371"/>
      <c r="AWI62" s="371"/>
      <c r="AWJ62" s="371"/>
      <c r="AWK62" s="371"/>
      <c r="AWL62" s="371"/>
      <c r="AWM62" s="371"/>
      <c r="AWN62" s="371"/>
      <c r="AWO62" s="371"/>
      <c r="AWP62" s="371"/>
      <c r="AWQ62" s="371"/>
      <c r="AWR62" s="371"/>
      <c r="AWS62" s="371"/>
      <c r="AWT62" s="371"/>
      <c r="AWU62" s="371"/>
      <c r="AWV62" s="371"/>
      <c r="AWW62" s="371"/>
      <c r="AWX62" s="371"/>
      <c r="AWY62" s="371"/>
      <c r="AWZ62" s="371"/>
      <c r="AXA62" s="371"/>
      <c r="AXB62" s="371"/>
      <c r="AXC62" s="371"/>
      <c r="AXD62" s="371"/>
      <c r="AXE62" s="371"/>
      <c r="AXF62" s="371"/>
      <c r="AXG62" s="371"/>
      <c r="AXH62" s="371"/>
      <c r="AXI62" s="371"/>
      <c r="AXJ62" s="371"/>
      <c r="AXK62" s="371"/>
      <c r="AXL62" s="371"/>
      <c r="AXM62" s="371"/>
      <c r="AXN62" s="371"/>
      <c r="AXO62" s="371"/>
      <c r="AXP62" s="371"/>
      <c r="AXQ62" s="371"/>
      <c r="AXR62" s="371"/>
      <c r="AXS62" s="371"/>
      <c r="AXT62" s="371"/>
      <c r="AXU62" s="371"/>
      <c r="AXV62" s="371"/>
      <c r="AXW62" s="371"/>
      <c r="AXX62" s="371"/>
      <c r="AXY62" s="371"/>
      <c r="AXZ62" s="371"/>
      <c r="AYA62" s="371"/>
      <c r="AYB62" s="371"/>
      <c r="AYC62" s="371"/>
      <c r="AYD62" s="371"/>
      <c r="AYE62" s="371"/>
      <c r="AYF62" s="371"/>
      <c r="AYG62" s="371"/>
      <c r="AYH62" s="371"/>
      <c r="AYI62" s="371"/>
      <c r="AYJ62" s="371"/>
      <c r="AYK62" s="371"/>
      <c r="AYL62" s="371"/>
      <c r="AYM62" s="371"/>
      <c r="AYN62" s="371"/>
      <c r="AYO62" s="371"/>
      <c r="AYP62" s="371"/>
      <c r="AYQ62" s="371"/>
      <c r="AYR62" s="371"/>
      <c r="AYS62" s="371"/>
      <c r="AYT62" s="371"/>
      <c r="AYU62" s="371"/>
      <c r="AYV62" s="371"/>
      <c r="AYW62" s="371"/>
      <c r="AYX62" s="371"/>
      <c r="AYY62" s="371"/>
      <c r="AYZ62" s="371"/>
      <c r="AZA62" s="371"/>
      <c r="AZB62" s="371"/>
      <c r="AZC62" s="371"/>
      <c r="AZD62" s="371"/>
      <c r="AZE62" s="371"/>
      <c r="AZF62" s="371"/>
      <c r="AZG62" s="371"/>
      <c r="AZH62" s="371"/>
      <c r="AZI62" s="371"/>
      <c r="AZJ62" s="371"/>
      <c r="AZK62" s="371"/>
      <c r="AZL62" s="371"/>
      <c r="AZM62" s="371"/>
      <c r="AZN62" s="371"/>
      <c r="AZO62" s="371"/>
      <c r="AZP62" s="371"/>
      <c r="AZQ62" s="371"/>
      <c r="AZR62" s="371"/>
      <c r="AZS62" s="371"/>
      <c r="AZT62" s="371"/>
      <c r="AZU62" s="371"/>
      <c r="AZV62" s="371"/>
      <c r="AZW62" s="371"/>
      <c r="AZX62" s="371"/>
      <c r="AZY62" s="371"/>
      <c r="AZZ62" s="371"/>
      <c r="BAA62" s="371"/>
      <c r="BAB62" s="371"/>
      <c r="BAC62" s="371"/>
      <c r="BAD62" s="371"/>
      <c r="BAE62" s="371"/>
      <c r="BAF62" s="371"/>
      <c r="BAG62" s="371"/>
      <c r="BAH62" s="371"/>
      <c r="BAI62" s="371"/>
      <c r="BAJ62" s="371"/>
      <c r="BAK62" s="371"/>
      <c r="BAL62" s="371"/>
      <c r="BAM62" s="371"/>
      <c r="BAN62" s="371"/>
      <c r="BAO62" s="371"/>
      <c r="BAP62" s="371"/>
      <c r="BAQ62" s="371"/>
      <c r="BAR62" s="371"/>
      <c r="BAS62" s="371"/>
      <c r="BAT62" s="371"/>
      <c r="BAU62" s="371"/>
      <c r="BAV62" s="371"/>
      <c r="BAW62" s="371"/>
      <c r="BAX62" s="371"/>
      <c r="BAY62" s="371"/>
      <c r="BAZ62" s="371"/>
      <c r="BBA62" s="371"/>
      <c r="BBB62" s="371"/>
      <c r="BBC62" s="371"/>
      <c r="BBD62" s="371"/>
      <c r="BBE62" s="371"/>
      <c r="BBF62" s="371"/>
      <c r="BBG62" s="371"/>
      <c r="BBH62" s="371"/>
      <c r="BBI62" s="371"/>
      <c r="BBJ62" s="371"/>
      <c r="BBK62" s="371"/>
      <c r="BBL62" s="371"/>
      <c r="BBM62" s="371"/>
      <c r="BBN62" s="371"/>
      <c r="BBO62" s="371"/>
      <c r="BBP62" s="371"/>
      <c r="BBQ62" s="371"/>
      <c r="BBR62" s="371"/>
      <c r="BBS62" s="371"/>
      <c r="BBT62" s="371"/>
      <c r="BBU62" s="371"/>
      <c r="BBV62" s="371"/>
      <c r="BBW62" s="371"/>
      <c r="BBX62" s="371"/>
      <c r="BBY62" s="371"/>
      <c r="BBZ62" s="371"/>
      <c r="BCA62" s="371"/>
      <c r="BCB62" s="371"/>
      <c r="BCC62" s="371"/>
      <c r="BCD62" s="371"/>
      <c r="BCE62" s="371"/>
      <c r="BCF62" s="371"/>
      <c r="BCG62" s="371"/>
      <c r="BCH62" s="371"/>
      <c r="BCI62" s="371"/>
      <c r="BCJ62" s="371"/>
      <c r="BCK62" s="371"/>
      <c r="BCL62" s="371"/>
      <c r="BCM62" s="371"/>
      <c r="BCN62" s="371"/>
      <c r="BCO62" s="371"/>
      <c r="BCP62" s="371"/>
      <c r="BCQ62" s="371"/>
      <c r="BCR62" s="371"/>
      <c r="BCS62" s="371"/>
      <c r="BCT62" s="371"/>
      <c r="BCU62" s="371"/>
      <c r="BCV62" s="371"/>
      <c r="BCW62" s="371"/>
      <c r="BCX62" s="371"/>
      <c r="BCY62" s="371"/>
      <c r="BCZ62" s="371"/>
      <c r="BDA62" s="371"/>
      <c r="BDB62" s="371"/>
      <c r="BDC62" s="371"/>
      <c r="BDD62" s="371"/>
      <c r="BDE62" s="371"/>
      <c r="BDF62" s="371"/>
      <c r="BDG62" s="371"/>
      <c r="BDH62" s="371"/>
      <c r="BDI62" s="371"/>
      <c r="BDJ62" s="371"/>
      <c r="BDK62" s="371"/>
      <c r="BDL62" s="371"/>
      <c r="BDM62" s="371"/>
      <c r="BDN62" s="371"/>
      <c r="BDO62" s="371"/>
      <c r="BDP62" s="371"/>
      <c r="BDQ62" s="371"/>
      <c r="BDR62" s="371"/>
      <c r="BDS62" s="371"/>
      <c r="BDT62" s="371"/>
      <c r="BDU62" s="371"/>
      <c r="BDV62" s="371"/>
      <c r="BDW62" s="371"/>
      <c r="BDX62" s="371"/>
      <c r="BDY62" s="371"/>
      <c r="BDZ62" s="371"/>
      <c r="BEA62" s="371"/>
      <c r="BEB62" s="371"/>
      <c r="BEC62" s="371"/>
      <c r="BED62" s="371"/>
      <c r="BEE62" s="371"/>
      <c r="BEF62" s="371"/>
      <c r="BEG62" s="371"/>
      <c r="BEH62" s="371"/>
      <c r="BEI62" s="371"/>
      <c r="BEJ62" s="371"/>
      <c r="BEK62" s="371"/>
      <c r="BEL62" s="371"/>
      <c r="BEM62" s="371"/>
      <c r="BEN62" s="371"/>
      <c r="BEO62" s="371"/>
      <c r="BEP62" s="371"/>
      <c r="BEQ62" s="371"/>
      <c r="BER62" s="371"/>
      <c r="BES62" s="371"/>
      <c r="BET62" s="371"/>
      <c r="BEU62" s="371"/>
      <c r="BEV62" s="371"/>
      <c r="BEW62" s="371"/>
      <c r="BEX62" s="371"/>
      <c r="BEY62" s="371"/>
      <c r="BEZ62" s="371"/>
      <c r="BFA62" s="371"/>
      <c r="BFB62" s="371"/>
      <c r="BFC62" s="371"/>
      <c r="BFD62" s="371"/>
      <c r="BFE62" s="371"/>
      <c r="BFF62" s="371"/>
      <c r="BFG62" s="371"/>
      <c r="BFH62" s="371"/>
      <c r="BFI62" s="371"/>
      <c r="BFJ62" s="371"/>
      <c r="BFK62" s="371"/>
      <c r="BFL62" s="371"/>
      <c r="BFM62" s="371"/>
      <c r="BFN62" s="371"/>
      <c r="BFO62" s="371"/>
      <c r="BFP62" s="371"/>
      <c r="BFQ62" s="371"/>
      <c r="BFR62" s="371"/>
      <c r="BFS62" s="371"/>
      <c r="BFT62" s="371"/>
      <c r="BFU62" s="371"/>
      <c r="BFV62" s="371"/>
      <c r="BFW62" s="371"/>
      <c r="BFX62" s="371"/>
      <c r="BFY62" s="371"/>
      <c r="BFZ62" s="371"/>
      <c r="BGA62" s="371"/>
      <c r="BGB62" s="371"/>
      <c r="BGC62" s="371"/>
      <c r="BGD62" s="371"/>
      <c r="BGE62" s="371"/>
      <c r="BGF62" s="371"/>
      <c r="BGG62" s="371"/>
      <c r="BGH62" s="371"/>
      <c r="BGI62" s="371"/>
      <c r="BGJ62" s="371"/>
      <c r="BGK62" s="371"/>
      <c r="BGL62" s="371"/>
      <c r="BGM62" s="371"/>
      <c r="BGN62" s="371"/>
      <c r="BGO62" s="371"/>
      <c r="BGP62" s="371"/>
      <c r="BGQ62" s="371"/>
      <c r="BGR62" s="371"/>
      <c r="BGS62" s="371"/>
      <c r="BGT62" s="371"/>
      <c r="BGU62" s="371"/>
      <c r="BGV62" s="371"/>
      <c r="BGW62" s="371"/>
      <c r="BGX62" s="371"/>
      <c r="BGY62" s="371"/>
      <c r="BGZ62" s="371"/>
      <c r="BHA62" s="371"/>
      <c r="BHB62" s="371"/>
      <c r="BHC62" s="371"/>
      <c r="BHD62" s="371"/>
      <c r="BHE62" s="371"/>
      <c r="BHF62" s="371"/>
      <c r="BHG62" s="371"/>
      <c r="BHH62" s="371"/>
      <c r="BHI62" s="371"/>
      <c r="BHJ62" s="371"/>
      <c r="BHK62" s="371"/>
      <c r="BHL62" s="371"/>
      <c r="BHM62" s="371"/>
      <c r="BHN62" s="371"/>
      <c r="BHO62" s="371"/>
      <c r="BHP62" s="371"/>
      <c r="BHQ62" s="371"/>
      <c r="BHR62" s="371"/>
      <c r="BHS62" s="371"/>
      <c r="BHT62" s="371"/>
      <c r="BHU62" s="371"/>
      <c r="BHV62" s="371"/>
      <c r="BHW62" s="371"/>
      <c r="BHX62" s="371"/>
      <c r="BHY62" s="371"/>
      <c r="BHZ62" s="371"/>
      <c r="BIA62" s="371"/>
      <c r="BIB62" s="371"/>
      <c r="BIC62" s="371"/>
      <c r="BID62" s="371"/>
      <c r="BIE62" s="371"/>
      <c r="BIF62" s="371"/>
      <c r="BIG62" s="371"/>
      <c r="BIH62" s="371"/>
      <c r="BII62" s="371"/>
      <c r="BIJ62" s="371"/>
      <c r="BIK62" s="371"/>
      <c r="BIL62" s="371"/>
      <c r="BIM62" s="371"/>
      <c r="BIN62" s="371"/>
      <c r="BIO62" s="371"/>
      <c r="BIP62" s="371"/>
      <c r="BIQ62" s="371"/>
      <c r="BIR62" s="371"/>
      <c r="BIS62" s="371"/>
      <c r="BIT62" s="371"/>
      <c r="BIU62" s="371"/>
      <c r="BIV62" s="371"/>
      <c r="BIW62" s="371"/>
      <c r="BIX62" s="371"/>
      <c r="BIY62" s="371"/>
      <c r="BIZ62" s="371"/>
      <c r="BJA62" s="371"/>
      <c r="BJB62" s="371"/>
      <c r="BJC62" s="371"/>
      <c r="BJD62" s="371"/>
      <c r="BJE62" s="371"/>
      <c r="BJF62" s="371"/>
      <c r="BJG62" s="371"/>
      <c r="BJH62" s="371"/>
      <c r="BJI62" s="371"/>
      <c r="BJJ62" s="371"/>
      <c r="BJK62" s="371"/>
      <c r="BJL62" s="371"/>
      <c r="BJM62" s="371"/>
      <c r="BJN62" s="371"/>
      <c r="BJO62" s="371"/>
      <c r="BJP62" s="371"/>
      <c r="BJQ62" s="371"/>
      <c r="BJR62" s="371"/>
      <c r="BJS62" s="371"/>
      <c r="BJT62" s="371"/>
      <c r="BJU62" s="371"/>
      <c r="BJV62" s="371"/>
      <c r="BJW62" s="371"/>
      <c r="BJX62" s="371"/>
      <c r="BJY62" s="371"/>
      <c r="BJZ62" s="371"/>
      <c r="BKA62" s="371"/>
      <c r="BKB62" s="371"/>
      <c r="BKC62" s="371"/>
      <c r="BKD62" s="371"/>
      <c r="BKE62" s="371"/>
      <c r="BKF62" s="371"/>
      <c r="BKG62" s="371"/>
      <c r="BKH62" s="371"/>
      <c r="BKI62" s="371"/>
      <c r="BKJ62" s="371"/>
      <c r="BKK62" s="371"/>
      <c r="BKL62" s="371"/>
      <c r="BKM62" s="371"/>
      <c r="BKN62" s="371"/>
      <c r="BKO62" s="371"/>
      <c r="BKP62" s="371"/>
      <c r="BKQ62" s="371"/>
      <c r="BKR62" s="371"/>
      <c r="BKS62" s="371"/>
      <c r="BKT62" s="371"/>
      <c r="BKU62" s="371"/>
      <c r="BKV62" s="371"/>
      <c r="BKW62" s="371"/>
      <c r="BKX62" s="371"/>
      <c r="BKY62" s="371"/>
      <c r="BKZ62" s="371"/>
      <c r="BLA62" s="371"/>
      <c r="BLB62" s="371"/>
      <c r="BLC62" s="371"/>
      <c r="BLD62" s="371"/>
      <c r="BLE62" s="371"/>
      <c r="BLF62" s="371"/>
      <c r="BLG62" s="371"/>
      <c r="BLH62" s="371"/>
      <c r="BLI62" s="371"/>
      <c r="BLJ62" s="371"/>
      <c r="BLK62" s="371"/>
      <c r="BLL62" s="371"/>
      <c r="BLM62" s="371"/>
      <c r="BLN62" s="371"/>
      <c r="BLO62" s="371"/>
      <c r="BLP62" s="371"/>
      <c r="BLQ62" s="371"/>
      <c r="BLR62" s="371"/>
      <c r="BLS62" s="371"/>
      <c r="BLT62" s="371"/>
      <c r="BLU62" s="371"/>
      <c r="BLV62" s="371"/>
      <c r="BLW62" s="371"/>
      <c r="BLX62" s="371"/>
      <c r="BLY62" s="371"/>
      <c r="BLZ62" s="371"/>
      <c r="BMA62" s="371"/>
      <c r="BMB62" s="371"/>
      <c r="BMC62" s="371"/>
      <c r="BMD62" s="371"/>
      <c r="BME62" s="371"/>
      <c r="BMF62" s="371"/>
      <c r="BMG62" s="371"/>
      <c r="BMH62" s="371"/>
      <c r="BMI62" s="371"/>
      <c r="BMJ62" s="371"/>
      <c r="BMK62" s="371"/>
      <c r="BML62" s="371"/>
      <c r="BMM62" s="371"/>
      <c r="BMN62" s="371"/>
      <c r="BMO62" s="371"/>
      <c r="BMP62" s="371"/>
      <c r="BMQ62" s="371"/>
      <c r="BMR62" s="371"/>
      <c r="BMS62" s="371"/>
      <c r="BMT62" s="371"/>
      <c r="BMU62" s="371"/>
      <c r="BMV62" s="371"/>
      <c r="BMW62" s="371"/>
      <c r="BMX62" s="371"/>
      <c r="BMY62" s="371"/>
      <c r="BMZ62" s="371"/>
      <c r="BNA62" s="371"/>
      <c r="BNB62" s="371"/>
      <c r="BNC62" s="371"/>
      <c r="BND62" s="371"/>
      <c r="BNE62" s="371"/>
      <c r="BNF62" s="371"/>
      <c r="BNG62" s="371"/>
      <c r="BNH62" s="371"/>
      <c r="BNI62" s="371"/>
      <c r="BNJ62" s="371"/>
      <c r="BNK62" s="371"/>
      <c r="BNL62" s="371"/>
      <c r="BNM62" s="371"/>
      <c r="BNN62" s="371"/>
      <c r="BNO62" s="371"/>
      <c r="BNP62" s="371"/>
      <c r="BNQ62" s="371"/>
      <c r="BNR62" s="371"/>
      <c r="BNS62" s="371"/>
      <c r="BNT62" s="371"/>
      <c r="BNU62" s="371"/>
      <c r="BNV62" s="371"/>
      <c r="BNW62" s="371"/>
      <c r="BNX62" s="371"/>
      <c r="BNY62" s="371"/>
      <c r="BNZ62" s="371"/>
      <c r="BOA62" s="371"/>
      <c r="BOB62" s="371"/>
      <c r="BOC62" s="371"/>
      <c r="BOD62" s="371"/>
      <c r="BOE62" s="371"/>
      <c r="BOF62" s="371"/>
      <c r="BOG62" s="371"/>
      <c r="BOH62" s="371"/>
      <c r="BOI62" s="371"/>
      <c r="BOJ62" s="371"/>
      <c r="BOK62" s="371"/>
      <c r="BOL62" s="371"/>
      <c r="BOM62" s="371"/>
      <c r="BON62" s="371"/>
      <c r="BOO62" s="371"/>
      <c r="BOP62" s="371"/>
      <c r="BOQ62" s="371"/>
      <c r="BOR62" s="371"/>
      <c r="BOS62" s="371"/>
      <c r="BOT62" s="371"/>
      <c r="BOU62" s="371"/>
      <c r="BOV62" s="371"/>
      <c r="BOW62" s="371"/>
      <c r="BOX62" s="371"/>
      <c r="BOY62" s="371"/>
      <c r="BOZ62" s="371"/>
      <c r="BPA62" s="371"/>
      <c r="BPB62" s="371"/>
      <c r="BPC62" s="371"/>
      <c r="BPD62" s="371"/>
      <c r="BPE62" s="371"/>
      <c r="BPF62" s="371"/>
      <c r="BPG62" s="371"/>
      <c r="BPH62" s="371"/>
      <c r="BPI62" s="371"/>
      <c r="BPJ62" s="371"/>
      <c r="BPK62" s="371"/>
      <c r="BPL62" s="371"/>
      <c r="BPM62" s="371"/>
      <c r="BPN62" s="371"/>
      <c r="BPO62" s="371"/>
      <c r="BPP62" s="371"/>
      <c r="BPQ62" s="371"/>
      <c r="BPR62" s="371"/>
      <c r="BPS62" s="371"/>
      <c r="BPT62" s="371"/>
      <c r="BPU62" s="371"/>
      <c r="BPV62" s="371"/>
      <c r="BPW62" s="371"/>
      <c r="BPX62" s="371"/>
      <c r="BPY62" s="371"/>
      <c r="BPZ62" s="371"/>
      <c r="BQA62" s="371"/>
      <c r="BQB62" s="371"/>
      <c r="BQC62" s="371"/>
      <c r="BQD62" s="371"/>
      <c r="BQE62" s="371"/>
      <c r="BQF62" s="371"/>
      <c r="BQG62" s="371"/>
      <c r="BQH62" s="371"/>
      <c r="BQI62" s="371"/>
      <c r="BQJ62" s="371"/>
      <c r="BQK62" s="371"/>
      <c r="BQL62" s="371"/>
      <c r="BQM62" s="371"/>
      <c r="BQN62" s="371"/>
      <c r="BQO62" s="371"/>
      <c r="BQP62" s="371"/>
      <c r="BQQ62" s="371"/>
      <c r="BQR62" s="371"/>
      <c r="BQS62" s="371"/>
      <c r="BQT62" s="371"/>
      <c r="BQU62" s="371"/>
      <c r="BQV62" s="371"/>
      <c r="BQW62" s="371"/>
      <c r="BQX62" s="371"/>
      <c r="BQY62" s="371"/>
      <c r="BQZ62" s="371"/>
      <c r="BRA62" s="371"/>
      <c r="BRB62" s="371"/>
      <c r="BRC62" s="371"/>
      <c r="BRD62" s="371"/>
      <c r="BRE62" s="371"/>
      <c r="BRF62" s="371"/>
      <c r="BRG62" s="371"/>
      <c r="BRH62" s="371"/>
      <c r="BRI62" s="371"/>
      <c r="BRJ62" s="371"/>
      <c r="BRK62" s="371"/>
      <c r="BRL62" s="371"/>
      <c r="BRM62" s="371"/>
      <c r="BRN62" s="371"/>
      <c r="BRO62" s="371"/>
      <c r="BRP62" s="371"/>
      <c r="BRQ62" s="371"/>
      <c r="BRR62" s="371"/>
      <c r="BRS62" s="371"/>
      <c r="BRT62" s="371"/>
      <c r="BRU62" s="371"/>
      <c r="BRV62" s="371"/>
      <c r="BRW62" s="371"/>
      <c r="BRX62" s="371"/>
      <c r="BRY62" s="371"/>
      <c r="BRZ62" s="371"/>
      <c r="BSA62" s="371"/>
      <c r="BSB62" s="371"/>
      <c r="BSC62" s="371"/>
      <c r="BSD62" s="371"/>
      <c r="BSE62" s="371"/>
      <c r="BSF62" s="371"/>
      <c r="BSG62" s="371"/>
      <c r="BSH62" s="371"/>
      <c r="BSI62" s="371"/>
      <c r="BSJ62" s="371"/>
      <c r="BSK62" s="371"/>
      <c r="BSL62" s="371"/>
      <c r="BSM62" s="371"/>
      <c r="BSN62" s="371"/>
      <c r="BSO62" s="371"/>
      <c r="BSP62" s="371"/>
      <c r="BSQ62" s="371"/>
      <c r="BSR62" s="371"/>
      <c r="BSS62" s="371"/>
      <c r="BST62" s="371"/>
      <c r="BSU62" s="371"/>
      <c r="BSV62" s="371"/>
      <c r="BSW62" s="371"/>
      <c r="BSX62" s="371"/>
      <c r="BSY62" s="371"/>
      <c r="BSZ62" s="371"/>
      <c r="BTA62" s="371"/>
      <c r="BTB62" s="371"/>
      <c r="BTC62" s="371"/>
      <c r="BTD62" s="371"/>
      <c r="BTE62" s="371"/>
      <c r="BTF62" s="371"/>
      <c r="BTG62" s="371"/>
      <c r="BTH62" s="371"/>
      <c r="BTI62" s="371"/>
      <c r="BTJ62" s="371"/>
      <c r="BTK62" s="371"/>
      <c r="BTL62" s="371"/>
      <c r="BTM62" s="371"/>
      <c r="BTN62" s="371"/>
      <c r="BTO62" s="371"/>
      <c r="BTP62" s="371"/>
      <c r="BTQ62" s="371"/>
      <c r="BTR62" s="371"/>
      <c r="BTS62" s="371"/>
      <c r="BTT62" s="371"/>
      <c r="BTU62" s="371"/>
      <c r="BTV62" s="371"/>
      <c r="BTW62" s="371"/>
      <c r="BTX62" s="371"/>
      <c r="BTY62" s="371"/>
      <c r="BTZ62" s="371"/>
      <c r="BUA62" s="371"/>
      <c r="BUB62" s="371"/>
      <c r="BUC62" s="371"/>
      <c r="BUD62" s="371"/>
      <c r="BUE62" s="371"/>
      <c r="BUF62" s="371"/>
      <c r="BUG62" s="371"/>
      <c r="BUH62" s="371"/>
      <c r="BUI62" s="371"/>
      <c r="BUJ62" s="371"/>
      <c r="BUK62" s="371"/>
      <c r="BUL62" s="371"/>
      <c r="BUM62" s="371"/>
      <c r="BUN62" s="371"/>
      <c r="BUO62" s="371"/>
      <c r="BUP62" s="371"/>
      <c r="BUQ62" s="371"/>
      <c r="BUR62" s="371"/>
      <c r="BUS62" s="371"/>
      <c r="BUT62" s="371"/>
      <c r="BUU62" s="371"/>
      <c r="BUV62" s="371"/>
      <c r="BUW62" s="371"/>
      <c r="BUX62" s="371"/>
      <c r="BUY62" s="371"/>
      <c r="BUZ62" s="371"/>
      <c r="BVA62" s="371"/>
      <c r="BVB62" s="371"/>
      <c r="BVC62" s="371"/>
      <c r="BVD62" s="371"/>
      <c r="BVE62" s="371"/>
      <c r="BVF62" s="371"/>
      <c r="BVG62" s="371"/>
      <c r="BVH62" s="371"/>
      <c r="BVI62" s="371"/>
      <c r="BVJ62" s="371"/>
      <c r="BVK62" s="371"/>
      <c r="BVL62" s="371"/>
      <c r="BVM62" s="371"/>
      <c r="BVN62" s="371"/>
      <c r="BVO62" s="371"/>
      <c r="BVP62" s="371"/>
      <c r="BVQ62" s="371"/>
      <c r="BVR62" s="371"/>
      <c r="BVS62" s="371"/>
      <c r="BVT62" s="371"/>
      <c r="BVU62" s="371"/>
      <c r="BVV62" s="371"/>
      <c r="BVW62" s="371"/>
      <c r="BVX62" s="371"/>
      <c r="BVY62" s="371"/>
      <c r="BVZ62" s="371"/>
      <c r="BWA62" s="371"/>
      <c r="BWB62" s="371"/>
      <c r="BWC62" s="371"/>
      <c r="BWD62" s="371"/>
      <c r="BWE62" s="371"/>
      <c r="BWF62" s="371"/>
      <c r="BWG62" s="371"/>
      <c r="BWH62" s="371"/>
      <c r="BWI62" s="371"/>
      <c r="BWJ62" s="371"/>
      <c r="BWK62" s="371"/>
      <c r="BWL62" s="371"/>
      <c r="BWM62" s="371"/>
      <c r="BWN62" s="371"/>
      <c r="BWO62" s="371"/>
      <c r="BWP62" s="371"/>
      <c r="BWQ62" s="371"/>
      <c r="BWR62" s="371"/>
      <c r="BWS62" s="371"/>
      <c r="BWT62" s="371"/>
      <c r="BWU62" s="371"/>
      <c r="BWV62" s="371"/>
      <c r="BWW62" s="371"/>
      <c r="BWX62" s="371"/>
      <c r="BWY62" s="371"/>
      <c r="BWZ62" s="371"/>
      <c r="BXA62" s="371"/>
      <c r="BXB62" s="371"/>
      <c r="BXC62" s="371"/>
      <c r="BXD62" s="371"/>
      <c r="BXE62" s="371"/>
      <c r="BXF62" s="371"/>
      <c r="BXG62" s="371"/>
      <c r="BXH62" s="371"/>
      <c r="BXI62" s="371"/>
      <c r="BXJ62" s="371"/>
      <c r="BXK62" s="371"/>
      <c r="BXL62" s="371"/>
      <c r="BXM62" s="371"/>
      <c r="BXN62" s="371"/>
      <c r="BXO62" s="371"/>
      <c r="BXP62" s="371"/>
      <c r="BXQ62" s="371"/>
      <c r="BXR62" s="371"/>
      <c r="BXS62" s="371"/>
      <c r="BXT62" s="371"/>
      <c r="BXU62" s="371"/>
      <c r="BXV62" s="371"/>
      <c r="BXW62" s="371"/>
      <c r="BXX62" s="371"/>
      <c r="BXY62" s="371"/>
      <c r="BXZ62" s="371"/>
      <c r="BYA62" s="371"/>
      <c r="BYB62" s="371"/>
      <c r="BYC62" s="371"/>
      <c r="BYD62" s="371"/>
      <c r="BYE62" s="371"/>
      <c r="BYF62" s="371"/>
      <c r="BYG62" s="371"/>
      <c r="BYH62" s="371"/>
      <c r="BYI62" s="371"/>
      <c r="BYJ62" s="371"/>
      <c r="BYK62" s="371"/>
      <c r="BYL62" s="371"/>
      <c r="BYM62" s="371"/>
      <c r="BYN62" s="371"/>
      <c r="BYO62" s="371"/>
      <c r="BYP62" s="371"/>
      <c r="BYQ62" s="371"/>
      <c r="BYR62" s="371"/>
      <c r="BYS62" s="371"/>
      <c r="BYT62" s="371"/>
      <c r="BYU62" s="371"/>
      <c r="BYV62" s="371"/>
      <c r="BYW62" s="371"/>
      <c r="BYX62" s="371"/>
      <c r="BYY62" s="371"/>
      <c r="BYZ62" s="371"/>
      <c r="BZA62" s="371"/>
      <c r="BZB62" s="371"/>
      <c r="BZC62" s="371"/>
      <c r="BZD62" s="371"/>
      <c r="BZE62" s="371"/>
      <c r="BZF62" s="371"/>
      <c r="BZG62" s="371"/>
      <c r="BZH62" s="371"/>
      <c r="BZI62" s="371"/>
      <c r="BZJ62" s="371"/>
      <c r="BZK62" s="371"/>
      <c r="BZL62" s="371"/>
      <c r="BZM62" s="371"/>
      <c r="BZN62" s="371"/>
      <c r="BZO62" s="371"/>
      <c r="BZP62" s="371"/>
      <c r="BZQ62" s="371"/>
      <c r="BZR62" s="371"/>
      <c r="BZS62" s="371"/>
      <c r="BZT62" s="371"/>
      <c r="BZU62" s="371"/>
      <c r="BZV62" s="371"/>
      <c r="BZW62" s="371"/>
      <c r="BZX62" s="371"/>
      <c r="BZY62" s="371"/>
      <c r="BZZ62" s="371"/>
      <c r="CAA62" s="371"/>
      <c r="CAB62" s="371"/>
      <c r="CAC62" s="371"/>
      <c r="CAD62" s="371"/>
      <c r="CAE62" s="371"/>
      <c r="CAF62" s="371"/>
      <c r="CAG62" s="371"/>
      <c r="CAH62" s="371"/>
      <c r="CAI62" s="371"/>
      <c r="CAJ62" s="371"/>
      <c r="CAK62" s="371"/>
      <c r="CAL62" s="371"/>
      <c r="CAM62" s="371"/>
      <c r="CAN62" s="371"/>
      <c r="CAO62" s="371"/>
      <c r="CAP62" s="371"/>
      <c r="CAQ62" s="371"/>
      <c r="CAR62" s="371"/>
      <c r="CAS62" s="371"/>
      <c r="CAT62" s="371"/>
      <c r="CAU62" s="371"/>
      <c r="CAV62" s="371"/>
      <c r="CAW62" s="371"/>
      <c r="CAX62" s="371"/>
      <c r="CAY62" s="371"/>
      <c r="CAZ62" s="371"/>
      <c r="CBA62" s="371"/>
      <c r="CBB62" s="371"/>
      <c r="CBC62" s="371"/>
      <c r="CBD62" s="371"/>
      <c r="CBE62" s="371"/>
      <c r="CBF62" s="371"/>
      <c r="CBG62" s="371"/>
      <c r="CBH62" s="371"/>
      <c r="CBI62" s="371"/>
      <c r="CBJ62" s="371"/>
      <c r="CBK62" s="371"/>
      <c r="CBL62" s="371"/>
      <c r="CBM62" s="371"/>
      <c r="CBN62" s="371"/>
      <c r="CBO62" s="371"/>
      <c r="CBP62" s="371"/>
      <c r="CBQ62" s="371"/>
      <c r="CBR62" s="371"/>
      <c r="CBS62" s="371"/>
      <c r="CBT62" s="371"/>
      <c r="CBU62" s="371"/>
      <c r="CBV62" s="371"/>
      <c r="CBW62" s="371"/>
      <c r="CBX62" s="371"/>
      <c r="CBY62" s="371"/>
      <c r="CBZ62" s="371"/>
      <c r="CCA62" s="371"/>
      <c r="CCB62" s="371"/>
      <c r="CCC62" s="371"/>
      <c r="CCD62" s="371"/>
      <c r="CCE62" s="371"/>
      <c r="CCF62" s="371"/>
      <c r="CCG62" s="371"/>
      <c r="CCH62" s="371"/>
      <c r="CCI62" s="371"/>
      <c r="CCJ62" s="371"/>
      <c r="CCK62" s="371"/>
      <c r="CCL62" s="371"/>
      <c r="CCM62" s="371"/>
      <c r="CCN62" s="371"/>
      <c r="CCO62" s="371"/>
      <c r="CCP62" s="371"/>
      <c r="CCQ62" s="371"/>
      <c r="CCR62" s="371"/>
      <c r="CCS62" s="371"/>
      <c r="CCT62" s="371"/>
      <c r="CCU62" s="371"/>
      <c r="CCV62" s="371"/>
      <c r="CCW62" s="371"/>
      <c r="CCX62" s="371"/>
      <c r="CCY62" s="371"/>
      <c r="CCZ62" s="371"/>
      <c r="CDA62" s="371"/>
      <c r="CDB62" s="371"/>
      <c r="CDC62" s="371"/>
      <c r="CDD62" s="371"/>
      <c r="CDE62" s="371"/>
      <c r="CDF62" s="371"/>
      <c r="CDG62" s="371"/>
      <c r="CDH62" s="371"/>
      <c r="CDI62" s="371"/>
      <c r="CDJ62" s="371"/>
      <c r="CDK62" s="371"/>
      <c r="CDL62" s="371"/>
      <c r="CDM62" s="371"/>
      <c r="CDN62" s="371"/>
      <c r="CDO62" s="371"/>
      <c r="CDP62" s="371"/>
      <c r="CDQ62" s="371"/>
      <c r="CDR62" s="371"/>
      <c r="CDS62" s="371"/>
      <c r="CDT62" s="371"/>
      <c r="CDU62" s="371"/>
      <c r="CDV62" s="371"/>
      <c r="CDW62" s="371"/>
      <c r="CDX62" s="371"/>
      <c r="CDY62" s="371"/>
      <c r="CDZ62" s="371"/>
      <c r="CEA62" s="371"/>
      <c r="CEB62" s="371"/>
      <c r="CEC62" s="371"/>
      <c r="CED62" s="371"/>
      <c r="CEE62" s="371"/>
      <c r="CEF62" s="371"/>
      <c r="CEG62" s="371"/>
      <c r="CEH62" s="371"/>
      <c r="CEI62" s="371"/>
      <c r="CEJ62" s="371"/>
      <c r="CEK62" s="371"/>
      <c r="CEL62" s="371"/>
      <c r="CEM62" s="371"/>
      <c r="CEN62" s="371"/>
      <c r="CEO62" s="371"/>
      <c r="CEP62" s="371"/>
      <c r="CEQ62" s="371"/>
      <c r="CER62" s="371"/>
      <c r="CES62" s="371"/>
      <c r="CET62" s="371"/>
      <c r="CEU62" s="371"/>
      <c r="CEV62" s="371"/>
      <c r="CEW62" s="371"/>
      <c r="CEX62" s="371"/>
      <c r="CEY62" s="371"/>
      <c r="CEZ62" s="371"/>
      <c r="CFA62" s="371"/>
      <c r="CFB62" s="371"/>
      <c r="CFC62" s="371"/>
      <c r="CFD62" s="371"/>
      <c r="CFE62" s="371"/>
      <c r="CFF62" s="371"/>
      <c r="CFG62" s="371"/>
      <c r="CFH62" s="371"/>
      <c r="CFI62" s="371"/>
      <c r="CFJ62" s="371"/>
      <c r="CFK62" s="371"/>
      <c r="CFL62" s="371"/>
      <c r="CFM62" s="371"/>
      <c r="CFN62" s="371"/>
      <c r="CFO62" s="371"/>
      <c r="CFP62" s="371"/>
      <c r="CFQ62" s="371"/>
      <c r="CFR62" s="371"/>
      <c r="CFS62" s="371"/>
      <c r="CFT62" s="371"/>
      <c r="CFU62" s="371"/>
      <c r="CFV62" s="371"/>
      <c r="CFW62" s="371"/>
      <c r="CFX62" s="371"/>
      <c r="CFY62" s="371"/>
      <c r="CFZ62" s="371"/>
      <c r="CGA62" s="371"/>
      <c r="CGB62" s="371"/>
      <c r="CGC62" s="371"/>
      <c r="CGD62" s="371"/>
      <c r="CGE62" s="371"/>
      <c r="CGF62" s="371"/>
      <c r="CGG62" s="371"/>
      <c r="CGH62" s="371"/>
      <c r="CGI62" s="371"/>
      <c r="CGJ62" s="371"/>
      <c r="CGK62" s="371"/>
      <c r="CGL62" s="371"/>
      <c r="CGM62" s="371"/>
      <c r="CGN62" s="371"/>
      <c r="CGO62" s="371"/>
      <c r="CGP62" s="371"/>
      <c r="CGQ62" s="371"/>
      <c r="CGR62" s="371"/>
      <c r="CGS62" s="371"/>
      <c r="CGT62" s="371"/>
      <c r="CGU62" s="371"/>
      <c r="CGV62" s="371"/>
      <c r="CGW62" s="371"/>
      <c r="CGX62" s="371"/>
      <c r="CGY62" s="371"/>
      <c r="CGZ62" s="371"/>
      <c r="CHA62" s="371"/>
      <c r="CHB62" s="371"/>
      <c r="CHC62" s="371"/>
      <c r="CHD62" s="371"/>
      <c r="CHE62" s="371"/>
      <c r="CHF62" s="371"/>
      <c r="CHG62" s="371"/>
      <c r="CHH62" s="371"/>
      <c r="CHI62" s="371"/>
      <c r="CHJ62" s="371"/>
      <c r="CHK62" s="371"/>
      <c r="CHL62" s="371"/>
      <c r="CHM62" s="371"/>
      <c r="CHN62" s="371"/>
      <c r="CHO62" s="371"/>
      <c r="CHP62" s="371"/>
      <c r="CHQ62" s="371"/>
      <c r="CHR62" s="371"/>
      <c r="CHS62" s="371"/>
      <c r="CHT62" s="371"/>
      <c r="CHU62" s="371"/>
      <c r="CHV62" s="371"/>
      <c r="CHW62" s="371"/>
      <c r="CHX62" s="371"/>
      <c r="CHY62" s="371"/>
      <c r="CHZ62" s="371"/>
      <c r="CIA62" s="371"/>
      <c r="CIB62" s="371"/>
      <c r="CIC62" s="371"/>
      <c r="CID62" s="371"/>
      <c r="CIE62" s="371"/>
      <c r="CIF62" s="371"/>
      <c r="CIG62" s="371"/>
      <c r="CIH62" s="371"/>
      <c r="CII62" s="371"/>
      <c r="CIJ62" s="371"/>
      <c r="CIK62" s="371"/>
      <c r="CIL62" s="371"/>
      <c r="CIM62" s="371"/>
      <c r="CIN62" s="371"/>
      <c r="CIO62" s="371"/>
      <c r="CIP62" s="371"/>
      <c r="CIQ62" s="371"/>
      <c r="CIR62" s="371"/>
      <c r="CIS62" s="371"/>
      <c r="CIT62" s="371"/>
      <c r="CIU62" s="371"/>
      <c r="CIV62" s="371"/>
      <c r="CIW62" s="371"/>
      <c r="CIX62" s="371"/>
      <c r="CIY62" s="371"/>
      <c r="CIZ62" s="371"/>
      <c r="CJA62" s="371"/>
      <c r="CJB62" s="371"/>
      <c r="CJC62" s="371"/>
      <c r="CJD62" s="371"/>
      <c r="CJE62" s="371"/>
      <c r="CJF62" s="371"/>
      <c r="CJG62" s="371"/>
      <c r="CJH62" s="371"/>
      <c r="CJI62" s="371"/>
      <c r="CJJ62" s="371"/>
      <c r="CJK62" s="371"/>
      <c r="CJL62" s="371"/>
      <c r="CJM62" s="371"/>
      <c r="CJN62" s="371"/>
      <c r="CJO62" s="371"/>
      <c r="CJP62" s="371"/>
      <c r="CJQ62" s="371"/>
      <c r="CJR62" s="371"/>
      <c r="CJS62" s="371"/>
      <c r="CJT62" s="371"/>
      <c r="CJU62" s="371"/>
      <c r="CJV62" s="371"/>
      <c r="CJW62" s="371"/>
      <c r="CJX62" s="371"/>
      <c r="CJY62" s="371"/>
      <c r="CJZ62" s="371"/>
      <c r="CKA62" s="371"/>
      <c r="CKB62" s="371"/>
      <c r="CKC62" s="371"/>
      <c r="CKD62" s="371"/>
      <c r="CKE62" s="371"/>
      <c r="CKF62" s="371"/>
      <c r="CKG62" s="371"/>
      <c r="CKH62" s="371"/>
      <c r="CKI62" s="371"/>
      <c r="CKJ62" s="371"/>
      <c r="CKK62" s="371"/>
      <c r="CKL62" s="371"/>
      <c r="CKM62" s="371"/>
      <c r="CKN62" s="371"/>
      <c r="CKO62" s="371"/>
      <c r="CKP62" s="371"/>
      <c r="CKQ62" s="371"/>
      <c r="CKR62" s="371"/>
      <c r="CKS62" s="371"/>
      <c r="CKT62" s="371"/>
      <c r="CKU62" s="371"/>
      <c r="CKV62" s="371"/>
      <c r="CKW62" s="371"/>
      <c r="CKX62" s="371"/>
      <c r="CKY62" s="371"/>
      <c r="CKZ62" s="371"/>
      <c r="CLA62" s="371"/>
      <c r="CLB62" s="371"/>
      <c r="CLC62" s="371"/>
      <c r="CLD62" s="371"/>
      <c r="CLE62" s="371"/>
      <c r="CLF62" s="371"/>
      <c r="CLG62" s="371"/>
      <c r="CLH62" s="371"/>
      <c r="CLI62" s="371"/>
      <c r="CLJ62" s="371"/>
      <c r="CLK62" s="371"/>
      <c r="CLL62" s="371"/>
      <c r="CLM62" s="371"/>
      <c r="CLN62" s="371"/>
      <c r="CLO62" s="371"/>
      <c r="CLP62" s="371"/>
      <c r="CLQ62" s="371"/>
      <c r="CLR62" s="371"/>
      <c r="CLS62" s="371"/>
      <c r="CLT62" s="371"/>
      <c r="CLU62" s="371"/>
      <c r="CLV62" s="371"/>
      <c r="CLW62" s="371"/>
      <c r="CLX62" s="371"/>
      <c r="CLY62" s="371"/>
      <c r="CLZ62" s="371"/>
      <c r="CMA62" s="371"/>
      <c r="CMB62" s="371"/>
      <c r="CMC62" s="371"/>
      <c r="CMD62" s="371"/>
      <c r="CME62" s="371"/>
      <c r="CMF62" s="371"/>
      <c r="CMG62" s="371"/>
      <c r="CMH62" s="371"/>
      <c r="CMI62" s="371"/>
      <c r="CMJ62" s="371"/>
      <c r="CMK62" s="371"/>
      <c r="CML62" s="371"/>
      <c r="CMM62" s="371"/>
      <c r="CMN62" s="371"/>
      <c r="CMO62" s="371"/>
      <c r="CMP62" s="371"/>
      <c r="CMQ62" s="371"/>
      <c r="CMR62" s="371"/>
      <c r="CMS62" s="371"/>
      <c r="CMT62" s="371"/>
      <c r="CMU62" s="371"/>
      <c r="CMV62" s="371"/>
      <c r="CMW62" s="371"/>
      <c r="CMX62" s="371"/>
      <c r="CMY62" s="371"/>
      <c r="CMZ62" s="371"/>
      <c r="CNA62" s="371"/>
      <c r="CNB62" s="371"/>
      <c r="CNC62" s="371"/>
      <c r="CND62" s="371"/>
      <c r="CNE62" s="371"/>
      <c r="CNF62" s="371"/>
      <c r="CNG62" s="371"/>
      <c r="CNH62" s="371"/>
      <c r="CNI62" s="371"/>
      <c r="CNJ62" s="371"/>
      <c r="CNK62" s="371"/>
      <c r="CNL62" s="371"/>
      <c r="CNM62" s="371"/>
      <c r="CNN62" s="371"/>
      <c r="CNO62" s="371"/>
      <c r="CNP62" s="371"/>
      <c r="CNQ62" s="371"/>
      <c r="CNR62" s="371"/>
      <c r="CNS62" s="371"/>
      <c r="CNT62" s="371"/>
      <c r="CNU62" s="371"/>
      <c r="CNV62" s="371"/>
      <c r="CNW62" s="371"/>
      <c r="CNX62" s="371"/>
      <c r="CNY62" s="371"/>
      <c r="CNZ62" s="371"/>
      <c r="COA62" s="371"/>
      <c r="COB62" s="371"/>
      <c r="COC62" s="371"/>
      <c r="COD62" s="371"/>
      <c r="COE62" s="371"/>
      <c r="COF62" s="371"/>
      <c r="COG62" s="371"/>
      <c r="COH62" s="371"/>
      <c r="COI62" s="371"/>
      <c r="COJ62" s="371"/>
      <c r="COK62" s="371"/>
      <c r="COL62" s="371"/>
      <c r="COM62" s="371"/>
      <c r="CON62" s="371"/>
      <c r="COO62" s="371"/>
      <c r="COP62" s="371"/>
      <c r="COQ62" s="371"/>
      <c r="COR62" s="371"/>
      <c r="COS62" s="371"/>
      <c r="COT62" s="371"/>
      <c r="COU62" s="371"/>
      <c r="COV62" s="371"/>
      <c r="COW62" s="371"/>
      <c r="COX62" s="371"/>
      <c r="COY62" s="371"/>
      <c r="COZ62" s="371"/>
      <c r="CPA62" s="371"/>
      <c r="CPB62" s="371"/>
      <c r="CPC62" s="371"/>
      <c r="CPD62" s="371"/>
      <c r="CPE62" s="371"/>
      <c r="CPF62" s="371"/>
      <c r="CPG62" s="371"/>
      <c r="CPH62" s="371"/>
      <c r="CPI62" s="371"/>
      <c r="CPJ62" s="371"/>
      <c r="CPK62" s="371"/>
      <c r="CPL62" s="371"/>
      <c r="CPM62" s="371"/>
      <c r="CPN62" s="371"/>
      <c r="CPO62" s="371"/>
      <c r="CPP62" s="371"/>
      <c r="CPQ62" s="371"/>
      <c r="CPR62" s="371"/>
      <c r="CPS62" s="371"/>
      <c r="CPT62" s="371"/>
      <c r="CPU62" s="371"/>
      <c r="CPV62" s="371"/>
      <c r="CPW62" s="371"/>
      <c r="CPX62" s="371"/>
      <c r="CPY62" s="371"/>
      <c r="CPZ62" s="371"/>
      <c r="CQA62" s="371"/>
      <c r="CQB62" s="371"/>
      <c r="CQC62" s="371"/>
      <c r="CQD62" s="371"/>
      <c r="CQE62" s="371"/>
      <c r="CQF62" s="371"/>
      <c r="CQG62" s="371"/>
      <c r="CQH62" s="371"/>
      <c r="CQI62" s="371"/>
      <c r="CQJ62" s="371"/>
      <c r="CQK62" s="371"/>
      <c r="CQL62" s="371"/>
      <c r="CQM62" s="371"/>
      <c r="CQN62" s="371"/>
      <c r="CQO62" s="371"/>
      <c r="CQP62" s="371"/>
      <c r="CQQ62" s="371"/>
      <c r="CQR62" s="371"/>
      <c r="CQS62" s="371"/>
      <c r="CQT62" s="371"/>
      <c r="CQU62" s="371"/>
      <c r="CQV62" s="371"/>
      <c r="CQW62" s="371"/>
      <c r="CQX62" s="371"/>
      <c r="CQY62" s="371"/>
      <c r="CQZ62" s="371"/>
      <c r="CRA62" s="371"/>
      <c r="CRB62" s="371"/>
      <c r="CRC62" s="371"/>
      <c r="CRD62" s="371"/>
      <c r="CRE62" s="371"/>
      <c r="CRF62" s="371"/>
      <c r="CRG62" s="371"/>
      <c r="CRH62" s="371"/>
      <c r="CRI62" s="371"/>
      <c r="CRJ62" s="371"/>
      <c r="CRK62" s="371"/>
      <c r="CRL62" s="371"/>
      <c r="CRM62" s="371"/>
      <c r="CRN62" s="371"/>
      <c r="CRO62" s="371"/>
      <c r="CRP62" s="371"/>
      <c r="CRQ62" s="371"/>
      <c r="CRR62" s="371"/>
      <c r="CRS62" s="371"/>
      <c r="CRT62" s="371"/>
      <c r="CRU62" s="371"/>
      <c r="CRV62" s="371"/>
      <c r="CRW62" s="371"/>
      <c r="CRX62" s="371"/>
      <c r="CRY62" s="371"/>
      <c r="CRZ62" s="371"/>
      <c r="CSA62" s="371"/>
      <c r="CSB62" s="371"/>
      <c r="CSC62" s="371"/>
      <c r="CSD62" s="371"/>
      <c r="CSE62" s="371"/>
      <c r="CSF62" s="371"/>
      <c r="CSG62" s="371"/>
      <c r="CSH62" s="371"/>
      <c r="CSI62" s="371"/>
      <c r="CSJ62" s="371"/>
      <c r="CSK62" s="371"/>
      <c r="CSL62" s="371"/>
      <c r="CSM62" s="371"/>
      <c r="CSN62" s="371"/>
      <c r="CSO62" s="371"/>
      <c r="CSP62" s="371"/>
      <c r="CSQ62" s="371"/>
      <c r="CSR62" s="371"/>
      <c r="CSS62" s="371"/>
      <c r="CST62" s="371"/>
      <c r="CSU62" s="371"/>
      <c r="CSV62" s="371"/>
      <c r="CSW62" s="371"/>
      <c r="CSX62" s="371"/>
      <c r="CSY62" s="371"/>
      <c r="CSZ62" s="371"/>
      <c r="CTA62" s="371"/>
      <c r="CTB62" s="371"/>
      <c r="CTC62" s="371"/>
      <c r="CTD62" s="371"/>
      <c r="CTE62" s="371"/>
      <c r="CTF62" s="371"/>
      <c r="CTG62" s="371"/>
      <c r="CTH62" s="371"/>
      <c r="CTI62" s="371"/>
      <c r="CTJ62" s="371"/>
      <c r="CTK62" s="371"/>
      <c r="CTL62" s="371"/>
      <c r="CTM62" s="371"/>
      <c r="CTN62" s="371"/>
      <c r="CTO62" s="371"/>
      <c r="CTP62" s="371"/>
      <c r="CTQ62" s="371"/>
      <c r="CTR62" s="371"/>
      <c r="CTS62" s="371"/>
      <c r="CTT62" s="371"/>
      <c r="CTU62" s="371"/>
      <c r="CTV62" s="371"/>
      <c r="CTW62" s="371"/>
      <c r="CTX62" s="371"/>
      <c r="CTY62" s="371"/>
      <c r="CTZ62" s="371"/>
      <c r="CUA62" s="371"/>
      <c r="CUB62" s="371"/>
      <c r="CUC62" s="371"/>
      <c r="CUD62" s="371"/>
      <c r="CUE62" s="371"/>
      <c r="CUF62" s="371"/>
      <c r="CUG62" s="371"/>
      <c r="CUH62" s="371"/>
      <c r="CUI62" s="371"/>
      <c r="CUJ62" s="371"/>
      <c r="CUK62" s="371"/>
      <c r="CUL62" s="371"/>
      <c r="CUM62" s="371"/>
      <c r="CUN62" s="371"/>
      <c r="CUO62" s="371"/>
      <c r="CUP62" s="371"/>
      <c r="CUQ62" s="371"/>
      <c r="CUR62" s="371"/>
      <c r="CUS62" s="371"/>
      <c r="CUT62" s="371"/>
      <c r="CUU62" s="371"/>
      <c r="CUV62" s="371"/>
      <c r="CUW62" s="371"/>
      <c r="CUX62" s="371"/>
      <c r="CUY62" s="371"/>
      <c r="CUZ62" s="371"/>
      <c r="CVA62" s="371"/>
      <c r="CVB62" s="371"/>
      <c r="CVC62" s="371"/>
      <c r="CVD62" s="371"/>
      <c r="CVE62" s="371"/>
      <c r="CVF62" s="371"/>
      <c r="CVG62" s="371"/>
      <c r="CVH62" s="371"/>
      <c r="CVI62" s="371"/>
      <c r="CVJ62" s="371"/>
      <c r="CVK62" s="371"/>
      <c r="CVL62" s="371"/>
      <c r="CVM62" s="371"/>
      <c r="CVN62" s="371"/>
      <c r="CVO62" s="371"/>
      <c r="CVP62" s="371"/>
      <c r="CVQ62" s="371"/>
      <c r="CVR62" s="371"/>
      <c r="CVS62" s="371"/>
      <c r="CVT62" s="371"/>
      <c r="CVU62" s="371"/>
      <c r="CVV62" s="371"/>
      <c r="CVW62" s="371"/>
      <c r="CVX62" s="371"/>
      <c r="CVY62" s="371"/>
      <c r="CVZ62" s="371"/>
      <c r="CWA62" s="371"/>
      <c r="CWB62" s="371"/>
      <c r="CWC62" s="371"/>
      <c r="CWD62" s="371"/>
      <c r="CWE62" s="371"/>
      <c r="CWF62" s="371"/>
      <c r="CWG62" s="371"/>
      <c r="CWH62" s="371"/>
      <c r="CWI62" s="371"/>
      <c r="CWJ62" s="371"/>
      <c r="CWK62" s="371"/>
      <c r="CWL62" s="371"/>
      <c r="CWM62" s="371"/>
      <c r="CWN62" s="371"/>
      <c r="CWO62" s="371"/>
      <c r="CWP62" s="371"/>
      <c r="CWQ62" s="371"/>
      <c r="CWR62" s="371"/>
      <c r="CWS62" s="371"/>
      <c r="CWT62" s="371"/>
      <c r="CWU62" s="371"/>
      <c r="CWV62" s="371"/>
      <c r="CWW62" s="371"/>
      <c r="CWX62" s="371"/>
      <c r="CWY62" s="371"/>
      <c r="CWZ62" s="371"/>
      <c r="CXA62" s="371"/>
      <c r="CXB62" s="371"/>
      <c r="CXC62" s="371"/>
      <c r="CXD62" s="371"/>
      <c r="CXE62" s="371"/>
      <c r="CXF62" s="371"/>
      <c r="CXG62" s="371"/>
      <c r="CXH62" s="371"/>
      <c r="CXI62" s="371"/>
      <c r="CXJ62" s="371"/>
      <c r="CXK62" s="371"/>
      <c r="CXL62" s="371"/>
      <c r="CXM62" s="371"/>
      <c r="CXN62" s="371"/>
      <c r="CXO62" s="371"/>
      <c r="CXP62" s="371"/>
      <c r="CXQ62" s="371"/>
      <c r="CXR62" s="371"/>
      <c r="CXS62" s="371"/>
      <c r="CXT62" s="371"/>
      <c r="CXU62" s="371"/>
      <c r="CXV62" s="371"/>
      <c r="CXW62" s="371"/>
      <c r="CXX62" s="371"/>
      <c r="CXY62" s="371"/>
      <c r="CXZ62" s="371"/>
      <c r="CYA62" s="371"/>
      <c r="CYB62" s="371"/>
      <c r="CYC62" s="371"/>
      <c r="CYD62" s="371"/>
      <c r="CYE62" s="371"/>
      <c r="CYF62" s="371"/>
      <c r="CYG62" s="371"/>
      <c r="CYH62" s="371"/>
      <c r="CYI62" s="371"/>
      <c r="CYJ62" s="371"/>
      <c r="CYK62" s="371"/>
      <c r="CYL62" s="371"/>
      <c r="CYM62" s="371"/>
      <c r="CYN62" s="371"/>
      <c r="CYO62" s="371"/>
      <c r="CYP62" s="371"/>
      <c r="CYQ62" s="371"/>
      <c r="CYR62" s="371"/>
      <c r="CYS62" s="371"/>
      <c r="CYT62" s="371"/>
      <c r="CYU62" s="371"/>
      <c r="CYV62" s="371"/>
      <c r="CYW62" s="371"/>
      <c r="CYX62" s="371"/>
      <c r="CYY62" s="371"/>
      <c r="CYZ62" s="371"/>
      <c r="CZA62" s="371"/>
      <c r="CZB62" s="371"/>
      <c r="CZC62" s="371"/>
      <c r="CZD62" s="371"/>
      <c r="CZE62" s="371"/>
      <c r="CZF62" s="371"/>
      <c r="CZG62" s="371"/>
      <c r="CZH62" s="371"/>
      <c r="CZI62" s="371"/>
      <c r="CZJ62" s="371"/>
      <c r="CZK62" s="371"/>
      <c r="CZL62" s="371"/>
      <c r="CZM62" s="371"/>
      <c r="CZN62" s="371"/>
      <c r="CZO62" s="371"/>
      <c r="CZP62" s="371"/>
      <c r="CZQ62" s="371"/>
      <c r="CZR62" s="371"/>
      <c r="CZS62" s="371"/>
      <c r="CZT62" s="371"/>
      <c r="CZU62" s="371"/>
      <c r="CZV62" s="371"/>
      <c r="CZW62" s="371"/>
      <c r="CZX62" s="371"/>
      <c r="CZY62" s="371"/>
      <c r="CZZ62" s="371"/>
      <c r="DAA62" s="371"/>
      <c r="DAB62" s="371"/>
      <c r="DAC62" s="371"/>
      <c r="DAD62" s="371"/>
      <c r="DAE62" s="371"/>
      <c r="DAF62" s="371"/>
      <c r="DAG62" s="371"/>
      <c r="DAH62" s="371"/>
      <c r="DAI62" s="371"/>
      <c r="DAJ62" s="371"/>
      <c r="DAK62" s="371"/>
      <c r="DAL62" s="371"/>
      <c r="DAM62" s="371"/>
      <c r="DAN62" s="371"/>
      <c r="DAO62" s="371"/>
      <c r="DAP62" s="371"/>
      <c r="DAQ62" s="371"/>
      <c r="DAR62" s="371"/>
      <c r="DAS62" s="371"/>
      <c r="DAT62" s="371"/>
      <c r="DAU62" s="371"/>
      <c r="DAV62" s="371"/>
      <c r="DAW62" s="371"/>
      <c r="DAX62" s="371"/>
      <c r="DAY62" s="371"/>
      <c r="DAZ62" s="371"/>
      <c r="DBA62" s="371"/>
      <c r="DBB62" s="371"/>
      <c r="DBC62" s="371"/>
      <c r="DBD62" s="371"/>
      <c r="DBE62" s="371"/>
      <c r="DBF62" s="371"/>
      <c r="DBG62" s="371"/>
      <c r="DBH62" s="371"/>
      <c r="DBI62" s="371"/>
      <c r="DBJ62" s="371"/>
      <c r="DBK62" s="371"/>
      <c r="DBL62" s="371"/>
      <c r="DBM62" s="371"/>
      <c r="DBN62" s="371"/>
      <c r="DBO62" s="371"/>
      <c r="DBP62" s="371"/>
      <c r="DBQ62" s="371"/>
      <c r="DBR62" s="371"/>
      <c r="DBS62" s="371"/>
      <c r="DBT62" s="371"/>
      <c r="DBU62" s="371"/>
      <c r="DBV62" s="371"/>
      <c r="DBW62" s="371"/>
      <c r="DBX62" s="371"/>
      <c r="DBY62" s="371"/>
      <c r="DBZ62" s="371"/>
      <c r="DCA62" s="371"/>
      <c r="DCB62" s="371"/>
      <c r="DCC62" s="371"/>
      <c r="DCD62" s="371"/>
      <c r="DCE62" s="371"/>
      <c r="DCF62" s="371"/>
      <c r="DCG62" s="371"/>
      <c r="DCH62" s="371"/>
      <c r="DCI62" s="371"/>
      <c r="DCJ62" s="371"/>
      <c r="DCK62" s="371"/>
      <c r="DCL62" s="371"/>
      <c r="DCM62" s="371"/>
      <c r="DCN62" s="371"/>
      <c r="DCO62" s="371"/>
      <c r="DCP62" s="371"/>
      <c r="DCQ62" s="371"/>
      <c r="DCR62" s="371"/>
      <c r="DCS62" s="371"/>
      <c r="DCT62" s="371"/>
      <c r="DCU62" s="371"/>
      <c r="DCV62" s="371"/>
      <c r="DCW62" s="371"/>
      <c r="DCX62" s="371"/>
      <c r="DCY62" s="371"/>
      <c r="DCZ62" s="371"/>
      <c r="DDA62" s="371"/>
      <c r="DDB62" s="371"/>
      <c r="DDC62" s="371"/>
      <c r="DDD62" s="371"/>
      <c r="DDE62" s="371"/>
      <c r="DDF62" s="371"/>
      <c r="DDG62" s="371"/>
      <c r="DDH62" s="371"/>
      <c r="DDI62" s="371"/>
      <c r="DDJ62" s="371"/>
      <c r="DDK62" s="371"/>
      <c r="DDL62" s="371"/>
      <c r="DDM62" s="371"/>
      <c r="DDN62" s="371"/>
      <c r="DDO62" s="371"/>
      <c r="DDP62" s="371"/>
      <c r="DDQ62" s="371"/>
      <c r="DDR62" s="371"/>
      <c r="DDS62" s="371"/>
      <c r="DDT62" s="371"/>
      <c r="DDU62" s="371"/>
      <c r="DDV62" s="371"/>
      <c r="DDW62" s="371"/>
      <c r="DDX62" s="371"/>
      <c r="DDY62" s="371"/>
      <c r="DDZ62" s="371"/>
      <c r="DEA62" s="371"/>
      <c r="DEB62" s="371"/>
      <c r="DEC62" s="371"/>
      <c r="DED62" s="371"/>
      <c r="DEE62" s="371"/>
      <c r="DEF62" s="371"/>
      <c r="DEG62" s="371"/>
      <c r="DEH62" s="371"/>
      <c r="DEI62" s="371"/>
      <c r="DEJ62" s="371"/>
      <c r="DEK62" s="371"/>
      <c r="DEL62" s="371"/>
      <c r="DEM62" s="371"/>
      <c r="DEN62" s="371"/>
      <c r="DEO62" s="371"/>
      <c r="DEP62" s="371"/>
      <c r="DEQ62" s="371"/>
      <c r="DER62" s="371"/>
      <c r="DES62" s="371"/>
      <c r="DET62" s="371"/>
      <c r="DEU62" s="371"/>
      <c r="DEV62" s="371"/>
      <c r="DEW62" s="371"/>
      <c r="DEX62" s="371"/>
      <c r="DEY62" s="371"/>
      <c r="DEZ62" s="371"/>
      <c r="DFA62" s="371"/>
      <c r="DFB62" s="371"/>
      <c r="DFC62" s="371"/>
      <c r="DFD62" s="371"/>
      <c r="DFE62" s="371"/>
      <c r="DFF62" s="371"/>
      <c r="DFG62" s="371"/>
      <c r="DFH62" s="371"/>
      <c r="DFI62" s="371"/>
      <c r="DFJ62" s="371"/>
      <c r="DFK62" s="371"/>
      <c r="DFL62" s="371"/>
      <c r="DFM62" s="371"/>
      <c r="DFN62" s="371"/>
      <c r="DFO62" s="371"/>
      <c r="DFP62" s="371"/>
      <c r="DFQ62" s="371"/>
      <c r="DFR62" s="371"/>
      <c r="DFS62" s="371"/>
      <c r="DFT62" s="371"/>
      <c r="DFU62" s="371"/>
      <c r="DFV62" s="371"/>
      <c r="DFW62" s="371"/>
      <c r="DFX62" s="371"/>
      <c r="DFY62" s="371"/>
      <c r="DFZ62" s="371"/>
      <c r="DGA62" s="371"/>
      <c r="DGB62" s="371"/>
      <c r="DGC62" s="371"/>
      <c r="DGD62" s="371"/>
      <c r="DGE62" s="371"/>
      <c r="DGF62" s="371"/>
      <c r="DGG62" s="371"/>
      <c r="DGH62" s="371"/>
      <c r="DGI62" s="371"/>
      <c r="DGJ62" s="371"/>
      <c r="DGK62" s="371"/>
      <c r="DGL62" s="371"/>
      <c r="DGM62" s="371"/>
      <c r="DGN62" s="371"/>
      <c r="DGO62" s="371"/>
      <c r="DGP62" s="371"/>
      <c r="DGQ62" s="371"/>
      <c r="DGR62" s="371"/>
      <c r="DGS62" s="371"/>
      <c r="DGT62" s="371"/>
      <c r="DGU62" s="371"/>
      <c r="DGV62" s="371"/>
      <c r="DGW62" s="371"/>
      <c r="DGX62" s="371"/>
      <c r="DGY62" s="371"/>
      <c r="DGZ62" s="371"/>
      <c r="DHA62" s="371"/>
      <c r="DHB62" s="371"/>
      <c r="DHC62" s="371"/>
      <c r="DHD62" s="371"/>
      <c r="DHE62" s="371"/>
      <c r="DHF62" s="371"/>
      <c r="DHG62" s="371"/>
      <c r="DHH62" s="371"/>
      <c r="DHI62" s="371"/>
      <c r="DHJ62" s="371"/>
      <c r="DHK62" s="371"/>
      <c r="DHL62" s="371"/>
      <c r="DHM62" s="371"/>
      <c r="DHN62" s="371"/>
      <c r="DHO62" s="371"/>
      <c r="DHP62" s="371"/>
      <c r="DHQ62" s="371"/>
      <c r="DHR62" s="371"/>
      <c r="DHS62" s="371"/>
      <c r="DHT62" s="371"/>
      <c r="DHU62" s="371"/>
      <c r="DHV62" s="371"/>
      <c r="DHW62" s="371"/>
      <c r="DHX62" s="371"/>
      <c r="DHY62" s="371"/>
      <c r="DHZ62" s="371"/>
      <c r="DIA62" s="371"/>
      <c r="DIB62" s="371"/>
      <c r="DIC62" s="371"/>
      <c r="DID62" s="371"/>
      <c r="DIE62" s="371"/>
      <c r="DIF62" s="371"/>
      <c r="DIG62" s="371"/>
      <c r="DIH62" s="371"/>
      <c r="DII62" s="371"/>
      <c r="DIJ62" s="371"/>
      <c r="DIK62" s="371"/>
      <c r="DIL62" s="371"/>
      <c r="DIM62" s="371"/>
      <c r="DIN62" s="371"/>
      <c r="DIO62" s="371"/>
      <c r="DIP62" s="371"/>
      <c r="DIQ62" s="371"/>
      <c r="DIR62" s="371"/>
      <c r="DIS62" s="371"/>
      <c r="DIT62" s="371"/>
      <c r="DIU62" s="371"/>
      <c r="DIV62" s="371"/>
      <c r="DIW62" s="371"/>
      <c r="DIX62" s="371"/>
      <c r="DIY62" s="371"/>
      <c r="DIZ62" s="371"/>
      <c r="DJA62" s="371"/>
      <c r="DJB62" s="371"/>
      <c r="DJC62" s="371"/>
      <c r="DJD62" s="371"/>
      <c r="DJE62" s="371"/>
      <c r="DJF62" s="371"/>
      <c r="DJG62" s="371"/>
      <c r="DJH62" s="371"/>
      <c r="DJI62" s="371"/>
      <c r="DJJ62" s="371"/>
      <c r="DJK62" s="371"/>
      <c r="DJL62" s="371"/>
      <c r="DJM62" s="371"/>
      <c r="DJN62" s="371"/>
      <c r="DJO62" s="371"/>
      <c r="DJP62" s="371"/>
      <c r="DJQ62" s="371"/>
      <c r="DJR62" s="371"/>
      <c r="DJS62" s="371"/>
      <c r="DJT62" s="371"/>
      <c r="DJU62" s="371"/>
      <c r="DJV62" s="371"/>
      <c r="DJW62" s="371"/>
      <c r="DJX62" s="371"/>
      <c r="DJY62" s="371"/>
      <c r="DJZ62" s="371"/>
      <c r="DKA62" s="371"/>
      <c r="DKB62" s="371"/>
      <c r="DKC62" s="371"/>
      <c r="DKD62" s="371"/>
      <c r="DKE62" s="371"/>
      <c r="DKF62" s="371"/>
      <c r="DKG62" s="371"/>
      <c r="DKH62" s="371"/>
      <c r="DKI62" s="371"/>
      <c r="DKJ62" s="371"/>
      <c r="DKK62" s="371"/>
      <c r="DKL62" s="371"/>
      <c r="DKM62" s="371"/>
      <c r="DKN62" s="371"/>
      <c r="DKO62" s="371"/>
      <c r="DKP62" s="371"/>
      <c r="DKQ62" s="371"/>
      <c r="DKR62" s="371"/>
      <c r="DKS62" s="371"/>
      <c r="DKT62" s="371"/>
      <c r="DKU62" s="371"/>
      <c r="DKV62" s="371"/>
      <c r="DKW62" s="371"/>
      <c r="DKX62" s="371"/>
      <c r="DKY62" s="371"/>
      <c r="DKZ62" s="371"/>
      <c r="DLA62" s="371"/>
      <c r="DLB62" s="371"/>
      <c r="DLC62" s="371"/>
      <c r="DLD62" s="371"/>
      <c r="DLE62" s="371"/>
      <c r="DLF62" s="371"/>
      <c r="DLG62" s="371"/>
      <c r="DLH62" s="371"/>
      <c r="DLI62" s="371"/>
      <c r="DLJ62" s="371"/>
      <c r="DLK62" s="371"/>
      <c r="DLL62" s="371"/>
      <c r="DLM62" s="371"/>
      <c r="DLN62" s="371"/>
      <c r="DLO62" s="371"/>
      <c r="DLP62" s="371"/>
      <c r="DLQ62" s="371"/>
      <c r="DLR62" s="371"/>
      <c r="DLS62" s="371"/>
      <c r="DLT62" s="371"/>
      <c r="DLU62" s="371"/>
      <c r="DLV62" s="371"/>
      <c r="DLW62" s="371"/>
      <c r="DLX62" s="371"/>
      <c r="DLY62" s="371"/>
      <c r="DLZ62" s="371"/>
      <c r="DMA62" s="371"/>
      <c r="DMB62" s="371"/>
      <c r="DMC62" s="371"/>
      <c r="DMD62" s="371"/>
      <c r="DME62" s="371"/>
      <c r="DMF62" s="371"/>
      <c r="DMG62" s="371"/>
      <c r="DMH62" s="371"/>
      <c r="DMI62" s="371"/>
      <c r="DMJ62" s="371"/>
      <c r="DMK62" s="371"/>
      <c r="DML62" s="371"/>
      <c r="DMM62" s="371"/>
      <c r="DMN62" s="371"/>
      <c r="DMO62" s="371"/>
      <c r="DMP62" s="371"/>
      <c r="DMQ62" s="371"/>
      <c r="DMR62" s="371"/>
      <c r="DMS62" s="371"/>
      <c r="DMT62" s="371"/>
      <c r="DMU62" s="371"/>
      <c r="DMV62" s="371"/>
      <c r="DMW62" s="371"/>
      <c r="DMX62" s="371"/>
      <c r="DMY62" s="371"/>
      <c r="DMZ62" s="371"/>
      <c r="DNA62" s="371"/>
      <c r="DNB62" s="371"/>
      <c r="DNC62" s="371"/>
      <c r="DND62" s="371"/>
      <c r="DNE62" s="371"/>
      <c r="DNF62" s="371"/>
      <c r="DNG62" s="371"/>
      <c r="DNH62" s="371"/>
      <c r="DNI62" s="371"/>
      <c r="DNJ62" s="371"/>
      <c r="DNK62" s="371"/>
      <c r="DNL62" s="371"/>
      <c r="DNM62" s="371"/>
      <c r="DNN62" s="371"/>
      <c r="DNO62" s="371"/>
      <c r="DNP62" s="371"/>
      <c r="DNQ62" s="371"/>
      <c r="DNR62" s="371"/>
      <c r="DNS62" s="371"/>
      <c r="DNT62" s="371"/>
      <c r="DNU62" s="371"/>
      <c r="DNV62" s="371"/>
      <c r="DNW62" s="371"/>
      <c r="DNX62" s="371"/>
      <c r="DNY62" s="371"/>
      <c r="DNZ62" s="371"/>
      <c r="DOA62" s="371"/>
      <c r="DOB62" s="371"/>
      <c r="DOC62" s="371"/>
      <c r="DOD62" s="371"/>
      <c r="DOE62" s="371"/>
      <c r="DOF62" s="371"/>
      <c r="DOG62" s="371"/>
      <c r="DOH62" s="371"/>
      <c r="DOI62" s="371"/>
      <c r="DOJ62" s="371"/>
      <c r="DOK62" s="371"/>
      <c r="DOL62" s="371"/>
      <c r="DOM62" s="371"/>
      <c r="DON62" s="371"/>
      <c r="DOO62" s="371"/>
      <c r="DOP62" s="371"/>
      <c r="DOQ62" s="371"/>
      <c r="DOR62" s="371"/>
      <c r="DOS62" s="371"/>
      <c r="DOT62" s="371"/>
      <c r="DOU62" s="371"/>
      <c r="DOV62" s="371"/>
      <c r="DOW62" s="371"/>
      <c r="DOX62" s="371"/>
      <c r="DOY62" s="371"/>
      <c r="DOZ62" s="371"/>
      <c r="DPA62" s="371"/>
      <c r="DPB62" s="371"/>
      <c r="DPC62" s="371"/>
      <c r="DPD62" s="371"/>
      <c r="DPE62" s="371"/>
      <c r="DPF62" s="371"/>
      <c r="DPG62" s="371"/>
      <c r="DPH62" s="371"/>
      <c r="DPI62" s="371"/>
      <c r="DPJ62" s="371"/>
      <c r="DPK62" s="371"/>
      <c r="DPL62" s="371"/>
      <c r="DPM62" s="371"/>
      <c r="DPN62" s="371"/>
      <c r="DPO62" s="371"/>
      <c r="DPP62" s="371"/>
      <c r="DPQ62" s="371"/>
      <c r="DPR62" s="371"/>
      <c r="DPS62" s="371"/>
      <c r="DPT62" s="371"/>
      <c r="DPU62" s="371"/>
      <c r="DPV62" s="371"/>
      <c r="DPW62" s="371"/>
      <c r="DPX62" s="371"/>
      <c r="DPY62" s="371"/>
      <c r="DPZ62" s="371"/>
      <c r="DQA62" s="371"/>
      <c r="DQB62" s="371"/>
      <c r="DQC62" s="371"/>
      <c r="DQD62" s="371"/>
      <c r="DQE62" s="371"/>
      <c r="DQF62" s="371"/>
      <c r="DQG62" s="371"/>
      <c r="DQH62" s="371"/>
      <c r="DQI62" s="371"/>
      <c r="DQJ62" s="371"/>
      <c r="DQK62" s="371"/>
      <c r="DQL62" s="371"/>
      <c r="DQM62" s="371"/>
      <c r="DQN62" s="371"/>
      <c r="DQO62" s="371"/>
      <c r="DQP62" s="371"/>
      <c r="DQQ62" s="371"/>
      <c r="DQR62" s="371"/>
      <c r="DQS62" s="371"/>
      <c r="DQT62" s="371"/>
      <c r="DQU62" s="371"/>
      <c r="DQV62" s="371"/>
      <c r="DQW62" s="371"/>
      <c r="DQX62" s="371"/>
      <c r="DQY62" s="371"/>
      <c r="DQZ62" s="371"/>
      <c r="DRA62" s="371"/>
      <c r="DRB62" s="371"/>
      <c r="DRC62" s="371"/>
      <c r="DRD62" s="371"/>
      <c r="DRE62" s="371"/>
      <c r="DRF62" s="371"/>
      <c r="DRG62" s="371"/>
      <c r="DRH62" s="371"/>
      <c r="DRI62" s="371"/>
      <c r="DRJ62" s="371"/>
      <c r="DRK62" s="371"/>
      <c r="DRL62" s="371"/>
      <c r="DRM62" s="371"/>
      <c r="DRN62" s="371"/>
      <c r="DRO62" s="371"/>
      <c r="DRP62" s="371"/>
      <c r="DRQ62" s="371"/>
      <c r="DRR62" s="371"/>
      <c r="DRS62" s="371"/>
      <c r="DRT62" s="371"/>
      <c r="DRU62" s="371"/>
      <c r="DRV62" s="371"/>
      <c r="DRW62" s="371"/>
      <c r="DRX62" s="371"/>
      <c r="DRY62" s="371"/>
      <c r="DRZ62" s="371"/>
      <c r="DSA62" s="371"/>
      <c r="DSB62" s="371"/>
      <c r="DSC62" s="371"/>
      <c r="DSD62" s="371"/>
      <c r="DSE62" s="371"/>
      <c r="DSF62" s="371"/>
      <c r="DSG62" s="371"/>
      <c r="DSH62" s="371"/>
      <c r="DSI62" s="371"/>
      <c r="DSJ62" s="371"/>
      <c r="DSK62" s="371"/>
      <c r="DSL62" s="371"/>
      <c r="DSM62" s="371"/>
      <c r="DSN62" s="371"/>
      <c r="DSO62" s="371"/>
      <c r="DSP62" s="371"/>
      <c r="DSQ62" s="371"/>
      <c r="DSR62" s="371"/>
      <c r="DSS62" s="371"/>
      <c r="DST62" s="371"/>
      <c r="DSU62" s="371"/>
      <c r="DSV62" s="371"/>
      <c r="DSW62" s="371"/>
      <c r="DSX62" s="371"/>
      <c r="DSY62" s="371"/>
      <c r="DSZ62" s="371"/>
      <c r="DTA62" s="371"/>
      <c r="DTB62" s="371"/>
      <c r="DTC62" s="371"/>
      <c r="DTD62" s="371"/>
      <c r="DTE62" s="371"/>
      <c r="DTF62" s="371"/>
      <c r="DTG62" s="371"/>
      <c r="DTH62" s="371"/>
      <c r="DTI62" s="371"/>
      <c r="DTJ62" s="371"/>
      <c r="DTK62" s="371"/>
      <c r="DTL62" s="371"/>
      <c r="DTM62" s="371"/>
      <c r="DTN62" s="371"/>
      <c r="DTO62" s="371"/>
      <c r="DTP62" s="371"/>
      <c r="DTQ62" s="371"/>
      <c r="DTR62" s="371"/>
      <c r="DTS62" s="371"/>
      <c r="DTT62" s="371"/>
      <c r="DTU62" s="371"/>
      <c r="DTV62" s="371"/>
      <c r="DTW62" s="371"/>
      <c r="DTX62" s="371"/>
      <c r="DTY62" s="371"/>
      <c r="DTZ62" s="371"/>
      <c r="DUA62" s="371"/>
      <c r="DUB62" s="371"/>
      <c r="DUC62" s="371"/>
      <c r="DUD62" s="371"/>
      <c r="DUE62" s="371"/>
      <c r="DUF62" s="371"/>
      <c r="DUG62" s="371"/>
      <c r="DUH62" s="371"/>
      <c r="DUI62" s="371"/>
      <c r="DUJ62" s="371"/>
      <c r="DUK62" s="371"/>
      <c r="DUL62" s="371"/>
      <c r="DUM62" s="371"/>
      <c r="DUN62" s="371"/>
      <c r="DUO62" s="371"/>
      <c r="DUP62" s="371"/>
      <c r="DUQ62" s="371"/>
      <c r="DUR62" s="371"/>
      <c r="DUS62" s="371"/>
      <c r="DUT62" s="371"/>
      <c r="DUU62" s="371"/>
      <c r="DUV62" s="371"/>
      <c r="DUW62" s="371"/>
      <c r="DUX62" s="371"/>
      <c r="DUY62" s="371"/>
      <c r="DUZ62" s="371"/>
      <c r="DVA62" s="371"/>
      <c r="DVB62" s="371"/>
      <c r="DVC62" s="371"/>
      <c r="DVD62" s="371"/>
      <c r="DVE62" s="371"/>
      <c r="DVF62" s="371"/>
      <c r="DVG62" s="371"/>
      <c r="DVH62" s="371"/>
      <c r="DVI62" s="371"/>
      <c r="DVJ62" s="371"/>
      <c r="DVK62" s="371"/>
      <c r="DVL62" s="371"/>
      <c r="DVM62" s="371"/>
      <c r="DVN62" s="371"/>
      <c r="DVO62" s="371"/>
      <c r="DVP62" s="371"/>
      <c r="DVQ62" s="371"/>
      <c r="DVR62" s="371"/>
      <c r="DVS62" s="371"/>
      <c r="DVT62" s="371"/>
      <c r="DVU62" s="371"/>
      <c r="DVV62" s="371"/>
      <c r="DVW62" s="371"/>
      <c r="DVX62" s="371"/>
      <c r="DVY62" s="371"/>
      <c r="DVZ62" s="371"/>
      <c r="DWA62" s="371"/>
      <c r="DWB62" s="371"/>
      <c r="DWC62" s="371"/>
      <c r="DWD62" s="371"/>
      <c r="DWE62" s="371"/>
      <c r="DWF62" s="371"/>
      <c r="DWG62" s="371"/>
      <c r="DWH62" s="371"/>
      <c r="DWI62" s="371"/>
      <c r="DWJ62" s="371"/>
      <c r="DWK62" s="371"/>
      <c r="DWL62" s="371"/>
      <c r="DWM62" s="371"/>
      <c r="DWN62" s="371"/>
      <c r="DWO62" s="371"/>
      <c r="DWP62" s="371"/>
      <c r="DWQ62" s="371"/>
      <c r="DWR62" s="371"/>
      <c r="DWS62" s="371"/>
      <c r="DWT62" s="371"/>
      <c r="DWU62" s="371"/>
      <c r="DWV62" s="371"/>
      <c r="DWW62" s="371"/>
      <c r="DWX62" s="371"/>
      <c r="DWY62" s="371"/>
      <c r="DWZ62" s="371"/>
      <c r="DXA62" s="371"/>
      <c r="DXB62" s="371"/>
      <c r="DXC62" s="371"/>
      <c r="DXD62" s="371"/>
      <c r="DXE62" s="371"/>
      <c r="DXF62" s="371"/>
      <c r="DXG62" s="371"/>
      <c r="DXH62" s="371"/>
      <c r="DXI62" s="371"/>
      <c r="DXJ62" s="371"/>
      <c r="DXK62" s="371"/>
      <c r="DXL62" s="371"/>
      <c r="DXM62" s="371"/>
      <c r="DXN62" s="371"/>
      <c r="DXO62" s="371"/>
      <c r="DXP62" s="371"/>
      <c r="DXQ62" s="371"/>
      <c r="DXR62" s="371"/>
      <c r="DXS62" s="371"/>
      <c r="DXT62" s="371"/>
      <c r="DXU62" s="371"/>
      <c r="DXV62" s="371"/>
      <c r="DXW62" s="371"/>
      <c r="DXX62" s="371"/>
      <c r="DXY62" s="371"/>
      <c r="DXZ62" s="371"/>
      <c r="DYA62" s="371"/>
      <c r="DYB62" s="371"/>
      <c r="DYC62" s="371"/>
      <c r="DYD62" s="371"/>
      <c r="DYE62" s="371"/>
      <c r="DYF62" s="371"/>
      <c r="DYG62" s="371"/>
      <c r="DYH62" s="371"/>
      <c r="DYI62" s="371"/>
      <c r="DYJ62" s="371"/>
      <c r="DYK62" s="371"/>
      <c r="DYL62" s="371"/>
      <c r="DYM62" s="371"/>
      <c r="DYN62" s="371"/>
      <c r="DYO62" s="371"/>
      <c r="DYP62" s="371"/>
      <c r="DYQ62" s="371"/>
      <c r="DYR62" s="371"/>
      <c r="DYS62" s="371"/>
      <c r="DYT62" s="371"/>
      <c r="DYU62" s="371"/>
      <c r="DYV62" s="371"/>
      <c r="DYW62" s="371"/>
      <c r="DYX62" s="371"/>
      <c r="DYY62" s="371"/>
      <c r="DYZ62" s="371"/>
      <c r="DZA62" s="371"/>
      <c r="DZB62" s="371"/>
      <c r="DZC62" s="371"/>
      <c r="DZD62" s="371"/>
      <c r="DZE62" s="371"/>
      <c r="DZF62" s="371"/>
      <c r="DZG62" s="371"/>
      <c r="DZH62" s="371"/>
      <c r="DZI62" s="371"/>
      <c r="DZJ62" s="371"/>
      <c r="DZK62" s="371"/>
      <c r="DZL62" s="371"/>
      <c r="DZM62" s="371"/>
      <c r="DZN62" s="371"/>
      <c r="DZO62" s="371"/>
      <c r="DZP62" s="371"/>
      <c r="DZQ62" s="371"/>
      <c r="DZR62" s="371"/>
      <c r="DZS62" s="371"/>
      <c r="DZT62" s="371"/>
      <c r="DZU62" s="371"/>
      <c r="DZV62" s="371"/>
      <c r="DZW62" s="371"/>
      <c r="DZX62" s="371"/>
      <c r="DZY62" s="371"/>
      <c r="DZZ62" s="371"/>
      <c r="EAA62" s="371"/>
      <c r="EAB62" s="371"/>
      <c r="EAC62" s="371"/>
      <c r="EAD62" s="371"/>
      <c r="EAE62" s="371"/>
      <c r="EAF62" s="371"/>
      <c r="EAG62" s="371"/>
      <c r="EAH62" s="371"/>
      <c r="EAI62" s="371"/>
      <c r="EAJ62" s="371"/>
      <c r="EAK62" s="371"/>
      <c r="EAL62" s="371"/>
      <c r="EAM62" s="371"/>
      <c r="EAN62" s="371"/>
      <c r="EAO62" s="371"/>
      <c r="EAP62" s="371"/>
      <c r="EAQ62" s="371"/>
      <c r="EAR62" s="371"/>
      <c r="EAS62" s="371"/>
      <c r="EAT62" s="371"/>
      <c r="EAU62" s="371"/>
      <c r="EAV62" s="371"/>
      <c r="EAW62" s="371"/>
      <c r="EAX62" s="371"/>
      <c r="EAY62" s="371"/>
      <c r="EAZ62" s="371"/>
      <c r="EBA62" s="371"/>
      <c r="EBB62" s="371"/>
      <c r="EBC62" s="371"/>
      <c r="EBD62" s="371"/>
      <c r="EBE62" s="371"/>
      <c r="EBF62" s="371"/>
      <c r="EBG62" s="371"/>
      <c r="EBH62" s="371"/>
      <c r="EBI62" s="371"/>
      <c r="EBJ62" s="371"/>
      <c r="EBK62" s="371"/>
      <c r="EBL62" s="371"/>
      <c r="EBM62" s="371"/>
      <c r="EBN62" s="371"/>
      <c r="EBO62" s="371"/>
      <c r="EBP62" s="371"/>
      <c r="EBQ62" s="371"/>
      <c r="EBR62" s="371"/>
      <c r="EBS62" s="371"/>
      <c r="EBT62" s="371"/>
      <c r="EBU62" s="371"/>
      <c r="EBV62" s="371"/>
      <c r="EBW62" s="371"/>
      <c r="EBX62" s="371"/>
      <c r="EBY62" s="371"/>
      <c r="EBZ62" s="371"/>
      <c r="ECA62" s="371"/>
      <c r="ECB62" s="371"/>
      <c r="ECC62" s="371"/>
      <c r="ECD62" s="371"/>
      <c r="ECE62" s="371"/>
      <c r="ECF62" s="371"/>
      <c r="ECG62" s="371"/>
      <c r="ECH62" s="371"/>
      <c r="ECI62" s="371"/>
      <c r="ECJ62" s="371"/>
      <c r="ECK62" s="371"/>
      <c r="ECL62" s="371"/>
      <c r="ECM62" s="371"/>
      <c r="ECN62" s="371"/>
      <c r="ECO62" s="371"/>
      <c r="ECP62" s="371"/>
      <c r="ECQ62" s="371"/>
      <c r="ECR62" s="371"/>
      <c r="ECS62" s="371"/>
      <c r="ECT62" s="371"/>
      <c r="ECU62" s="371"/>
      <c r="ECV62" s="371"/>
      <c r="ECW62" s="371"/>
      <c r="ECX62" s="371"/>
      <c r="ECY62" s="371"/>
      <c r="ECZ62" s="371"/>
      <c r="EDA62" s="371"/>
      <c r="EDB62" s="371"/>
      <c r="EDC62" s="371"/>
      <c r="EDD62" s="371"/>
      <c r="EDE62" s="371"/>
      <c r="EDF62" s="371"/>
      <c r="EDG62" s="371"/>
      <c r="EDH62" s="371"/>
      <c r="EDI62" s="371"/>
      <c r="EDJ62" s="371"/>
      <c r="EDK62" s="371"/>
      <c r="EDL62" s="371"/>
      <c r="EDM62" s="371"/>
      <c r="EDN62" s="371"/>
      <c r="EDO62" s="371"/>
      <c r="EDP62" s="371"/>
      <c r="EDQ62" s="371"/>
      <c r="EDR62" s="371"/>
      <c r="EDS62" s="371"/>
      <c r="EDT62" s="371"/>
      <c r="EDU62" s="371"/>
      <c r="EDV62" s="371"/>
      <c r="EDW62" s="371"/>
      <c r="EDX62" s="371"/>
      <c r="EDY62" s="371"/>
      <c r="EDZ62" s="371"/>
      <c r="EEA62" s="371"/>
      <c r="EEB62" s="371"/>
      <c r="EEC62" s="371"/>
      <c r="EED62" s="371"/>
      <c r="EEE62" s="371"/>
      <c r="EEF62" s="371"/>
      <c r="EEG62" s="371"/>
      <c r="EEH62" s="371"/>
      <c r="EEI62" s="371"/>
      <c r="EEJ62" s="371"/>
      <c r="EEK62" s="371"/>
      <c r="EEL62" s="371"/>
      <c r="EEM62" s="371"/>
      <c r="EEN62" s="371"/>
      <c r="EEO62" s="371"/>
      <c r="EEP62" s="371"/>
      <c r="EEQ62" s="371"/>
      <c r="EER62" s="371"/>
      <c r="EES62" s="371"/>
      <c r="EET62" s="371"/>
      <c r="EEU62" s="371"/>
      <c r="EEV62" s="371"/>
      <c r="EEW62" s="371"/>
      <c r="EEX62" s="371"/>
      <c r="EEY62" s="371"/>
      <c r="EEZ62" s="371"/>
      <c r="EFA62" s="371"/>
      <c r="EFB62" s="371"/>
      <c r="EFC62" s="371"/>
      <c r="EFD62" s="371"/>
      <c r="EFE62" s="371"/>
      <c r="EFF62" s="371"/>
      <c r="EFG62" s="371"/>
      <c r="EFH62" s="371"/>
      <c r="EFI62" s="371"/>
      <c r="EFJ62" s="371"/>
      <c r="EFK62" s="371"/>
      <c r="EFL62" s="371"/>
      <c r="EFM62" s="371"/>
      <c r="EFN62" s="371"/>
      <c r="EFO62" s="371"/>
      <c r="EFP62" s="371"/>
      <c r="EFQ62" s="371"/>
      <c r="EFR62" s="371"/>
      <c r="EFS62" s="371"/>
      <c r="EFT62" s="371"/>
      <c r="EFU62" s="371"/>
      <c r="EFV62" s="371"/>
      <c r="EFW62" s="371"/>
      <c r="EFX62" s="371"/>
      <c r="EFY62" s="371"/>
      <c r="EFZ62" s="371"/>
      <c r="EGA62" s="371"/>
      <c r="EGB62" s="371"/>
      <c r="EGC62" s="371"/>
      <c r="EGD62" s="371"/>
      <c r="EGE62" s="371"/>
      <c r="EGF62" s="371"/>
      <c r="EGG62" s="371"/>
      <c r="EGH62" s="371"/>
      <c r="EGI62" s="371"/>
      <c r="EGJ62" s="371"/>
      <c r="EGK62" s="371"/>
      <c r="EGL62" s="371"/>
      <c r="EGM62" s="371"/>
      <c r="EGN62" s="371"/>
      <c r="EGO62" s="371"/>
      <c r="EGP62" s="371"/>
      <c r="EGQ62" s="371"/>
      <c r="EGR62" s="371"/>
      <c r="EGS62" s="371"/>
      <c r="EGT62" s="371"/>
      <c r="EGU62" s="371"/>
      <c r="EGV62" s="371"/>
      <c r="EGW62" s="371"/>
      <c r="EGX62" s="371"/>
      <c r="EGY62" s="371"/>
      <c r="EGZ62" s="371"/>
      <c r="EHA62" s="371"/>
      <c r="EHB62" s="371"/>
      <c r="EHC62" s="371"/>
      <c r="EHD62" s="371"/>
      <c r="EHE62" s="371"/>
      <c r="EHF62" s="371"/>
      <c r="EHG62" s="371"/>
      <c r="EHH62" s="371"/>
      <c r="EHI62" s="371"/>
      <c r="EHJ62" s="371"/>
      <c r="EHK62" s="371"/>
      <c r="EHL62" s="371"/>
      <c r="EHM62" s="371"/>
      <c r="EHN62" s="371"/>
      <c r="EHO62" s="371"/>
      <c r="EHP62" s="371"/>
      <c r="EHQ62" s="371"/>
      <c r="EHR62" s="371"/>
      <c r="EHS62" s="371"/>
      <c r="EHT62" s="371"/>
      <c r="EHU62" s="371"/>
      <c r="EHV62" s="371"/>
      <c r="EHW62" s="371"/>
      <c r="EHX62" s="371"/>
      <c r="EHY62" s="371"/>
      <c r="EHZ62" s="371"/>
      <c r="EIA62" s="371"/>
      <c r="EIB62" s="371"/>
      <c r="EIC62" s="371"/>
      <c r="EID62" s="371"/>
      <c r="EIE62" s="371"/>
      <c r="EIF62" s="371"/>
      <c r="EIG62" s="371"/>
      <c r="EIH62" s="371"/>
      <c r="EII62" s="371"/>
      <c r="EIJ62" s="371"/>
      <c r="EIK62" s="371"/>
      <c r="EIL62" s="371"/>
      <c r="EIM62" s="371"/>
      <c r="EIN62" s="371"/>
      <c r="EIO62" s="371"/>
      <c r="EIP62" s="371"/>
      <c r="EIQ62" s="371"/>
      <c r="EIR62" s="371"/>
      <c r="EIS62" s="371"/>
      <c r="EIT62" s="371"/>
      <c r="EIU62" s="371"/>
      <c r="EIV62" s="371"/>
      <c r="EIW62" s="371"/>
      <c r="EIX62" s="371"/>
      <c r="EIY62" s="371"/>
      <c r="EIZ62" s="371"/>
      <c r="EJA62" s="371"/>
      <c r="EJB62" s="371"/>
      <c r="EJC62" s="371"/>
      <c r="EJD62" s="371"/>
      <c r="EJE62" s="371"/>
      <c r="EJF62" s="371"/>
      <c r="EJG62" s="371"/>
      <c r="EJH62" s="371"/>
      <c r="EJI62" s="371"/>
      <c r="EJJ62" s="371"/>
      <c r="EJK62" s="371"/>
      <c r="EJL62" s="371"/>
      <c r="EJM62" s="371"/>
      <c r="EJN62" s="371"/>
      <c r="EJO62" s="371"/>
      <c r="EJP62" s="371"/>
      <c r="EJQ62" s="371"/>
      <c r="EJR62" s="371"/>
      <c r="EJS62" s="371"/>
      <c r="EJT62" s="371"/>
      <c r="EJU62" s="371"/>
      <c r="EJV62" s="371"/>
      <c r="EJW62" s="371"/>
      <c r="EJX62" s="371"/>
      <c r="EJY62" s="371"/>
      <c r="EJZ62" s="371"/>
      <c r="EKA62" s="371"/>
      <c r="EKB62" s="371"/>
      <c r="EKC62" s="371"/>
      <c r="EKD62" s="371"/>
      <c r="EKE62" s="371"/>
      <c r="EKF62" s="371"/>
      <c r="EKG62" s="371"/>
      <c r="EKH62" s="371"/>
      <c r="EKI62" s="371"/>
      <c r="EKJ62" s="371"/>
      <c r="EKK62" s="371"/>
      <c r="EKL62" s="371"/>
      <c r="EKM62" s="371"/>
      <c r="EKN62" s="371"/>
      <c r="EKO62" s="371"/>
      <c r="EKP62" s="371"/>
      <c r="EKQ62" s="371"/>
      <c r="EKR62" s="371"/>
      <c r="EKS62" s="371"/>
      <c r="EKT62" s="371"/>
      <c r="EKU62" s="371"/>
      <c r="EKV62" s="371"/>
      <c r="EKW62" s="371"/>
      <c r="EKX62" s="371"/>
      <c r="EKY62" s="371"/>
      <c r="EKZ62" s="371"/>
      <c r="ELA62" s="371"/>
      <c r="ELB62" s="371"/>
      <c r="ELC62" s="371"/>
      <c r="ELD62" s="371"/>
      <c r="ELE62" s="371"/>
      <c r="ELF62" s="371"/>
      <c r="ELG62" s="371"/>
      <c r="ELH62" s="371"/>
      <c r="ELI62" s="371"/>
      <c r="ELJ62" s="371"/>
      <c r="ELK62" s="371"/>
      <c r="ELL62" s="371"/>
      <c r="ELM62" s="371"/>
      <c r="ELN62" s="371"/>
      <c r="ELO62" s="371"/>
      <c r="ELP62" s="371"/>
      <c r="ELQ62" s="371"/>
      <c r="ELR62" s="371"/>
      <c r="ELS62" s="371"/>
      <c r="ELT62" s="371"/>
      <c r="ELU62" s="371"/>
      <c r="ELV62" s="371"/>
      <c r="ELW62" s="371"/>
      <c r="ELX62" s="371"/>
      <c r="ELY62" s="371"/>
      <c r="ELZ62" s="371"/>
      <c r="EMA62" s="371"/>
      <c r="EMB62" s="371"/>
      <c r="EMC62" s="371"/>
      <c r="EMD62" s="371"/>
      <c r="EME62" s="371"/>
      <c r="EMF62" s="371"/>
      <c r="EMG62" s="371"/>
      <c r="EMH62" s="371"/>
      <c r="EMI62" s="371"/>
      <c r="EMJ62" s="371"/>
      <c r="EMK62" s="371"/>
      <c r="EML62" s="371"/>
      <c r="EMM62" s="371"/>
      <c r="EMN62" s="371"/>
      <c r="EMO62" s="371"/>
      <c r="EMP62" s="371"/>
      <c r="EMQ62" s="371"/>
      <c r="EMR62" s="371"/>
      <c r="EMS62" s="371"/>
      <c r="EMT62" s="371"/>
      <c r="EMU62" s="371"/>
      <c r="EMV62" s="371"/>
      <c r="EMW62" s="371"/>
      <c r="EMX62" s="371"/>
      <c r="EMY62" s="371"/>
      <c r="EMZ62" s="371"/>
      <c r="ENA62" s="371"/>
      <c r="ENB62" s="371"/>
      <c r="ENC62" s="371"/>
      <c r="END62" s="371"/>
      <c r="ENE62" s="371"/>
      <c r="ENF62" s="371"/>
      <c r="ENG62" s="371"/>
      <c r="ENH62" s="371"/>
      <c r="ENI62" s="371"/>
      <c r="ENJ62" s="371"/>
      <c r="ENK62" s="371"/>
      <c r="ENL62" s="371"/>
      <c r="ENM62" s="371"/>
      <c r="ENN62" s="371"/>
      <c r="ENO62" s="371"/>
      <c r="ENP62" s="371"/>
      <c r="ENQ62" s="371"/>
      <c r="ENR62" s="371"/>
      <c r="ENS62" s="371"/>
      <c r="ENT62" s="371"/>
      <c r="ENU62" s="371"/>
      <c r="ENV62" s="371"/>
      <c r="ENW62" s="371"/>
      <c r="ENX62" s="371"/>
      <c r="ENY62" s="371"/>
      <c r="ENZ62" s="371"/>
      <c r="EOA62" s="371"/>
      <c r="EOB62" s="371"/>
      <c r="EOC62" s="371"/>
      <c r="EOD62" s="371"/>
      <c r="EOE62" s="371"/>
      <c r="EOF62" s="371"/>
      <c r="EOG62" s="371"/>
      <c r="EOH62" s="371"/>
      <c r="EOI62" s="371"/>
      <c r="EOJ62" s="371"/>
      <c r="EOK62" s="371"/>
      <c r="EOL62" s="371"/>
      <c r="EOM62" s="371"/>
      <c r="EON62" s="371"/>
      <c r="EOO62" s="371"/>
      <c r="EOP62" s="371"/>
      <c r="EOQ62" s="371"/>
      <c r="EOR62" s="371"/>
      <c r="EOS62" s="371"/>
      <c r="EOT62" s="371"/>
      <c r="EOU62" s="371"/>
      <c r="EOV62" s="371"/>
      <c r="EOW62" s="371"/>
      <c r="EOX62" s="371"/>
      <c r="EOY62" s="371"/>
      <c r="EOZ62" s="371"/>
      <c r="EPA62" s="371"/>
      <c r="EPB62" s="371"/>
      <c r="EPC62" s="371"/>
      <c r="EPD62" s="371"/>
      <c r="EPE62" s="371"/>
      <c r="EPF62" s="371"/>
      <c r="EPG62" s="371"/>
      <c r="EPH62" s="371"/>
      <c r="EPI62" s="371"/>
      <c r="EPJ62" s="371"/>
      <c r="EPK62" s="371"/>
      <c r="EPL62" s="371"/>
      <c r="EPM62" s="371"/>
      <c r="EPN62" s="371"/>
      <c r="EPO62" s="371"/>
      <c r="EPP62" s="371"/>
      <c r="EPQ62" s="371"/>
      <c r="EPR62" s="371"/>
      <c r="EPS62" s="371"/>
      <c r="EPT62" s="371"/>
      <c r="EPU62" s="371"/>
      <c r="EPV62" s="371"/>
      <c r="EPW62" s="371"/>
      <c r="EPX62" s="371"/>
      <c r="EPY62" s="371"/>
      <c r="EPZ62" s="371"/>
      <c r="EQA62" s="371"/>
      <c r="EQB62" s="371"/>
      <c r="EQC62" s="371"/>
      <c r="EQD62" s="371"/>
      <c r="EQE62" s="371"/>
      <c r="EQF62" s="371"/>
      <c r="EQG62" s="371"/>
      <c r="EQH62" s="371"/>
      <c r="EQI62" s="371"/>
      <c r="EQJ62" s="371"/>
      <c r="EQK62" s="371"/>
      <c r="EQL62" s="371"/>
      <c r="EQM62" s="371"/>
      <c r="EQN62" s="371"/>
      <c r="EQO62" s="371"/>
      <c r="EQP62" s="371"/>
      <c r="EQQ62" s="371"/>
      <c r="EQR62" s="371"/>
      <c r="EQS62" s="371"/>
      <c r="EQT62" s="371"/>
      <c r="EQU62" s="371"/>
      <c r="EQV62" s="371"/>
      <c r="EQW62" s="371"/>
      <c r="EQX62" s="371"/>
      <c r="EQY62" s="371"/>
      <c r="EQZ62" s="371"/>
      <c r="ERA62" s="371"/>
      <c r="ERB62" s="371"/>
      <c r="ERC62" s="371"/>
      <c r="ERD62" s="371"/>
      <c r="ERE62" s="371"/>
      <c r="ERF62" s="371"/>
      <c r="ERG62" s="371"/>
      <c r="ERH62" s="371"/>
      <c r="ERI62" s="371"/>
      <c r="ERJ62" s="371"/>
      <c r="ERK62" s="371"/>
      <c r="ERL62" s="371"/>
      <c r="ERM62" s="371"/>
      <c r="ERN62" s="371"/>
      <c r="ERO62" s="371"/>
      <c r="ERP62" s="371"/>
      <c r="ERQ62" s="371"/>
      <c r="ERR62" s="371"/>
      <c r="ERS62" s="371"/>
      <c r="ERT62" s="371"/>
      <c r="ERU62" s="371"/>
      <c r="ERV62" s="371"/>
      <c r="ERW62" s="371"/>
      <c r="ERX62" s="371"/>
      <c r="ERY62" s="371"/>
      <c r="ERZ62" s="371"/>
      <c r="ESA62" s="371"/>
      <c r="ESB62" s="371"/>
      <c r="ESC62" s="371"/>
      <c r="ESD62" s="371"/>
      <c r="ESE62" s="371"/>
      <c r="ESF62" s="371"/>
      <c r="ESG62" s="371"/>
      <c r="ESH62" s="371"/>
      <c r="ESI62" s="371"/>
      <c r="ESJ62" s="371"/>
      <c r="ESK62" s="371"/>
      <c r="ESL62" s="371"/>
      <c r="ESM62" s="371"/>
      <c r="ESN62" s="371"/>
      <c r="ESO62" s="371"/>
      <c r="ESP62" s="371"/>
      <c r="ESQ62" s="371"/>
      <c r="ESR62" s="371"/>
      <c r="ESS62" s="371"/>
      <c r="EST62" s="371"/>
      <c r="ESU62" s="371"/>
      <c r="ESV62" s="371"/>
      <c r="ESW62" s="371"/>
      <c r="ESX62" s="371"/>
      <c r="ESY62" s="371"/>
      <c r="ESZ62" s="371"/>
      <c r="ETA62" s="371"/>
      <c r="ETB62" s="371"/>
      <c r="ETC62" s="371"/>
      <c r="ETD62" s="371"/>
      <c r="ETE62" s="371"/>
      <c r="ETF62" s="371"/>
      <c r="ETG62" s="371"/>
      <c r="ETH62" s="371"/>
      <c r="ETI62" s="371"/>
      <c r="ETJ62" s="371"/>
      <c r="ETK62" s="371"/>
      <c r="ETL62" s="371"/>
      <c r="ETM62" s="371"/>
      <c r="ETN62" s="371"/>
      <c r="ETO62" s="371"/>
      <c r="ETP62" s="371"/>
      <c r="ETQ62" s="371"/>
      <c r="ETR62" s="371"/>
      <c r="ETS62" s="371"/>
      <c r="ETT62" s="371"/>
      <c r="ETU62" s="371"/>
      <c r="ETV62" s="371"/>
      <c r="ETW62" s="371"/>
      <c r="ETX62" s="371"/>
      <c r="ETY62" s="371"/>
      <c r="ETZ62" s="371"/>
      <c r="EUA62" s="371"/>
      <c r="EUB62" s="371"/>
      <c r="EUC62" s="371"/>
      <c r="EUD62" s="371"/>
      <c r="EUE62" s="371"/>
      <c r="EUF62" s="371"/>
      <c r="EUG62" s="371"/>
      <c r="EUH62" s="371"/>
      <c r="EUI62" s="371"/>
      <c r="EUJ62" s="371"/>
      <c r="EUK62" s="371"/>
      <c r="EUL62" s="371"/>
      <c r="EUM62" s="371"/>
      <c r="EUN62" s="371"/>
      <c r="EUO62" s="371"/>
      <c r="EUP62" s="371"/>
      <c r="EUQ62" s="371"/>
      <c r="EUR62" s="371"/>
      <c r="EUS62" s="371"/>
      <c r="EUT62" s="371"/>
      <c r="EUU62" s="371"/>
      <c r="EUV62" s="371"/>
      <c r="EUW62" s="371"/>
      <c r="EUX62" s="371"/>
      <c r="EUY62" s="371"/>
      <c r="EUZ62" s="371"/>
      <c r="EVA62" s="371"/>
      <c r="EVB62" s="371"/>
      <c r="EVC62" s="371"/>
      <c r="EVD62" s="371"/>
      <c r="EVE62" s="371"/>
      <c r="EVF62" s="371"/>
      <c r="EVG62" s="371"/>
      <c r="EVH62" s="371"/>
      <c r="EVI62" s="371"/>
      <c r="EVJ62" s="371"/>
      <c r="EVK62" s="371"/>
      <c r="EVL62" s="371"/>
      <c r="EVM62" s="371"/>
      <c r="EVN62" s="371"/>
      <c r="EVO62" s="371"/>
      <c r="EVP62" s="371"/>
      <c r="EVQ62" s="371"/>
      <c r="EVR62" s="371"/>
      <c r="EVS62" s="371"/>
      <c r="EVT62" s="371"/>
      <c r="EVU62" s="371"/>
      <c r="EVV62" s="371"/>
      <c r="EVW62" s="371"/>
      <c r="EVX62" s="371"/>
      <c r="EVY62" s="371"/>
      <c r="EVZ62" s="371"/>
      <c r="EWA62" s="371"/>
      <c r="EWB62" s="371"/>
      <c r="EWC62" s="371"/>
      <c r="EWD62" s="371"/>
      <c r="EWE62" s="371"/>
      <c r="EWF62" s="371"/>
      <c r="EWG62" s="371"/>
      <c r="EWH62" s="371"/>
      <c r="EWI62" s="371"/>
      <c r="EWJ62" s="371"/>
      <c r="EWK62" s="371"/>
      <c r="EWL62" s="371"/>
      <c r="EWM62" s="371"/>
      <c r="EWN62" s="371"/>
      <c r="EWO62" s="371"/>
      <c r="EWP62" s="371"/>
      <c r="EWQ62" s="371"/>
      <c r="EWR62" s="371"/>
      <c r="EWS62" s="371"/>
      <c r="EWT62" s="371"/>
      <c r="EWU62" s="371"/>
      <c r="EWV62" s="371"/>
      <c r="EWW62" s="371"/>
      <c r="EWX62" s="371"/>
      <c r="EWY62" s="371"/>
      <c r="EWZ62" s="371"/>
      <c r="EXA62" s="371"/>
      <c r="EXB62" s="371"/>
      <c r="EXC62" s="371"/>
      <c r="EXD62" s="371"/>
      <c r="EXE62" s="371"/>
      <c r="EXF62" s="371"/>
      <c r="EXG62" s="371"/>
      <c r="EXH62" s="371"/>
      <c r="EXI62" s="371"/>
      <c r="EXJ62" s="371"/>
      <c r="EXK62" s="371"/>
      <c r="EXL62" s="371"/>
      <c r="EXM62" s="371"/>
      <c r="EXN62" s="371"/>
      <c r="EXO62" s="371"/>
      <c r="EXP62" s="371"/>
      <c r="EXQ62" s="371"/>
      <c r="EXR62" s="371"/>
      <c r="EXS62" s="371"/>
      <c r="EXT62" s="371"/>
      <c r="EXU62" s="371"/>
      <c r="EXV62" s="371"/>
      <c r="EXW62" s="371"/>
      <c r="EXX62" s="371"/>
      <c r="EXY62" s="371"/>
      <c r="EXZ62" s="371"/>
      <c r="EYA62" s="371"/>
      <c r="EYB62" s="371"/>
      <c r="EYC62" s="371"/>
      <c r="EYD62" s="371"/>
      <c r="EYE62" s="371"/>
      <c r="EYF62" s="371"/>
      <c r="EYG62" s="371"/>
      <c r="EYH62" s="371"/>
      <c r="EYI62" s="371"/>
      <c r="EYJ62" s="371"/>
      <c r="EYK62" s="371"/>
      <c r="EYL62" s="371"/>
      <c r="EYM62" s="371"/>
      <c r="EYN62" s="371"/>
      <c r="EYO62" s="371"/>
      <c r="EYP62" s="371"/>
      <c r="EYQ62" s="371"/>
      <c r="EYR62" s="371"/>
      <c r="EYS62" s="371"/>
      <c r="EYT62" s="371"/>
      <c r="EYU62" s="371"/>
      <c r="EYV62" s="371"/>
      <c r="EYW62" s="371"/>
      <c r="EYX62" s="371"/>
      <c r="EYY62" s="371"/>
      <c r="EYZ62" s="371"/>
      <c r="EZA62" s="371"/>
      <c r="EZB62" s="371"/>
      <c r="EZC62" s="371"/>
      <c r="EZD62" s="371"/>
      <c r="EZE62" s="371"/>
      <c r="EZF62" s="371"/>
      <c r="EZG62" s="371"/>
      <c r="EZH62" s="371"/>
      <c r="EZI62" s="371"/>
      <c r="EZJ62" s="371"/>
      <c r="EZK62" s="371"/>
      <c r="EZL62" s="371"/>
      <c r="EZM62" s="371"/>
      <c r="EZN62" s="371"/>
      <c r="EZO62" s="371"/>
      <c r="EZP62" s="371"/>
      <c r="EZQ62" s="371"/>
      <c r="EZR62" s="371"/>
      <c r="EZS62" s="371"/>
      <c r="EZT62" s="371"/>
      <c r="EZU62" s="371"/>
      <c r="EZV62" s="371"/>
      <c r="EZW62" s="371"/>
      <c r="EZX62" s="371"/>
      <c r="EZY62" s="371"/>
      <c r="EZZ62" s="371"/>
      <c r="FAA62" s="371"/>
      <c r="FAB62" s="371"/>
      <c r="FAC62" s="371"/>
      <c r="FAD62" s="371"/>
      <c r="FAE62" s="371"/>
      <c r="FAF62" s="371"/>
      <c r="FAG62" s="371"/>
      <c r="FAH62" s="371"/>
      <c r="FAI62" s="371"/>
      <c r="FAJ62" s="371"/>
      <c r="FAK62" s="371"/>
      <c r="FAL62" s="371"/>
      <c r="FAM62" s="371"/>
      <c r="FAN62" s="371"/>
      <c r="FAO62" s="371"/>
      <c r="FAP62" s="371"/>
      <c r="FAQ62" s="371"/>
      <c r="FAR62" s="371"/>
      <c r="FAS62" s="371"/>
      <c r="FAT62" s="371"/>
      <c r="FAU62" s="371"/>
      <c r="FAV62" s="371"/>
      <c r="FAW62" s="371"/>
      <c r="FAX62" s="371"/>
      <c r="FAY62" s="371"/>
      <c r="FAZ62" s="371"/>
      <c r="FBA62" s="371"/>
      <c r="FBB62" s="371"/>
      <c r="FBC62" s="371"/>
      <c r="FBD62" s="371"/>
      <c r="FBE62" s="371"/>
      <c r="FBF62" s="371"/>
      <c r="FBG62" s="371"/>
      <c r="FBH62" s="371"/>
      <c r="FBI62" s="371"/>
      <c r="FBJ62" s="371"/>
      <c r="FBK62" s="371"/>
      <c r="FBL62" s="371"/>
      <c r="FBM62" s="371"/>
      <c r="FBN62" s="371"/>
      <c r="FBO62" s="371"/>
      <c r="FBP62" s="371"/>
      <c r="FBQ62" s="371"/>
      <c r="FBR62" s="371"/>
      <c r="FBS62" s="371"/>
      <c r="FBT62" s="371"/>
      <c r="FBU62" s="371"/>
      <c r="FBV62" s="371"/>
      <c r="FBW62" s="371"/>
      <c r="FBX62" s="371"/>
      <c r="FBY62" s="371"/>
      <c r="FBZ62" s="371"/>
      <c r="FCA62" s="371"/>
      <c r="FCB62" s="371"/>
      <c r="FCC62" s="371"/>
      <c r="FCD62" s="371"/>
      <c r="FCE62" s="371"/>
      <c r="FCF62" s="371"/>
      <c r="FCG62" s="371"/>
      <c r="FCH62" s="371"/>
      <c r="FCI62" s="371"/>
      <c r="FCJ62" s="371"/>
      <c r="FCK62" s="371"/>
      <c r="FCL62" s="371"/>
      <c r="FCM62" s="371"/>
      <c r="FCN62" s="371"/>
      <c r="FCO62" s="371"/>
      <c r="FCP62" s="371"/>
      <c r="FCQ62" s="371"/>
      <c r="FCR62" s="371"/>
      <c r="FCS62" s="371"/>
      <c r="FCT62" s="371"/>
      <c r="FCU62" s="371"/>
      <c r="FCV62" s="371"/>
      <c r="FCW62" s="371"/>
      <c r="FCX62" s="371"/>
      <c r="FCY62" s="371"/>
      <c r="FCZ62" s="371"/>
      <c r="FDA62" s="371"/>
      <c r="FDB62" s="371"/>
      <c r="FDC62" s="371"/>
      <c r="FDD62" s="371"/>
      <c r="FDE62" s="371"/>
      <c r="FDF62" s="371"/>
      <c r="FDG62" s="371"/>
      <c r="FDH62" s="371"/>
      <c r="FDI62" s="371"/>
      <c r="FDJ62" s="371"/>
      <c r="FDK62" s="371"/>
      <c r="FDL62" s="371"/>
      <c r="FDM62" s="371"/>
      <c r="FDN62" s="371"/>
      <c r="FDO62" s="371"/>
      <c r="FDP62" s="371"/>
      <c r="FDQ62" s="371"/>
      <c r="FDR62" s="371"/>
      <c r="FDS62" s="371"/>
      <c r="FDT62" s="371"/>
      <c r="FDU62" s="371"/>
      <c r="FDV62" s="371"/>
      <c r="FDW62" s="371"/>
      <c r="FDX62" s="371"/>
      <c r="FDY62" s="371"/>
      <c r="FDZ62" s="371"/>
      <c r="FEA62" s="371"/>
      <c r="FEB62" s="371"/>
      <c r="FEC62" s="371"/>
      <c r="FED62" s="371"/>
      <c r="FEE62" s="371"/>
      <c r="FEF62" s="371"/>
      <c r="FEG62" s="371"/>
      <c r="FEH62" s="371"/>
      <c r="FEI62" s="371"/>
      <c r="FEJ62" s="371"/>
      <c r="FEK62" s="371"/>
      <c r="FEL62" s="371"/>
      <c r="FEM62" s="371"/>
      <c r="FEN62" s="371"/>
      <c r="FEO62" s="371"/>
      <c r="FEP62" s="371"/>
      <c r="FEQ62" s="371"/>
      <c r="FER62" s="371"/>
      <c r="FES62" s="371"/>
      <c r="FET62" s="371"/>
      <c r="FEU62" s="371"/>
      <c r="FEV62" s="371"/>
      <c r="FEW62" s="371"/>
      <c r="FEX62" s="371"/>
      <c r="FEY62" s="371"/>
      <c r="FEZ62" s="371"/>
      <c r="FFA62" s="371"/>
      <c r="FFB62" s="371"/>
      <c r="FFC62" s="371"/>
      <c r="FFD62" s="371"/>
      <c r="FFE62" s="371"/>
      <c r="FFF62" s="371"/>
      <c r="FFG62" s="371"/>
      <c r="FFH62" s="371"/>
      <c r="FFI62" s="371"/>
      <c r="FFJ62" s="371"/>
      <c r="FFK62" s="371"/>
      <c r="FFL62" s="371"/>
      <c r="FFM62" s="371"/>
      <c r="FFN62" s="371"/>
      <c r="FFO62" s="371"/>
      <c r="FFP62" s="371"/>
      <c r="FFQ62" s="371"/>
      <c r="FFR62" s="371"/>
      <c r="FFS62" s="371"/>
      <c r="FFT62" s="371"/>
      <c r="FFU62" s="371"/>
      <c r="FFV62" s="371"/>
      <c r="FFW62" s="371"/>
      <c r="FFX62" s="371"/>
      <c r="FFY62" s="371"/>
      <c r="FFZ62" s="371"/>
      <c r="FGA62" s="371"/>
      <c r="FGB62" s="371"/>
      <c r="FGC62" s="371"/>
      <c r="FGD62" s="371"/>
      <c r="FGE62" s="371"/>
      <c r="FGF62" s="371"/>
      <c r="FGG62" s="371"/>
      <c r="FGH62" s="371"/>
      <c r="FGI62" s="371"/>
      <c r="FGJ62" s="371"/>
      <c r="FGK62" s="371"/>
      <c r="FGL62" s="371"/>
      <c r="FGM62" s="371"/>
      <c r="FGN62" s="371"/>
      <c r="FGO62" s="371"/>
      <c r="FGP62" s="371"/>
      <c r="FGQ62" s="371"/>
      <c r="FGR62" s="371"/>
      <c r="FGS62" s="371"/>
      <c r="FGT62" s="371"/>
      <c r="FGU62" s="371"/>
      <c r="FGV62" s="371"/>
      <c r="FGW62" s="371"/>
      <c r="FGX62" s="371"/>
      <c r="FGY62" s="371"/>
      <c r="FGZ62" s="371"/>
      <c r="FHA62" s="371"/>
      <c r="FHB62" s="371"/>
      <c r="FHC62" s="371"/>
      <c r="FHD62" s="371"/>
      <c r="FHE62" s="371"/>
      <c r="FHF62" s="371"/>
      <c r="FHG62" s="371"/>
      <c r="FHH62" s="371"/>
      <c r="FHI62" s="371"/>
      <c r="FHJ62" s="371"/>
      <c r="FHK62" s="371"/>
      <c r="FHL62" s="371"/>
      <c r="FHM62" s="371"/>
      <c r="FHN62" s="371"/>
      <c r="FHO62" s="371"/>
      <c r="FHP62" s="371"/>
      <c r="FHQ62" s="371"/>
      <c r="FHR62" s="371"/>
      <c r="FHS62" s="371"/>
      <c r="FHT62" s="371"/>
      <c r="FHU62" s="371"/>
      <c r="FHV62" s="371"/>
      <c r="FHW62" s="371"/>
      <c r="FHX62" s="371"/>
      <c r="FHY62" s="371"/>
      <c r="FHZ62" s="371"/>
      <c r="FIA62" s="371"/>
      <c r="FIB62" s="371"/>
      <c r="FIC62" s="371"/>
      <c r="FID62" s="371"/>
      <c r="FIE62" s="371"/>
      <c r="FIF62" s="371"/>
      <c r="FIG62" s="371"/>
      <c r="FIH62" s="371"/>
      <c r="FII62" s="371"/>
      <c r="FIJ62" s="371"/>
      <c r="FIK62" s="371"/>
      <c r="FIL62" s="371"/>
      <c r="FIM62" s="371"/>
      <c r="FIN62" s="371"/>
      <c r="FIO62" s="371"/>
      <c r="FIP62" s="371"/>
      <c r="FIQ62" s="371"/>
      <c r="FIR62" s="371"/>
      <c r="FIS62" s="371"/>
      <c r="FIT62" s="371"/>
      <c r="FIU62" s="371"/>
      <c r="FIV62" s="371"/>
      <c r="FIW62" s="371"/>
      <c r="FIX62" s="371"/>
      <c r="FIY62" s="371"/>
      <c r="FIZ62" s="371"/>
      <c r="FJA62" s="371"/>
      <c r="FJB62" s="371"/>
      <c r="FJC62" s="371"/>
      <c r="FJD62" s="371"/>
      <c r="FJE62" s="371"/>
      <c r="FJF62" s="371"/>
      <c r="FJG62" s="371"/>
      <c r="FJH62" s="371"/>
      <c r="FJI62" s="371"/>
      <c r="FJJ62" s="371"/>
      <c r="FJK62" s="371"/>
      <c r="FJL62" s="371"/>
      <c r="FJM62" s="371"/>
      <c r="FJN62" s="371"/>
      <c r="FJO62" s="371"/>
      <c r="FJP62" s="371"/>
      <c r="FJQ62" s="371"/>
      <c r="FJR62" s="371"/>
      <c r="FJS62" s="371"/>
      <c r="FJT62" s="371"/>
      <c r="FJU62" s="371"/>
      <c r="FJV62" s="371"/>
      <c r="FJW62" s="371"/>
      <c r="FJX62" s="371"/>
      <c r="FJY62" s="371"/>
      <c r="FJZ62" s="371"/>
      <c r="FKA62" s="371"/>
      <c r="FKB62" s="371"/>
      <c r="FKC62" s="371"/>
      <c r="FKD62" s="371"/>
      <c r="FKE62" s="371"/>
      <c r="FKF62" s="371"/>
      <c r="FKG62" s="371"/>
      <c r="FKH62" s="371"/>
      <c r="FKI62" s="371"/>
      <c r="FKJ62" s="371"/>
      <c r="FKK62" s="371"/>
      <c r="FKL62" s="371"/>
      <c r="FKM62" s="371"/>
      <c r="FKN62" s="371"/>
      <c r="FKO62" s="371"/>
      <c r="FKP62" s="371"/>
      <c r="FKQ62" s="371"/>
      <c r="FKR62" s="371"/>
      <c r="FKS62" s="371"/>
      <c r="FKT62" s="371"/>
      <c r="FKU62" s="371"/>
      <c r="FKV62" s="371"/>
      <c r="FKW62" s="371"/>
      <c r="FKX62" s="371"/>
      <c r="FKY62" s="371"/>
      <c r="FKZ62" s="371"/>
      <c r="FLA62" s="371"/>
      <c r="FLB62" s="371"/>
      <c r="FLC62" s="371"/>
      <c r="FLD62" s="371"/>
      <c r="FLE62" s="371"/>
      <c r="FLF62" s="371"/>
      <c r="FLG62" s="371"/>
      <c r="FLH62" s="371"/>
      <c r="FLI62" s="371"/>
      <c r="FLJ62" s="371"/>
      <c r="FLK62" s="371"/>
      <c r="FLL62" s="371"/>
      <c r="FLM62" s="371"/>
      <c r="FLN62" s="371"/>
      <c r="FLO62" s="371"/>
      <c r="FLP62" s="371"/>
      <c r="FLQ62" s="371"/>
      <c r="FLR62" s="371"/>
      <c r="FLS62" s="371"/>
      <c r="FLT62" s="371"/>
      <c r="FLU62" s="371"/>
      <c r="FLV62" s="371"/>
      <c r="FLW62" s="371"/>
      <c r="FLX62" s="371"/>
      <c r="FLY62" s="371"/>
      <c r="FLZ62" s="371"/>
      <c r="FMA62" s="371"/>
      <c r="FMB62" s="371"/>
      <c r="FMC62" s="371"/>
      <c r="FMD62" s="371"/>
      <c r="FME62" s="371"/>
      <c r="FMF62" s="371"/>
      <c r="FMG62" s="371"/>
      <c r="FMH62" s="371"/>
      <c r="FMI62" s="371"/>
      <c r="FMJ62" s="371"/>
      <c r="FMK62" s="371"/>
      <c r="FML62" s="371"/>
      <c r="FMM62" s="371"/>
      <c r="FMN62" s="371"/>
      <c r="FMO62" s="371"/>
      <c r="FMP62" s="371"/>
      <c r="FMQ62" s="371"/>
      <c r="FMR62" s="371"/>
      <c r="FMS62" s="371"/>
      <c r="FMT62" s="371"/>
      <c r="FMU62" s="371"/>
      <c r="FMV62" s="371"/>
      <c r="FMW62" s="371"/>
      <c r="FMX62" s="371"/>
      <c r="FMY62" s="371"/>
      <c r="FMZ62" s="371"/>
      <c r="FNA62" s="371"/>
      <c r="FNB62" s="371"/>
      <c r="FNC62" s="371"/>
      <c r="FND62" s="371"/>
      <c r="FNE62" s="371"/>
      <c r="FNF62" s="371"/>
      <c r="FNG62" s="371"/>
      <c r="FNH62" s="371"/>
      <c r="FNI62" s="371"/>
      <c r="FNJ62" s="371"/>
      <c r="FNK62" s="371"/>
      <c r="FNL62" s="371"/>
      <c r="FNM62" s="371"/>
      <c r="FNN62" s="371"/>
      <c r="FNO62" s="371"/>
      <c r="FNP62" s="371"/>
      <c r="FNQ62" s="371"/>
      <c r="FNR62" s="371"/>
      <c r="FNS62" s="371"/>
      <c r="FNT62" s="371"/>
      <c r="FNU62" s="371"/>
      <c r="FNV62" s="371"/>
      <c r="FNW62" s="371"/>
      <c r="FNX62" s="371"/>
      <c r="FNY62" s="371"/>
      <c r="FNZ62" s="371"/>
      <c r="FOA62" s="371"/>
      <c r="FOB62" s="371"/>
      <c r="FOC62" s="371"/>
      <c r="FOD62" s="371"/>
      <c r="FOE62" s="371"/>
      <c r="FOF62" s="371"/>
      <c r="FOG62" s="371"/>
      <c r="FOH62" s="371"/>
      <c r="FOI62" s="371"/>
      <c r="FOJ62" s="371"/>
      <c r="FOK62" s="371"/>
      <c r="FOL62" s="371"/>
      <c r="FOM62" s="371"/>
      <c r="FON62" s="371"/>
      <c r="FOO62" s="371"/>
      <c r="FOP62" s="371"/>
      <c r="FOQ62" s="371"/>
      <c r="FOR62" s="371"/>
      <c r="FOS62" s="371"/>
      <c r="FOT62" s="371"/>
      <c r="FOU62" s="371"/>
      <c r="FOV62" s="371"/>
      <c r="FOW62" s="371"/>
      <c r="FOX62" s="371"/>
      <c r="FOY62" s="371"/>
      <c r="FOZ62" s="371"/>
      <c r="FPA62" s="371"/>
      <c r="FPB62" s="371"/>
      <c r="FPC62" s="371"/>
      <c r="FPD62" s="371"/>
      <c r="FPE62" s="371"/>
      <c r="FPF62" s="371"/>
      <c r="FPG62" s="371"/>
      <c r="FPH62" s="371"/>
      <c r="FPI62" s="371"/>
      <c r="FPJ62" s="371"/>
      <c r="FPK62" s="371"/>
      <c r="FPL62" s="371"/>
      <c r="FPM62" s="371"/>
      <c r="FPN62" s="371"/>
      <c r="FPO62" s="371"/>
      <c r="FPP62" s="371"/>
      <c r="FPQ62" s="371"/>
      <c r="FPR62" s="371"/>
      <c r="FPS62" s="371"/>
      <c r="FPT62" s="371"/>
      <c r="FPU62" s="371"/>
      <c r="FPV62" s="371"/>
      <c r="FPW62" s="371"/>
      <c r="FPX62" s="371"/>
      <c r="FPY62" s="371"/>
      <c r="FPZ62" s="371"/>
      <c r="FQA62" s="371"/>
      <c r="FQB62" s="371"/>
      <c r="FQC62" s="371"/>
      <c r="FQD62" s="371"/>
      <c r="FQE62" s="371"/>
      <c r="FQF62" s="371"/>
      <c r="FQG62" s="371"/>
      <c r="FQH62" s="371"/>
      <c r="FQI62" s="371"/>
      <c r="FQJ62" s="371"/>
      <c r="FQK62" s="371"/>
      <c r="FQL62" s="371"/>
      <c r="FQM62" s="371"/>
      <c r="FQN62" s="371"/>
      <c r="FQO62" s="371"/>
      <c r="FQP62" s="371"/>
      <c r="FQQ62" s="371"/>
      <c r="FQR62" s="371"/>
      <c r="FQS62" s="371"/>
      <c r="FQT62" s="371"/>
      <c r="FQU62" s="371"/>
      <c r="FQV62" s="371"/>
      <c r="FQW62" s="371"/>
      <c r="FQX62" s="371"/>
      <c r="FQY62" s="371"/>
      <c r="FQZ62" s="371"/>
      <c r="FRA62" s="371"/>
      <c r="FRB62" s="371"/>
      <c r="FRC62" s="371"/>
      <c r="FRD62" s="371"/>
      <c r="FRE62" s="371"/>
      <c r="FRF62" s="371"/>
      <c r="FRG62" s="371"/>
      <c r="FRH62" s="371"/>
      <c r="FRI62" s="371"/>
      <c r="FRJ62" s="371"/>
      <c r="FRK62" s="371"/>
      <c r="FRL62" s="371"/>
      <c r="FRM62" s="371"/>
      <c r="FRN62" s="371"/>
      <c r="FRO62" s="371"/>
      <c r="FRP62" s="371"/>
      <c r="FRQ62" s="371"/>
      <c r="FRR62" s="371"/>
      <c r="FRS62" s="371"/>
      <c r="FRT62" s="371"/>
      <c r="FRU62" s="371"/>
      <c r="FRV62" s="371"/>
      <c r="FRW62" s="371"/>
      <c r="FRX62" s="371"/>
      <c r="FRY62" s="371"/>
      <c r="FRZ62" s="371"/>
      <c r="FSA62" s="371"/>
      <c r="FSB62" s="371"/>
      <c r="FSC62" s="371"/>
      <c r="FSD62" s="371"/>
      <c r="FSE62" s="371"/>
      <c r="FSF62" s="371"/>
      <c r="FSG62" s="371"/>
      <c r="FSH62" s="371"/>
      <c r="FSI62" s="371"/>
      <c r="FSJ62" s="371"/>
      <c r="FSK62" s="371"/>
      <c r="FSL62" s="371"/>
      <c r="FSM62" s="371"/>
      <c r="FSN62" s="371"/>
      <c r="FSO62" s="371"/>
      <c r="FSP62" s="371"/>
      <c r="FSQ62" s="371"/>
      <c r="FSR62" s="371"/>
      <c r="FSS62" s="371"/>
      <c r="FST62" s="371"/>
      <c r="FSU62" s="371"/>
      <c r="FSV62" s="371"/>
      <c r="FSW62" s="371"/>
      <c r="FSX62" s="371"/>
      <c r="FSY62" s="371"/>
      <c r="FSZ62" s="371"/>
      <c r="FTA62" s="371"/>
      <c r="FTB62" s="371"/>
      <c r="FTC62" s="371"/>
      <c r="FTD62" s="371"/>
      <c r="FTE62" s="371"/>
      <c r="FTF62" s="371"/>
      <c r="FTG62" s="371"/>
      <c r="FTH62" s="371"/>
      <c r="FTI62" s="371"/>
      <c r="FTJ62" s="371"/>
      <c r="FTK62" s="371"/>
      <c r="FTL62" s="371"/>
      <c r="FTM62" s="371"/>
      <c r="FTN62" s="371"/>
      <c r="FTO62" s="371"/>
      <c r="FTP62" s="371"/>
      <c r="FTQ62" s="371"/>
      <c r="FTR62" s="371"/>
      <c r="FTS62" s="371"/>
      <c r="FTT62" s="371"/>
      <c r="FTU62" s="371"/>
      <c r="FTV62" s="371"/>
      <c r="FTW62" s="371"/>
      <c r="FTX62" s="371"/>
      <c r="FTY62" s="371"/>
      <c r="FTZ62" s="371"/>
      <c r="FUA62" s="371"/>
      <c r="FUB62" s="371"/>
      <c r="FUC62" s="371"/>
      <c r="FUD62" s="371"/>
      <c r="FUE62" s="371"/>
      <c r="FUF62" s="371"/>
      <c r="FUG62" s="371"/>
      <c r="FUH62" s="371"/>
      <c r="FUI62" s="371"/>
      <c r="FUJ62" s="371"/>
      <c r="FUK62" s="371"/>
      <c r="FUL62" s="371"/>
      <c r="FUM62" s="371"/>
      <c r="FUN62" s="371"/>
      <c r="FUO62" s="371"/>
      <c r="FUP62" s="371"/>
      <c r="FUQ62" s="371"/>
      <c r="FUR62" s="371"/>
      <c r="FUS62" s="371"/>
      <c r="FUT62" s="371"/>
      <c r="FUU62" s="371"/>
      <c r="FUV62" s="371"/>
      <c r="FUW62" s="371"/>
      <c r="FUX62" s="371"/>
      <c r="FUY62" s="371"/>
      <c r="FUZ62" s="371"/>
      <c r="FVA62" s="371"/>
      <c r="FVB62" s="371"/>
      <c r="FVC62" s="371"/>
      <c r="FVD62" s="371"/>
      <c r="FVE62" s="371"/>
      <c r="FVF62" s="371"/>
      <c r="FVG62" s="371"/>
      <c r="FVH62" s="371"/>
      <c r="FVI62" s="371"/>
      <c r="FVJ62" s="371"/>
      <c r="FVK62" s="371"/>
      <c r="FVL62" s="371"/>
      <c r="FVM62" s="371"/>
      <c r="FVN62" s="371"/>
      <c r="FVO62" s="371"/>
      <c r="FVP62" s="371"/>
      <c r="FVQ62" s="371"/>
      <c r="FVR62" s="371"/>
      <c r="FVS62" s="371"/>
      <c r="FVT62" s="371"/>
      <c r="FVU62" s="371"/>
      <c r="FVV62" s="371"/>
      <c r="FVW62" s="371"/>
      <c r="FVX62" s="371"/>
      <c r="FVY62" s="371"/>
      <c r="FVZ62" s="371"/>
      <c r="FWA62" s="371"/>
      <c r="FWB62" s="371"/>
      <c r="FWC62" s="371"/>
      <c r="FWD62" s="371"/>
      <c r="FWE62" s="371"/>
      <c r="FWF62" s="371"/>
      <c r="FWG62" s="371"/>
      <c r="FWH62" s="371"/>
      <c r="FWI62" s="371"/>
      <c r="FWJ62" s="371"/>
      <c r="FWK62" s="371"/>
      <c r="FWL62" s="371"/>
      <c r="FWM62" s="371"/>
      <c r="FWN62" s="371"/>
      <c r="FWO62" s="371"/>
      <c r="FWP62" s="371"/>
      <c r="FWQ62" s="371"/>
      <c r="FWR62" s="371"/>
      <c r="FWS62" s="371"/>
      <c r="FWT62" s="371"/>
      <c r="FWU62" s="371"/>
      <c r="FWV62" s="371"/>
      <c r="FWW62" s="371"/>
      <c r="FWX62" s="371"/>
      <c r="FWY62" s="371"/>
      <c r="FWZ62" s="371"/>
      <c r="FXA62" s="371"/>
      <c r="FXB62" s="371"/>
      <c r="FXC62" s="371"/>
      <c r="FXD62" s="371"/>
      <c r="FXE62" s="371"/>
      <c r="FXF62" s="371"/>
      <c r="FXG62" s="371"/>
      <c r="FXH62" s="371"/>
      <c r="FXI62" s="371"/>
      <c r="FXJ62" s="371"/>
      <c r="FXK62" s="371"/>
      <c r="FXL62" s="371"/>
      <c r="FXM62" s="371"/>
      <c r="FXN62" s="371"/>
      <c r="FXO62" s="371"/>
      <c r="FXP62" s="371"/>
      <c r="FXQ62" s="371"/>
      <c r="FXR62" s="371"/>
      <c r="FXS62" s="371"/>
      <c r="FXT62" s="371"/>
      <c r="FXU62" s="371"/>
      <c r="FXV62" s="371"/>
      <c r="FXW62" s="371"/>
      <c r="FXX62" s="371"/>
      <c r="FXY62" s="371"/>
      <c r="FXZ62" s="371"/>
      <c r="FYA62" s="371"/>
      <c r="FYB62" s="371"/>
      <c r="FYC62" s="371"/>
      <c r="FYD62" s="371"/>
      <c r="FYE62" s="371"/>
      <c r="FYF62" s="371"/>
      <c r="FYG62" s="371"/>
      <c r="FYH62" s="371"/>
      <c r="FYI62" s="371"/>
      <c r="FYJ62" s="371"/>
      <c r="FYK62" s="371"/>
      <c r="FYL62" s="371"/>
      <c r="FYM62" s="371"/>
      <c r="FYN62" s="371"/>
      <c r="FYO62" s="371"/>
      <c r="FYP62" s="371"/>
      <c r="FYQ62" s="371"/>
      <c r="FYR62" s="371"/>
      <c r="FYS62" s="371"/>
      <c r="FYT62" s="371"/>
      <c r="FYU62" s="371"/>
      <c r="FYV62" s="371"/>
      <c r="FYW62" s="371"/>
      <c r="FYX62" s="371"/>
      <c r="FYY62" s="371"/>
      <c r="FYZ62" s="371"/>
      <c r="FZA62" s="371"/>
      <c r="FZB62" s="371"/>
      <c r="FZC62" s="371"/>
      <c r="FZD62" s="371"/>
      <c r="FZE62" s="371"/>
      <c r="FZF62" s="371"/>
      <c r="FZG62" s="371"/>
      <c r="FZH62" s="371"/>
      <c r="FZI62" s="371"/>
      <c r="FZJ62" s="371"/>
      <c r="FZK62" s="371"/>
      <c r="FZL62" s="371"/>
      <c r="FZM62" s="371"/>
      <c r="FZN62" s="371"/>
      <c r="FZO62" s="371"/>
      <c r="FZP62" s="371"/>
      <c r="FZQ62" s="371"/>
      <c r="FZR62" s="371"/>
      <c r="FZS62" s="371"/>
      <c r="FZT62" s="371"/>
      <c r="FZU62" s="371"/>
      <c r="FZV62" s="371"/>
      <c r="FZW62" s="371"/>
      <c r="FZX62" s="371"/>
      <c r="FZY62" s="371"/>
      <c r="FZZ62" s="371"/>
      <c r="GAA62" s="371"/>
      <c r="GAB62" s="371"/>
      <c r="GAC62" s="371"/>
      <c r="GAD62" s="371"/>
      <c r="GAE62" s="371"/>
      <c r="GAF62" s="371"/>
      <c r="GAG62" s="371"/>
      <c r="GAH62" s="371"/>
      <c r="GAI62" s="371"/>
      <c r="GAJ62" s="371"/>
      <c r="GAK62" s="371"/>
      <c r="GAL62" s="371"/>
      <c r="GAM62" s="371"/>
      <c r="GAN62" s="371"/>
      <c r="GAO62" s="371"/>
      <c r="GAP62" s="371"/>
      <c r="GAQ62" s="371"/>
      <c r="GAR62" s="371"/>
      <c r="GAS62" s="371"/>
      <c r="GAT62" s="371"/>
      <c r="GAU62" s="371"/>
      <c r="GAV62" s="371"/>
      <c r="GAW62" s="371"/>
      <c r="GAX62" s="371"/>
      <c r="GAY62" s="371"/>
      <c r="GAZ62" s="371"/>
      <c r="GBA62" s="371"/>
      <c r="GBB62" s="371"/>
      <c r="GBC62" s="371"/>
      <c r="GBD62" s="371"/>
      <c r="GBE62" s="371"/>
      <c r="GBF62" s="371"/>
      <c r="GBG62" s="371"/>
      <c r="GBH62" s="371"/>
      <c r="GBI62" s="371"/>
      <c r="GBJ62" s="371"/>
      <c r="GBK62" s="371"/>
      <c r="GBL62" s="371"/>
      <c r="GBM62" s="371"/>
      <c r="GBN62" s="371"/>
      <c r="GBO62" s="371"/>
      <c r="GBP62" s="371"/>
      <c r="GBQ62" s="371"/>
      <c r="GBR62" s="371"/>
      <c r="GBS62" s="371"/>
      <c r="GBT62" s="371"/>
      <c r="GBU62" s="371"/>
      <c r="GBV62" s="371"/>
      <c r="GBW62" s="371"/>
      <c r="GBX62" s="371"/>
      <c r="GBY62" s="371"/>
      <c r="GBZ62" s="371"/>
      <c r="GCA62" s="371"/>
      <c r="GCB62" s="371"/>
      <c r="GCC62" s="371"/>
      <c r="GCD62" s="371"/>
      <c r="GCE62" s="371"/>
      <c r="GCF62" s="371"/>
      <c r="GCG62" s="371"/>
      <c r="GCH62" s="371"/>
      <c r="GCI62" s="371"/>
      <c r="GCJ62" s="371"/>
      <c r="GCK62" s="371"/>
      <c r="GCL62" s="371"/>
      <c r="GCM62" s="371"/>
      <c r="GCN62" s="371"/>
      <c r="GCO62" s="371"/>
      <c r="GCP62" s="371"/>
      <c r="GCQ62" s="371"/>
      <c r="GCR62" s="371"/>
      <c r="GCS62" s="371"/>
      <c r="GCT62" s="371"/>
      <c r="GCU62" s="371"/>
      <c r="GCV62" s="371"/>
      <c r="GCW62" s="371"/>
      <c r="GCX62" s="371"/>
      <c r="GCY62" s="371"/>
      <c r="GCZ62" s="371"/>
      <c r="GDA62" s="371"/>
      <c r="GDB62" s="371"/>
      <c r="GDC62" s="371"/>
      <c r="GDD62" s="371"/>
      <c r="GDE62" s="371"/>
      <c r="GDF62" s="371"/>
      <c r="GDG62" s="371"/>
      <c r="GDH62" s="371"/>
      <c r="GDI62" s="371"/>
      <c r="GDJ62" s="371"/>
      <c r="GDK62" s="371"/>
      <c r="GDL62" s="371"/>
      <c r="GDM62" s="371"/>
      <c r="GDN62" s="371"/>
      <c r="GDO62" s="371"/>
      <c r="GDP62" s="371"/>
      <c r="GDQ62" s="371"/>
      <c r="GDR62" s="371"/>
      <c r="GDS62" s="371"/>
      <c r="GDT62" s="371"/>
      <c r="GDU62" s="371"/>
      <c r="GDV62" s="371"/>
      <c r="GDW62" s="371"/>
      <c r="GDX62" s="371"/>
      <c r="GDY62" s="371"/>
      <c r="GDZ62" s="371"/>
      <c r="GEA62" s="371"/>
      <c r="GEB62" s="371"/>
      <c r="GEC62" s="371"/>
      <c r="GED62" s="371"/>
      <c r="GEE62" s="371"/>
      <c r="GEF62" s="371"/>
      <c r="GEG62" s="371"/>
      <c r="GEH62" s="371"/>
      <c r="GEI62" s="371"/>
      <c r="GEJ62" s="371"/>
      <c r="GEK62" s="371"/>
      <c r="GEL62" s="371"/>
      <c r="GEM62" s="371"/>
      <c r="GEN62" s="371"/>
      <c r="GEO62" s="371"/>
      <c r="GEP62" s="371"/>
      <c r="GEQ62" s="371"/>
      <c r="GER62" s="371"/>
      <c r="GES62" s="371"/>
      <c r="GET62" s="371"/>
      <c r="GEU62" s="371"/>
      <c r="GEV62" s="371"/>
      <c r="GEW62" s="371"/>
      <c r="GEX62" s="371"/>
      <c r="GEY62" s="371"/>
      <c r="GEZ62" s="371"/>
      <c r="GFA62" s="371"/>
      <c r="GFB62" s="371"/>
      <c r="GFC62" s="371"/>
      <c r="GFD62" s="371"/>
      <c r="GFE62" s="371"/>
      <c r="GFF62" s="371"/>
      <c r="GFG62" s="371"/>
      <c r="GFH62" s="371"/>
      <c r="GFI62" s="371"/>
      <c r="GFJ62" s="371"/>
      <c r="GFK62" s="371"/>
      <c r="GFL62" s="371"/>
      <c r="GFM62" s="371"/>
      <c r="GFN62" s="371"/>
      <c r="GFO62" s="371"/>
      <c r="GFP62" s="371"/>
      <c r="GFQ62" s="371"/>
      <c r="GFR62" s="371"/>
      <c r="GFS62" s="371"/>
      <c r="GFT62" s="371"/>
      <c r="GFU62" s="371"/>
      <c r="GFV62" s="371"/>
      <c r="GFW62" s="371"/>
      <c r="GFX62" s="371"/>
      <c r="GFY62" s="371"/>
      <c r="GFZ62" s="371"/>
      <c r="GGA62" s="371"/>
      <c r="GGB62" s="371"/>
      <c r="GGC62" s="371"/>
      <c r="GGD62" s="371"/>
      <c r="GGE62" s="371"/>
      <c r="GGF62" s="371"/>
      <c r="GGG62" s="371"/>
      <c r="GGH62" s="371"/>
      <c r="GGI62" s="371"/>
      <c r="GGJ62" s="371"/>
      <c r="GGK62" s="371"/>
      <c r="GGL62" s="371"/>
      <c r="GGM62" s="371"/>
      <c r="GGN62" s="371"/>
      <c r="GGO62" s="371"/>
      <c r="GGP62" s="371"/>
      <c r="GGQ62" s="371"/>
      <c r="GGR62" s="371"/>
      <c r="GGS62" s="371"/>
      <c r="GGT62" s="371"/>
      <c r="GGU62" s="371"/>
      <c r="GGV62" s="371"/>
      <c r="GGW62" s="371"/>
      <c r="GGX62" s="371"/>
      <c r="GGY62" s="371"/>
      <c r="GGZ62" s="371"/>
      <c r="GHA62" s="371"/>
      <c r="GHB62" s="371"/>
      <c r="GHC62" s="371"/>
      <c r="GHD62" s="371"/>
      <c r="GHE62" s="371"/>
      <c r="GHF62" s="371"/>
      <c r="GHG62" s="371"/>
      <c r="GHH62" s="371"/>
      <c r="GHI62" s="371"/>
      <c r="GHJ62" s="371"/>
      <c r="GHK62" s="371"/>
      <c r="GHL62" s="371"/>
      <c r="GHM62" s="371"/>
      <c r="GHN62" s="371"/>
      <c r="GHO62" s="371"/>
      <c r="GHP62" s="371"/>
      <c r="GHQ62" s="371"/>
      <c r="GHR62" s="371"/>
      <c r="GHS62" s="371"/>
      <c r="GHT62" s="371"/>
      <c r="GHU62" s="371"/>
      <c r="GHV62" s="371"/>
      <c r="GHW62" s="371"/>
      <c r="GHX62" s="371"/>
      <c r="GHY62" s="371"/>
      <c r="GHZ62" s="371"/>
      <c r="GIA62" s="371"/>
      <c r="GIB62" s="371"/>
      <c r="GIC62" s="371"/>
      <c r="GID62" s="371"/>
      <c r="GIE62" s="371"/>
      <c r="GIF62" s="371"/>
      <c r="GIG62" s="371"/>
      <c r="GIH62" s="371"/>
      <c r="GII62" s="371"/>
      <c r="GIJ62" s="371"/>
      <c r="GIK62" s="371"/>
      <c r="GIL62" s="371"/>
      <c r="GIM62" s="371"/>
      <c r="GIN62" s="371"/>
      <c r="GIO62" s="371"/>
      <c r="GIP62" s="371"/>
      <c r="GIQ62" s="371"/>
      <c r="GIR62" s="371"/>
      <c r="GIS62" s="371"/>
      <c r="GIT62" s="371"/>
      <c r="GIU62" s="371"/>
      <c r="GIV62" s="371"/>
      <c r="GIW62" s="371"/>
      <c r="GIX62" s="371"/>
      <c r="GIY62" s="371"/>
      <c r="GIZ62" s="371"/>
      <c r="GJA62" s="371"/>
      <c r="GJB62" s="371"/>
      <c r="GJC62" s="371"/>
      <c r="GJD62" s="371"/>
      <c r="GJE62" s="371"/>
      <c r="GJF62" s="371"/>
      <c r="GJG62" s="371"/>
      <c r="GJH62" s="371"/>
      <c r="GJI62" s="371"/>
      <c r="GJJ62" s="371"/>
      <c r="GJK62" s="371"/>
      <c r="GJL62" s="371"/>
      <c r="GJM62" s="371"/>
      <c r="GJN62" s="371"/>
      <c r="GJO62" s="371"/>
      <c r="GJP62" s="371"/>
      <c r="GJQ62" s="371"/>
      <c r="GJR62" s="371"/>
      <c r="GJS62" s="371"/>
      <c r="GJT62" s="371"/>
      <c r="GJU62" s="371"/>
      <c r="GJV62" s="371"/>
      <c r="GJW62" s="371"/>
      <c r="GJX62" s="371"/>
      <c r="GJY62" s="371"/>
      <c r="GJZ62" s="371"/>
      <c r="GKA62" s="371"/>
      <c r="GKB62" s="371"/>
      <c r="GKC62" s="371"/>
      <c r="GKD62" s="371"/>
      <c r="GKE62" s="371"/>
      <c r="GKF62" s="371"/>
      <c r="GKG62" s="371"/>
      <c r="GKH62" s="371"/>
      <c r="GKI62" s="371"/>
      <c r="GKJ62" s="371"/>
      <c r="GKK62" s="371"/>
      <c r="GKL62" s="371"/>
      <c r="GKM62" s="371"/>
      <c r="GKN62" s="371"/>
      <c r="GKO62" s="371"/>
      <c r="GKP62" s="371"/>
      <c r="GKQ62" s="371"/>
      <c r="GKR62" s="371"/>
      <c r="GKS62" s="371"/>
      <c r="GKT62" s="371"/>
      <c r="GKU62" s="371"/>
      <c r="GKV62" s="371"/>
      <c r="GKW62" s="371"/>
      <c r="GKX62" s="371"/>
      <c r="GKY62" s="371"/>
      <c r="GKZ62" s="371"/>
      <c r="GLA62" s="371"/>
      <c r="GLB62" s="371"/>
      <c r="GLC62" s="371"/>
      <c r="GLD62" s="371"/>
      <c r="GLE62" s="371"/>
      <c r="GLF62" s="371"/>
      <c r="GLG62" s="371"/>
      <c r="GLH62" s="371"/>
      <c r="GLI62" s="371"/>
      <c r="GLJ62" s="371"/>
      <c r="GLK62" s="371"/>
      <c r="GLL62" s="371"/>
      <c r="GLM62" s="371"/>
      <c r="GLN62" s="371"/>
      <c r="GLO62" s="371"/>
      <c r="GLP62" s="371"/>
      <c r="GLQ62" s="371"/>
      <c r="GLR62" s="371"/>
      <c r="GLS62" s="371"/>
      <c r="GLT62" s="371"/>
      <c r="GLU62" s="371"/>
      <c r="GLV62" s="371"/>
      <c r="GLW62" s="371"/>
      <c r="GLX62" s="371"/>
      <c r="GLY62" s="371"/>
      <c r="GLZ62" s="371"/>
      <c r="GMA62" s="371"/>
      <c r="GMB62" s="371"/>
      <c r="GMC62" s="371"/>
      <c r="GMD62" s="371"/>
      <c r="GME62" s="371"/>
      <c r="GMF62" s="371"/>
      <c r="GMG62" s="371"/>
      <c r="GMH62" s="371"/>
      <c r="GMI62" s="371"/>
      <c r="GMJ62" s="371"/>
      <c r="GMK62" s="371"/>
      <c r="GML62" s="371"/>
      <c r="GMM62" s="371"/>
      <c r="GMN62" s="371"/>
      <c r="GMO62" s="371"/>
      <c r="GMP62" s="371"/>
      <c r="GMQ62" s="371"/>
      <c r="GMR62" s="371"/>
      <c r="GMS62" s="371"/>
      <c r="GMT62" s="371"/>
      <c r="GMU62" s="371"/>
      <c r="GMV62" s="371"/>
      <c r="GMW62" s="371"/>
      <c r="GMX62" s="371"/>
      <c r="GMY62" s="371"/>
      <c r="GMZ62" s="371"/>
      <c r="GNA62" s="371"/>
      <c r="GNB62" s="371"/>
      <c r="GNC62" s="371"/>
      <c r="GND62" s="371"/>
      <c r="GNE62" s="371"/>
      <c r="GNF62" s="371"/>
      <c r="GNG62" s="371"/>
      <c r="GNH62" s="371"/>
      <c r="GNI62" s="371"/>
      <c r="GNJ62" s="371"/>
      <c r="GNK62" s="371"/>
      <c r="GNL62" s="371"/>
      <c r="GNM62" s="371"/>
      <c r="GNN62" s="371"/>
      <c r="GNO62" s="371"/>
      <c r="GNP62" s="371"/>
      <c r="GNQ62" s="371"/>
      <c r="GNR62" s="371"/>
      <c r="GNS62" s="371"/>
      <c r="GNT62" s="371"/>
      <c r="GNU62" s="371"/>
      <c r="GNV62" s="371"/>
      <c r="GNW62" s="371"/>
      <c r="GNX62" s="371"/>
      <c r="GNY62" s="371"/>
      <c r="GNZ62" s="371"/>
      <c r="GOA62" s="371"/>
      <c r="GOB62" s="371"/>
      <c r="GOC62" s="371"/>
      <c r="GOD62" s="371"/>
      <c r="GOE62" s="371"/>
      <c r="GOF62" s="371"/>
      <c r="GOG62" s="371"/>
      <c r="GOH62" s="371"/>
      <c r="GOI62" s="371"/>
      <c r="GOJ62" s="371"/>
      <c r="GOK62" s="371"/>
      <c r="GOL62" s="371"/>
      <c r="GOM62" s="371"/>
      <c r="GON62" s="371"/>
      <c r="GOO62" s="371"/>
      <c r="GOP62" s="371"/>
      <c r="GOQ62" s="371"/>
      <c r="GOR62" s="371"/>
      <c r="GOS62" s="371"/>
      <c r="GOT62" s="371"/>
      <c r="GOU62" s="371"/>
      <c r="GOV62" s="371"/>
      <c r="GOW62" s="371"/>
      <c r="GOX62" s="371"/>
      <c r="GOY62" s="371"/>
      <c r="GOZ62" s="371"/>
      <c r="GPA62" s="371"/>
      <c r="GPB62" s="371"/>
      <c r="GPC62" s="371"/>
      <c r="GPD62" s="371"/>
      <c r="GPE62" s="371"/>
      <c r="GPF62" s="371"/>
      <c r="GPG62" s="371"/>
      <c r="GPH62" s="371"/>
      <c r="GPI62" s="371"/>
      <c r="GPJ62" s="371"/>
      <c r="GPK62" s="371"/>
      <c r="GPL62" s="371"/>
      <c r="GPM62" s="371"/>
      <c r="GPN62" s="371"/>
      <c r="GPO62" s="371"/>
      <c r="GPP62" s="371"/>
      <c r="GPQ62" s="371"/>
      <c r="GPR62" s="371"/>
      <c r="GPS62" s="371"/>
      <c r="GPT62" s="371"/>
      <c r="GPU62" s="371"/>
      <c r="GPV62" s="371"/>
      <c r="GPW62" s="371"/>
      <c r="GPX62" s="371"/>
      <c r="GPY62" s="371"/>
      <c r="GPZ62" s="371"/>
      <c r="GQA62" s="371"/>
      <c r="GQB62" s="371"/>
      <c r="GQC62" s="371"/>
      <c r="GQD62" s="371"/>
      <c r="GQE62" s="371"/>
      <c r="GQF62" s="371"/>
      <c r="GQG62" s="371"/>
      <c r="GQH62" s="371"/>
      <c r="GQI62" s="371"/>
      <c r="GQJ62" s="371"/>
      <c r="GQK62" s="371"/>
      <c r="GQL62" s="371"/>
      <c r="GQM62" s="371"/>
      <c r="GQN62" s="371"/>
      <c r="GQO62" s="371"/>
      <c r="GQP62" s="371"/>
      <c r="GQQ62" s="371"/>
      <c r="GQR62" s="371"/>
      <c r="GQS62" s="371"/>
      <c r="GQT62" s="371"/>
      <c r="GQU62" s="371"/>
      <c r="GQV62" s="371"/>
      <c r="GQW62" s="371"/>
      <c r="GQX62" s="371"/>
      <c r="GQY62" s="371"/>
      <c r="GQZ62" s="371"/>
      <c r="GRA62" s="371"/>
      <c r="GRB62" s="371"/>
      <c r="GRC62" s="371"/>
      <c r="GRD62" s="371"/>
      <c r="GRE62" s="371"/>
      <c r="GRF62" s="371"/>
      <c r="GRG62" s="371"/>
      <c r="GRH62" s="371"/>
      <c r="GRI62" s="371"/>
      <c r="GRJ62" s="371"/>
      <c r="GRK62" s="371"/>
      <c r="GRL62" s="371"/>
      <c r="GRM62" s="371"/>
      <c r="GRN62" s="371"/>
      <c r="GRO62" s="371"/>
      <c r="GRP62" s="371"/>
      <c r="GRQ62" s="371"/>
      <c r="GRR62" s="371"/>
      <c r="GRS62" s="371"/>
      <c r="GRT62" s="371"/>
      <c r="GRU62" s="371"/>
      <c r="GRV62" s="371"/>
      <c r="GRW62" s="371"/>
      <c r="GRX62" s="371"/>
      <c r="GRY62" s="371"/>
      <c r="GRZ62" s="371"/>
      <c r="GSA62" s="371"/>
      <c r="GSB62" s="371"/>
      <c r="GSC62" s="371"/>
      <c r="GSD62" s="371"/>
      <c r="GSE62" s="371"/>
      <c r="GSF62" s="371"/>
      <c r="GSG62" s="371"/>
      <c r="GSH62" s="371"/>
      <c r="GSI62" s="371"/>
      <c r="GSJ62" s="371"/>
      <c r="GSK62" s="371"/>
      <c r="GSL62" s="371"/>
      <c r="GSM62" s="371"/>
      <c r="GSN62" s="371"/>
      <c r="GSO62" s="371"/>
      <c r="GSP62" s="371"/>
      <c r="GSQ62" s="371"/>
      <c r="GSR62" s="371"/>
      <c r="GSS62" s="371"/>
      <c r="GST62" s="371"/>
      <c r="GSU62" s="371"/>
      <c r="GSV62" s="371"/>
      <c r="GSW62" s="371"/>
      <c r="GSX62" s="371"/>
      <c r="GSY62" s="371"/>
      <c r="GSZ62" s="371"/>
      <c r="GTA62" s="371"/>
      <c r="GTB62" s="371"/>
      <c r="GTC62" s="371"/>
      <c r="GTD62" s="371"/>
      <c r="GTE62" s="371"/>
      <c r="GTF62" s="371"/>
      <c r="GTG62" s="371"/>
      <c r="GTH62" s="371"/>
      <c r="GTI62" s="371"/>
      <c r="GTJ62" s="371"/>
      <c r="GTK62" s="371"/>
      <c r="GTL62" s="371"/>
      <c r="GTM62" s="371"/>
      <c r="GTN62" s="371"/>
      <c r="GTO62" s="371"/>
      <c r="GTP62" s="371"/>
      <c r="GTQ62" s="371"/>
      <c r="GTR62" s="371"/>
      <c r="GTS62" s="371"/>
      <c r="GTT62" s="371"/>
      <c r="GTU62" s="371"/>
      <c r="GTV62" s="371"/>
      <c r="GTW62" s="371"/>
      <c r="GTX62" s="371"/>
      <c r="GTY62" s="371"/>
      <c r="GTZ62" s="371"/>
      <c r="GUA62" s="371"/>
      <c r="GUB62" s="371"/>
      <c r="GUC62" s="371"/>
      <c r="GUD62" s="371"/>
      <c r="GUE62" s="371"/>
      <c r="GUF62" s="371"/>
      <c r="GUG62" s="371"/>
      <c r="GUH62" s="371"/>
      <c r="GUI62" s="371"/>
      <c r="GUJ62" s="371"/>
      <c r="GUK62" s="371"/>
      <c r="GUL62" s="371"/>
      <c r="GUM62" s="371"/>
      <c r="GUN62" s="371"/>
      <c r="GUO62" s="371"/>
      <c r="GUP62" s="371"/>
      <c r="GUQ62" s="371"/>
      <c r="GUR62" s="371"/>
      <c r="GUS62" s="371"/>
      <c r="GUT62" s="371"/>
      <c r="GUU62" s="371"/>
      <c r="GUV62" s="371"/>
      <c r="GUW62" s="371"/>
      <c r="GUX62" s="371"/>
      <c r="GUY62" s="371"/>
      <c r="GUZ62" s="371"/>
      <c r="GVA62" s="371"/>
      <c r="GVB62" s="371"/>
      <c r="GVC62" s="371"/>
      <c r="GVD62" s="371"/>
      <c r="GVE62" s="371"/>
      <c r="GVF62" s="371"/>
      <c r="GVG62" s="371"/>
      <c r="GVH62" s="371"/>
      <c r="GVI62" s="371"/>
      <c r="GVJ62" s="371"/>
      <c r="GVK62" s="371"/>
      <c r="GVL62" s="371"/>
      <c r="GVM62" s="371"/>
      <c r="GVN62" s="371"/>
      <c r="GVO62" s="371"/>
      <c r="GVP62" s="371"/>
      <c r="GVQ62" s="371"/>
      <c r="GVR62" s="371"/>
      <c r="GVS62" s="371"/>
      <c r="GVT62" s="371"/>
      <c r="GVU62" s="371"/>
      <c r="GVV62" s="371"/>
      <c r="GVW62" s="371"/>
      <c r="GVX62" s="371"/>
      <c r="GVY62" s="371"/>
      <c r="GVZ62" s="371"/>
      <c r="GWA62" s="371"/>
      <c r="GWB62" s="371"/>
      <c r="GWC62" s="371"/>
      <c r="GWD62" s="371"/>
      <c r="GWE62" s="371"/>
      <c r="GWF62" s="371"/>
      <c r="GWG62" s="371"/>
      <c r="GWH62" s="371"/>
      <c r="GWI62" s="371"/>
      <c r="GWJ62" s="371"/>
      <c r="GWK62" s="371"/>
      <c r="GWL62" s="371"/>
      <c r="GWM62" s="371"/>
      <c r="GWN62" s="371"/>
      <c r="GWO62" s="371"/>
      <c r="GWP62" s="371"/>
      <c r="GWQ62" s="371"/>
      <c r="GWR62" s="371"/>
      <c r="GWS62" s="371"/>
      <c r="GWT62" s="371"/>
      <c r="GWU62" s="371"/>
      <c r="GWV62" s="371"/>
      <c r="GWW62" s="371"/>
      <c r="GWX62" s="371"/>
      <c r="GWY62" s="371"/>
      <c r="GWZ62" s="371"/>
      <c r="GXA62" s="371"/>
      <c r="GXB62" s="371"/>
      <c r="GXC62" s="371"/>
      <c r="GXD62" s="371"/>
      <c r="GXE62" s="371"/>
      <c r="GXF62" s="371"/>
      <c r="GXG62" s="371"/>
      <c r="GXH62" s="371"/>
      <c r="GXI62" s="371"/>
      <c r="GXJ62" s="371"/>
      <c r="GXK62" s="371"/>
      <c r="GXL62" s="371"/>
      <c r="GXM62" s="371"/>
      <c r="GXN62" s="371"/>
      <c r="GXO62" s="371"/>
      <c r="GXP62" s="371"/>
      <c r="GXQ62" s="371"/>
      <c r="GXR62" s="371"/>
      <c r="GXS62" s="371"/>
      <c r="GXT62" s="371"/>
      <c r="GXU62" s="371"/>
      <c r="GXV62" s="371"/>
      <c r="GXW62" s="371"/>
      <c r="GXX62" s="371"/>
      <c r="GXY62" s="371"/>
      <c r="GXZ62" s="371"/>
      <c r="GYA62" s="371"/>
      <c r="GYB62" s="371"/>
      <c r="GYC62" s="371"/>
      <c r="GYD62" s="371"/>
      <c r="GYE62" s="371"/>
      <c r="GYF62" s="371"/>
      <c r="GYG62" s="371"/>
      <c r="GYH62" s="371"/>
      <c r="GYI62" s="371"/>
      <c r="GYJ62" s="371"/>
      <c r="GYK62" s="371"/>
      <c r="GYL62" s="371"/>
      <c r="GYM62" s="371"/>
      <c r="GYN62" s="371"/>
      <c r="GYO62" s="371"/>
      <c r="GYP62" s="371"/>
      <c r="GYQ62" s="371"/>
      <c r="GYR62" s="371"/>
      <c r="GYS62" s="371"/>
      <c r="GYT62" s="371"/>
      <c r="GYU62" s="371"/>
      <c r="GYV62" s="371"/>
      <c r="GYW62" s="371"/>
      <c r="GYX62" s="371"/>
      <c r="GYY62" s="371"/>
      <c r="GYZ62" s="371"/>
      <c r="GZA62" s="371"/>
      <c r="GZB62" s="371"/>
      <c r="GZC62" s="371"/>
      <c r="GZD62" s="371"/>
      <c r="GZE62" s="371"/>
      <c r="GZF62" s="371"/>
      <c r="GZG62" s="371"/>
      <c r="GZH62" s="371"/>
      <c r="GZI62" s="371"/>
      <c r="GZJ62" s="371"/>
      <c r="GZK62" s="371"/>
      <c r="GZL62" s="371"/>
      <c r="GZM62" s="371"/>
      <c r="GZN62" s="371"/>
      <c r="GZO62" s="371"/>
      <c r="GZP62" s="371"/>
      <c r="GZQ62" s="371"/>
      <c r="GZR62" s="371"/>
      <c r="GZS62" s="371"/>
      <c r="GZT62" s="371"/>
      <c r="GZU62" s="371"/>
      <c r="GZV62" s="371"/>
      <c r="GZW62" s="371"/>
      <c r="GZX62" s="371"/>
      <c r="GZY62" s="371"/>
      <c r="GZZ62" s="371"/>
      <c r="HAA62" s="371"/>
      <c r="HAB62" s="371"/>
      <c r="HAC62" s="371"/>
      <c r="HAD62" s="371"/>
      <c r="HAE62" s="371"/>
      <c r="HAF62" s="371"/>
      <c r="HAG62" s="371"/>
      <c r="HAH62" s="371"/>
      <c r="HAI62" s="371"/>
      <c r="HAJ62" s="371"/>
      <c r="HAK62" s="371"/>
      <c r="HAL62" s="371"/>
      <c r="HAM62" s="371"/>
      <c r="HAN62" s="371"/>
      <c r="HAO62" s="371"/>
      <c r="HAP62" s="371"/>
      <c r="HAQ62" s="371"/>
      <c r="HAR62" s="371"/>
      <c r="HAS62" s="371"/>
      <c r="HAT62" s="371"/>
      <c r="HAU62" s="371"/>
      <c r="HAV62" s="371"/>
      <c r="HAW62" s="371"/>
      <c r="HAX62" s="371"/>
      <c r="HAY62" s="371"/>
      <c r="HAZ62" s="371"/>
      <c r="HBA62" s="371"/>
      <c r="HBB62" s="371"/>
      <c r="HBC62" s="371"/>
      <c r="HBD62" s="371"/>
      <c r="HBE62" s="371"/>
      <c r="HBF62" s="371"/>
      <c r="HBG62" s="371"/>
      <c r="HBH62" s="371"/>
      <c r="HBI62" s="371"/>
      <c r="HBJ62" s="371"/>
      <c r="HBK62" s="371"/>
      <c r="HBL62" s="371"/>
      <c r="HBM62" s="371"/>
      <c r="HBN62" s="371"/>
      <c r="HBO62" s="371"/>
      <c r="HBP62" s="371"/>
      <c r="HBQ62" s="371"/>
      <c r="HBR62" s="371"/>
      <c r="HBS62" s="371"/>
      <c r="HBT62" s="371"/>
      <c r="HBU62" s="371"/>
      <c r="HBV62" s="371"/>
      <c r="HBW62" s="371"/>
      <c r="HBX62" s="371"/>
      <c r="HBY62" s="371"/>
      <c r="HBZ62" s="371"/>
      <c r="HCA62" s="371"/>
      <c r="HCB62" s="371"/>
      <c r="HCC62" s="371"/>
      <c r="HCD62" s="371"/>
      <c r="HCE62" s="371"/>
      <c r="HCF62" s="371"/>
      <c r="HCG62" s="371"/>
      <c r="HCH62" s="371"/>
      <c r="HCI62" s="371"/>
      <c r="HCJ62" s="371"/>
      <c r="HCK62" s="371"/>
      <c r="HCL62" s="371"/>
      <c r="HCM62" s="371"/>
      <c r="HCN62" s="371"/>
      <c r="HCO62" s="371"/>
      <c r="HCP62" s="371"/>
      <c r="HCQ62" s="371"/>
      <c r="HCR62" s="371"/>
      <c r="HCS62" s="371"/>
      <c r="HCT62" s="371"/>
      <c r="HCU62" s="371"/>
      <c r="HCV62" s="371"/>
      <c r="HCW62" s="371"/>
      <c r="HCX62" s="371"/>
      <c r="HCY62" s="371"/>
      <c r="HCZ62" s="371"/>
      <c r="HDA62" s="371"/>
      <c r="HDB62" s="371"/>
      <c r="HDC62" s="371"/>
      <c r="HDD62" s="371"/>
      <c r="HDE62" s="371"/>
      <c r="HDF62" s="371"/>
      <c r="HDG62" s="371"/>
      <c r="HDH62" s="371"/>
      <c r="HDI62" s="371"/>
      <c r="HDJ62" s="371"/>
      <c r="HDK62" s="371"/>
      <c r="HDL62" s="371"/>
      <c r="HDM62" s="371"/>
      <c r="HDN62" s="371"/>
      <c r="HDO62" s="371"/>
      <c r="HDP62" s="371"/>
      <c r="HDQ62" s="371"/>
      <c r="HDR62" s="371"/>
      <c r="HDS62" s="371"/>
      <c r="HDT62" s="371"/>
      <c r="HDU62" s="371"/>
      <c r="HDV62" s="371"/>
      <c r="HDW62" s="371"/>
      <c r="HDX62" s="371"/>
      <c r="HDY62" s="371"/>
      <c r="HDZ62" s="371"/>
      <c r="HEA62" s="371"/>
      <c r="HEB62" s="371"/>
      <c r="HEC62" s="371"/>
      <c r="HED62" s="371"/>
      <c r="HEE62" s="371"/>
      <c r="HEF62" s="371"/>
      <c r="HEG62" s="371"/>
      <c r="HEH62" s="371"/>
      <c r="HEI62" s="371"/>
      <c r="HEJ62" s="371"/>
      <c r="HEK62" s="371"/>
      <c r="HEL62" s="371"/>
      <c r="HEM62" s="371"/>
      <c r="HEN62" s="371"/>
      <c r="HEO62" s="371"/>
      <c r="HEP62" s="371"/>
      <c r="HEQ62" s="371"/>
      <c r="HER62" s="371"/>
      <c r="HES62" s="371"/>
      <c r="HET62" s="371"/>
      <c r="HEU62" s="371"/>
      <c r="HEV62" s="371"/>
      <c r="HEW62" s="371"/>
      <c r="HEX62" s="371"/>
      <c r="HEY62" s="371"/>
      <c r="HEZ62" s="371"/>
      <c r="HFA62" s="371"/>
      <c r="HFB62" s="371"/>
      <c r="HFC62" s="371"/>
      <c r="HFD62" s="371"/>
      <c r="HFE62" s="371"/>
      <c r="HFF62" s="371"/>
      <c r="HFG62" s="371"/>
      <c r="HFH62" s="371"/>
      <c r="HFI62" s="371"/>
      <c r="HFJ62" s="371"/>
      <c r="HFK62" s="371"/>
      <c r="HFL62" s="371"/>
      <c r="HFM62" s="371"/>
      <c r="HFN62" s="371"/>
      <c r="HFO62" s="371"/>
      <c r="HFP62" s="371"/>
      <c r="HFQ62" s="371"/>
      <c r="HFR62" s="371"/>
      <c r="HFS62" s="371"/>
      <c r="HFT62" s="371"/>
      <c r="HFU62" s="371"/>
      <c r="HFV62" s="371"/>
      <c r="HFW62" s="371"/>
      <c r="HFX62" s="371"/>
      <c r="HFY62" s="371"/>
      <c r="HFZ62" s="371"/>
      <c r="HGA62" s="371"/>
      <c r="HGB62" s="371"/>
      <c r="HGC62" s="371"/>
      <c r="HGD62" s="371"/>
      <c r="HGE62" s="371"/>
      <c r="HGF62" s="371"/>
      <c r="HGG62" s="371"/>
      <c r="HGH62" s="371"/>
      <c r="HGI62" s="371"/>
      <c r="HGJ62" s="371"/>
      <c r="HGK62" s="371"/>
      <c r="HGL62" s="371"/>
      <c r="HGM62" s="371"/>
      <c r="HGN62" s="371"/>
      <c r="HGO62" s="371"/>
      <c r="HGP62" s="371"/>
      <c r="HGQ62" s="371"/>
      <c r="HGR62" s="371"/>
      <c r="HGS62" s="371"/>
      <c r="HGT62" s="371"/>
      <c r="HGU62" s="371"/>
      <c r="HGV62" s="371"/>
      <c r="HGW62" s="371"/>
      <c r="HGX62" s="371"/>
      <c r="HGY62" s="371"/>
      <c r="HGZ62" s="371"/>
      <c r="HHA62" s="371"/>
      <c r="HHB62" s="371"/>
      <c r="HHC62" s="371"/>
      <c r="HHD62" s="371"/>
      <c r="HHE62" s="371"/>
      <c r="HHF62" s="371"/>
      <c r="HHG62" s="371"/>
      <c r="HHH62" s="371"/>
      <c r="HHI62" s="371"/>
      <c r="HHJ62" s="371"/>
      <c r="HHK62" s="371"/>
      <c r="HHL62" s="371"/>
      <c r="HHM62" s="371"/>
      <c r="HHN62" s="371"/>
      <c r="HHO62" s="371"/>
      <c r="HHP62" s="371"/>
      <c r="HHQ62" s="371"/>
      <c r="HHR62" s="371"/>
      <c r="HHS62" s="371"/>
      <c r="HHT62" s="371"/>
      <c r="HHU62" s="371"/>
      <c r="HHV62" s="371"/>
      <c r="HHW62" s="371"/>
      <c r="HHX62" s="371"/>
      <c r="HHY62" s="371"/>
      <c r="HHZ62" s="371"/>
      <c r="HIA62" s="371"/>
      <c r="HIB62" s="371"/>
      <c r="HIC62" s="371"/>
      <c r="HID62" s="371"/>
      <c r="HIE62" s="371"/>
      <c r="HIF62" s="371"/>
      <c r="HIG62" s="371"/>
      <c r="HIH62" s="371"/>
      <c r="HII62" s="371"/>
      <c r="HIJ62" s="371"/>
      <c r="HIK62" s="371"/>
      <c r="HIL62" s="371"/>
      <c r="HIM62" s="371"/>
      <c r="HIN62" s="371"/>
      <c r="HIO62" s="371"/>
      <c r="HIP62" s="371"/>
      <c r="HIQ62" s="371"/>
      <c r="HIR62" s="371"/>
      <c r="HIS62" s="371"/>
      <c r="HIT62" s="371"/>
      <c r="HIU62" s="371"/>
      <c r="HIV62" s="371"/>
      <c r="HIW62" s="371"/>
      <c r="HIX62" s="371"/>
      <c r="HIY62" s="371"/>
      <c r="HIZ62" s="371"/>
      <c r="HJA62" s="371"/>
      <c r="HJB62" s="371"/>
      <c r="HJC62" s="371"/>
      <c r="HJD62" s="371"/>
      <c r="HJE62" s="371"/>
      <c r="HJF62" s="371"/>
      <c r="HJG62" s="371"/>
      <c r="HJH62" s="371"/>
      <c r="HJI62" s="371"/>
      <c r="HJJ62" s="371"/>
      <c r="HJK62" s="371"/>
      <c r="HJL62" s="371"/>
      <c r="HJM62" s="371"/>
      <c r="HJN62" s="371"/>
      <c r="HJO62" s="371"/>
      <c r="HJP62" s="371"/>
      <c r="HJQ62" s="371"/>
      <c r="HJR62" s="371"/>
      <c r="HJS62" s="371"/>
      <c r="HJT62" s="371"/>
      <c r="HJU62" s="371"/>
      <c r="HJV62" s="371"/>
      <c r="HJW62" s="371"/>
      <c r="HJX62" s="371"/>
      <c r="HJY62" s="371"/>
      <c r="HJZ62" s="371"/>
      <c r="HKA62" s="371"/>
      <c r="HKB62" s="371"/>
      <c r="HKC62" s="371"/>
      <c r="HKD62" s="371"/>
      <c r="HKE62" s="371"/>
      <c r="HKF62" s="371"/>
      <c r="HKG62" s="371"/>
      <c r="HKH62" s="371"/>
      <c r="HKI62" s="371"/>
      <c r="HKJ62" s="371"/>
      <c r="HKK62" s="371"/>
      <c r="HKL62" s="371"/>
      <c r="HKM62" s="371"/>
      <c r="HKN62" s="371"/>
      <c r="HKO62" s="371"/>
      <c r="HKP62" s="371"/>
      <c r="HKQ62" s="371"/>
      <c r="HKR62" s="371"/>
      <c r="HKS62" s="371"/>
      <c r="HKT62" s="371"/>
      <c r="HKU62" s="371"/>
      <c r="HKV62" s="371"/>
      <c r="HKW62" s="371"/>
      <c r="HKX62" s="371"/>
      <c r="HKY62" s="371"/>
      <c r="HKZ62" s="371"/>
      <c r="HLA62" s="371"/>
      <c r="HLB62" s="371"/>
      <c r="HLC62" s="371"/>
      <c r="HLD62" s="371"/>
      <c r="HLE62" s="371"/>
      <c r="HLF62" s="371"/>
      <c r="HLG62" s="371"/>
      <c r="HLH62" s="371"/>
      <c r="HLI62" s="371"/>
      <c r="HLJ62" s="371"/>
      <c r="HLK62" s="371"/>
      <c r="HLL62" s="371"/>
      <c r="HLM62" s="371"/>
      <c r="HLN62" s="371"/>
      <c r="HLO62" s="371"/>
      <c r="HLP62" s="371"/>
      <c r="HLQ62" s="371"/>
      <c r="HLR62" s="371"/>
      <c r="HLS62" s="371"/>
      <c r="HLT62" s="371"/>
      <c r="HLU62" s="371"/>
      <c r="HLV62" s="371"/>
      <c r="HLW62" s="371"/>
      <c r="HLX62" s="371"/>
      <c r="HLY62" s="371"/>
      <c r="HLZ62" s="371"/>
      <c r="HMA62" s="371"/>
      <c r="HMB62" s="371"/>
      <c r="HMC62" s="371"/>
      <c r="HMD62" s="371"/>
      <c r="HME62" s="371"/>
      <c r="HMF62" s="371"/>
      <c r="HMG62" s="371"/>
      <c r="HMH62" s="371"/>
      <c r="HMI62" s="371"/>
      <c r="HMJ62" s="371"/>
      <c r="HMK62" s="371"/>
      <c r="HML62" s="371"/>
      <c r="HMM62" s="371"/>
      <c r="HMN62" s="371"/>
      <c r="HMO62" s="371"/>
      <c r="HMP62" s="371"/>
      <c r="HMQ62" s="371"/>
      <c r="HMR62" s="371"/>
      <c r="HMS62" s="371"/>
      <c r="HMT62" s="371"/>
      <c r="HMU62" s="371"/>
      <c r="HMV62" s="371"/>
      <c r="HMW62" s="371"/>
      <c r="HMX62" s="371"/>
      <c r="HMY62" s="371"/>
      <c r="HMZ62" s="371"/>
      <c r="HNA62" s="371"/>
      <c r="HNB62" s="371"/>
      <c r="HNC62" s="371"/>
      <c r="HND62" s="371"/>
      <c r="HNE62" s="371"/>
      <c r="HNF62" s="371"/>
      <c r="HNG62" s="371"/>
      <c r="HNH62" s="371"/>
      <c r="HNI62" s="371"/>
      <c r="HNJ62" s="371"/>
      <c r="HNK62" s="371"/>
      <c r="HNL62" s="371"/>
      <c r="HNM62" s="371"/>
      <c r="HNN62" s="371"/>
      <c r="HNO62" s="371"/>
      <c r="HNP62" s="371"/>
      <c r="HNQ62" s="371"/>
      <c r="HNR62" s="371"/>
      <c r="HNS62" s="371"/>
      <c r="HNT62" s="371"/>
      <c r="HNU62" s="371"/>
      <c r="HNV62" s="371"/>
      <c r="HNW62" s="371"/>
      <c r="HNX62" s="371"/>
      <c r="HNY62" s="371"/>
      <c r="HNZ62" s="371"/>
      <c r="HOA62" s="371"/>
      <c r="HOB62" s="371"/>
      <c r="HOC62" s="371"/>
      <c r="HOD62" s="371"/>
      <c r="HOE62" s="371"/>
      <c r="HOF62" s="371"/>
      <c r="HOG62" s="371"/>
      <c r="HOH62" s="371"/>
      <c r="HOI62" s="371"/>
      <c r="HOJ62" s="371"/>
      <c r="HOK62" s="371"/>
      <c r="HOL62" s="371"/>
      <c r="HOM62" s="371"/>
      <c r="HON62" s="371"/>
      <c r="HOO62" s="371"/>
      <c r="HOP62" s="371"/>
      <c r="HOQ62" s="371"/>
      <c r="HOR62" s="371"/>
      <c r="HOS62" s="371"/>
      <c r="HOT62" s="371"/>
      <c r="HOU62" s="371"/>
      <c r="HOV62" s="371"/>
      <c r="HOW62" s="371"/>
      <c r="HOX62" s="371"/>
      <c r="HOY62" s="371"/>
      <c r="HOZ62" s="371"/>
      <c r="HPA62" s="371"/>
      <c r="HPB62" s="371"/>
      <c r="HPC62" s="371"/>
      <c r="HPD62" s="371"/>
      <c r="HPE62" s="371"/>
      <c r="HPF62" s="371"/>
      <c r="HPG62" s="371"/>
      <c r="HPH62" s="371"/>
      <c r="HPI62" s="371"/>
      <c r="HPJ62" s="371"/>
      <c r="HPK62" s="371"/>
      <c r="HPL62" s="371"/>
      <c r="HPM62" s="371"/>
      <c r="HPN62" s="371"/>
      <c r="HPO62" s="371"/>
      <c r="HPP62" s="371"/>
      <c r="HPQ62" s="371"/>
      <c r="HPR62" s="371"/>
      <c r="HPS62" s="371"/>
      <c r="HPT62" s="371"/>
      <c r="HPU62" s="371"/>
      <c r="HPV62" s="371"/>
      <c r="HPW62" s="371"/>
      <c r="HPX62" s="371"/>
      <c r="HPY62" s="371"/>
      <c r="HPZ62" s="371"/>
      <c r="HQA62" s="371"/>
      <c r="HQB62" s="371"/>
      <c r="HQC62" s="371"/>
      <c r="HQD62" s="371"/>
      <c r="HQE62" s="371"/>
      <c r="HQF62" s="371"/>
      <c r="HQG62" s="371"/>
      <c r="HQH62" s="371"/>
      <c r="HQI62" s="371"/>
      <c r="HQJ62" s="371"/>
      <c r="HQK62" s="371"/>
      <c r="HQL62" s="371"/>
      <c r="HQM62" s="371"/>
      <c r="HQN62" s="371"/>
      <c r="HQO62" s="371"/>
      <c r="HQP62" s="371"/>
      <c r="HQQ62" s="371"/>
      <c r="HQR62" s="371"/>
      <c r="HQS62" s="371"/>
      <c r="HQT62" s="371"/>
      <c r="HQU62" s="371"/>
      <c r="HQV62" s="371"/>
      <c r="HQW62" s="371"/>
      <c r="HQX62" s="371"/>
      <c r="HQY62" s="371"/>
      <c r="HQZ62" s="371"/>
      <c r="HRA62" s="371"/>
      <c r="HRB62" s="371"/>
      <c r="HRC62" s="371"/>
      <c r="HRD62" s="371"/>
      <c r="HRE62" s="371"/>
      <c r="HRF62" s="371"/>
      <c r="HRG62" s="371"/>
      <c r="HRH62" s="371"/>
      <c r="HRI62" s="371"/>
      <c r="HRJ62" s="371"/>
      <c r="HRK62" s="371"/>
      <c r="HRL62" s="371"/>
      <c r="HRM62" s="371"/>
      <c r="HRN62" s="371"/>
      <c r="HRO62" s="371"/>
      <c r="HRP62" s="371"/>
      <c r="HRQ62" s="371"/>
      <c r="HRR62" s="371"/>
      <c r="HRS62" s="371"/>
      <c r="HRT62" s="371"/>
      <c r="HRU62" s="371"/>
      <c r="HRV62" s="371"/>
      <c r="HRW62" s="371"/>
      <c r="HRX62" s="371"/>
      <c r="HRY62" s="371"/>
      <c r="HRZ62" s="371"/>
      <c r="HSA62" s="371"/>
      <c r="HSB62" s="371"/>
      <c r="HSC62" s="371"/>
      <c r="HSD62" s="371"/>
      <c r="HSE62" s="371"/>
      <c r="HSF62" s="371"/>
      <c r="HSG62" s="371"/>
      <c r="HSH62" s="371"/>
      <c r="HSI62" s="371"/>
      <c r="HSJ62" s="371"/>
      <c r="HSK62" s="371"/>
      <c r="HSL62" s="371"/>
      <c r="HSM62" s="371"/>
      <c r="HSN62" s="371"/>
      <c r="HSO62" s="371"/>
      <c r="HSP62" s="371"/>
      <c r="HSQ62" s="371"/>
      <c r="HSR62" s="371"/>
      <c r="HSS62" s="371"/>
      <c r="HST62" s="371"/>
      <c r="HSU62" s="371"/>
      <c r="HSV62" s="371"/>
      <c r="HSW62" s="371"/>
      <c r="HSX62" s="371"/>
      <c r="HSY62" s="371"/>
      <c r="HSZ62" s="371"/>
      <c r="HTA62" s="371"/>
      <c r="HTB62" s="371"/>
      <c r="HTC62" s="371"/>
      <c r="HTD62" s="371"/>
      <c r="HTE62" s="371"/>
      <c r="HTF62" s="371"/>
      <c r="HTG62" s="371"/>
      <c r="HTH62" s="371"/>
      <c r="HTI62" s="371"/>
      <c r="HTJ62" s="371"/>
      <c r="HTK62" s="371"/>
      <c r="HTL62" s="371"/>
      <c r="HTM62" s="371"/>
      <c r="HTN62" s="371"/>
      <c r="HTO62" s="371"/>
      <c r="HTP62" s="371"/>
      <c r="HTQ62" s="371"/>
      <c r="HTR62" s="371"/>
      <c r="HTS62" s="371"/>
      <c r="HTT62" s="371"/>
      <c r="HTU62" s="371"/>
      <c r="HTV62" s="371"/>
      <c r="HTW62" s="371"/>
      <c r="HTX62" s="371"/>
      <c r="HTY62" s="371"/>
      <c r="HTZ62" s="371"/>
      <c r="HUA62" s="371"/>
      <c r="HUB62" s="371"/>
      <c r="HUC62" s="371"/>
      <c r="HUD62" s="371"/>
      <c r="HUE62" s="371"/>
      <c r="HUF62" s="371"/>
      <c r="HUG62" s="371"/>
      <c r="HUH62" s="371"/>
      <c r="HUI62" s="371"/>
      <c r="HUJ62" s="371"/>
      <c r="HUK62" s="371"/>
      <c r="HUL62" s="371"/>
      <c r="HUM62" s="371"/>
      <c r="HUN62" s="371"/>
      <c r="HUO62" s="371"/>
      <c r="HUP62" s="371"/>
      <c r="HUQ62" s="371"/>
      <c r="HUR62" s="371"/>
      <c r="HUS62" s="371"/>
      <c r="HUT62" s="371"/>
      <c r="HUU62" s="371"/>
      <c r="HUV62" s="371"/>
      <c r="HUW62" s="371"/>
      <c r="HUX62" s="371"/>
      <c r="HUY62" s="371"/>
      <c r="HUZ62" s="371"/>
      <c r="HVA62" s="371"/>
      <c r="HVB62" s="371"/>
      <c r="HVC62" s="371"/>
      <c r="HVD62" s="371"/>
      <c r="HVE62" s="371"/>
      <c r="HVF62" s="371"/>
      <c r="HVG62" s="371"/>
      <c r="HVH62" s="371"/>
      <c r="HVI62" s="371"/>
      <c r="HVJ62" s="371"/>
      <c r="HVK62" s="371"/>
      <c r="HVL62" s="371"/>
      <c r="HVM62" s="371"/>
      <c r="HVN62" s="371"/>
      <c r="HVO62" s="371"/>
      <c r="HVP62" s="371"/>
      <c r="HVQ62" s="371"/>
      <c r="HVR62" s="371"/>
      <c r="HVS62" s="371"/>
      <c r="HVT62" s="371"/>
      <c r="HVU62" s="371"/>
      <c r="HVV62" s="371"/>
      <c r="HVW62" s="371"/>
      <c r="HVX62" s="371"/>
      <c r="HVY62" s="371"/>
      <c r="HVZ62" s="371"/>
      <c r="HWA62" s="371"/>
      <c r="HWB62" s="371"/>
      <c r="HWC62" s="371"/>
      <c r="HWD62" s="371"/>
      <c r="HWE62" s="371"/>
      <c r="HWF62" s="371"/>
      <c r="HWG62" s="371"/>
      <c r="HWH62" s="371"/>
      <c r="HWI62" s="371"/>
      <c r="HWJ62" s="371"/>
      <c r="HWK62" s="371"/>
      <c r="HWL62" s="371"/>
      <c r="HWM62" s="371"/>
      <c r="HWN62" s="371"/>
      <c r="HWO62" s="371"/>
      <c r="HWP62" s="371"/>
      <c r="HWQ62" s="371"/>
      <c r="HWR62" s="371"/>
      <c r="HWS62" s="371"/>
      <c r="HWT62" s="371"/>
      <c r="HWU62" s="371"/>
      <c r="HWV62" s="371"/>
      <c r="HWW62" s="371"/>
      <c r="HWX62" s="371"/>
      <c r="HWY62" s="371"/>
      <c r="HWZ62" s="371"/>
      <c r="HXA62" s="371"/>
      <c r="HXB62" s="371"/>
      <c r="HXC62" s="371"/>
      <c r="HXD62" s="371"/>
      <c r="HXE62" s="371"/>
      <c r="HXF62" s="371"/>
      <c r="HXG62" s="371"/>
      <c r="HXH62" s="371"/>
      <c r="HXI62" s="371"/>
      <c r="HXJ62" s="371"/>
      <c r="HXK62" s="371"/>
      <c r="HXL62" s="371"/>
      <c r="HXM62" s="371"/>
      <c r="HXN62" s="371"/>
      <c r="HXO62" s="371"/>
      <c r="HXP62" s="371"/>
      <c r="HXQ62" s="371"/>
      <c r="HXR62" s="371"/>
      <c r="HXS62" s="371"/>
      <c r="HXT62" s="371"/>
      <c r="HXU62" s="371"/>
      <c r="HXV62" s="371"/>
      <c r="HXW62" s="371"/>
      <c r="HXX62" s="371"/>
      <c r="HXY62" s="371"/>
      <c r="HXZ62" s="371"/>
      <c r="HYA62" s="371"/>
      <c r="HYB62" s="371"/>
      <c r="HYC62" s="371"/>
      <c r="HYD62" s="371"/>
      <c r="HYE62" s="371"/>
      <c r="HYF62" s="371"/>
      <c r="HYG62" s="371"/>
      <c r="HYH62" s="371"/>
      <c r="HYI62" s="371"/>
      <c r="HYJ62" s="371"/>
      <c r="HYK62" s="371"/>
      <c r="HYL62" s="371"/>
      <c r="HYM62" s="371"/>
      <c r="HYN62" s="371"/>
      <c r="HYO62" s="371"/>
      <c r="HYP62" s="371"/>
      <c r="HYQ62" s="371"/>
      <c r="HYR62" s="371"/>
      <c r="HYS62" s="371"/>
      <c r="HYT62" s="371"/>
      <c r="HYU62" s="371"/>
      <c r="HYV62" s="371"/>
      <c r="HYW62" s="371"/>
      <c r="HYX62" s="371"/>
      <c r="HYY62" s="371"/>
      <c r="HYZ62" s="371"/>
      <c r="HZA62" s="371"/>
      <c r="HZB62" s="371"/>
      <c r="HZC62" s="371"/>
      <c r="HZD62" s="371"/>
      <c r="HZE62" s="371"/>
      <c r="HZF62" s="371"/>
      <c r="HZG62" s="371"/>
      <c r="HZH62" s="371"/>
      <c r="HZI62" s="371"/>
      <c r="HZJ62" s="371"/>
      <c r="HZK62" s="371"/>
      <c r="HZL62" s="371"/>
      <c r="HZM62" s="371"/>
      <c r="HZN62" s="371"/>
      <c r="HZO62" s="371"/>
      <c r="HZP62" s="371"/>
      <c r="HZQ62" s="371"/>
      <c r="HZR62" s="371"/>
      <c r="HZS62" s="371"/>
      <c r="HZT62" s="371"/>
      <c r="HZU62" s="371"/>
      <c r="HZV62" s="371"/>
      <c r="HZW62" s="371"/>
      <c r="HZX62" s="371"/>
      <c r="HZY62" s="371"/>
      <c r="HZZ62" s="371"/>
      <c r="IAA62" s="371"/>
      <c r="IAB62" s="371"/>
      <c r="IAC62" s="371"/>
      <c r="IAD62" s="371"/>
      <c r="IAE62" s="371"/>
      <c r="IAF62" s="371"/>
      <c r="IAG62" s="371"/>
      <c r="IAH62" s="371"/>
      <c r="IAI62" s="371"/>
      <c r="IAJ62" s="371"/>
      <c r="IAK62" s="371"/>
      <c r="IAL62" s="371"/>
      <c r="IAM62" s="371"/>
      <c r="IAN62" s="371"/>
      <c r="IAO62" s="371"/>
      <c r="IAP62" s="371"/>
      <c r="IAQ62" s="371"/>
      <c r="IAR62" s="371"/>
      <c r="IAS62" s="371"/>
      <c r="IAT62" s="371"/>
      <c r="IAU62" s="371"/>
      <c r="IAV62" s="371"/>
      <c r="IAW62" s="371"/>
      <c r="IAX62" s="371"/>
      <c r="IAY62" s="371"/>
      <c r="IAZ62" s="371"/>
      <c r="IBA62" s="371"/>
      <c r="IBB62" s="371"/>
      <c r="IBC62" s="371"/>
      <c r="IBD62" s="371"/>
      <c r="IBE62" s="371"/>
      <c r="IBF62" s="371"/>
      <c r="IBG62" s="371"/>
      <c r="IBH62" s="371"/>
      <c r="IBI62" s="371"/>
      <c r="IBJ62" s="371"/>
      <c r="IBK62" s="371"/>
      <c r="IBL62" s="371"/>
      <c r="IBM62" s="371"/>
      <c r="IBN62" s="371"/>
      <c r="IBO62" s="371"/>
      <c r="IBP62" s="371"/>
      <c r="IBQ62" s="371"/>
      <c r="IBR62" s="371"/>
      <c r="IBS62" s="371"/>
      <c r="IBT62" s="371"/>
      <c r="IBU62" s="371"/>
      <c r="IBV62" s="371"/>
      <c r="IBW62" s="371"/>
      <c r="IBX62" s="371"/>
      <c r="IBY62" s="371"/>
      <c r="IBZ62" s="371"/>
      <c r="ICA62" s="371"/>
      <c r="ICB62" s="371"/>
      <c r="ICC62" s="371"/>
      <c r="ICD62" s="371"/>
      <c r="ICE62" s="371"/>
      <c r="ICF62" s="371"/>
      <c r="ICG62" s="371"/>
      <c r="ICH62" s="371"/>
      <c r="ICI62" s="371"/>
      <c r="ICJ62" s="371"/>
      <c r="ICK62" s="371"/>
      <c r="ICL62" s="371"/>
      <c r="ICM62" s="371"/>
      <c r="ICN62" s="371"/>
      <c r="ICO62" s="371"/>
      <c r="ICP62" s="371"/>
      <c r="ICQ62" s="371"/>
      <c r="ICR62" s="371"/>
      <c r="ICS62" s="371"/>
      <c r="ICT62" s="371"/>
      <c r="ICU62" s="371"/>
      <c r="ICV62" s="371"/>
      <c r="ICW62" s="371"/>
      <c r="ICX62" s="371"/>
      <c r="ICY62" s="371"/>
      <c r="ICZ62" s="371"/>
      <c r="IDA62" s="371"/>
      <c r="IDB62" s="371"/>
      <c r="IDC62" s="371"/>
      <c r="IDD62" s="371"/>
      <c r="IDE62" s="371"/>
      <c r="IDF62" s="371"/>
      <c r="IDG62" s="371"/>
      <c r="IDH62" s="371"/>
      <c r="IDI62" s="371"/>
      <c r="IDJ62" s="371"/>
      <c r="IDK62" s="371"/>
      <c r="IDL62" s="371"/>
      <c r="IDM62" s="371"/>
      <c r="IDN62" s="371"/>
      <c r="IDO62" s="371"/>
      <c r="IDP62" s="371"/>
      <c r="IDQ62" s="371"/>
      <c r="IDR62" s="371"/>
      <c r="IDS62" s="371"/>
      <c r="IDT62" s="371"/>
      <c r="IDU62" s="371"/>
      <c r="IDV62" s="371"/>
      <c r="IDW62" s="371"/>
      <c r="IDX62" s="371"/>
      <c r="IDY62" s="371"/>
      <c r="IDZ62" s="371"/>
      <c r="IEA62" s="371"/>
      <c r="IEB62" s="371"/>
      <c r="IEC62" s="371"/>
      <c r="IED62" s="371"/>
      <c r="IEE62" s="371"/>
      <c r="IEF62" s="371"/>
      <c r="IEG62" s="371"/>
      <c r="IEH62" s="371"/>
      <c r="IEI62" s="371"/>
      <c r="IEJ62" s="371"/>
      <c r="IEK62" s="371"/>
      <c r="IEL62" s="371"/>
      <c r="IEM62" s="371"/>
      <c r="IEN62" s="371"/>
      <c r="IEO62" s="371"/>
      <c r="IEP62" s="371"/>
      <c r="IEQ62" s="371"/>
      <c r="IER62" s="371"/>
      <c r="IES62" s="371"/>
      <c r="IET62" s="371"/>
      <c r="IEU62" s="371"/>
      <c r="IEV62" s="371"/>
      <c r="IEW62" s="371"/>
      <c r="IEX62" s="371"/>
      <c r="IEY62" s="371"/>
      <c r="IEZ62" s="371"/>
      <c r="IFA62" s="371"/>
      <c r="IFB62" s="371"/>
      <c r="IFC62" s="371"/>
      <c r="IFD62" s="371"/>
      <c r="IFE62" s="371"/>
      <c r="IFF62" s="371"/>
      <c r="IFG62" s="371"/>
      <c r="IFH62" s="371"/>
      <c r="IFI62" s="371"/>
      <c r="IFJ62" s="371"/>
      <c r="IFK62" s="371"/>
      <c r="IFL62" s="371"/>
      <c r="IFM62" s="371"/>
      <c r="IFN62" s="371"/>
      <c r="IFO62" s="371"/>
      <c r="IFP62" s="371"/>
      <c r="IFQ62" s="371"/>
      <c r="IFR62" s="371"/>
      <c r="IFS62" s="371"/>
      <c r="IFT62" s="371"/>
      <c r="IFU62" s="371"/>
      <c r="IFV62" s="371"/>
      <c r="IFW62" s="371"/>
      <c r="IFX62" s="371"/>
      <c r="IFY62" s="371"/>
      <c r="IFZ62" s="371"/>
      <c r="IGA62" s="371"/>
      <c r="IGB62" s="371"/>
      <c r="IGC62" s="371"/>
      <c r="IGD62" s="371"/>
      <c r="IGE62" s="371"/>
      <c r="IGF62" s="371"/>
      <c r="IGG62" s="371"/>
      <c r="IGH62" s="371"/>
      <c r="IGI62" s="371"/>
      <c r="IGJ62" s="371"/>
      <c r="IGK62" s="371"/>
      <c r="IGL62" s="371"/>
      <c r="IGM62" s="371"/>
      <c r="IGN62" s="371"/>
      <c r="IGO62" s="371"/>
      <c r="IGP62" s="371"/>
      <c r="IGQ62" s="371"/>
      <c r="IGR62" s="371"/>
      <c r="IGS62" s="371"/>
      <c r="IGT62" s="371"/>
      <c r="IGU62" s="371"/>
      <c r="IGV62" s="371"/>
      <c r="IGW62" s="371"/>
      <c r="IGX62" s="371"/>
      <c r="IGY62" s="371"/>
      <c r="IGZ62" s="371"/>
      <c r="IHA62" s="371"/>
      <c r="IHB62" s="371"/>
      <c r="IHC62" s="371"/>
      <c r="IHD62" s="371"/>
      <c r="IHE62" s="371"/>
      <c r="IHF62" s="371"/>
      <c r="IHG62" s="371"/>
      <c r="IHH62" s="371"/>
      <c r="IHI62" s="371"/>
      <c r="IHJ62" s="371"/>
      <c r="IHK62" s="371"/>
      <c r="IHL62" s="371"/>
      <c r="IHM62" s="371"/>
      <c r="IHN62" s="371"/>
      <c r="IHO62" s="371"/>
      <c r="IHP62" s="371"/>
      <c r="IHQ62" s="371"/>
      <c r="IHR62" s="371"/>
      <c r="IHS62" s="371"/>
      <c r="IHT62" s="371"/>
      <c r="IHU62" s="371"/>
      <c r="IHV62" s="371"/>
      <c r="IHW62" s="371"/>
      <c r="IHX62" s="371"/>
      <c r="IHY62" s="371"/>
      <c r="IHZ62" s="371"/>
      <c r="IIA62" s="371"/>
      <c r="IIB62" s="371"/>
      <c r="IIC62" s="371"/>
      <c r="IID62" s="371"/>
      <c r="IIE62" s="371"/>
      <c r="IIF62" s="371"/>
      <c r="IIG62" s="371"/>
      <c r="IIH62" s="371"/>
      <c r="III62" s="371"/>
      <c r="IIJ62" s="371"/>
      <c r="IIK62" s="371"/>
      <c r="IIL62" s="371"/>
      <c r="IIM62" s="371"/>
      <c r="IIN62" s="371"/>
      <c r="IIO62" s="371"/>
      <c r="IIP62" s="371"/>
      <c r="IIQ62" s="371"/>
      <c r="IIR62" s="371"/>
      <c r="IIS62" s="371"/>
      <c r="IIT62" s="371"/>
      <c r="IIU62" s="371"/>
      <c r="IIV62" s="371"/>
      <c r="IIW62" s="371"/>
      <c r="IIX62" s="371"/>
      <c r="IIY62" s="371"/>
      <c r="IIZ62" s="371"/>
      <c r="IJA62" s="371"/>
      <c r="IJB62" s="371"/>
      <c r="IJC62" s="371"/>
      <c r="IJD62" s="371"/>
      <c r="IJE62" s="371"/>
      <c r="IJF62" s="371"/>
      <c r="IJG62" s="371"/>
      <c r="IJH62" s="371"/>
      <c r="IJI62" s="371"/>
      <c r="IJJ62" s="371"/>
      <c r="IJK62" s="371"/>
      <c r="IJL62" s="371"/>
      <c r="IJM62" s="371"/>
      <c r="IJN62" s="371"/>
      <c r="IJO62" s="371"/>
      <c r="IJP62" s="371"/>
      <c r="IJQ62" s="371"/>
      <c r="IJR62" s="371"/>
      <c r="IJS62" s="371"/>
      <c r="IJT62" s="371"/>
      <c r="IJU62" s="371"/>
      <c r="IJV62" s="371"/>
      <c r="IJW62" s="371"/>
      <c r="IJX62" s="371"/>
      <c r="IJY62" s="371"/>
      <c r="IJZ62" s="371"/>
      <c r="IKA62" s="371"/>
      <c r="IKB62" s="371"/>
      <c r="IKC62" s="371"/>
      <c r="IKD62" s="371"/>
      <c r="IKE62" s="371"/>
      <c r="IKF62" s="371"/>
      <c r="IKG62" s="371"/>
      <c r="IKH62" s="371"/>
      <c r="IKI62" s="371"/>
      <c r="IKJ62" s="371"/>
      <c r="IKK62" s="371"/>
      <c r="IKL62" s="371"/>
      <c r="IKM62" s="371"/>
      <c r="IKN62" s="371"/>
      <c r="IKO62" s="371"/>
      <c r="IKP62" s="371"/>
      <c r="IKQ62" s="371"/>
      <c r="IKR62" s="371"/>
      <c r="IKS62" s="371"/>
      <c r="IKT62" s="371"/>
      <c r="IKU62" s="371"/>
      <c r="IKV62" s="371"/>
      <c r="IKW62" s="371"/>
      <c r="IKX62" s="371"/>
      <c r="IKY62" s="371"/>
      <c r="IKZ62" s="371"/>
      <c r="ILA62" s="371"/>
      <c r="ILB62" s="371"/>
      <c r="ILC62" s="371"/>
      <c r="ILD62" s="371"/>
      <c r="ILE62" s="371"/>
      <c r="ILF62" s="371"/>
      <c r="ILG62" s="371"/>
      <c r="ILH62" s="371"/>
      <c r="ILI62" s="371"/>
      <c r="ILJ62" s="371"/>
      <c r="ILK62" s="371"/>
      <c r="ILL62" s="371"/>
      <c r="ILM62" s="371"/>
      <c r="ILN62" s="371"/>
      <c r="ILO62" s="371"/>
      <c r="ILP62" s="371"/>
      <c r="ILQ62" s="371"/>
      <c r="ILR62" s="371"/>
      <c r="ILS62" s="371"/>
      <c r="ILT62" s="371"/>
      <c r="ILU62" s="371"/>
      <c r="ILV62" s="371"/>
      <c r="ILW62" s="371"/>
      <c r="ILX62" s="371"/>
      <c r="ILY62" s="371"/>
      <c r="ILZ62" s="371"/>
      <c r="IMA62" s="371"/>
      <c r="IMB62" s="371"/>
      <c r="IMC62" s="371"/>
      <c r="IMD62" s="371"/>
      <c r="IME62" s="371"/>
      <c r="IMF62" s="371"/>
      <c r="IMG62" s="371"/>
      <c r="IMH62" s="371"/>
      <c r="IMI62" s="371"/>
      <c r="IMJ62" s="371"/>
      <c r="IMK62" s="371"/>
      <c r="IML62" s="371"/>
      <c r="IMM62" s="371"/>
      <c r="IMN62" s="371"/>
      <c r="IMO62" s="371"/>
      <c r="IMP62" s="371"/>
      <c r="IMQ62" s="371"/>
      <c r="IMR62" s="371"/>
      <c r="IMS62" s="371"/>
      <c r="IMT62" s="371"/>
      <c r="IMU62" s="371"/>
      <c r="IMV62" s="371"/>
      <c r="IMW62" s="371"/>
      <c r="IMX62" s="371"/>
      <c r="IMY62" s="371"/>
      <c r="IMZ62" s="371"/>
      <c r="INA62" s="371"/>
      <c r="INB62" s="371"/>
      <c r="INC62" s="371"/>
      <c r="IND62" s="371"/>
      <c r="INE62" s="371"/>
      <c r="INF62" s="371"/>
      <c r="ING62" s="371"/>
      <c r="INH62" s="371"/>
      <c r="INI62" s="371"/>
      <c r="INJ62" s="371"/>
      <c r="INK62" s="371"/>
      <c r="INL62" s="371"/>
      <c r="INM62" s="371"/>
      <c r="INN62" s="371"/>
      <c r="INO62" s="371"/>
      <c r="INP62" s="371"/>
      <c r="INQ62" s="371"/>
      <c r="INR62" s="371"/>
      <c r="INS62" s="371"/>
      <c r="INT62" s="371"/>
      <c r="INU62" s="371"/>
      <c r="INV62" s="371"/>
      <c r="INW62" s="371"/>
      <c r="INX62" s="371"/>
      <c r="INY62" s="371"/>
      <c r="INZ62" s="371"/>
      <c r="IOA62" s="371"/>
      <c r="IOB62" s="371"/>
      <c r="IOC62" s="371"/>
      <c r="IOD62" s="371"/>
      <c r="IOE62" s="371"/>
      <c r="IOF62" s="371"/>
      <c r="IOG62" s="371"/>
      <c r="IOH62" s="371"/>
      <c r="IOI62" s="371"/>
      <c r="IOJ62" s="371"/>
      <c r="IOK62" s="371"/>
      <c r="IOL62" s="371"/>
      <c r="IOM62" s="371"/>
      <c r="ION62" s="371"/>
      <c r="IOO62" s="371"/>
      <c r="IOP62" s="371"/>
      <c r="IOQ62" s="371"/>
      <c r="IOR62" s="371"/>
      <c r="IOS62" s="371"/>
      <c r="IOT62" s="371"/>
      <c r="IOU62" s="371"/>
      <c r="IOV62" s="371"/>
      <c r="IOW62" s="371"/>
      <c r="IOX62" s="371"/>
      <c r="IOY62" s="371"/>
      <c r="IOZ62" s="371"/>
      <c r="IPA62" s="371"/>
      <c r="IPB62" s="371"/>
      <c r="IPC62" s="371"/>
      <c r="IPD62" s="371"/>
      <c r="IPE62" s="371"/>
      <c r="IPF62" s="371"/>
      <c r="IPG62" s="371"/>
      <c r="IPH62" s="371"/>
      <c r="IPI62" s="371"/>
      <c r="IPJ62" s="371"/>
      <c r="IPK62" s="371"/>
      <c r="IPL62" s="371"/>
      <c r="IPM62" s="371"/>
      <c r="IPN62" s="371"/>
      <c r="IPO62" s="371"/>
      <c r="IPP62" s="371"/>
      <c r="IPQ62" s="371"/>
      <c r="IPR62" s="371"/>
      <c r="IPS62" s="371"/>
      <c r="IPT62" s="371"/>
      <c r="IPU62" s="371"/>
      <c r="IPV62" s="371"/>
      <c r="IPW62" s="371"/>
      <c r="IPX62" s="371"/>
      <c r="IPY62" s="371"/>
      <c r="IPZ62" s="371"/>
      <c r="IQA62" s="371"/>
      <c r="IQB62" s="371"/>
      <c r="IQC62" s="371"/>
      <c r="IQD62" s="371"/>
      <c r="IQE62" s="371"/>
      <c r="IQF62" s="371"/>
      <c r="IQG62" s="371"/>
      <c r="IQH62" s="371"/>
      <c r="IQI62" s="371"/>
      <c r="IQJ62" s="371"/>
      <c r="IQK62" s="371"/>
      <c r="IQL62" s="371"/>
      <c r="IQM62" s="371"/>
      <c r="IQN62" s="371"/>
      <c r="IQO62" s="371"/>
      <c r="IQP62" s="371"/>
      <c r="IQQ62" s="371"/>
      <c r="IQR62" s="371"/>
      <c r="IQS62" s="371"/>
      <c r="IQT62" s="371"/>
      <c r="IQU62" s="371"/>
      <c r="IQV62" s="371"/>
      <c r="IQW62" s="371"/>
      <c r="IQX62" s="371"/>
      <c r="IQY62" s="371"/>
      <c r="IQZ62" s="371"/>
      <c r="IRA62" s="371"/>
      <c r="IRB62" s="371"/>
      <c r="IRC62" s="371"/>
      <c r="IRD62" s="371"/>
      <c r="IRE62" s="371"/>
      <c r="IRF62" s="371"/>
      <c r="IRG62" s="371"/>
      <c r="IRH62" s="371"/>
      <c r="IRI62" s="371"/>
      <c r="IRJ62" s="371"/>
      <c r="IRK62" s="371"/>
      <c r="IRL62" s="371"/>
      <c r="IRM62" s="371"/>
      <c r="IRN62" s="371"/>
      <c r="IRO62" s="371"/>
      <c r="IRP62" s="371"/>
      <c r="IRQ62" s="371"/>
      <c r="IRR62" s="371"/>
      <c r="IRS62" s="371"/>
      <c r="IRT62" s="371"/>
      <c r="IRU62" s="371"/>
      <c r="IRV62" s="371"/>
      <c r="IRW62" s="371"/>
      <c r="IRX62" s="371"/>
      <c r="IRY62" s="371"/>
      <c r="IRZ62" s="371"/>
      <c r="ISA62" s="371"/>
      <c r="ISB62" s="371"/>
      <c r="ISC62" s="371"/>
      <c r="ISD62" s="371"/>
      <c r="ISE62" s="371"/>
      <c r="ISF62" s="371"/>
      <c r="ISG62" s="371"/>
      <c r="ISH62" s="371"/>
      <c r="ISI62" s="371"/>
      <c r="ISJ62" s="371"/>
      <c r="ISK62" s="371"/>
      <c r="ISL62" s="371"/>
      <c r="ISM62" s="371"/>
      <c r="ISN62" s="371"/>
      <c r="ISO62" s="371"/>
      <c r="ISP62" s="371"/>
      <c r="ISQ62" s="371"/>
      <c r="ISR62" s="371"/>
      <c r="ISS62" s="371"/>
      <c r="IST62" s="371"/>
      <c r="ISU62" s="371"/>
      <c r="ISV62" s="371"/>
      <c r="ISW62" s="371"/>
      <c r="ISX62" s="371"/>
      <c r="ISY62" s="371"/>
      <c r="ISZ62" s="371"/>
      <c r="ITA62" s="371"/>
      <c r="ITB62" s="371"/>
      <c r="ITC62" s="371"/>
      <c r="ITD62" s="371"/>
      <c r="ITE62" s="371"/>
      <c r="ITF62" s="371"/>
      <c r="ITG62" s="371"/>
      <c r="ITH62" s="371"/>
      <c r="ITI62" s="371"/>
      <c r="ITJ62" s="371"/>
      <c r="ITK62" s="371"/>
      <c r="ITL62" s="371"/>
      <c r="ITM62" s="371"/>
      <c r="ITN62" s="371"/>
      <c r="ITO62" s="371"/>
      <c r="ITP62" s="371"/>
      <c r="ITQ62" s="371"/>
      <c r="ITR62" s="371"/>
      <c r="ITS62" s="371"/>
      <c r="ITT62" s="371"/>
      <c r="ITU62" s="371"/>
      <c r="ITV62" s="371"/>
      <c r="ITW62" s="371"/>
      <c r="ITX62" s="371"/>
      <c r="ITY62" s="371"/>
      <c r="ITZ62" s="371"/>
      <c r="IUA62" s="371"/>
      <c r="IUB62" s="371"/>
      <c r="IUC62" s="371"/>
      <c r="IUD62" s="371"/>
      <c r="IUE62" s="371"/>
      <c r="IUF62" s="371"/>
      <c r="IUG62" s="371"/>
      <c r="IUH62" s="371"/>
      <c r="IUI62" s="371"/>
      <c r="IUJ62" s="371"/>
      <c r="IUK62" s="371"/>
      <c r="IUL62" s="371"/>
      <c r="IUM62" s="371"/>
      <c r="IUN62" s="371"/>
      <c r="IUO62" s="371"/>
      <c r="IUP62" s="371"/>
      <c r="IUQ62" s="371"/>
      <c r="IUR62" s="371"/>
      <c r="IUS62" s="371"/>
      <c r="IUT62" s="371"/>
      <c r="IUU62" s="371"/>
      <c r="IUV62" s="371"/>
      <c r="IUW62" s="371"/>
      <c r="IUX62" s="371"/>
      <c r="IUY62" s="371"/>
      <c r="IUZ62" s="371"/>
      <c r="IVA62" s="371"/>
      <c r="IVB62" s="371"/>
      <c r="IVC62" s="371"/>
      <c r="IVD62" s="371"/>
      <c r="IVE62" s="371"/>
      <c r="IVF62" s="371"/>
      <c r="IVG62" s="371"/>
      <c r="IVH62" s="371"/>
      <c r="IVI62" s="371"/>
      <c r="IVJ62" s="371"/>
      <c r="IVK62" s="371"/>
      <c r="IVL62" s="371"/>
      <c r="IVM62" s="371"/>
      <c r="IVN62" s="371"/>
      <c r="IVO62" s="371"/>
      <c r="IVP62" s="371"/>
      <c r="IVQ62" s="371"/>
      <c r="IVR62" s="371"/>
      <c r="IVS62" s="371"/>
      <c r="IVT62" s="371"/>
      <c r="IVU62" s="371"/>
      <c r="IVV62" s="371"/>
      <c r="IVW62" s="371"/>
      <c r="IVX62" s="371"/>
      <c r="IVY62" s="371"/>
      <c r="IVZ62" s="371"/>
      <c r="IWA62" s="371"/>
      <c r="IWB62" s="371"/>
      <c r="IWC62" s="371"/>
      <c r="IWD62" s="371"/>
      <c r="IWE62" s="371"/>
      <c r="IWF62" s="371"/>
      <c r="IWG62" s="371"/>
      <c r="IWH62" s="371"/>
      <c r="IWI62" s="371"/>
      <c r="IWJ62" s="371"/>
      <c r="IWK62" s="371"/>
      <c r="IWL62" s="371"/>
      <c r="IWM62" s="371"/>
      <c r="IWN62" s="371"/>
      <c r="IWO62" s="371"/>
      <c r="IWP62" s="371"/>
      <c r="IWQ62" s="371"/>
      <c r="IWR62" s="371"/>
      <c r="IWS62" s="371"/>
      <c r="IWT62" s="371"/>
      <c r="IWU62" s="371"/>
      <c r="IWV62" s="371"/>
      <c r="IWW62" s="371"/>
      <c r="IWX62" s="371"/>
      <c r="IWY62" s="371"/>
      <c r="IWZ62" s="371"/>
      <c r="IXA62" s="371"/>
      <c r="IXB62" s="371"/>
      <c r="IXC62" s="371"/>
      <c r="IXD62" s="371"/>
      <c r="IXE62" s="371"/>
      <c r="IXF62" s="371"/>
      <c r="IXG62" s="371"/>
      <c r="IXH62" s="371"/>
      <c r="IXI62" s="371"/>
      <c r="IXJ62" s="371"/>
      <c r="IXK62" s="371"/>
      <c r="IXL62" s="371"/>
      <c r="IXM62" s="371"/>
      <c r="IXN62" s="371"/>
      <c r="IXO62" s="371"/>
      <c r="IXP62" s="371"/>
      <c r="IXQ62" s="371"/>
      <c r="IXR62" s="371"/>
      <c r="IXS62" s="371"/>
      <c r="IXT62" s="371"/>
      <c r="IXU62" s="371"/>
      <c r="IXV62" s="371"/>
      <c r="IXW62" s="371"/>
      <c r="IXX62" s="371"/>
      <c r="IXY62" s="371"/>
      <c r="IXZ62" s="371"/>
      <c r="IYA62" s="371"/>
      <c r="IYB62" s="371"/>
      <c r="IYC62" s="371"/>
      <c r="IYD62" s="371"/>
      <c r="IYE62" s="371"/>
      <c r="IYF62" s="371"/>
      <c r="IYG62" s="371"/>
      <c r="IYH62" s="371"/>
      <c r="IYI62" s="371"/>
      <c r="IYJ62" s="371"/>
      <c r="IYK62" s="371"/>
      <c r="IYL62" s="371"/>
      <c r="IYM62" s="371"/>
      <c r="IYN62" s="371"/>
      <c r="IYO62" s="371"/>
      <c r="IYP62" s="371"/>
      <c r="IYQ62" s="371"/>
      <c r="IYR62" s="371"/>
      <c r="IYS62" s="371"/>
      <c r="IYT62" s="371"/>
      <c r="IYU62" s="371"/>
      <c r="IYV62" s="371"/>
      <c r="IYW62" s="371"/>
      <c r="IYX62" s="371"/>
      <c r="IYY62" s="371"/>
      <c r="IYZ62" s="371"/>
      <c r="IZA62" s="371"/>
      <c r="IZB62" s="371"/>
      <c r="IZC62" s="371"/>
      <c r="IZD62" s="371"/>
      <c r="IZE62" s="371"/>
      <c r="IZF62" s="371"/>
      <c r="IZG62" s="371"/>
      <c r="IZH62" s="371"/>
      <c r="IZI62" s="371"/>
      <c r="IZJ62" s="371"/>
      <c r="IZK62" s="371"/>
      <c r="IZL62" s="371"/>
      <c r="IZM62" s="371"/>
      <c r="IZN62" s="371"/>
      <c r="IZO62" s="371"/>
      <c r="IZP62" s="371"/>
      <c r="IZQ62" s="371"/>
      <c r="IZR62" s="371"/>
      <c r="IZS62" s="371"/>
      <c r="IZT62" s="371"/>
      <c r="IZU62" s="371"/>
      <c r="IZV62" s="371"/>
      <c r="IZW62" s="371"/>
      <c r="IZX62" s="371"/>
      <c r="IZY62" s="371"/>
      <c r="IZZ62" s="371"/>
      <c r="JAA62" s="371"/>
      <c r="JAB62" s="371"/>
      <c r="JAC62" s="371"/>
      <c r="JAD62" s="371"/>
      <c r="JAE62" s="371"/>
      <c r="JAF62" s="371"/>
      <c r="JAG62" s="371"/>
      <c r="JAH62" s="371"/>
      <c r="JAI62" s="371"/>
      <c r="JAJ62" s="371"/>
      <c r="JAK62" s="371"/>
      <c r="JAL62" s="371"/>
      <c r="JAM62" s="371"/>
      <c r="JAN62" s="371"/>
      <c r="JAO62" s="371"/>
      <c r="JAP62" s="371"/>
      <c r="JAQ62" s="371"/>
      <c r="JAR62" s="371"/>
      <c r="JAS62" s="371"/>
      <c r="JAT62" s="371"/>
      <c r="JAU62" s="371"/>
      <c r="JAV62" s="371"/>
      <c r="JAW62" s="371"/>
      <c r="JAX62" s="371"/>
      <c r="JAY62" s="371"/>
      <c r="JAZ62" s="371"/>
      <c r="JBA62" s="371"/>
      <c r="JBB62" s="371"/>
      <c r="JBC62" s="371"/>
      <c r="JBD62" s="371"/>
      <c r="JBE62" s="371"/>
      <c r="JBF62" s="371"/>
      <c r="JBG62" s="371"/>
      <c r="JBH62" s="371"/>
      <c r="JBI62" s="371"/>
      <c r="JBJ62" s="371"/>
      <c r="JBK62" s="371"/>
      <c r="JBL62" s="371"/>
      <c r="JBM62" s="371"/>
      <c r="JBN62" s="371"/>
      <c r="JBO62" s="371"/>
      <c r="JBP62" s="371"/>
      <c r="JBQ62" s="371"/>
      <c r="JBR62" s="371"/>
      <c r="JBS62" s="371"/>
      <c r="JBT62" s="371"/>
      <c r="JBU62" s="371"/>
      <c r="JBV62" s="371"/>
      <c r="JBW62" s="371"/>
      <c r="JBX62" s="371"/>
      <c r="JBY62" s="371"/>
      <c r="JBZ62" s="371"/>
      <c r="JCA62" s="371"/>
      <c r="JCB62" s="371"/>
      <c r="JCC62" s="371"/>
      <c r="JCD62" s="371"/>
      <c r="JCE62" s="371"/>
      <c r="JCF62" s="371"/>
      <c r="JCG62" s="371"/>
      <c r="JCH62" s="371"/>
      <c r="JCI62" s="371"/>
      <c r="JCJ62" s="371"/>
      <c r="JCK62" s="371"/>
      <c r="JCL62" s="371"/>
      <c r="JCM62" s="371"/>
      <c r="JCN62" s="371"/>
      <c r="JCO62" s="371"/>
      <c r="JCP62" s="371"/>
      <c r="JCQ62" s="371"/>
      <c r="JCR62" s="371"/>
      <c r="JCS62" s="371"/>
      <c r="JCT62" s="371"/>
      <c r="JCU62" s="371"/>
      <c r="JCV62" s="371"/>
      <c r="JCW62" s="371"/>
      <c r="JCX62" s="371"/>
      <c r="JCY62" s="371"/>
      <c r="JCZ62" s="371"/>
      <c r="JDA62" s="371"/>
      <c r="JDB62" s="371"/>
      <c r="JDC62" s="371"/>
      <c r="JDD62" s="371"/>
      <c r="JDE62" s="371"/>
      <c r="JDF62" s="371"/>
      <c r="JDG62" s="371"/>
      <c r="JDH62" s="371"/>
      <c r="JDI62" s="371"/>
      <c r="JDJ62" s="371"/>
      <c r="JDK62" s="371"/>
      <c r="JDL62" s="371"/>
      <c r="JDM62" s="371"/>
      <c r="JDN62" s="371"/>
      <c r="JDO62" s="371"/>
      <c r="JDP62" s="371"/>
      <c r="JDQ62" s="371"/>
      <c r="JDR62" s="371"/>
      <c r="JDS62" s="371"/>
      <c r="JDT62" s="371"/>
      <c r="JDU62" s="371"/>
      <c r="JDV62" s="371"/>
      <c r="JDW62" s="371"/>
      <c r="JDX62" s="371"/>
      <c r="JDY62" s="371"/>
      <c r="JDZ62" s="371"/>
      <c r="JEA62" s="371"/>
      <c r="JEB62" s="371"/>
      <c r="JEC62" s="371"/>
      <c r="JED62" s="371"/>
      <c r="JEE62" s="371"/>
      <c r="JEF62" s="371"/>
      <c r="JEG62" s="371"/>
      <c r="JEH62" s="371"/>
      <c r="JEI62" s="371"/>
      <c r="JEJ62" s="371"/>
      <c r="JEK62" s="371"/>
      <c r="JEL62" s="371"/>
      <c r="JEM62" s="371"/>
      <c r="JEN62" s="371"/>
      <c r="JEO62" s="371"/>
      <c r="JEP62" s="371"/>
      <c r="JEQ62" s="371"/>
      <c r="JER62" s="371"/>
      <c r="JES62" s="371"/>
      <c r="JET62" s="371"/>
      <c r="JEU62" s="371"/>
      <c r="JEV62" s="371"/>
      <c r="JEW62" s="371"/>
      <c r="JEX62" s="371"/>
      <c r="JEY62" s="371"/>
      <c r="JEZ62" s="371"/>
      <c r="JFA62" s="371"/>
      <c r="JFB62" s="371"/>
      <c r="JFC62" s="371"/>
      <c r="JFD62" s="371"/>
      <c r="JFE62" s="371"/>
      <c r="JFF62" s="371"/>
      <c r="JFG62" s="371"/>
      <c r="JFH62" s="371"/>
      <c r="JFI62" s="371"/>
      <c r="JFJ62" s="371"/>
      <c r="JFK62" s="371"/>
      <c r="JFL62" s="371"/>
      <c r="JFM62" s="371"/>
      <c r="JFN62" s="371"/>
      <c r="JFO62" s="371"/>
      <c r="JFP62" s="371"/>
      <c r="JFQ62" s="371"/>
      <c r="JFR62" s="371"/>
      <c r="JFS62" s="371"/>
      <c r="JFT62" s="371"/>
      <c r="JFU62" s="371"/>
      <c r="JFV62" s="371"/>
      <c r="JFW62" s="371"/>
      <c r="JFX62" s="371"/>
      <c r="JFY62" s="371"/>
      <c r="JFZ62" s="371"/>
      <c r="JGA62" s="371"/>
      <c r="JGB62" s="371"/>
      <c r="JGC62" s="371"/>
      <c r="JGD62" s="371"/>
      <c r="JGE62" s="371"/>
      <c r="JGF62" s="371"/>
      <c r="JGG62" s="371"/>
      <c r="JGH62" s="371"/>
      <c r="JGI62" s="371"/>
      <c r="JGJ62" s="371"/>
      <c r="JGK62" s="371"/>
      <c r="JGL62" s="371"/>
      <c r="JGM62" s="371"/>
      <c r="JGN62" s="371"/>
      <c r="JGO62" s="371"/>
      <c r="JGP62" s="371"/>
      <c r="JGQ62" s="371"/>
      <c r="JGR62" s="371"/>
      <c r="JGS62" s="371"/>
      <c r="JGT62" s="371"/>
      <c r="JGU62" s="371"/>
      <c r="JGV62" s="371"/>
      <c r="JGW62" s="371"/>
      <c r="JGX62" s="371"/>
      <c r="JGY62" s="371"/>
      <c r="JGZ62" s="371"/>
      <c r="JHA62" s="371"/>
      <c r="JHB62" s="371"/>
      <c r="JHC62" s="371"/>
      <c r="JHD62" s="371"/>
      <c r="JHE62" s="371"/>
      <c r="JHF62" s="371"/>
      <c r="JHG62" s="371"/>
      <c r="JHH62" s="371"/>
      <c r="JHI62" s="371"/>
      <c r="JHJ62" s="371"/>
      <c r="JHK62" s="371"/>
      <c r="JHL62" s="371"/>
      <c r="JHM62" s="371"/>
      <c r="JHN62" s="371"/>
      <c r="JHO62" s="371"/>
      <c r="JHP62" s="371"/>
      <c r="JHQ62" s="371"/>
      <c r="JHR62" s="371"/>
      <c r="JHS62" s="371"/>
      <c r="JHT62" s="371"/>
      <c r="JHU62" s="371"/>
      <c r="JHV62" s="371"/>
      <c r="JHW62" s="371"/>
      <c r="JHX62" s="371"/>
      <c r="JHY62" s="371"/>
      <c r="JHZ62" s="371"/>
      <c r="JIA62" s="371"/>
      <c r="JIB62" s="371"/>
      <c r="JIC62" s="371"/>
      <c r="JID62" s="371"/>
      <c r="JIE62" s="371"/>
      <c r="JIF62" s="371"/>
      <c r="JIG62" s="371"/>
      <c r="JIH62" s="371"/>
      <c r="JII62" s="371"/>
      <c r="JIJ62" s="371"/>
      <c r="JIK62" s="371"/>
      <c r="JIL62" s="371"/>
      <c r="JIM62" s="371"/>
      <c r="JIN62" s="371"/>
      <c r="JIO62" s="371"/>
      <c r="JIP62" s="371"/>
      <c r="JIQ62" s="371"/>
      <c r="JIR62" s="371"/>
      <c r="JIS62" s="371"/>
      <c r="JIT62" s="371"/>
      <c r="JIU62" s="371"/>
      <c r="JIV62" s="371"/>
      <c r="JIW62" s="371"/>
      <c r="JIX62" s="371"/>
      <c r="JIY62" s="371"/>
      <c r="JIZ62" s="371"/>
      <c r="JJA62" s="371"/>
      <c r="JJB62" s="371"/>
      <c r="JJC62" s="371"/>
      <c r="JJD62" s="371"/>
      <c r="JJE62" s="371"/>
      <c r="JJF62" s="371"/>
      <c r="JJG62" s="371"/>
      <c r="JJH62" s="371"/>
      <c r="JJI62" s="371"/>
      <c r="JJJ62" s="371"/>
      <c r="JJK62" s="371"/>
      <c r="JJL62" s="371"/>
      <c r="JJM62" s="371"/>
      <c r="JJN62" s="371"/>
      <c r="JJO62" s="371"/>
      <c r="JJP62" s="371"/>
      <c r="JJQ62" s="371"/>
      <c r="JJR62" s="371"/>
      <c r="JJS62" s="371"/>
      <c r="JJT62" s="371"/>
      <c r="JJU62" s="371"/>
      <c r="JJV62" s="371"/>
      <c r="JJW62" s="371"/>
      <c r="JJX62" s="371"/>
      <c r="JJY62" s="371"/>
      <c r="JJZ62" s="371"/>
      <c r="JKA62" s="371"/>
      <c r="JKB62" s="371"/>
      <c r="JKC62" s="371"/>
      <c r="JKD62" s="371"/>
      <c r="JKE62" s="371"/>
      <c r="JKF62" s="371"/>
      <c r="JKG62" s="371"/>
      <c r="JKH62" s="371"/>
      <c r="JKI62" s="371"/>
      <c r="JKJ62" s="371"/>
      <c r="JKK62" s="371"/>
      <c r="JKL62" s="371"/>
      <c r="JKM62" s="371"/>
      <c r="JKN62" s="371"/>
      <c r="JKO62" s="371"/>
      <c r="JKP62" s="371"/>
      <c r="JKQ62" s="371"/>
      <c r="JKR62" s="371"/>
      <c r="JKS62" s="371"/>
      <c r="JKT62" s="371"/>
      <c r="JKU62" s="371"/>
      <c r="JKV62" s="371"/>
      <c r="JKW62" s="371"/>
      <c r="JKX62" s="371"/>
      <c r="JKY62" s="371"/>
      <c r="JKZ62" s="371"/>
      <c r="JLA62" s="371"/>
      <c r="JLB62" s="371"/>
      <c r="JLC62" s="371"/>
      <c r="JLD62" s="371"/>
      <c r="JLE62" s="371"/>
      <c r="JLF62" s="371"/>
      <c r="JLG62" s="371"/>
      <c r="JLH62" s="371"/>
      <c r="JLI62" s="371"/>
      <c r="JLJ62" s="371"/>
      <c r="JLK62" s="371"/>
      <c r="JLL62" s="371"/>
      <c r="JLM62" s="371"/>
      <c r="JLN62" s="371"/>
      <c r="JLO62" s="371"/>
      <c r="JLP62" s="371"/>
      <c r="JLQ62" s="371"/>
      <c r="JLR62" s="371"/>
      <c r="JLS62" s="371"/>
      <c r="JLT62" s="371"/>
      <c r="JLU62" s="371"/>
      <c r="JLV62" s="371"/>
      <c r="JLW62" s="371"/>
      <c r="JLX62" s="371"/>
      <c r="JLY62" s="371"/>
      <c r="JLZ62" s="371"/>
      <c r="JMA62" s="371"/>
      <c r="JMB62" s="371"/>
      <c r="JMC62" s="371"/>
      <c r="JMD62" s="371"/>
      <c r="JME62" s="371"/>
      <c r="JMF62" s="371"/>
      <c r="JMG62" s="371"/>
      <c r="JMH62" s="371"/>
      <c r="JMI62" s="371"/>
      <c r="JMJ62" s="371"/>
      <c r="JMK62" s="371"/>
      <c r="JML62" s="371"/>
      <c r="JMM62" s="371"/>
      <c r="JMN62" s="371"/>
      <c r="JMO62" s="371"/>
      <c r="JMP62" s="371"/>
      <c r="JMQ62" s="371"/>
      <c r="JMR62" s="371"/>
      <c r="JMS62" s="371"/>
      <c r="JMT62" s="371"/>
      <c r="JMU62" s="371"/>
      <c r="JMV62" s="371"/>
      <c r="JMW62" s="371"/>
      <c r="JMX62" s="371"/>
      <c r="JMY62" s="371"/>
      <c r="JMZ62" s="371"/>
      <c r="JNA62" s="371"/>
      <c r="JNB62" s="371"/>
      <c r="JNC62" s="371"/>
      <c r="JND62" s="371"/>
      <c r="JNE62" s="371"/>
      <c r="JNF62" s="371"/>
      <c r="JNG62" s="371"/>
      <c r="JNH62" s="371"/>
      <c r="JNI62" s="371"/>
      <c r="JNJ62" s="371"/>
      <c r="JNK62" s="371"/>
      <c r="JNL62" s="371"/>
      <c r="JNM62" s="371"/>
      <c r="JNN62" s="371"/>
      <c r="JNO62" s="371"/>
      <c r="JNP62" s="371"/>
      <c r="JNQ62" s="371"/>
      <c r="JNR62" s="371"/>
      <c r="JNS62" s="371"/>
      <c r="JNT62" s="371"/>
      <c r="JNU62" s="371"/>
      <c r="JNV62" s="371"/>
      <c r="JNW62" s="371"/>
      <c r="JNX62" s="371"/>
      <c r="JNY62" s="371"/>
      <c r="JNZ62" s="371"/>
      <c r="JOA62" s="371"/>
      <c r="JOB62" s="371"/>
      <c r="JOC62" s="371"/>
      <c r="JOD62" s="371"/>
      <c r="JOE62" s="371"/>
      <c r="JOF62" s="371"/>
      <c r="JOG62" s="371"/>
      <c r="JOH62" s="371"/>
      <c r="JOI62" s="371"/>
      <c r="JOJ62" s="371"/>
      <c r="JOK62" s="371"/>
      <c r="JOL62" s="371"/>
      <c r="JOM62" s="371"/>
      <c r="JON62" s="371"/>
      <c r="JOO62" s="371"/>
      <c r="JOP62" s="371"/>
      <c r="JOQ62" s="371"/>
      <c r="JOR62" s="371"/>
      <c r="JOS62" s="371"/>
      <c r="JOT62" s="371"/>
      <c r="JOU62" s="371"/>
      <c r="JOV62" s="371"/>
      <c r="JOW62" s="371"/>
      <c r="JOX62" s="371"/>
      <c r="JOY62" s="371"/>
      <c r="JOZ62" s="371"/>
      <c r="JPA62" s="371"/>
      <c r="JPB62" s="371"/>
      <c r="JPC62" s="371"/>
      <c r="JPD62" s="371"/>
      <c r="JPE62" s="371"/>
      <c r="JPF62" s="371"/>
      <c r="JPG62" s="371"/>
      <c r="JPH62" s="371"/>
      <c r="JPI62" s="371"/>
      <c r="JPJ62" s="371"/>
      <c r="JPK62" s="371"/>
      <c r="JPL62" s="371"/>
      <c r="JPM62" s="371"/>
      <c r="JPN62" s="371"/>
      <c r="JPO62" s="371"/>
      <c r="JPP62" s="371"/>
      <c r="JPQ62" s="371"/>
      <c r="JPR62" s="371"/>
      <c r="JPS62" s="371"/>
      <c r="JPT62" s="371"/>
      <c r="JPU62" s="371"/>
      <c r="JPV62" s="371"/>
      <c r="JPW62" s="371"/>
      <c r="JPX62" s="371"/>
      <c r="JPY62" s="371"/>
      <c r="JPZ62" s="371"/>
      <c r="JQA62" s="371"/>
      <c r="JQB62" s="371"/>
      <c r="JQC62" s="371"/>
      <c r="JQD62" s="371"/>
      <c r="JQE62" s="371"/>
      <c r="JQF62" s="371"/>
      <c r="JQG62" s="371"/>
      <c r="JQH62" s="371"/>
      <c r="JQI62" s="371"/>
      <c r="JQJ62" s="371"/>
      <c r="JQK62" s="371"/>
      <c r="JQL62" s="371"/>
      <c r="JQM62" s="371"/>
      <c r="JQN62" s="371"/>
      <c r="JQO62" s="371"/>
      <c r="JQP62" s="371"/>
      <c r="JQQ62" s="371"/>
      <c r="JQR62" s="371"/>
      <c r="JQS62" s="371"/>
      <c r="JQT62" s="371"/>
      <c r="JQU62" s="371"/>
      <c r="JQV62" s="371"/>
      <c r="JQW62" s="371"/>
      <c r="JQX62" s="371"/>
      <c r="JQY62" s="371"/>
      <c r="JQZ62" s="371"/>
      <c r="JRA62" s="371"/>
      <c r="JRB62" s="371"/>
      <c r="JRC62" s="371"/>
      <c r="JRD62" s="371"/>
      <c r="JRE62" s="371"/>
      <c r="JRF62" s="371"/>
      <c r="JRG62" s="371"/>
      <c r="JRH62" s="371"/>
      <c r="JRI62" s="371"/>
      <c r="JRJ62" s="371"/>
      <c r="JRK62" s="371"/>
      <c r="JRL62" s="371"/>
      <c r="JRM62" s="371"/>
      <c r="JRN62" s="371"/>
      <c r="JRO62" s="371"/>
      <c r="JRP62" s="371"/>
      <c r="JRQ62" s="371"/>
      <c r="JRR62" s="371"/>
      <c r="JRS62" s="371"/>
      <c r="JRT62" s="371"/>
      <c r="JRU62" s="371"/>
      <c r="JRV62" s="371"/>
      <c r="JRW62" s="371"/>
      <c r="JRX62" s="371"/>
      <c r="JRY62" s="371"/>
      <c r="JRZ62" s="371"/>
      <c r="JSA62" s="371"/>
      <c r="JSB62" s="371"/>
      <c r="JSC62" s="371"/>
      <c r="JSD62" s="371"/>
      <c r="JSE62" s="371"/>
      <c r="JSF62" s="371"/>
      <c r="JSG62" s="371"/>
      <c r="JSH62" s="371"/>
      <c r="JSI62" s="371"/>
      <c r="JSJ62" s="371"/>
      <c r="JSK62" s="371"/>
      <c r="JSL62" s="371"/>
      <c r="JSM62" s="371"/>
      <c r="JSN62" s="371"/>
      <c r="JSO62" s="371"/>
      <c r="JSP62" s="371"/>
      <c r="JSQ62" s="371"/>
      <c r="JSR62" s="371"/>
      <c r="JSS62" s="371"/>
      <c r="JST62" s="371"/>
      <c r="JSU62" s="371"/>
      <c r="JSV62" s="371"/>
      <c r="JSW62" s="371"/>
      <c r="JSX62" s="371"/>
      <c r="JSY62" s="371"/>
      <c r="JSZ62" s="371"/>
      <c r="JTA62" s="371"/>
      <c r="JTB62" s="371"/>
      <c r="JTC62" s="371"/>
      <c r="JTD62" s="371"/>
      <c r="JTE62" s="371"/>
      <c r="JTF62" s="371"/>
      <c r="JTG62" s="371"/>
      <c r="JTH62" s="371"/>
      <c r="JTI62" s="371"/>
      <c r="JTJ62" s="371"/>
      <c r="JTK62" s="371"/>
      <c r="JTL62" s="371"/>
      <c r="JTM62" s="371"/>
      <c r="JTN62" s="371"/>
      <c r="JTO62" s="371"/>
      <c r="JTP62" s="371"/>
      <c r="JTQ62" s="371"/>
      <c r="JTR62" s="371"/>
      <c r="JTS62" s="371"/>
      <c r="JTT62" s="371"/>
      <c r="JTU62" s="371"/>
      <c r="JTV62" s="371"/>
      <c r="JTW62" s="371"/>
      <c r="JTX62" s="371"/>
      <c r="JTY62" s="371"/>
      <c r="JTZ62" s="371"/>
      <c r="JUA62" s="371"/>
      <c r="JUB62" s="371"/>
      <c r="JUC62" s="371"/>
      <c r="JUD62" s="371"/>
      <c r="JUE62" s="371"/>
      <c r="JUF62" s="371"/>
      <c r="JUG62" s="371"/>
      <c r="JUH62" s="371"/>
      <c r="JUI62" s="371"/>
      <c r="JUJ62" s="371"/>
      <c r="JUK62" s="371"/>
      <c r="JUL62" s="371"/>
      <c r="JUM62" s="371"/>
      <c r="JUN62" s="371"/>
      <c r="JUO62" s="371"/>
      <c r="JUP62" s="371"/>
      <c r="JUQ62" s="371"/>
      <c r="JUR62" s="371"/>
      <c r="JUS62" s="371"/>
      <c r="JUT62" s="371"/>
      <c r="JUU62" s="371"/>
      <c r="JUV62" s="371"/>
      <c r="JUW62" s="371"/>
      <c r="JUX62" s="371"/>
      <c r="JUY62" s="371"/>
      <c r="JUZ62" s="371"/>
      <c r="JVA62" s="371"/>
      <c r="JVB62" s="371"/>
      <c r="JVC62" s="371"/>
      <c r="JVD62" s="371"/>
      <c r="JVE62" s="371"/>
      <c r="JVF62" s="371"/>
      <c r="JVG62" s="371"/>
      <c r="JVH62" s="371"/>
      <c r="JVI62" s="371"/>
      <c r="JVJ62" s="371"/>
      <c r="JVK62" s="371"/>
      <c r="JVL62" s="371"/>
      <c r="JVM62" s="371"/>
      <c r="JVN62" s="371"/>
      <c r="JVO62" s="371"/>
      <c r="JVP62" s="371"/>
      <c r="JVQ62" s="371"/>
      <c r="JVR62" s="371"/>
      <c r="JVS62" s="371"/>
      <c r="JVT62" s="371"/>
      <c r="JVU62" s="371"/>
      <c r="JVV62" s="371"/>
      <c r="JVW62" s="371"/>
      <c r="JVX62" s="371"/>
      <c r="JVY62" s="371"/>
      <c r="JVZ62" s="371"/>
      <c r="JWA62" s="371"/>
      <c r="JWB62" s="371"/>
      <c r="JWC62" s="371"/>
      <c r="JWD62" s="371"/>
      <c r="JWE62" s="371"/>
      <c r="JWF62" s="371"/>
      <c r="JWG62" s="371"/>
      <c r="JWH62" s="371"/>
      <c r="JWI62" s="371"/>
      <c r="JWJ62" s="371"/>
      <c r="JWK62" s="371"/>
      <c r="JWL62" s="371"/>
      <c r="JWM62" s="371"/>
      <c r="JWN62" s="371"/>
      <c r="JWO62" s="371"/>
      <c r="JWP62" s="371"/>
      <c r="JWQ62" s="371"/>
      <c r="JWR62" s="371"/>
      <c r="JWS62" s="371"/>
      <c r="JWT62" s="371"/>
      <c r="JWU62" s="371"/>
      <c r="JWV62" s="371"/>
      <c r="JWW62" s="371"/>
      <c r="JWX62" s="371"/>
      <c r="JWY62" s="371"/>
      <c r="JWZ62" s="371"/>
      <c r="JXA62" s="371"/>
      <c r="JXB62" s="371"/>
      <c r="JXC62" s="371"/>
      <c r="JXD62" s="371"/>
      <c r="JXE62" s="371"/>
      <c r="JXF62" s="371"/>
      <c r="JXG62" s="371"/>
      <c r="JXH62" s="371"/>
      <c r="JXI62" s="371"/>
      <c r="JXJ62" s="371"/>
      <c r="JXK62" s="371"/>
      <c r="JXL62" s="371"/>
      <c r="JXM62" s="371"/>
      <c r="JXN62" s="371"/>
      <c r="JXO62" s="371"/>
      <c r="JXP62" s="371"/>
      <c r="JXQ62" s="371"/>
      <c r="JXR62" s="371"/>
      <c r="JXS62" s="371"/>
      <c r="JXT62" s="371"/>
      <c r="JXU62" s="371"/>
      <c r="JXV62" s="371"/>
      <c r="JXW62" s="371"/>
      <c r="JXX62" s="371"/>
      <c r="JXY62" s="371"/>
      <c r="JXZ62" s="371"/>
      <c r="JYA62" s="371"/>
      <c r="JYB62" s="371"/>
      <c r="JYC62" s="371"/>
      <c r="JYD62" s="371"/>
      <c r="JYE62" s="371"/>
      <c r="JYF62" s="371"/>
      <c r="JYG62" s="371"/>
      <c r="JYH62" s="371"/>
      <c r="JYI62" s="371"/>
      <c r="JYJ62" s="371"/>
      <c r="JYK62" s="371"/>
      <c r="JYL62" s="371"/>
      <c r="JYM62" s="371"/>
      <c r="JYN62" s="371"/>
      <c r="JYO62" s="371"/>
      <c r="JYP62" s="371"/>
      <c r="JYQ62" s="371"/>
      <c r="JYR62" s="371"/>
      <c r="JYS62" s="371"/>
      <c r="JYT62" s="371"/>
      <c r="JYU62" s="371"/>
      <c r="JYV62" s="371"/>
      <c r="JYW62" s="371"/>
      <c r="JYX62" s="371"/>
      <c r="JYY62" s="371"/>
      <c r="JYZ62" s="371"/>
      <c r="JZA62" s="371"/>
      <c r="JZB62" s="371"/>
      <c r="JZC62" s="371"/>
      <c r="JZD62" s="371"/>
      <c r="JZE62" s="371"/>
      <c r="JZF62" s="371"/>
      <c r="JZG62" s="371"/>
      <c r="JZH62" s="371"/>
      <c r="JZI62" s="371"/>
      <c r="JZJ62" s="371"/>
      <c r="JZK62" s="371"/>
      <c r="JZL62" s="371"/>
      <c r="JZM62" s="371"/>
      <c r="JZN62" s="371"/>
      <c r="JZO62" s="371"/>
      <c r="JZP62" s="371"/>
      <c r="JZQ62" s="371"/>
      <c r="JZR62" s="371"/>
      <c r="JZS62" s="371"/>
      <c r="JZT62" s="371"/>
      <c r="JZU62" s="371"/>
      <c r="JZV62" s="371"/>
      <c r="JZW62" s="371"/>
      <c r="JZX62" s="371"/>
      <c r="JZY62" s="371"/>
      <c r="JZZ62" s="371"/>
      <c r="KAA62" s="371"/>
      <c r="KAB62" s="371"/>
      <c r="KAC62" s="371"/>
      <c r="KAD62" s="371"/>
      <c r="KAE62" s="371"/>
      <c r="KAF62" s="371"/>
      <c r="KAG62" s="371"/>
      <c r="KAH62" s="371"/>
      <c r="KAI62" s="371"/>
      <c r="KAJ62" s="371"/>
      <c r="KAK62" s="371"/>
      <c r="KAL62" s="371"/>
      <c r="KAM62" s="371"/>
      <c r="KAN62" s="371"/>
      <c r="KAO62" s="371"/>
      <c r="KAP62" s="371"/>
      <c r="KAQ62" s="371"/>
      <c r="KAR62" s="371"/>
      <c r="KAS62" s="371"/>
      <c r="KAT62" s="371"/>
      <c r="KAU62" s="371"/>
      <c r="KAV62" s="371"/>
      <c r="KAW62" s="371"/>
      <c r="KAX62" s="371"/>
      <c r="KAY62" s="371"/>
      <c r="KAZ62" s="371"/>
      <c r="KBA62" s="371"/>
      <c r="KBB62" s="371"/>
      <c r="KBC62" s="371"/>
      <c r="KBD62" s="371"/>
      <c r="KBE62" s="371"/>
      <c r="KBF62" s="371"/>
      <c r="KBG62" s="371"/>
      <c r="KBH62" s="371"/>
      <c r="KBI62" s="371"/>
      <c r="KBJ62" s="371"/>
      <c r="KBK62" s="371"/>
      <c r="KBL62" s="371"/>
      <c r="KBM62" s="371"/>
      <c r="KBN62" s="371"/>
      <c r="KBO62" s="371"/>
      <c r="KBP62" s="371"/>
      <c r="KBQ62" s="371"/>
      <c r="KBR62" s="371"/>
      <c r="KBS62" s="371"/>
      <c r="KBT62" s="371"/>
      <c r="KBU62" s="371"/>
      <c r="KBV62" s="371"/>
      <c r="KBW62" s="371"/>
      <c r="KBX62" s="371"/>
      <c r="KBY62" s="371"/>
      <c r="KBZ62" s="371"/>
      <c r="KCA62" s="371"/>
      <c r="KCB62" s="371"/>
      <c r="KCC62" s="371"/>
      <c r="KCD62" s="371"/>
      <c r="KCE62" s="371"/>
      <c r="KCF62" s="371"/>
      <c r="KCG62" s="371"/>
      <c r="KCH62" s="371"/>
      <c r="KCI62" s="371"/>
      <c r="KCJ62" s="371"/>
      <c r="KCK62" s="371"/>
      <c r="KCL62" s="371"/>
      <c r="KCM62" s="371"/>
      <c r="KCN62" s="371"/>
      <c r="KCO62" s="371"/>
      <c r="KCP62" s="371"/>
      <c r="KCQ62" s="371"/>
      <c r="KCR62" s="371"/>
      <c r="KCS62" s="371"/>
      <c r="KCT62" s="371"/>
      <c r="KCU62" s="371"/>
      <c r="KCV62" s="371"/>
      <c r="KCW62" s="371"/>
      <c r="KCX62" s="371"/>
      <c r="KCY62" s="371"/>
      <c r="KCZ62" s="371"/>
      <c r="KDA62" s="371"/>
      <c r="KDB62" s="371"/>
      <c r="KDC62" s="371"/>
      <c r="KDD62" s="371"/>
      <c r="KDE62" s="371"/>
      <c r="KDF62" s="371"/>
      <c r="KDG62" s="371"/>
      <c r="KDH62" s="371"/>
      <c r="KDI62" s="371"/>
      <c r="KDJ62" s="371"/>
      <c r="KDK62" s="371"/>
      <c r="KDL62" s="371"/>
      <c r="KDM62" s="371"/>
      <c r="KDN62" s="371"/>
      <c r="KDO62" s="371"/>
      <c r="KDP62" s="371"/>
      <c r="KDQ62" s="371"/>
      <c r="KDR62" s="371"/>
      <c r="KDS62" s="371"/>
      <c r="KDT62" s="371"/>
      <c r="KDU62" s="371"/>
      <c r="KDV62" s="371"/>
      <c r="KDW62" s="371"/>
      <c r="KDX62" s="371"/>
      <c r="KDY62" s="371"/>
      <c r="KDZ62" s="371"/>
      <c r="KEA62" s="371"/>
      <c r="KEB62" s="371"/>
      <c r="KEC62" s="371"/>
      <c r="KED62" s="371"/>
      <c r="KEE62" s="371"/>
      <c r="KEF62" s="371"/>
      <c r="KEG62" s="371"/>
      <c r="KEH62" s="371"/>
      <c r="KEI62" s="371"/>
      <c r="KEJ62" s="371"/>
      <c r="KEK62" s="371"/>
      <c r="KEL62" s="371"/>
      <c r="KEM62" s="371"/>
      <c r="KEN62" s="371"/>
      <c r="KEO62" s="371"/>
      <c r="KEP62" s="371"/>
      <c r="KEQ62" s="371"/>
      <c r="KER62" s="371"/>
      <c r="KES62" s="371"/>
      <c r="KET62" s="371"/>
      <c r="KEU62" s="371"/>
      <c r="KEV62" s="371"/>
      <c r="KEW62" s="371"/>
      <c r="KEX62" s="371"/>
      <c r="KEY62" s="371"/>
      <c r="KEZ62" s="371"/>
      <c r="KFA62" s="371"/>
      <c r="KFB62" s="371"/>
      <c r="KFC62" s="371"/>
      <c r="KFD62" s="371"/>
      <c r="KFE62" s="371"/>
      <c r="KFF62" s="371"/>
      <c r="KFG62" s="371"/>
      <c r="KFH62" s="371"/>
      <c r="KFI62" s="371"/>
      <c r="KFJ62" s="371"/>
      <c r="KFK62" s="371"/>
      <c r="KFL62" s="371"/>
      <c r="KFM62" s="371"/>
      <c r="KFN62" s="371"/>
      <c r="KFO62" s="371"/>
      <c r="KFP62" s="371"/>
      <c r="KFQ62" s="371"/>
      <c r="KFR62" s="371"/>
      <c r="KFS62" s="371"/>
      <c r="KFT62" s="371"/>
      <c r="KFU62" s="371"/>
      <c r="KFV62" s="371"/>
      <c r="KFW62" s="371"/>
      <c r="KFX62" s="371"/>
      <c r="KFY62" s="371"/>
      <c r="KFZ62" s="371"/>
      <c r="KGA62" s="371"/>
      <c r="KGB62" s="371"/>
      <c r="KGC62" s="371"/>
      <c r="KGD62" s="371"/>
      <c r="KGE62" s="371"/>
      <c r="KGF62" s="371"/>
      <c r="KGG62" s="371"/>
      <c r="KGH62" s="371"/>
      <c r="KGI62" s="371"/>
      <c r="KGJ62" s="371"/>
      <c r="KGK62" s="371"/>
      <c r="KGL62" s="371"/>
      <c r="KGM62" s="371"/>
      <c r="KGN62" s="371"/>
      <c r="KGO62" s="371"/>
      <c r="KGP62" s="371"/>
      <c r="KGQ62" s="371"/>
      <c r="KGR62" s="371"/>
      <c r="KGS62" s="371"/>
      <c r="KGT62" s="371"/>
      <c r="KGU62" s="371"/>
      <c r="KGV62" s="371"/>
      <c r="KGW62" s="371"/>
      <c r="KGX62" s="371"/>
      <c r="KGY62" s="371"/>
      <c r="KGZ62" s="371"/>
      <c r="KHA62" s="371"/>
      <c r="KHB62" s="371"/>
      <c r="KHC62" s="371"/>
      <c r="KHD62" s="371"/>
      <c r="KHE62" s="371"/>
      <c r="KHF62" s="371"/>
      <c r="KHG62" s="371"/>
      <c r="KHH62" s="371"/>
      <c r="KHI62" s="371"/>
      <c r="KHJ62" s="371"/>
      <c r="KHK62" s="371"/>
      <c r="KHL62" s="371"/>
      <c r="KHM62" s="371"/>
      <c r="KHN62" s="371"/>
      <c r="KHO62" s="371"/>
      <c r="KHP62" s="371"/>
      <c r="KHQ62" s="371"/>
      <c r="KHR62" s="371"/>
      <c r="KHS62" s="371"/>
      <c r="KHT62" s="371"/>
      <c r="KHU62" s="371"/>
      <c r="KHV62" s="371"/>
      <c r="KHW62" s="371"/>
      <c r="KHX62" s="371"/>
      <c r="KHY62" s="371"/>
      <c r="KHZ62" s="371"/>
      <c r="KIA62" s="371"/>
      <c r="KIB62" s="371"/>
      <c r="KIC62" s="371"/>
      <c r="KID62" s="371"/>
      <c r="KIE62" s="371"/>
      <c r="KIF62" s="371"/>
      <c r="KIG62" s="371"/>
      <c r="KIH62" s="371"/>
      <c r="KII62" s="371"/>
      <c r="KIJ62" s="371"/>
      <c r="KIK62" s="371"/>
      <c r="KIL62" s="371"/>
      <c r="KIM62" s="371"/>
      <c r="KIN62" s="371"/>
      <c r="KIO62" s="371"/>
      <c r="KIP62" s="371"/>
      <c r="KIQ62" s="371"/>
      <c r="KIR62" s="371"/>
      <c r="KIS62" s="371"/>
      <c r="KIT62" s="371"/>
      <c r="KIU62" s="371"/>
      <c r="KIV62" s="371"/>
      <c r="KIW62" s="371"/>
      <c r="KIX62" s="371"/>
      <c r="KIY62" s="371"/>
      <c r="KIZ62" s="371"/>
      <c r="KJA62" s="371"/>
      <c r="KJB62" s="371"/>
      <c r="KJC62" s="371"/>
      <c r="KJD62" s="371"/>
      <c r="KJE62" s="371"/>
      <c r="KJF62" s="371"/>
      <c r="KJG62" s="371"/>
      <c r="KJH62" s="371"/>
      <c r="KJI62" s="371"/>
      <c r="KJJ62" s="371"/>
      <c r="KJK62" s="371"/>
      <c r="KJL62" s="371"/>
      <c r="KJM62" s="371"/>
      <c r="KJN62" s="371"/>
      <c r="KJO62" s="371"/>
      <c r="KJP62" s="371"/>
      <c r="KJQ62" s="371"/>
      <c r="KJR62" s="371"/>
      <c r="KJS62" s="371"/>
      <c r="KJT62" s="371"/>
      <c r="KJU62" s="371"/>
      <c r="KJV62" s="371"/>
      <c r="KJW62" s="371"/>
      <c r="KJX62" s="371"/>
      <c r="KJY62" s="371"/>
      <c r="KJZ62" s="371"/>
      <c r="KKA62" s="371"/>
      <c r="KKB62" s="371"/>
      <c r="KKC62" s="371"/>
      <c r="KKD62" s="371"/>
      <c r="KKE62" s="371"/>
      <c r="KKF62" s="371"/>
      <c r="KKG62" s="371"/>
      <c r="KKH62" s="371"/>
      <c r="KKI62" s="371"/>
      <c r="KKJ62" s="371"/>
      <c r="KKK62" s="371"/>
      <c r="KKL62" s="371"/>
      <c r="KKM62" s="371"/>
      <c r="KKN62" s="371"/>
      <c r="KKO62" s="371"/>
      <c r="KKP62" s="371"/>
      <c r="KKQ62" s="371"/>
      <c r="KKR62" s="371"/>
      <c r="KKS62" s="371"/>
      <c r="KKT62" s="371"/>
      <c r="KKU62" s="371"/>
      <c r="KKV62" s="371"/>
      <c r="KKW62" s="371"/>
      <c r="KKX62" s="371"/>
      <c r="KKY62" s="371"/>
      <c r="KKZ62" s="371"/>
      <c r="KLA62" s="371"/>
      <c r="KLB62" s="371"/>
      <c r="KLC62" s="371"/>
      <c r="KLD62" s="371"/>
      <c r="KLE62" s="371"/>
      <c r="KLF62" s="371"/>
      <c r="KLG62" s="371"/>
      <c r="KLH62" s="371"/>
      <c r="KLI62" s="371"/>
      <c r="KLJ62" s="371"/>
      <c r="KLK62" s="371"/>
      <c r="KLL62" s="371"/>
      <c r="KLM62" s="371"/>
      <c r="KLN62" s="371"/>
      <c r="KLO62" s="371"/>
      <c r="KLP62" s="371"/>
      <c r="KLQ62" s="371"/>
      <c r="KLR62" s="371"/>
      <c r="KLS62" s="371"/>
      <c r="KLT62" s="371"/>
      <c r="KLU62" s="371"/>
      <c r="KLV62" s="371"/>
      <c r="KLW62" s="371"/>
      <c r="KLX62" s="371"/>
      <c r="KLY62" s="371"/>
      <c r="KLZ62" s="371"/>
      <c r="KMA62" s="371"/>
      <c r="KMB62" s="371"/>
      <c r="KMC62" s="371"/>
      <c r="KMD62" s="371"/>
      <c r="KME62" s="371"/>
      <c r="KMF62" s="371"/>
      <c r="KMG62" s="371"/>
      <c r="KMH62" s="371"/>
      <c r="KMI62" s="371"/>
      <c r="KMJ62" s="371"/>
      <c r="KMK62" s="371"/>
      <c r="KML62" s="371"/>
      <c r="KMM62" s="371"/>
      <c r="KMN62" s="371"/>
      <c r="KMO62" s="371"/>
      <c r="KMP62" s="371"/>
      <c r="KMQ62" s="371"/>
      <c r="KMR62" s="371"/>
      <c r="KMS62" s="371"/>
      <c r="KMT62" s="371"/>
      <c r="KMU62" s="371"/>
      <c r="KMV62" s="371"/>
      <c r="KMW62" s="371"/>
      <c r="KMX62" s="371"/>
      <c r="KMY62" s="371"/>
      <c r="KMZ62" s="371"/>
      <c r="KNA62" s="371"/>
      <c r="KNB62" s="371"/>
      <c r="KNC62" s="371"/>
      <c r="KND62" s="371"/>
      <c r="KNE62" s="371"/>
      <c r="KNF62" s="371"/>
      <c r="KNG62" s="371"/>
      <c r="KNH62" s="371"/>
      <c r="KNI62" s="371"/>
      <c r="KNJ62" s="371"/>
      <c r="KNK62" s="371"/>
      <c r="KNL62" s="371"/>
      <c r="KNM62" s="371"/>
      <c r="KNN62" s="371"/>
      <c r="KNO62" s="371"/>
      <c r="KNP62" s="371"/>
      <c r="KNQ62" s="371"/>
      <c r="KNR62" s="371"/>
      <c r="KNS62" s="371"/>
      <c r="KNT62" s="371"/>
      <c r="KNU62" s="371"/>
      <c r="KNV62" s="371"/>
      <c r="KNW62" s="371"/>
      <c r="KNX62" s="371"/>
      <c r="KNY62" s="371"/>
      <c r="KNZ62" s="371"/>
      <c r="KOA62" s="371"/>
      <c r="KOB62" s="371"/>
      <c r="KOC62" s="371"/>
      <c r="KOD62" s="371"/>
      <c r="KOE62" s="371"/>
      <c r="KOF62" s="371"/>
      <c r="KOG62" s="371"/>
      <c r="KOH62" s="371"/>
      <c r="KOI62" s="371"/>
      <c r="KOJ62" s="371"/>
      <c r="KOK62" s="371"/>
      <c r="KOL62" s="371"/>
      <c r="KOM62" s="371"/>
      <c r="KON62" s="371"/>
      <c r="KOO62" s="371"/>
      <c r="KOP62" s="371"/>
      <c r="KOQ62" s="371"/>
      <c r="KOR62" s="371"/>
      <c r="KOS62" s="371"/>
      <c r="KOT62" s="371"/>
      <c r="KOU62" s="371"/>
      <c r="KOV62" s="371"/>
      <c r="KOW62" s="371"/>
      <c r="KOX62" s="371"/>
      <c r="KOY62" s="371"/>
      <c r="KOZ62" s="371"/>
      <c r="KPA62" s="371"/>
      <c r="KPB62" s="371"/>
      <c r="KPC62" s="371"/>
      <c r="KPD62" s="371"/>
      <c r="KPE62" s="371"/>
      <c r="KPF62" s="371"/>
      <c r="KPG62" s="371"/>
      <c r="KPH62" s="371"/>
      <c r="KPI62" s="371"/>
      <c r="KPJ62" s="371"/>
      <c r="KPK62" s="371"/>
      <c r="KPL62" s="371"/>
      <c r="KPM62" s="371"/>
      <c r="KPN62" s="371"/>
      <c r="KPO62" s="371"/>
      <c r="KPP62" s="371"/>
      <c r="KPQ62" s="371"/>
      <c r="KPR62" s="371"/>
      <c r="KPS62" s="371"/>
      <c r="KPT62" s="371"/>
      <c r="KPU62" s="371"/>
      <c r="KPV62" s="371"/>
      <c r="KPW62" s="371"/>
      <c r="KPX62" s="371"/>
      <c r="KPY62" s="371"/>
      <c r="KPZ62" s="371"/>
      <c r="KQA62" s="371"/>
      <c r="KQB62" s="371"/>
      <c r="KQC62" s="371"/>
      <c r="KQD62" s="371"/>
      <c r="KQE62" s="371"/>
      <c r="KQF62" s="371"/>
      <c r="KQG62" s="371"/>
      <c r="KQH62" s="371"/>
      <c r="KQI62" s="371"/>
      <c r="KQJ62" s="371"/>
      <c r="KQK62" s="371"/>
      <c r="KQL62" s="371"/>
      <c r="KQM62" s="371"/>
      <c r="KQN62" s="371"/>
      <c r="KQO62" s="371"/>
      <c r="KQP62" s="371"/>
      <c r="KQQ62" s="371"/>
      <c r="KQR62" s="371"/>
      <c r="KQS62" s="371"/>
      <c r="KQT62" s="371"/>
      <c r="KQU62" s="371"/>
      <c r="KQV62" s="371"/>
      <c r="KQW62" s="371"/>
      <c r="KQX62" s="371"/>
      <c r="KQY62" s="371"/>
      <c r="KQZ62" s="371"/>
      <c r="KRA62" s="371"/>
      <c r="KRB62" s="371"/>
      <c r="KRC62" s="371"/>
      <c r="KRD62" s="371"/>
      <c r="KRE62" s="371"/>
      <c r="KRF62" s="371"/>
      <c r="KRG62" s="371"/>
      <c r="KRH62" s="371"/>
      <c r="KRI62" s="371"/>
      <c r="KRJ62" s="371"/>
      <c r="KRK62" s="371"/>
      <c r="KRL62" s="371"/>
      <c r="KRM62" s="371"/>
      <c r="KRN62" s="371"/>
      <c r="KRO62" s="371"/>
      <c r="KRP62" s="371"/>
      <c r="KRQ62" s="371"/>
      <c r="KRR62" s="371"/>
      <c r="KRS62" s="371"/>
      <c r="KRT62" s="371"/>
      <c r="KRU62" s="371"/>
      <c r="KRV62" s="371"/>
      <c r="KRW62" s="371"/>
      <c r="KRX62" s="371"/>
      <c r="KRY62" s="371"/>
      <c r="KRZ62" s="371"/>
      <c r="KSA62" s="371"/>
      <c r="KSB62" s="371"/>
      <c r="KSC62" s="371"/>
      <c r="KSD62" s="371"/>
      <c r="KSE62" s="371"/>
      <c r="KSF62" s="371"/>
      <c r="KSG62" s="371"/>
      <c r="KSH62" s="371"/>
      <c r="KSI62" s="371"/>
      <c r="KSJ62" s="371"/>
      <c r="KSK62" s="371"/>
      <c r="KSL62" s="371"/>
      <c r="KSM62" s="371"/>
      <c r="KSN62" s="371"/>
      <c r="KSO62" s="371"/>
      <c r="KSP62" s="371"/>
      <c r="KSQ62" s="371"/>
      <c r="KSR62" s="371"/>
      <c r="KSS62" s="371"/>
      <c r="KST62" s="371"/>
      <c r="KSU62" s="371"/>
      <c r="KSV62" s="371"/>
      <c r="KSW62" s="371"/>
      <c r="KSX62" s="371"/>
      <c r="KSY62" s="371"/>
      <c r="KSZ62" s="371"/>
      <c r="KTA62" s="371"/>
      <c r="KTB62" s="371"/>
      <c r="KTC62" s="371"/>
      <c r="KTD62" s="371"/>
      <c r="KTE62" s="371"/>
      <c r="KTF62" s="371"/>
      <c r="KTG62" s="371"/>
      <c r="KTH62" s="371"/>
      <c r="KTI62" s="371"/>
      <c r="KTJ62" s="371"/>
      <c r="KTK62" s="371"/>
      <c r="KTL62" s="371"/>
      <c r="KTM62" s="371"/>
      <c r="KTN62" s="371"/>
      <c r="KTO62" s="371"/>
      <c r="KTP62" s="371"/>
      <c r="KTQ62" s="371"/>
      <c r="KTR62" s="371"/>
      <c r="KTS62" s="371"/>
      <c r="KTT62" s="371"/>
      <c r="KTU62" s="371"/>
      <c r="KTV62" s="371"/>
      <c r="KTW62" s="371"/>
      <c r="KTX62" s="371"/>
      <c r="KTY62" s="371"/>
      <c r="KTZ62" s="371"/>
      <c r="KUA62" s="371"/>
      <c r="KUB62" s="371"/>
      <c r="KUC62" s="371"/>
      <c r="KUD62" s="371"/>
      <c r="KUE62" s="371"/>
      <c r="KUF62" s="371"/>
      <c r="KUG62" s="371"/>
      <c r="KUH62" s="371"/>
      <c r="KUI62" s="371"/>
      <c r="KUJ62" s="371"/>
      <c r="KUK62" s="371"/>
      <c r="KUL62" s="371"/>
      <c r="KUM62" s="371"/>
      <c r="KUN62" s="371"/>
      <c r="KUO62" s="371"/>
      <c r="KUP62" s="371"/>
      <c r="KUQ62" s="371"/>
      <c r="KUR62" s="371"/>
      <c r="KUS62" s="371"/>
      <c r="KUT62" s="371"/>
      <c r="KUU62" s="371"/>
      <c r="KUV62" s="371"/>
      <c r="KUW62" s="371"/>
      <c r="KUX62" s="371"/>
      <c r="KUY62" s="371"/>
      <c r="KUZ62" s="371"/>
      <c r="KVA62" s="371"/>
      <c r="KVB62" s="371"/>
      <c r="KVC62" s="371"/>
      <c r="KVD62" s="371"/>
      <c r="KVE62" s="371"/>
      <c r="KVF62" s="371"/>
      <c r="KVG62" s="371"/>
      <c r="KVH62" s="371"/>
      <c r="KVI62" s="371"/>
      <c r="KVJ62" s="371"/>
      <c r="KVK62" s="371"/>
      <c r="KVL62" s="371"/>
      <c r="KVM62" s="371"/>
      <c r="KVN62" s="371"/>
      <c r="KVO62" s="371"/>
      <c r="KVP62" s="371"/>
      <c r="KVQ62" s="371"/>
      <c r="KVR62" s="371"/>
      <c r="KVS62" s="371"/>
      <c r="KVT62" s="371"/>
      <c r="KVU62" s="371"/>
      <c r="KVV62" s="371"/>
      <c r="KVW62" s="371"/>
      <c r="KVX62" s="371"/>
      <c r="KVY62" s="371"/>
      <c r="KVZ62" s="371"/>
      <c r="KWA62" s="371"/>
      <c r="KWB62" s="371"/>
      <c r="KWC62" s="371"/>
      <c r="KWD62" s="371"/>
      <c r="KWE62" s="371"/>
      <c r="KWF62" s="371"/>
      <c r="KWG62" s="371"/>
      <c r="KWH62" s="371"/>
      <c r="KWI62" s="371"/>
      <c r="KWJ62" s="371"/>
      <c r="KWK62" s="371"/>
      <c r="KWL62" s="371"/>
      <c r="KWM62" s="371"/>
      <c r="KWN62" s="371"/>
      <c r="KWO62" s="371"/>
      <c r="KWP62" s="371"/>
      <c r="KWQ62" s="371"/>
      <c r="KWR62" s="371"/>
      <c r="KWS62" s="371"/>
      <c r="KWT62" s="371"/>
      <c r="KWU62" s="371"/>
      <c r="KWV62" s="371"/>
      <c r="KWW62" s="371"/>
      <c r="KWX62" s="371"/>
      <c r="KWY62" s="371"/>
      <c r="KWZ62" s="371"/>
      <c r="KXA62" s="371"/>
      <c r="KXB62" s="371"/>
      <c r="KXC62" s="371"/>
      <c r="KXD62" s="371"/>
      <c r="KXE62" s="371"/>
      <c r="KXF62" s="371"/>
      <c r="KXG62" s="371"/>
      <c r="KXH62" s="371"/>
      <c r="KXI62" s="371"/>
      <c r="KXJ62" s="371"/>
      <c r="KXK62" s="371"/>
      <c r="KXL62" s="371"/>
      <c r="KXM62" s="371"/>
      <c r="KXN62" s="371"/>
      <c r="KXO62" s="371"/>
      <c r="KXP62" s="371"/>
      <c r="KXQ62" s="371"/>
      <c r="KXR62" s="371"/>
      <c r="KXS62" s="371"/>
      <c r="KXT62" s="371"/>
      <c r="KXU62" s="371"/>
      <c r="KXV62" s="371"/>
      <c r="KXW62" s="371"/>
      <c r="KXX62" s="371"/>
      <c r="KXY62" s="371"/>
      <c r="KXZ62" s="371"/>
      <c r="KYA62" s="371"/>
      <c r="KYB62" s="371"/>
      <c r="KYC62" s="371"/>
      <c r="KYD62" s="371"/>
      <c r="KYE62" s="371"/>
      <c r="KYF62" s="371"/>
      <c r="KYG62" s="371"/>
      <c r="KYH62" s="371"/>
      <c r="KYI62" s="371"/>
      <c r="KYJ62" s="371"/>
      <c r="KYK62" s="371"/>
      <c r="KYL62" s="371"/>
      <c r="KYM62" s="371"/>
      <c r="KYN62" s="371"/>
      <c r="KYO62" s="371"/>
      <c r="KYP62" s="371"/>
      <c r="KYQ62" s="371"/>
      <c r="KYR62" s="371"/>
      <c r="KYS62" s="371"/>
      <c r="KYT62" s="371"/>
      <c r="KYU62" s="371"/>
      <c r="KYV62" s="371"/>
      <c r="KYW62" s="371"/>
      <c r="KYX62" s="371"/>
      <c r="KYY62" s="371"/>
      <c r="KYZ62" s="371"/>
      <c r="KZA62" s="371"/>
      <c r="KZB62" s="371"/>
      <c r="KZC62" s="371"/>
      <c r="KZD62" s="371"/>
      <c r="KZE62" s="371"/>
      <c r="KZF62" s="371"/>
      <c r="KZG62" s="371"/>
      <c r="KZH62" s="371"/>
      <c r="KZI62" s="371"/>
      <c r="KZJ62" s="371"/>
      <c r="KZK62" s="371"/>
      <c r="KZL62" s="371"/>
      <c r="KZM62" s="371"/>
      <c r="KZN62" s="371"/>
      <c r="KZO62" s="371"/>
      <c r="KZP62" s="371"/>
      <c r="KZQ62" s="371"/>
      <c r="KZR62" s="371"/>
      <c r="KZS62" s="371"/>
      <c r="KZT62" s="371"/>
      <c r="KZU62" s="371"/>
      <c r="KZV62" s="371"/>
      <c r="KZW62" s="371"/>
      <c r="KZX62" s="371"/>
      <c r="KZY62" s="371"/>
      <c r="KZZ62" s="371"/>
      <c r="LAA62" s="371"/>
      <c r="LAB62" s="371"/>
      <c r="LAC62" s="371"/>
      <c r="LAD62" s="371"/>
      <c r="LAE62" s="371"/>
      <c r="LAF62" s="371"/>
      <c r="LAG62" s="371"/>
      <c r="LAH62" s="371"/>
      <c r="LAI62" s="371"/>
      <c r="LAJ62" s="371"/>
      <c r="LAK62" s="371"/>
      <c r="LAL62" s="371"/>
      <c r="LAM62" s="371"/>
      <c r="LAN62" s="371"/>
      <c r="LAO62" s="371"/>
      <c r="LAP62" s="371"/>
      <c r="LAQ62" s="371"/>
      <c r="LAR62" s="371"/>
      <c r="LAS62" s="371"/>
      <c r="LAT62" s="371"/>
      <c r="LAU62" s="371"/>
      <c r="LAV62" s="371"/>
      <c r="LAW62" s="371"/>
      <c r="LAX62" s="371"/>
      <c r="LAY62" s="371"/>
      <c r="LAZ62" s="371"/>
      <c r="LBA62" s="371"/>
      <c r="LBB62" s="371"/>
      <c r="LBC62" s="371"/>
      <c r="LBD62" s="371"/>
      <c r="LBE62" s="371"/>
      <c r="LBF62" s="371"/>
      <c r="LBG62" s="371"/>
      <c r="LBH62" s="371"/>
      <c r="LBI62" s="371"/>
      <c r="LBJ62" s="371"/>
      <c r="LBK62" s="371"/>
      <c r="LBL62" s="371"/>
      <c r="LBM62" s="371"/>
      <c r="LBN62" s="371"/>
      <c r="LBO62" s="371"/>
      <c r="LBP62" s="371"/>
      <c r="LBQ62" s="371"/>
      <c r="LBR62" s="371"/>
      <c r="LBS62" s="371"/>
      <c r="LBT62" s="371"/>
      <c r="LBU62" s="371"/>
      <c r="LBV62" s="371"/>
      <c r="LBW62" s="371"/>
      <c r="LBX62" s="371"/>
      <c r="LBY62" s="371"/>
      <c r="LBZ62" s="371"/>
      <c r="LCA62" s="371"/>
      <c r="LCB62" s="371"/>
      <c r="LCC62" s="371"/>
      <c r="LCD62" s="371"/>
      <c r="LCE62" s="371"/>
      <c r="LCF62" s="371"/>
      <c r="LCG62" s="371"/>
      <c r="LCH62" s="371"/>
      <c r="LCI62" s="371"/>
      <c r="LCJ62" s="371"/>
      <c r="LCK62" s="371"/>
      <c r="LCL62" s="371"/>
      <c r="LCM62" s="371"/>
      <c r="LCN62" s="371"/>
      <c r="LCO62" s="371"/>
      <c r="LCP62" s="371"/>
      <c r="LCQ62" s="371"/>
      <c r="LCR62" s="371"/>
      <c r="LCS62" s="371"/>
      <c r="LCT62" s="371"/>
      <c r="LCU62" s="371"/>
      <c r="LCV62" s="371"/>
      <c r="LCW62" s="371"/>
      <c r="LCX62" s="371"/>
      <c r="LCY62" s="371"/>
      <c r="LCZ62" s="371"/>
      <c r="LDA62" s="371"/>
      <c r="LDB62" s="371"/>
      <c r="LDC62" s="371"/>
      <c r="LDD62" s="371"/>
      <c r="LDE62" s="371"/>
      <c r="LDF62" s="371"/>
      <c r="LDG62" s="371"/>
      <c r="LDH62" s="371"/>
      <c r="LDI62" s="371"/>
      <c r="LDJ62" s="371"/>
      <c r="LDK62" s="371"/>
      <c r="LDL62" s="371"/>
      <c r="LDM62" s="371"/>
      <c r="LDN62" s="371"/>
      <c r="LDO62" s="371"/>
      <c r="LDP62" s="371"/>
      <c r="LDQ62" s="371"/>
      <c r="LDR62" s="371"/>
      <c r="LDS62" s="371"/>
      <c r="LDT62" s="371"/>
      <c r="LDU62" s="371"/>
      <c r="LDV62" s="371"/>
      <c r="LDW62" s="371"/>
      <c r="LDX62" s="371"/>
      <c r="LDY62" s="371"/>
      <c r="LDZ62" s="371"/>
      <c r="LEA62" s="371"/>
      <c r="LEB62" s="371"/>
      <c r="LEC62" s="371"/>
      <c r="LED62" s="371"/>
      <c r="LEE62" s="371"/>
      <c r="LEF62" s="371"/>
      <c r="LEG62" s="371"/>
      <c r="LEH62" s="371"/>
      <c r="LEI62" s="371"/>
      <c r="LEJ62" s="371"/>
      <c r="LEK62" s="371"/>
      <c r="LEL62" s="371"/>
      <c r="LEM62" s="371"/>
      <c r="LEN62" s="371"/>
      <c r="LEO62" s="371"/>
      <c r="LEP62" s="371"/>
      <c r="LEQ62" s="371"/>
      <c r="LER62" s="371"/>
      <c r="LES62" s="371"/>
      <c r="LET62" s="371"/>
      <c r="LEU62" s="371"/>
      <c r="LEV62" s="371"/>
      <c r="LEW62" s="371"/>
      <c r="LEX62" s="371"/>
      <c r="LEY62" s="371"/>
      <c r="LEZ62" s="371"/>
      <c r="LFA62" s="371"/>
      <c r="LFB62" s="371"/>
      <c r="LFC62" s="371"/>
      <c r="LFD62" s="371"/>
      <c r="LFE62" s="371"/>
      <c r="LFF62" s="371"/>
      <c r="LFG62" s="371"/>
      <c r="LFH62" s="371"/>
      <c r="LFI62" s="371"/>
      <c r="LFJ62" s="371"/>
      <c r="LFK62" s="371"/>
      <c r="LFL62" s="371"/>
      <c r="LFM62" s="371"/>
      <c r="LFN62" s="371"/>
      <c r="LFO62" s="371"/>
      <c r="LFP62" s="371"/>
      <c r="LFQ62" s="371"/>
      <c r="LFR62" s="371"/>
      <c r="LFS62" s="371"/>
      <c r="LFT62" s="371"/>
      <c r="LFU62" s="371"/>
      <c r="LFV62" s="371"/>
      <c r="LFW62" s="371"/>
      <c r="LFX62" s="371"/>
      <c r="LFY62" s="371"/>
      <c r="LFZ62" s="371"/>
      <c r="LGA62" s="371"/>
      <c r="LGB62" s="371"/>
      <c r="LGC62" s="371"/>
      <c r="LGD62" s="371"/>
      <c r="LGE62" s="371"/>
      <c r="LGF62" s="371"/>
      <c r="LGG62" s="371"/>
      <c r="LGH62" s="371"/>
      <c r="LGI62" s="371"/>
      <c r="LGJ62" s="371"/>
      <c r="LGK62" s="371"/>
      <c r="LGL62" s="371"/>
      <c r="LGM62" s="371"/>
      <c r="LGN62" s="371"/>
      <c r="LGO62" s="371"/>
      <c r="LGP62" s="371"/>
      <c r="LGQ62" s="371"/>
      <c r="LGR62" s="371"/>
      <c r="LGS62" s="371"/>
      <c r="LGT62" s="371"/>
      <c r="LGU62" s="371"/>
      <c r="LGV62" s="371"/>
      <c r="LGW62" s="371"/>
      <c r="LGX62" s="371"/>
      <c r="LGY62" s="371"/>
      <c r="LGZ62" s="371"/>
      <c r="LHA62" s="371"/>
      <c r="LHB62" s="371"/>
      <c r="LHC62" s="371"/>
      <c r="LHD62" s="371"/>
      <c r="LHE62" s="371"/>
      <c r="LHF62" s="371"/>
      <c r="LHG62" s="371"/>
      <c r="LHH62" s="371"/>
      <c r="LHI62" s="371"/>
      <c r="LHJ62" s="371"/>
      <c r="LHK62" s="371"/>
      <c r="LHL62" s="371"/>
      <c r="LHM62" s="371"/>
      <c r="LHN62" s="371"/>
      <c r="LHO62" s="371"/>
      <c r="LHP62" s="371"/>
      <c r="LHQ62" s="371"/>
      <c r="LHR62" s="371"/>
      <c r="LHS62" s="371"/>
      <c r="LHT62" s="371"/>
      <c r="LHU62" s="371"/>
      <c r="LHV62" s="371"/>
      <c r="LHW62" s="371"/>
      <c r="LHX62" s="371"/>
      <c r="LHY62" s="371"/>
      <c r="LHZ62" s="371"/>
      <c r="LIA62" s="371"/>
      <c r="LIB62" s="371"/>
      <c r="LIC62" s="371"/>
      <c r="LID62" s="371"/>
      <c r="LIE62" s="371"/>
      <c r="LIF62" s="371"/>
      <c r="LIG62" s="371"/>
      <c r="LIH62" s="371"/>
      <c r="LII62" s="371"/>
      <c r="LIJ62" s="371"/>
      <c r="LIK62" s="371"/>
      <c r="LIL62" s="371"/>
      <c r="LIM62" s="371"/>
      <c r="LIN62" s="371"/>
      <c r="LIO62" s="371"/>
      <c r="LIP62" s="371"/>
      <c r="LIQ62" s="371"/>
      <c r="LIR62" s="371"/>
      <c r="LIS62" s="371"/>
      <c r="LIT62" s="371"/>
      <c r="LIU62" s="371"/>
      <c r="LIV62" s="371"/>
      <c r="LIW62" s="371"/>
      <c r="LIX62" s="371"/>
      <c r="LIY62" s="371"/>
      <c r="LIZ62" s="371"/>
      <c r="LJA62" s="371"/>
      <c r="LJB62" s="371"/>
      <c r="LJC62" s="371"/>
      <c r="LJD62" s="371"/>
      <c r="LJE62" s="371"/>
      <c r="LJF62" s="371"/>
      <c r="LJG62" s="371"/>
      <c r="LJH62" s="371"/>
      <c r="LJI62" s="371"/>
      <c r="LJJ62" s="371"/>
      <c r="LJK62" s="371"/>
      <c r="LJL62" s="371"/>
      <c r="LJM62" s="371"/>
      <c r="LJN62" s="371"/>
      <c r="LJO62" s="371"/>
      <c r="LJP62" s="371"/>
      <c r="LJQ62" s="371"/>
      <c r="LJR62" s="371"/>
      <c r="LJS62" s="371"/>
      <c r="LJT62" s="371"/>
      <c r="LJU62" s="371"/>
      <c r="LJV62" s="371"/>
      <c r="LJW62" s="371"/>
      <c r="LJX62" s="371"/>
      <c r="LJY62" s="371"/>
      <c r="LJZ62" s="371"/>
      <c r="LKA62" s="371"/>
      <c r="LKB62" s="371"/>
      <c r="LKC62" s="371"/>
      <c r="LKD62" s="371"/>
      <c r="LKE62" s="371"/>
      <c r="LKF62" s="371"/>
      <c r="LKG62" s="371"/>
      <c r="LKH62" s="371"/>
      <c r="LKI62" s="371"/>
      <c r="LKJ62" s="371"/>
      <c r="LKK62" s="371"/>
      <c r="LKL62" s="371"/>
      <c r="LKM62" s="371"/>
      <c r="LKN62" s="371"/>
      <c r="LKO62" s="371"/>
      <c r="LKP62" s="371"/>
      <c r="LKQ62" s="371"/>
      <c r="LKR62" s="371"/>
      <c r="LKS62" s="371"/>
      <c r="LKT62" s="371"/>
      <c r="LKU62" s="371"/>
      <c r="LKV62" s="371"/>
      <c r="LKW62" s="371"/>
      <c r="LKX62" s="371"/>
      <c r="LKY62" s="371"/>
      <c r="LKZ62" s="371"/>
      <c r="LLA62" s="371"/>
      <c r="LLB62" s="371"/>
      <c r="LLC62" s="371"/>
      <c r="LLD62" s="371"/>
      <c r="LLE62" s="371"/>
      <c r="LLF62" s="371"/>
      <c r="LLG62" s="371"/>
      <c r="LLH62" s="371"/>
      <c r="LLI62" s="371"/>
      <c r="LLJ62" s="371"/>
      <c r="LLK62" s="371"/>
      <c r="LLL62" s="371"/>
      <c r="LLM62" s="371"/>
      <c r="LLN62" s="371"/>
      <c r="LLO62" s="371"/>
      <c r="LLP62" s="371"/>
      <c r="LLQ62" s="371"/>
      <c r="LLR62" s="371"/>
      <c r="LLS62" s="371"/>
      <c r="LLT62" s="371"/>
      <c r="LLU62" s="371"/>
      <c r="LLV62" s="371"/>
      <c r="LLW62" s="371"/>
      <c r="LLX62" s="371"/>
      <c r="LLY62" s="371"/>
      <c r="LLZ62" s="371"/>
      <c r="LMA62" s="371"/>
      <c r="LMB62" s="371"/>
      <c r="LMC62" s="371"/>
      <c r="LMD62" s="371"/>
      <c r="LME62" s="371"/>
      <c r="LMF62" s="371"/>
      <c r="LMG62" s="371"/>
      <c r="LMH62" s="371"/>
      <c r="LMI62" s="371"/>
      <c r="LMJ62" s="371"/>
      <c r="LMK62" s="371"/>
      <c r="LML62" s="371"/>
      <c r="LMM62" s="371"/>
      <c r="LMN62" s="371"/>
      <c r="LMO62" s="371"/>
      <c r="LMP62" s="371"/>
      <c r="LMQ62" s="371"/>
      <c r="LMR62" s="371"/>
      <c r="LMS62" s="371"/>
      <c r="LMT62" s="371"/>
      <c r="LMU62" s="371"/>
      <c r="LMV62" s="371"/>
      <c r="LMW62" s="371"/>
      <c r="LMX62" s="371"/>
      <c r="LMY62" s="371"/>
      <c r="LMZ62" s="371"/>
      <c r="LNA62" s="371"/>
      <c r="LNB62" s="371"/>
      <c r="LNC62" s="371"/>
      <c r="LND62" s="371"/>
      <c r="LNE62" s="371"/>
      <c r="LNF62" s="371"/>
      <c r="LNG62" s="371"/>
      <c r="LNH62" s="371"/>
      <c r="LNI62" s="371"/>
      <c r="LNJ62" s="371"/>
      <c r="LNK62" s="371"/>
      <c r="LNL62" s="371"/>
      <c r="LNM62" s="371"/>
      <c r="LNN62" s="371"/>
      <c r="LNO62" s="371"/>
      <c r="LNP62" s="371"/>
      <c r="LNQ62" s="371"/>
      <c r="LNR62" s="371"/>
      <c r="LNS62" s="371"/>
      <c r="LNT62" s="371"/>
      <c r="LNU62" s="371"/>
      <c r="LNV62" s="371"/>
      <c r="LNW62" s="371"/>
      <c r="LNX62" s="371"/>
      <c r="LNY62" s="371"/>
      <c r="LNZ62" s="371"/>
      <c r="LOA62" s="371"/>
      <c r="LOB62" s="371"/>
      <c r="LOC62" s="371"/>
      <c r="LOD62" s="371"/>
      <c r="LOE62" s="371"/>
      <c r="LOF62" s="371"/>
      <c r="LOG62" s="371"/>
      <c r="LOH62" s="371"/>
      <c r="LOI62" s="371"/>
      <c r="LOJ62" s="371"/>
      <c r="LOK62" s="371"/>
      <c r="LOL62" s="371"/>
      <c r="LOM62" s="371"/>
      <c r="LON62" s="371"/>
      <c r="LOO62" s="371"/>
      <c r="LOP62" s="371"/>
      <c r="LOQ62" s="371"/>
      <c r="LOR62" s="371"/>
      <c r="LOS62" s="371"/>
      <c r="LOT62" s="371"/>
      <c r="LOU62" s="371"/>
      <c r="LOV62" s="371"/>
      <c r="LOW62" s="371"/>
      <c r="LOX62" s="371"/>
      <c r="LOY62" s="371"/>
      <c r="LOZ62" s="371"/>
      <c r="LPA62" s="371"/>
      <c r="LPB62" s="371"/>
      <c r="LPC62" s="371"/>
      <c r="LPD62" s="371"/>
      <c r="LPE62" s="371"/>
      <c r="LPF62" s="371"/>
      <c r="LPG62" s="371"/>
      <c r="LPH62" s="371"/>
      <c r="LPI62" s="371"/>
      <c r="LPJ62" s="371"/>
      <c r="LPK62" s="371"/>
      <c r="LPL62" s="371"/>
      <c r="LPM62" s="371"/>
      <c r="LPN62" s="371"/>
      <c r="LPO62" s="371"/>
      <c r="LPP62" s="371"/>
      <c r="LPQ62" s="371"/>
      <c r="LPR62" s="371"/>
      <c r="LPS62" s="371"/>
      <c r="LPT62" s="371"/>
      <c r="LPU62" s="371"/>
      <c r="LPV62" s="371"/>
      <c r="LPW62" s="371"/>
      <c r="LPX62" s="371"/>
      <c r="LPY62" s="371"/>
      <c r="LPZ62" s="371"/>
      <c r="LQA62" s="371"/>
      <c r="LQB62" s="371"/>
      <c r="LQC62" s="371"/>
      <c r="LQD62" s="371"/>
      <c r="LQE62" s="371"/>
      <c r="LQF62" s="371"/>
      <c r="LQG62" s="371"/>
      <c r="LQH62" s="371"/>
      <c r="LQI62" s="371"/>
      <c r="LQJ62" s="371"/>
      <c r="LQK62" s="371"/>
      <c r="LQL62" s="371"/>
      <c r="LQM62" s="371"/>
      <c r="LQN62" s="371"/>
      <c r="LQO62" s="371"/>
      <c r="LQP62" s="371"/>
      <c r="LQQ62" s="371"/>
      <c r="LQR62" s="371"/>
      <c r="LQS62" s="371"/>
      <c r="LQT62" s="371"/>
      <c r="LQU62" s="371"/>
      <c r="LQV62" s="371"/>
      <c r="LQW62" s="371"/>
      <c r="LQX62" s="371"/>
      <c r="LQY62" s="371"/>
      <c r="LQZ62" s="371"/>
      <c r="LRA62" s="371"/>
      <c r="LRB62" s="371"/>
      <c r="LRC62" s="371"/>
      <c r="LRD62" s="371"/>
      <c r="LRE62" s="371"/>
      <c r="LRF62" s="371"/>
      <c r="LRG62" s="371"/>
      <c r="LRH62" s="371"/>
      <c r="LRI62" s="371"/>
      <c r="LRJ62" s="371"/>
      <c r="LRK62" s="371"/>
      <c r="LRL62" s="371"/>
      <c r="LRM62" s="371"/>
      <c r="LRN62" s="371"/>
      <c r="LRO62" s="371"/>
      <c r="LRP62" s="371"/>
      <c r="LRQ62" s="371"/>
      <c r="LRR62" s="371"/>
      <c r="LRS62" s="371"/>
      <c r="LRT62" s="371"/>
      <c r="LRU62" s="371"/>
      <c r="LRV62" s="371"/>
      <c r="LRW62" s="371"/>
      <c r="LRX62" s="371"/>
      <c r="LRY62" s="371"/>
      <c r="LRZ62" s="371"/>
      <c r="LSA62" s="371"/>
      <c r="LSB62" s="371"/>
      <c r="LSC62" s="371"/>
      <c r="LSD62" s="371"/>
      <c r="LSE62" s="371"/>
      <c r="LSF62" s="371"/>
      <c r="LSG62" s="371"/>
      <c r="LSH62" s="371"/>
      <c r="LSI62" s="371"/>
      <c r="LSJ62" s="371"/>
      <c r="LSK62" s="371"/>
      <c r="LSL62" s="371"/>
      <c r="LSM62" s="371"/>
      <c r="LSN62" s="371"/>
      <c r="LSO62" s="371"/>
      <c r="LSP62" s="371"/>
      <c r="LSQ62" s="371"/>
      <c r="LSR62" s="371"/>
      <c r="LSS62" s="371"/>
      <c r="LST62" s="371"/>
      <c r="LSU62" s="371"/>
      <c r="LSV62" s="371"/>
      <c r="LSW62" s="371"/>
      <c r="LSX62" s="371"/>
      <c r="LSY62" s="371"/>
      <c r="LSZ62" s="371"/>
      <c r="LTA62" s="371"/>
      <c r="LTB62" s="371"/>
      <c r="LTC62" s="371"/>
      <c r="LTD62" s="371"/>
      <c r="LTE62" s="371"/>
      <c r="LTF62" s="371"/>
      <c r="LTG62" s="371"/>
      <c r="LTH62" s="371"/>
      <c r="LTI62" s="371"/>
      <c r="LTJ62" s="371"/>
      <c r="LTK62" s="371"/>
      <c r="LTL62" s="371"/>
      <c r="LTM62" s="371"/>
      <c r="LTN62" s="371"/>
      <c r="LTO62" s="371"/>
      <c r="LTP62" s="371"/>
      <c r="LTQ62" s="371"/>
      <c r="LTR62" s="371"/>
      <c r="LTS62" s="371"/>
      <c r="LTT62" s="371"/>
      <c r="LTU62" s="371"/>
      <c r="LTV62" s="371"/>
      <c r="LTW62" s="371"/>
      <c r="LTX62" s="371"/>
      <c r="LTY62" s="371"/>
      <c r="LTZ62" s="371"/>
      <c r="LUA62" s="371"/>
      <c r="LUB62" s="371"/>
      <c r="LUC62" s="371"/>
      <c r="LUD62" s="371"/>
      <c r="LUE62" s="371"/>
      <c r="LUF62" s="371"/>
      <c r="LUG62" s="371"/>
      <c r="LUH62" s="371"/>
      <c r="LUI62" s="371"/>
      <c r="LUJ62" s="371"/>
      <c r="LUK62" s="371"/>
      <c r="LUL62" s="371"/>
      <c r="LUM62" s="371"/>
      <c r="LUN62" s="371"/>
      <c r="LUO62" s="371"/>
      <c r="LUP62" s="371"/>
      <c r="LUQ62" s="371"/>
      <c r="LUR62" s="371"/>
      <c r="LUS62" s="371"/>
      <c r="LUT62" s="371"/>
      <c r="LUU62" s="371"/>
      <c r="LUV62" s="371"/>
      <c r="LUW62" s="371"/>
      <c r="LUX62" s="371"/>
      <c r="LUY62" s="371"/>
      <c r="LUZ62" s="371"/>
      <c r="LVA62" s="371"/>
      <c r="LVB62" s="371"/>
      <c r="LVC62" s="371"/>
      <c r="LVD62" s="371"/>
      <c r="LVE62" s="371"/>
      <c r="LVF62" s="371"/>
      <c r="LVG62" s="371"/>
      <c r="LVH62" s="371"/>
      <c r="LVI62" s="371"/>
      <c r="LVJ62" s="371"/>
      <c r="LVK62" s="371"/>
      <c r="LVL62" s="371"/>
      <c r="LVM62" s="371"/>
      <c r="LVN62" s="371"/>
      <c r="LVO62" s="371"/>
      <c r="LVP62" s="371"/>
      <c r="LVQ62" s="371"/>
      <c r="LVR62" s="371"/>
      <c r="LVS62" s="371"/>
      <c r="LVT62" s="371"/>
      <c r="LVU62" s="371"/>
      <c r="LVV62" s="371"/>
      <c r="LVW62" s="371"/>
      <c r="LVX62" s="371"/>
      <c r="LVY62" s="371"/>
      <c r="LVZ62" s="371"/>
      <c r="LWA62" s="371"/>
      <c r="LWB62" s="371"/>
      <c r="LWC62" s="371"/>
      <c r="LWD62" s="371"/>
      <c r="LWE62" s="371"/>
      <c r="LWF62" s="371"/>
      <c r="LWG62" s="371"/>
      <c r="LWH62" s="371"/>
      <c r="LWI62" s="371"/>
      <c r="LWJ62" s="371"/>
      <c r="LWK62" s="371"/>
      <c r="LWL62" s="371"/>
      <c r="LWM62" s="371"/>
      <c r="LWN62" s="371"/>
      <c r="LWO62" s="371"/>
      <c r="LWP62" s="371"/>
      <c r="LWQ62" s="371"/>
      <c r="LWR62" s="371"/>
      <c r="LWS62" s="371"/>
      <c r="LWT62" s="371"/>
      <c r="LWU62" s="371"/>
      <c r="LWV62" s="371"/>
      <c r="LWW62" s="371"/>
      <c r="LWX62" s="371"/>
      <c r="LWY62" s="371"/>
      <c r="LWZ62" s="371"/>
      <c r="LXA62" s="371"/>
      <c r="LXB62" s="371"/>
      <c r="LXC62" s="371"/>
      <c r="LXD62" s="371"/>
      <c r="LXE62" s="371"/>
      <c r="LXF62" s="371"/>
      <c r="LXG62" s="371"/>
      <c r="LXH62" s="371"/>
      <c r="LXI62" s="371"/>
      <c r="LXJ62" s="371"/>
      <c r="LXK62" s="371"/>
      <c r="LXL62" s="371"/>
      <c r="LXM62" s="371"/>
      <c r="LXN62" s="371"/>
      <c r="LXO62" s="371"/>
      <c r="LXP62" s="371"/>
      <c r="LXQ62" s="371"/>
      <c r="LXR62" s="371"/>
      <c r="LXS62" s="371"/>
      <c r="LXT62" s="371"/>
      <c r="LXU62" s="371"/>
      <c r="LXV62" s="371"/>
      <c r="LXW62" s="371"/>
      <c r="LXX62" s="371"/>
      <c r="LXY62" s="371"/>
      <c r="LXZ62" s="371"/>
      <c r="LYA62" s="371"/>
      <c r="LYB62" s="371"/>
      <c r="LYC62" s="371"/>
      <c r="LYD62" s="371"/>
      <c r="LYE62" s="371"/>
      <c r="LYF62" s="371"/>
      <c r="LYG62" s="371"/>
      <c r="LYH62" s="371"/>
      <c r="LYI62" s="371"/>
      <c r="LYJ62" s="371"/>
      <c r="LYK62" s="371"/>
      <c r="LYL62" s="371"/>
      <c r="LYM62" s="371"/>
      <c r="LYN62" s="371"/>
      <c r="LYO62" s="371"/>
      <c r="LYP62" s="371"/>
      <c r="LYQ62" s="371"/>
      <c r="LYR62" s="371"/>
      <c r="LYS62" s="371"/>
      <c r="LYT62" s="371"/>
      <c r="LYU62" s="371"/>
      <c r="LYV62" s="371"/>
      <c r="LYW62" s="371"/>
      <c r="LYX62" s="371"/>
      <c r="LYY62" s="371"/>
      <c r="LYZ62" s="371"/>
      <c r="LZA62" s="371"/>
      <c r="LZB62" s="371"/>
      <c r="LZC62" s="371"/>
      <c r="LZD62" s="371"/>
      <c r="LZE62" s="371"/>
      <c r="LZF62" s="371"/>
      <c r="LZG62" s="371"/>
      <c r="LZH62" s="371"/>
      <c r="LZI62" s="371"/>
      <c r="LZJ62" s="371"/>
      <c r="LZK62" s="371"/>
      <c r="LZL62" s="371"/>
      <c r="LZM62" s="371"/>
      <c r="LZN62" s="371"/>
      <c r="LZO62" s="371"/>
      <c r="LZP62" s="371"/>
      <c r="LZQ62" s="371"/>
      <c r="LZR62" s="371"/>
      <c r="LZS62" s="371"/>
      <c r="LZT62" s="371"/>
      <c r="LZU62" s="371"/>
      <c r="LZV62" s="371"/>
      <c r="LZW62" s="371"/>
      <c r="LZX62" s="371"/>
      <c r="LZY62" s="371"/>
      <c r="LZZ62" s="371"/>
      <c r="MAA62" s="371"/>
      <c r="MAB62" s="371"/>
      <c r="MAC62" s="371"/>
      <c r="MAD62" s="371"/>
      <c r="MAE62" s="371"/>
      <c r="MAF62" s="371"/>
      <c r="MAG62" s="371"/>
      <c r="MAH62" s="371"/>
      <c r="MAI62" s="371"/>
      <c r="MAJ62" s="371"/>
      <c r="MAK62" s="371"/>
      <c r="MAL62" s="371"/>
      <c r="MAM62" s="371"/>
      <c r="MAN62" s="371"/>
      <c r="MAO62" s="371"/>
      <c r="MAP62" s="371"/>
      <c r="MAQ62" s="371"/>
      <c r="MAR62" s="371"/>
      <c r="MAS62" s="371"/>
      <c r="MAT62" s="371"/>
      <c r="MAU62" s="371"/>
      <c r="MAV62" s="371"/>
      <c r="MAW62" s="371"/>
      <c r="MAX62" s="371"/>
      <c r="MAY62" s="371"/>
      <c r="MAZ62" s="371"/>
      <c r="MBA62" s="371"/>
      <c r="MBB62" s="371"/>
      <c r="MBC62" s="371"/>
      <c r="MBD62" s="371"/>
      <c r="MBE62" s="371"/>
      <c r="MBF62" s="371"/>
      <c r="MBG62" s="371"/>
      <c r="MBH62" s="371"/>
      <c r="MBI62" s="371"/>
      <c r="MBJ62" s="371"/>
      <c r="MBK62" s="371"/>
      <c r="MBL62" s="371"/>
      <c r="MBM62" s="371"/>
      <c r="MBN62" s="371"/>
      <c r="MBO62" s="371"/>
      <c r="MBP62" s="371"/>
      <c r="MBQ62" s="371"/>
      <c r="MBR62" s="371"/>
      <c r="MBS62" s="371"/>
      <c r="MBT62" s="371"/>
      <c r="MBU62" s="371"/>
      <c r="MBV62" s="371"/>
      <c r="MBW62" s="371"/>
      <c r="MBX62" s="371"/>
      <c r="MBY62" s="371"/>
      <c r="MBZ62" s="371"/>
      <c r="MCA62" s="371"/>
      <c r="MCB62" s="371"/>
      <c r="MCC62" s="371"/>
      <c r="MCD62" s="371"/>
      <c r="MCE62" s="371"/>
      <c r="MCF62" s="371"/>
      <c r="MCG62" s="371"/>
      <c r="MCH62" s="371"/>
      <c r="MCI62" s="371"/>
      <c r="MCJ62" s="371"/>
      <c r="MCK62" s="371"/>
      <c r="MCL62" s="371"/>
      <c r="MCM62" s="371"/>
      <c r="MCN62" s="371"/>
      <c r="MCO62" s="371"/>
      <c r="MCP62" s="371"/>
      <c r="MCQ62" s="371"/>
      <c r="MCR62" s="371"/>
      <c r="MCS62" s="371"/>
      <c r="MCT62" s="371"/>
      <c r="MCU62" s="371"/>
      <c r="MCV62" s="371"/>
      <c r="MCW62" s="371"/>
      <c r="MCX62" s="371"/>
      <c r="MCY62" s="371"/>
      <c r="MCZ62" s="371"/>
      <c r="MDA62" s="371"/>
      <c r="MDB62" s="371"/>
      <c r="MDC62" s="371"/>
      <c r="MDD62" s="371"/>
      <c r="MDE62" s="371"/>
      <c r="MDF62" s="371"/>
      <c r="MDG62" s="371"/>
      <c r="MDH62" s="371"/>
      <c r="MDI62" s="371"/>
      <c r="MDJ62" s="371"/>
      <c r="MDK62" s="371"/>
      <c r="MDL62" s="371"/>
      <c r="MDM62" s="371"/>
      <c r="MDN62" s="371"/>
      <c r="MDO62" s="371"/>
      <c r="MDP62" s="371"/>
      <c r="MDQ62" s="371"/>
      <c r="MDR62" s="371"/>
      <c r="MDS62" s="371"/>
      <c r="MDT62" s="371"/>
      <c r="MDU62" s="371"/>
      <c r="MDV62" s="371"/>
      <c r="MDW62" s="371"/>
      <c r="MDX62" s="371"/>
      <c r="MDY62" s="371"/>
      <c r="MDZ62" s="371"/>
      <c r="MEA62" s="371"/>
      <c r="MEB62" s="371"/>
      <c r="MEC62" s="371"/>
      <c r="MED62" s="371"/>
      <c r="MEE62" s="371"/>
      <c r="MEF62" s="371"/>
      <c r="MEG62" s="371"/>
      <c r="MEH62" s="371"/>
      <c r="MEI62" s="371"/>
      <c r="MEJ62" s="371"/>
      <c r="MEK62" s="371"/>
      <c r="MEL62" s="371"/>
      <c r="MEM62" s="371"/>
      <c r="MEN62" s="371"/>
      <c r="MEO62" s="371"/>
      <c r="MEP62" s="371"/>
      <c r="MEQ62" s="371"/>
      <c r="MER62" s="371"/>
      <c r="MES62" s="371"/>
      <c r="MET62" s="371"/>
      <c r="MEU62" s="371"/>
      <c r="MEV62" s="371"/>
      <c r="MEW62" s="371"/>
      <c r="MEX62" s="371"/>
      <c r="MEY62" s="371"/>
      <c r="MEZ62" s="371"/>
      <c r="MFA62" s="371"/>
      <c r="MFB62" s="371"/>
      <c r="MFC62" s="371"/>
      <c r="MFD62" s="371"/>
      <c r="MFE62" s="371"/>
      <c r="MFF62" s="371"/>
      <c r="MFG62" s="371"/>
      <c r="MFH62" s="371"/>
      <c r="MFI62" s="371"/>
      <c r="MFJ62" s="371"/>
      <c r="MFK62" s="371"/>
      <c r="MFL62" s="371"/>
      <c r="MFM62" s="371"/>
      <c r="MFN62" s="371"/>
      <c r="MFO62" s="371"/>
      <c r="MFP62" s="371"/>
      <c r="MFQ62" s="371"/>
      <c r="MFR62" s="371"/>
      <c r="MFS62" s="371"/>
      <c r="MFT62" s="371"/>
      <c r="MFU62" s="371"/>
      <c r="MFV62" s="371"/>
      <c r="MFW62" s="371"/>
      <c r="MFX62" s="371"/>
      <c r="MFY62" s="371"/>
      <c r="MFZ62" s="371"/>
      <c r="MGA62" s="371"/>
      <c r="MGB62" s="371"/>
      <c r="MGC62" s="371"/>
      <c r="MGD62" s="371"/>
      <c r="MGE62" s="371"/>
      <c r="MGF62" s="371"/>
      <c r="MGG62" s="371"/>
      <c r="MGH62" s="371"/>
      <c r="MGI62" s="371"/>
      <c r="MGJ62" s="371"/>
      <c r="MGK62" s="371"/>
      <c r="MGL62" s="371"/>
      <c r="MGM62" s="371"/>
      <c r="MGN62" s="371"/>
      <c r="MGO62" s="371"/>
      <c r="MGP62" s="371"/>
      <c r="MGQ62" s="371"/>
      <c r="MGR62" s="371"/>
      <c r="MGS62" s="371"/>
      <c r="MGT62" s="371"/>
      <c r="MGU62" s="371"/>
      <c r="MGV62" s="371"/>
      <c r="MGW62" s="371"/>
      <c r="MGX62" s="371"/>
      <c r="MGY62" s="371"/>
      <c r="MGZ62" s="371"/>
      <c r="MHA62" s="371"/>
      <c r="MHB62" s="371"/>
      <c r="MHC62" s="371"/>
      <c r="MHD62" s="371"/>
      <c r="MHE62" s="371"/>
      <c r="MHF62" s="371"/>
      <c r="MHG62" s="371"/>
      <c r="MHH62" s="371"/>
      <c r="MHI62" s="371"/>
      <c r="MHJ62" s="371"/>
      <c r="MHK62" s="371"/>
      <c r="MHL62" s="371"/>
      <c r="MHM62" s="371"/>
      <c r="MHN62" s="371"/>
      <c r="MHO62" s="371"/>
      <c r="MHP62" s="371"/>
      <c r="MHQ62" s="371"/>
      <c r="MHR62" s="371"/>
      <c r="MHS62" s="371"/>
      <c r="MHT62" s="371"/>
      <c r="MHU62" s="371"/>
      <c r="MHV62" s="371"/>
      <c r="MHW62" s="371"/>
      <c r="MHX62" s="371"/>
      <c r="MHY62" s="371"/>
      <c r="MHZ62" s="371"/>
      <c r="MIA62" s="371"/>
      <c r="MIB62" s="371"/>
      <c r="MIC62" s="371"/>
      <c r="MID62" s="371"/>
      <c r="MIE62" s="371"/>
      <c r="MIF62" s="371"/>
      <c r="MIG62" s="371"/>
      <c r="MIH62" s="371"/>
      <c r="MII62" s="371"/>
      <c r="MIJ62" s="371"/>
      <c r="MIK62" s="371"/>
      <c r="MIL62" s="371"/>
      <c r="MIM62" s="371"/>
      <c r="MIN62" s="371"/>
      <c r="MIO62" s="371"/>
      <c r="MIP62" s="371"/>
      <c r="MIQ62" s="371"/>
      <c r="MIR62" s="371"/>
      <c r="MIS62" s="371"/>
      <c r="MIT62" s="371"/>
      <c r="MIU62" s="371"/>
      <c r="MIV62" s="371"/>
      <c r="MIW62" s="371"/>
      <c r="MIX62" s="371"/>
      <c r="MIY62" s="371"/>
      <c r="MIZ62" s="371"/>
      <c r="MJA62" s="371"/>
      <c r="MJB62" s="371"/>
      <c r="MJC62" s="371"/>
      <c r="MJD62" s="371"/>
      <c r="MJE62" s="371"/>
      <c r="MJF62" s="371"/>
      <c r="MJG62" s="371"/>
      <c r="MJH62" s="371"/>
      <c r="MJI62" s="371"/>
      <c r="MJJ62" s="371"/>
      <c r="MJK62" s="371"/>
      <c r="MJL62" s="371"/>
      <c r="MJM62" s="371"/>
      <c r="MJN62" s="371"/>
      <c r="MJO62" s="371"/>
      <c r="MJP62" s="371"/>
      <c r="MJQ62" s="371"/>
      <c r="MJR62" s="371"/>
      <c r="MJS62" s="371"/>
      <c r="MJT62" s="371"/>
      <c r="MJU62" s="371"/>
      <c r="MJV62" s="371"/>
      <c r="MJW62" s="371"/>
      <c r="MJX62" s="371"/>
      <c r="MJY62" s="371"/>
      <c r="MJZ62" s="371"/>
      <c r="MKA62" s="371"/>
      <c r="MKB62" s="371"/>
      <c r="MKC62" s="371"/>
      <c r="MKD62" s="371"/>
      <c r="MKE62" s="371"/>
      <c r="MKF62" s="371"/>
      <c r="MKG62" s="371"/>
      <c r="MKH62" s="371"/>
      <c r="MKI62" s="371"/>
      <c r="MKJ62" s="371"/>
      <c r="MKK62" s="371"/>
      <c r="MKL62" s="371"/>
      <c r="MKM62" s="371"/>
      <c r="MKN62" s="371"/>
      <c r="MKO62" s="371"/>
      <c r="MKP62" s="371"/>
      <c r="MKQ62" s="371"/>
      <c r="MKR62" s="371"/>
      <c r="MKS62" s="371"/>
      <c r="MKT62" s="371"/>
      <c r="MKU62" s="371"/>
      <c r="MKV62" s="371"/>
      <c r="MKW62" s="371"/>
      <c r="MKX62" s="371"/>
      <c r="MKY62" s="371"/>
      <c r="MKZ62" s="371"/>
      <c r="MLA62" s="371"/>
      <c r="MLB62" s="371"/>
      <c r="MLC62" s="371"/>
      <c r="MLD62" s="371"/>
      <c r="MLE62" s="371"/>
      <c r="MLF62" s="371"/>
      <c r="MLG62" s="371"/>
      <c r="MLH62" s="371"/>
      <c r="MLI62" s="371"/>
      <c r="MLJ62" s="371"/>
      <c r="MLK62" s="371"/>
      <c r="MLL62" s="371"/>
      <c r="MLM62" s="371"/>
      <c r="MLN62" s="371"/>
      <c r="MLO62" s="371"/>
      <c r="MLP62" s="371"/>
      <c r="MLQ62" s="371"/>
      <c r="MLR62" s="371"/>
      <c r="MLS62" s="371"/>
      <c r="MLT62" s="371"/>
      <c r="MLU62" s="371"/>
      <c r="MLV62" s="371"/>
      <c r="MLW62" s="371"/>
      <c r="MLX62" s="371"/>
      <c r="MLY62" s="371"/>
      <c r="MLZ62" s="371"/>
      <c r="MMA62" s="371"/>
      <c r="MMB62" s="371"/>
      <c r="MMC62" s="371"/>
      <c r="MMD62" s="371"/>
      <c r="MME62" s="371"/>
      <c r="MMF62" s="371"/>
      <c r="MMG62" s="371"/>
      <c r="MMH62" s="371"/>
      <c r="MMI62" s="371"/>
      <c r="MMJ62" s="371"/>
      <c r="MMK62" s="371"/>
      <c r="MML62" s="371"/>
      <c r="MMM62" s="371"/>
      <c r="MMN62" s="371"/>
      <c r="MMO62" s="371"/>
      <c r="MMP62" s="371"/>
      <c r="MMQ62" s="371"/>
      <c r="MMR62" s="371"/>
      <c r="MMS62" s="371"/>
      <c r="MMT62" s="371"/>
      <c r="MMU62" s="371"/>
      <c r="MMV62" s="371"/>
      <c r="MMW62" s="371"/>
      <c r="MMX62" s="371"/>
      <c r="MMY62" s="371"/>
      <c r="MMZ62" s="371"/>
      <c r="MNA62" s="371"/>
      <c r="MNB62" s="371"/>
      <c r="MNC62" s="371"/>
      <c r="MND62" s="371"/>
      <c r="MNE62" s="371"/>
      <c r="MNF62" s="371"/>
      <c r="MNG62" s="371"/>
      <c r="MNH62" s="371"/>
      <c r="MNI62" s="371"/>
      <c r="MNJ62" s="371"/>
      <c r="MNK62" s="371"/>
      <c r="MNL62" s="371"/>
      <c r="MNM62" s="371"/>
      <c r="MNN62" s="371"/>
      <c r="MNO62" s="371"/>
      <c r="MNP62" s="371"/>
      <c r="MNQ62" s="371"/>
      <c r="MNR62" s="371"/>
      <c r="MNS62" s="371"/>
      <c r="MNT62" s="371"/>
      <c r="MNU62" s="371"/>
      <c r="MNV62" s="371"/>
      <c r="MNW62" s="371"/>
      <c r="MNX62" s="371"/>
      <c r="MNY62" s="371"/>
      <c r="MNZ62" s="371"/>
      <c r="MOA62" s="371"/>
      <c r="MOB62" s="371"/>
      <c r="MOC62" s="371"/>
      <c r="MOD62" s="371"/>
      <c r="MOE62" s="371"/>
      <c r="MOF62" s="371"/>
      <c r="MOG62" s="371"/>
      <c r="MOH62" s="371"/>
      <c r="MOI62" s="371"/>
      <c r="MOJ62" s="371"/>
      <c r="MOK62" s="371"/>
      <c r="MOL62" s="371"/>
      <c r="MOM62" s="371"/>
      <c r="MON62" s="371"/>
      <c r="MOO62" s="371"/>
      <c r="MOP62" s="371"/>
      <c r="MOQ62" s="371"/>
      <c r="MOR62" s="371"/>
      <c r="MOS62" s="371"/>
      <c r="MOT62" s="371"/>
      <c r="MOU62" s="371"/>
      <c r="MOV62" s="371"/>
      <c r="MOW62" s="371"/>
      <c r="MOX62" s="371"/>
      <c r="MOY62" s="371"/>
      <c r="MOZ62" s="371"/>
      <c r="MPA62" s="371"/>
      <c r="MPB62" s="371"/>
      <c r="MPC62" s="371"/>
      <c r="MPD62" s="371"/>
      <c r="MPE62" s="371"/>
      <c r="MPF62" s="371"/>
      <c r="MPG62" s="371"/>
      <c r="MPH62" s="371"/>
      <c r="MPI62" s="371"/>
      <c r="MPJ62" s="371"/>
      <c r="MPK62" s="371"/>
      <c r="MPL62" s="371"/>
      <c r="MPM62" s="371"/>
      <c r="MPN62" s="371"/>
      <c r="MPO62" s="371"/>
      <c r="MPP62" s="371"/>
      <c r="MPQ62" s="371"/>
      <c r="MPR62" s="371"/>
      <c r="MPS62" s="371"/>
      <c r="MPT62" s="371"/>
      <c r="MPU62" s="371"/>
      <c r="MPV62" s="371"/>
      <c r="MPW62" s="371"/>
      <c r="MPX62" s="371"/>
      <c r="MPY62" s="371"/>
      <c r="MPZ62" s="371"/>
      <c r="MQA62" s="371"/>
      <c r="MQB62" s="371"/>
      <c r="MQC62" s="371"/>
      <c r="MQD62" s="371"/>
      <c r="MQE62" s="371"/>
      <c r="MQF62" s="371"/>
      <c r="MQG62" s="371"/>
      <c r="MQH62" s="371"/>
      <c r="MQI62" s="371"/>
      <c r="MQJ62" s="371"/>
      <c r="MQK62" s="371"/>
      <c r="MQL62" s="371"/>
      <c r="MQM62" s="371"/>
      <c r="MQN62" s="371"/>
      <c r="MQO62" s="371"/>
      <c r="MQP62" s="371"/>
      <c r="MQQ62" s="371"/>
      <c r="MQR62" s="371"/>
      <c r="MQS62" s="371"/>
      <c r="MQT62" s="371"/>
      <c r="MQU62" s="371"/>
      <c r="MQV62" s="371"/>
      <c r="MQW62" s="371"/>
      <c r="MQX62" s="371"/>
      <c r="MQY62" s="371"/>
      <c r="MQZ62" s="371"/>
      <c r="MRA62" s="371"/>
      <c r="MRB62" s="371"/>
      <c r="MRC62" s="371"/>
      <c r="MRD62" s="371"/>
      <c r="MRE62" s="371"/>
      <c r="MRF62" s="371"/>
      <c r="MRG62" s="371"/>
      <c r="MRH62" s="371"/>
      <c r="MRI62" s="371"/>
      <c r="MRJ62" s="371"/>
      <c r="MRK62" s="371"/>
      <c r="MRL62" s="371"/>
      <c r="MRM62" s="371"/>
      <c r="MRN62" s="371"/>
      <c r="MRO62" s="371"/>
      <c r="MRP62" s="371"/>
      <c r="MRQ62" s="371"/>
      <c r="MRR62" s="371"/>
      <c r="MRS62" s="371"/>
      <c r="MRT62" s="371"/>
      <c r="MRU62" s="371"/>
      <c r="MRV62" s="371"/>
      <c r="MRW62" s="371"/>
      <c r="MRX62" s="371"/>
      <c r="MRY62" s="371"/>
      <c r="MRZ62" s="371"/>
      <c r="MSA62" s="371"/>
      <c r="MSB62" s="371"/>
      <c r="MSC62" s="371"/>
      <c r="MSD62" s="371"/>
      <c r="MSE62" s="371"/>
      <c r="MSF62" s="371"/>
      <c r="MSG62" s="371"/>
      <c r="MSH62" s="371"/>
      <c r="MSI62" s="371"/>
      <c r="MSJ62" s="371"/>
      <c r="MSK62" s="371"/>
      <c r="MSL62" s="371"/>
      <c r="MSM62" s="371"/>
      <c r="MSN62" s="371"/>
      <c r="MSO62" s="371"/>
      <c r="MSP62" s="371"/>
      <c r="MSQ62" s="371"/>
      <c r="MSR62" s="371"/>
      <c r="MSS62" s="371"/>
      <c r="MST62" s="371"/>
      <c r="MSU62" s="371"/>
      <c r="MSV62" s="371"/>
      <c r="MSW62" s="371"/>
      <c r="MSX62" s="371"/>
      <c r="MSY62" s="371"/>
      <c r="MSZ62" s="371"/>
      <c r="MTA62" s="371"/>
      <c r="MTB62" s="371"/>
      <c r="MTC62" s="371"/>
      <c r="MTD62" s="371"/>
      <c r="MTE62" s="371"/>
      <c r="MTF62" s="371"/>
      <c r="MTG62" s="371"/>
      <c r="MTH62" s="371"/>
      <c r="MTI62" s="371"/>
      <c r="MTJ62" s="371"/>
      <c r="MTK62" s="371"/>
      <c r="MTL62" s="371"/>
      <c r="MTM62" s="371"/>
      <c r="MTN62" s="371"/>
      <c r="MTO62" s="371"/>
      <c r="MTP62" s="371"/>
      <c r="MTQ62" s="371"/>
      <c r="MTR62" s="371"/>
      <c r="MTS62" s="371"/>
      <c r="MTT62" s="371"/>
      <c r="MTU62" s="371"/>
      <c r="MTV62" s="371"/>
      <c r="MTW62" s="371"/>
      <c r="MTX62" s="371"/>
      <c r="MTY62" s="371"/>
      <c r="MTZ62" s="371"/>
      <c r="MUA62" s="371"/>
      <c r="MUB62" s="371"/>
      <c r="MUC62" s="371"/>
      <c r="MUD62" s="371"/>
      <c r="MUE62" s="371"/>
      <c r="MUF62" s="371"/>
      <c r="MUG62" s="371"/>
      <c r="MUH62" s="371"/>
      <c r="MUI62" s="371"/>
      <c r="MUJ62" s="371"/>
      <c r="MUK62" s="371"/>
      <c r="MUL62" s="371"/>
      <c r="MUM62" s="371"/>
      <c r="MUN62" s="371"/>
      <c r="MUO62" s="371"/>
      <c r="MUP62" s="371"/>
      <c r="MUQ62" s="371"/>
      <c r="MUR62" s="371"/>
      <c r="MUS62" s="371"/>
      <c r="MUT62" s="371"/>
      <c r="MUU62" s="371"/>
      <c r="MUV62" s="371"/>
      <c r="MUW62" s="371"/>
      <c r="MUX62" s="371"/>
      <c r="MUY62" s="371"/>
      <c r="MUZ62" s="371"/>
      <c r="MVA62" s="371"/>
      <c r="MVB62" s="371"/>
      <c r="MVC62" s="371"/>
      <c r="MVD62" s="371"/>
      <c r="MVE62" s="371"/>
      <c r="MVF62" s="371"/>
      <c r="MVG62" s="371"/>
      <c r="MVH62" s="371"/>
      <c r="MVI62" s="371"/>
      <c r="MVJ62" s="371"/>
      <c r="MVK62" s="371"/>
      <c r="MVL62" s="371"/>
      <c r="MVM62" s="371"/>
      <c r="MVN62" s="371"/>
      <c r="MVO62" s="371"/>
      <c r="MVP62" s="371"/>
      <c r="MVQ62" s="371"/>
      <c r="MVR62" s="371"/>
      <c r="MVS62" s="371"/>
      <c r="MVT62" s="371"/>
      <c r="MVU62" s="371"/>
      <c r="MVV62" s="371"/>
      <c r="MVW62" s="371"/>
      <c r="MVX62" s="371"/>
      <c r="MVY62" s="371"/>
      <c r="MVZ62" s="371"/>
      <c r="MWA62" s="371"/>
      <c r="MWB62" s="371"/>
      <c r="MWC62" s="371"/>
      <c r="MWD62" s="371"/>
      <c r="MWE62" s="371"/>
      <c r="MWF62" s="371"/>
      <c r="MWG62" s="371"/>
      <c r="MWH62" s="371"/>
      <c r="MWI62" s="371"/>
      <c r="MWJ62" s="371"/>
      <c r="MWK62" s="371"/>
      <c r="MWL62" s="371"/>
      <c r="MWM62" s="371"/>
      <c r="MWN62" s="371"/>
      <c r="MWO62" s="371"/>
      <c r="MWP62" s="371"/>
      <c r="MWQ62" s="371"/>
      <c r="MWR62" s="371"/>
      <c r="MWS62" s="371"/>
      <c r="MWT62" s="371"/>
      <c r="MWU62" s="371"/>
      <c r="MWV62" s="371"/>
      <c r="MWW62" s="371"/>
      <c r="MWX62" s="371"/>
      <c r="MWY62" s="371"/>
      <c r="MWZ62" s="371"/>
      <c r="MXA62" s="371"/>
      <c r="MXB62" s="371"/>
      <c r="MXC62" s="371"/>
      <c r="MXD62" s="371"/>
      <c r="MXE62" s="371"/>
      <c r="MXF62" s="371"/>
      <c r="MXG62" s="371"/>
      <c r="MXH62" s="371"/>
      <c r="MXI62" s="371"/>
      <c r="MXJ62" s="371"/>
      <c r="MXK62" s="371"/>
      <c r="MXL62" s="371"/>
      <c r="MXM62" s="371"/>
      <c r="MXN62" s="371"/>
      <c r="MXO62" s="371"/>
      <c r="MXP62" s="371"/>
      <c r="MXQ62" s="371"/>
      <c r="MXR62" s="371"/>
      <c r="MXS62" s="371"/>
      <c r="MXT62" s="371"/>
      <c r="MXU62" s="371"/>
      <c r="MXV62" s="371"/>
      <c r="MXW62" s="371"/>
      <c r="MXX62" s="371"/>
      <c r="MXY62" s="371"/>
      <c r="MXZ62" s="371"/>
      <c r="MYA62" s="371"/>
      <c r="MYB62" s="371"/>
      <c r="MYC62" s="371"/>
      <c r="MYD62" s="371"/>
      <c r="MYE62" s="371"/>
      <c r="MYF62" s="371"/>
      <c r="MYG62" s="371"/>
      <c r="MYH62" s="371"/>
      <c r="MYI62" s="371"/>
      <c r="MYJ62" s="371"/>
      <c r="MYK62" s="371"/>
      <c r="MYL62" s="371"/>
      <c r="MYM62" s="371"/>
      <c r="MYN62" s="371"/>
      <c r="MYO62" s="371"/>
      <c r="MYP62" s="371"/>
      <c r="MYQ62" s="371"/>
      <c r="MYR62" s="371"/>
      <c r="MYS62" s="371"/>
      <c r="MYT62" s="371"/>
      <c r="MYU62" s="371"/>
      <c r="MYV62" s="371"/>
      <c r="MYW62" s="371"/>
      <c r="MYX62" s="371"/>
      <c r="MYY62" s="371"/>
      <c r="MYZ62" s="371"/>
      <c r="MZA62" s="371"/>
      <c r="MZB62" s="371"/>
      <c r="MZC62" s="371"/>
      <c r="MZD62" s="371"/>
      <c r="MZE62" s="371"/>
      <c r="MZF62" s="371"/>
      <c r="MZG62" s="371"/>
      <c r="MZH62" s="371"/>
      <c r="MZI62" s="371"/>
      <c r="MZJ62" s="371"/>
      <c r="MZK62" s="371"/>
      <c r="MZL62" s="371"/>
      <c r="MZM62" s="371"/>
      <c r="MZN62" s="371"/>
      <c r="MZO62" s="371"/>
      <c r="MZP62" s="371"/>
      <c r="MZQ62" s="371"/>
      <c r="MZR62" s="371"/>
      <c r="MZS62" s="371"/>
      <c r="MZT62" s="371"/>
      <c r="MZU62" s="371"/>
      <c r="MZV62" s="371"/>
      <c r="MZW62" s="371"/>
      <c r="MZX62" s="371"/>
      <c r="MZY62" s="371"/>
      <c r="MZZ62" s="371"/>
      <c r="NAA62" s="371"/>
      <c r="NAB62" s="371"/>
      <c r="NAC62" s="371"/>
      <c r="NAD62" s="371"/>
      <c r="NAE62" s="371"/>
      <c r="NAF62" s="371"/>
      <c r="NAG62" s="371"/>
      <c r="NAH62" s="371"/>
      <c r="NAI62" s="371"/>
      <c r="NAJ62" s="371"/>
      <c r="NAK62" s="371"/>
      <c r="NAL62" s="371"/>
      <c r="NAM62" s="371"/>
      <c r="NAN62" s="371"/>
      <c r="NAO62" s="371"/>
      <c r="NAP62" s="371"/>
      <c r="NAQ62" s="371"/>
      <c r="NAR62" s="371"/>
      <c r="NAS62" s="371"/>
      <c r="NAT62" s="371"/>
      <c r="NAU62" s="371"/>
      <c r="NAV62" s="371"/>
      <c r="NAW62" s="371"/>
      <c r="NAX62" s="371"/>
      <c r="NAY62" s="371"/>
      <c r="NAZ62" s="371"/>
      <c r="NBA62" s="371"/>
      <c r="NBB62" s="371"/>
      <c r="NBC62" s="371"/>
      <c r="NBD62" s="371"/>
      <c r="NBE62" s="371"/>
      <c r="NBF62" s="371"/>
      <c r="NBG62" s="371"/>
      <c r="NBH62" s="371"/>
      <c r="NBI62" s="371"/>
      <c r="NBJ62" s="371"/>
      <c r="NBK62" s="371"/>
      <c r="NBL62" s="371"/>
      <c r="NBM62" s="371"/>
      <c r="NBN62" s="371"/>
      <c r="NBO62" s="371"/>
      <c r="NBP62" s="371"/>
      <c r="NBQ62" s="371"/>
      <c r="NBR62" s="371"/>
      <c r="NBS62" s="371"/>
      <c r="NBT62" s="371"/>
      <c r="NBU62" s="371"/>
      <c r="NBV62" s="371"/>
      <c r="NBW62" s="371"/>
      <c r="NBX62" s="371"/>
      <c r="NBY62" s="371"/>
      <c r="NBZ62" s="371"/>
      <c r="NCA62" s="371"/>
      <c r="NCB62" s="371"/>
      <c r="NCC62" s="371"/>
      <c r="NCD62" s="371"/>
      <c r="NCE62" s="371"/>
      <c r="NCF62" s="371"/>
      <c r="NCG62" s="371"/>
      <c r="NCH62" s="371"/>
      <c r="NCI62" s="371"/>
      <c r="NCJ62" s="371"/>
      <c r="NCK62" s="371"/>
      <c r="NCL62" s="371"/>
      <c r="NCM62" s="371"/>
      <c r="NCN62" s="371"/>
      <c r="NCO62" s="371"/>
      <c r="NCP62" s="371"/>
      <c r="NCQ62" s="371"/>
      <c r="NCR62" s="371"/>
      <c r="NCS62" s="371"/>
      <c r="NCT62" s="371"/>
      <c r="NCU62" s="371"/>
      <c r="NCV62" s="371"/>
      <c r="NCW62" s="371"/>
      <c r="NCX62" s="371"/>
      <c r="NCY62" s="371"/>
      <c r="NCZ62" s="371"/>
      <c r="NDA62" s="371"/>
      <c r="NDB62" s="371"/>
      <c r="NDC62" s="371"/>
      <c r="NDD62" s="371"/>
      <c r="NDE62" s="371"/>
      <c r="NDF62" s="371"/>
      <c r="NDG62" s="371"/>
      <c r="NDH62" s="371"/>
      <c r="NDI62" s="371"/>
      <c r="NDJ62" s="371"/>
      <c r="NDK62" s="371"/>
      <c r="NDL62" s="371"/>
      <c r="NDM62" s="371"/>
      <c r="NDN62" s="371"/>
      <c r="NDO62" s="371"/>
      <c r="NDP62" s="371"/>
      <c r="NDQ62" s="371"/>
      <c r="NDR62" s="371"/>
      <c r="NDS62" s="371"/>
      <c r="NDT62" s="371"/>
      <c r="NDU62" s="371"/>
      <c r="NDV62" s="371"/>
      <c r="NDW62" s="371"/>
      <c r="NDX62" s="371"/>
      <c r="NDY62" s="371"/>
      <c r="NDZ62" s="371"/>
      <c r="NEA62" s="371"/>
      <c r="NEB62" s="371"/>
      <c r="NEC62" s="371"/>
      <c r="NED62" s="371"/>
      <c r="NEE62" s="371"/>
      <c r="NEF62" s="371"/>
      <c r="NEG62" s="371"/>
      <c r="NEH62" s="371"/>
      <c r="NEI62" s="371"/>
      <c r="NEJ62" s="371"/>
      <c r="NEK62" s="371"/>
      <c r="NEL62" s="371"/>
      <c r="NEM62" s="371"/>
      <c r="NEN62" s="371"/>
      <c r="NEO62" s="371"/>
      <c r="NEP62" s="371"/>
      <c r="NEQ62" s="371"/>
      <c r="NER62" s="371"/>
      <c r="NES62" s="371"/>
      <c r="NET62" s="371"/>
      <c r="NEU62" s="371"/>
      <c r="NEV62" s="371"/>
      <c r="NEW62" s="371"/>
      <c r="NEX62" s="371"/>
      <c r="NEY62" s="371"/>
      <c r="NEZ62" s="371"/>
      <c r="NFA62" s="371"/>
      <c r="NFB62" s="371"/>
      <c r="NFC62" s="371"/>
      <c r="NFD62" s="371"/>
      <c r="NFE62" s="371"/>
      <c r="NFF62" s="371"/>
      <c r="NFG62" s="371"/>
      <c r="NFH62" s="371"/>
      <c r="NFI62" s="371"/>
      <c r="NFJ62" s="371"/>
      <c r="NFK62" s="371"/>
      <c r="NFL62" s="371"/>
      <c r="NFM62" s="371"/>
      <c r="NFN62" s="371"/>
      <c r="NFO62" s="371"/>
      <c r="NFP62" s="371"/>
      <c r="NFQ62" s="371"/>
      <c r="NFR62" s="371"/>
      <c r="NFS62" s="371"/>
      <c r="NFT62" s="371"/>
      <c r="NFU62" s="371"/>
      <c r="NFV62" s="371"/>
      <c r="NFW62" s="371"/>
      <c r="NFX62" s="371"/>
      <c r="NFY62" s="371"/>
      <c r="NFZ62" s="371"/>
      <c r="NGA62" s="371"/>
      <c r="NGB62" s="371"/>
      <c r="NGC62" s="371"/>
      <c r="NGD62" s="371"/>
      <c r="NGE62" s="371"/>
      <c r="NGF62" s="371"/>
      <c r="NGG62" s="371"/>
      <c r="NGH62" s="371"/>
      <c r="NGI62" s="371"/>
      <c r="NGJ62" s="371"/>
      <c r="NGK62" s="371"/>
      <c r="NGL62" s="371"/>
      <c r="NGM62" s="371"/>
      <c r="NGN62" s="371"/>
      <c r="NGO62" s="371"/>
      <c r="NGP62" s="371"/>
      <c r="NGQ62" s="371"/>
      <c r="NGR62" s="371"/>
      <c r="NGS62" s="371"/>
      <c r="NGT62" s="371"/>
      <c r="NGU62" s="371"/>
      <c r="NGV62" s="371"/>
      <c r="NGW62" s="371"/>
      <c r="NGX62" s="371"/>
      <c r="NGY62" s="371"/>
      <c r="NGZ62" s="371"/>
      <c r="NHA62" s="371"/>
      <c r="NHB62" s="371"/>
      <c r="NHC62" s="371"/>
      <c r="NHD62" s="371"/>
      <c r="NHE62" s="371"/>
      <c r="NHF62" s="371"/>
      <c r="NHG62" s="371"/>
      <c r="NHH62" s="371"/>
      <c r="NHI62" s="371"/>
      <c r="NHJ62" s="371"/>
      <c r="NHK62" s="371"/>
      <c r="NHL62" s="371"/>
      <c r="NHM62" s="371"/>
      <c r="NHN62" s="371"/>
      <c r="NHO62" s="371"/>
      <c r="NHP62" s="371"/>
      <c r="NHQ62" s="371"/>
      <c r="NHR62" s="371"/>
      <c r="NHS62" s="371"/>
      <c r="NHT62" s="371"/>
      <c r="NHU62" s="371"/>
      <c r="NHV62" s="371"/>
      <c r="NHW62" s="371"/>
      <c r="NHX62" s="371"/>
      <c r="NHY62" s="371"/>
      <c r="NHZ62" s="371"/>
      <c r="NIA62" s="371"/>
      <c r="NIB62" s="371"/>
      <c r="NIC62" s="371"/>
      <c r="NID62" s="371"/>
      <c r="NIE62" s="371"/>
      <c r="NIF62" s="371"/>
      <c r="NIG62" s="371"/>
      <c r="NIH62" s="371"/>
      <c r="NII62" s="371"/>
      <c r="NIJ62" s="371"/>
      <c r="NIK62" s="371"/>
      <c r="NIL62" s="371"/>
      <c r="NIM62" s="371"/>
      <c r="NIN62" s="371"/>
      <c r="NIO62" s="371"/>
      <c r="NIP62" s="371"/>
      <c r="NIQ62" s="371"/>
      <c r="NIR62" s="371"/>
      <c r="NIS62" s="371"/>
      <c r="NIT62" s="371"/>
      <c r="NIU62" s="371"/>
      <c r="NIV62" s="371"/>
      <c r="NIW62" s="371"/>
      <c r="NIX62" s="371"/>
      <c r="NIY62" s="371"/>
      <c r="NIZ62" s="371"/>
      <c r="NJA62" s="371"/>
      <c r="NJB62" s="371"/>
      <c r="NJC62" s="371"/>
      <c r="NJD62" s="371"/>
      <c r="NJE62" s="371"/>
      <c r="NJF62" s="371"/>
      <c r="NJG62" s="371"/>
      <c r="NJH62" s="371"/>
      <c r="NJI62" s="371"/>
      <c r="NJJ62" s="371"/>
      <c r="NJK62" s="371"/>
      <c r="NJL62" s="371"/>
      <c r="NJM62" s="371"/>
      <c r="NJN62" s="371"/>
      <c r="NJO62" s="371"/>
      <c r="NJP62" s="371"/>
      <c r="NJQ62" s="371"/>
      <c r="NJR62" s="371"/>
      <c r="NJS62" s="371"/>
      <c r="NJT62" s="371"/>
      <c r="NJU62" s="371"/>
      <c r="NJV62" s="371"/>
      <c r="NJW62" s="371"/>
      <c r="NJX62" s="371"/>
      <c r="NJY62" s="371"/>
      <c r="NJZ62" s="371"/>
      <c r="NKA62" s="371"/>
      <c r="NKB62" s="371"/>
      <c r="NKC62" s="371"/>
      <c r="NKD62" s="371"/>
      <c r="NKE62" s="371"/>
      <c r="NKF62" s="371"/>
      <c r="NKG62" s="371"/>
      <c r="NKH62" s="371"/>
      <c r="NKI62" s="371"/>
      <c r="NKJ62" s="371"/>
      <c r="NKK62" s="371"/>
      <c r="NKL62" s="371"/>
      <c r="NKM62" s="371"/>
      <c r="NKN62" s="371"/>
      <c r="NKO62" s="371"/>
      <c r="NKP62" s="371"/>
      <c r="NKQ62" s="371"/>
      <c r="NKR62" s="371"/>
      <c r="NKS62" s="371"/>
      <c r="NKT62" s="371"/>
      <c r="NKU62" s="371"/>
      <c r="NKV62" s="371"/>
      <c r="NKW62" s="371"/>
      <c r="NKX62" s="371"/>
      <c r="NKY62" s="371"/>
      <c r="NKZ62" s="371"/>
      <c r="NLA62" s="371"/>
      <c r="NLB62" s="371"/>
      <c r="NLC62" s="371"/>
      <c r="NLD62" s="371"/>
      <c r="NLE62" s="371"/>
      <c r="NLF62" s="371"/>
      <c r="NLG62" s="371"/>
      <c r="NLH62" s="371"/>
      <c r="NLI62" s="371"/>
      <c r="NLJ62" s="371"/>
      <c r="NLK62" s="371"/>
      <c r="NLL62" s="371"/>
      <c r="NLM62" s="371"/>
      <c r="NLN62" s="371"/>
      <c r="NLO62" s="371"/>
      <c r="NLP62" s="371"/>
      <c r="NLQ62" s="371"/>
      <c r="NLR62" s="371"/>
      <c r="NLS62" s="371"/>
      <c r="NLT62" s="371"/>
      <c r="NLU62" s="371"/>
      <c r="NLV62" s="371"/>
      <c r="NLW62" s="371"/>
      <c r="NLX62" s="371"/>
      <c r="NLY62" s="371"/>
      <c r="NLZ62" s="371"/>
      <c r="NMA62" s="371"/>
      <c r="NMB62" s="371"/>
      <c r="NMC62" s="371"/>
      <c r="NMD62" s="371"/>
      <c r="NME62" s="371"/>
      <c r="NMF62" s="371"/>
      <c r="NMG62" s="371"/>
      <c r="NMH62" s="371"/>
      <c r="NMI62" s="371"/>
      <c r="NMJ62" s="371"/>
      <c r="NMK62" s="371"/>
      <c r="NML62" s="371"/>
      <c r="NMM62" s="371"/>
      <c r="NMN62" s="371"/>
      <c r="NMO62" s="371"/>
      <c r="NMP62" s="371"/>
      <c r="NMQ62" s="371"/>
      <c r="NMR62" s="371"/>
      <c r="NMS62" s="371"/>
      <c r="NMT62" s="371"/>
      <c r="NMU62" s="371"/>
      <c r="NMV62" s="371"/>
      <c r="NMW62" s="371"/>
      <c r="NMX62" s="371"/>
      <c r="NMY62" s="371"/>
      <c r="NMZ62" s="371"/>
      <c r="NNA62" s="371"/>
      <c r="NNB62" s="371"/>
      <c r="NNC62" s="371"/>
      <c r="NND62" s="371"/>
      <c r="NNE62" s="371"/>
      <c r="NNF62" s="371"/>
      <c r="NNG62" s="371"/>
      <c r="NNH62" s="371"/>
      <c r="NNI62" s="371"/>
      <c r="NNJ62" s="371"/>
      <c r="NNK62" s="371"/>
      <c r="NNL62" s="371"/>
      <c r="NNM62" s="371"/>
      <c r="NNN62" s="371"/>
      <c r="NNO62" s="371"/>
      <c r="NNP62" s="371"/>
      <c r="NNQ62" s="371"/>
      <c r="NNR62" s="371"/>
      <c r="NNS62" s="371"/>
      <c r="NNT62" s="371"/>
      <c r="NNU62" s="371"/>
      <c r="NNV62" s="371"/>
      <c r="NNW62" s="371"/>
      <c r="NNX62" s="371"/>
      <c r="NNY62" s="371"/>
      <c r="NNZ62" s="371"/>
      <c r="NOA62" s="371"/>
      <c r="NOB62" s="371"/>
      <c r="NOC62" s="371"/>
      <c r="NOD62" s="371"/>
      <c r="NOE62" s="371"/>
      <c r="NOF62" s="371"/>
      <c r="NOG62" s="371"/>
      <c r="NOH62" s="371"/>
      <c r="NOI62" s="371"/>
      <c r="NOJ62" s="371"/>
      <c r="NOK62" s="371"/>
      <c r="NOL62" s="371"/>
      <c r="NOM62" s="371"/>
      <c r="NON62" s="371"/>
      <c r="NOO62" s="371"/>
      <c r="NOP62" s="371"/>
      <c r="NOQ62" s="371"/>
      <c r="NOR62" s="371"/>
      <c r="NOS62" s="371"/>
      <c r="NOT62" s="371"/>
      <c r="NOU62" s="371"/>
      <c r="NOV62" s="371"/>
      <c r="NOW62" s="371"/>
      <c r="NOX62" s="371"/>
      <c r="NOY62" s="371"/>
      <c r="NOZ62" s="371"/>
      <c r="NPA62" s="371"/>
      <c r="NPB62" s="371"/>
      <c r="NPC62" s="371"/>
      <c r="NPD62" s="371"/>
      <c r="NPE62" s="371"/>
      <c r="NPF62" s="371"/>
      <c r="NPG62" s="371"/>
      <c r="NPH62" s="371"/>
      <c r="NPI62" s="371"/>
      <c r="NPJ62" s="371"/>
      <c r="NPK62" s="371"/>
      <c r="NPL62" s="371"/>
      <c r="NPM62" s="371"/>
      <c r="NPN62" s="371"/>
      <c r="NPO62" s="371"/>
      <c r="NPP62" s="371"/>
      <c r="NPQ62" s="371"/>
      <c r="NPR62" s="371"/>
      <c r="NPS62" s="371"/>
      <c r="NPT62" s="371"/>
      <c r="NPU62" s="371"/>
      <c r="NPV62" s="371"/>
      <c r="NPW62" s="371"/>
      <c r="NPX62" s="371"/>
      <c r="NPY62" s="371"/>
      <c r="NPZ62" s="371"/>
      <c r="NQA62" s="371"/>
      <c r="NQB62" s="371"/>
      <c r="NQC62" s="371"/>
      <c r="NQD62" s="371"/>
      <c r="NQE62" s="371"/>
      <c r="NQF62" s="371"/>
      <c r="NQG62" s="371"/>
      <c r="NQH62" s="371"/>
      <c r="NQI62" s="371"/>
      <c r="NQJ62" s="371"/>
      <c r="NQK62" s="371"/>
      <c r="NQL62" s="371"/>
      <c r="NQM62" s="371"/>
      <c r="NQN62" s="371"/>
      <c r="NQO62" s="371"/>
      <c r="NQP62" s="371"/>
      <c r="NQQ62" s="371"/>
      <c r="NQR62" s="371"/>
      <c r="NQS62" s="371"/>
      <c r="NQT62" s="371"/>
      <c r="NQU62" s="371"/>
      <c r="NQV62" s="371"/>
      <c r="NQW62" s="371"/>
      <c r="NQX62" s="371"/>
      <c r="NQY62" s="371"/>
      <c r="NQZ62" s="371"/>
      <c r="NRA62" s="371"/>
      <c r="NRB62" s="371"/>
      <c r="NRC62" s="371"/>
      <c r="NRD62" s="371"/>
      <c r="NRE62" s="371"/>
      <c r="NRF62" s="371"/>
      <c r="NRG62" s="371"/>
      <c r="NRH62" s="371"/>
      <c r="NRI62" s="371"/>
      <c r="NRJ62" s="371"/>
      <c r="NRK62" s="371"/>
      <c r="NRL62" s="371"/>
      <c r="NRM62" s="371"/>
      <c r="NRN62" s="371"/>
      <c r="NRO62" s="371"/>
      <c r="NRP62" s="371"/>
      <c r="NRQ62" s="371"/>
      <c r="NRR62" s="371"/>
      <c r="NRS62" s="371"/>
      <c r="NRT62" s="371"/>
      <c r="NRU62" s="371"/>
      <c r="NRV62" s="371"/>
      <c r="NRW62" s="371"/>
      <c r="NRX62" s="371"/>
      <c r="NRY62" s="371"/>
      <c r="NRZ62" s="371"/>
      <c r="NSA62" s="371"/>
      <c r="NSB62" s="371"/>
      <c r="NSC62" s="371"/>
      <c r="NSD62" s="371"/>
      <c r="NSE62" s="371"/>
      <c r="NSF62" s="371"/>
      <c r="NSG62" s="371"/>
      <c r="NSH62" s="371"/>
      <c r="NSI62" s="371"/>
      <c r="NSJ62" s="371"/>
      <c r="NSK62" s="371"/>
      <c r="NSL62" s="371"/>
      <c r="NSM62" s="371"/>
      <c r="NSN62" s="371"/>
      <c r="NSO62" s="371"/>
      <c r="NSP62" s="371"/>
      <c r="NSQ62" s="371"/>
      <c r="NSR62" s="371"/>
      <c r="NSS62" s="371"/>
      <c r="NST62" s="371"/>
      <c r="NSU62" s="371"/>
      <c r="NSV62" s="371"/>
      <c r="NSW62" s="371"/>
      <c r="NSX62" s="371"/>
      <c r="NSY62" s="371"/>
      <c r="NSZ62" s="371"/>
      <c r="NTA62" s="371"/>
      <c r="NTB62" s="371"/>
      <c r="NTC62" s="371"/>
      <c r="NTD62" s="371"/>
      <c r="NTE62" s="371"/>
      <c r="NTF62" s="371"/>
      <c r="NTG62" s="371"/>
      <c r="NTH62" s="371"/>
      <c r="NTI62" s="371"/>
      <c r="NTJ62" s="371"/>
      <c r="NTK62" s="371"/>
      <c r="NTL62" s="371"/>
      <c r="NTM62" s="371"/>
      <c r="NTN62" s="371"/>
      <c r="NTO62" s="371"/>
      <c r="NTP62" s="371"/>
      <c r="NTQ62" s="371"/>
      <c r="NTR62" s="371"/>
      <c r="NTS62" s="371"/>
      <c r="NTT62" s="371"/>
      <c r="NTU62" s="371"/>
      <c r="NTV62" s="371"/>
      <c r="NTW62" s="371"/>
      <c r="NTX62" s="371"/>
      <c r="NTY62" s="371"/>
      <c r="NTZ62" s="371"/>
      <c r="NUA62" s="371"/>
      <c r="NUB62" s="371"/>
      <c r="NUC62" s="371"/>
      <c r="NUD62" s="371"/>
      <c r="NUE62" s="371"/>
      <c r="NUF62" s="371"/>
      <c r="NUG62" s="371"/>
      <c r="NUH62" s="371"/>
      <c r="NUI62" s="371"/>
      <c r="NUJ62" s="371"/>
      <c r="NUK62" s="371"/>
      <c r="NUL62" s="371"/>
      <c r="NUM62" s="371"/>
      <c r="NUN62" s="371"/>
      <c r="NUO62" s="371"/>
      <c r="NUP62" s="371"/>
      <c r="NUQ62" s="371"/>
      <c r="NUR62" s="371"/>
      <c r="NUS62" s="371"/>
      <c r="NUT62" s="371"/>
      <c r="NUU62" s="371"/>
      <c r="NUV62" s="371"/>
      <c r="NUW62" s="371"/>
      <c r="NUX62" s="371"/>
      <c r="NUY62" s="371"/>
      <c r="NUZ62" s="371"/>
      <c r="NVA62" s="371"/>
      <c r="NVB62" s="371"/>
      <c r="NVC62" s="371"/>
      <c r="NVD62" s="371"/>
      <c r="NVE62" s="371"/>
      <c r="NVF62" s="371"/>
      <c r="NVG62" s="371"/>
      <c r="NVH62" s="371"/>
      <c r="NVI62" s="371"/>
      <c r="NVJ62" s="371"/>
      <c r="NVK62" s="371"/>
      <c r="NVL62" s="371"/>
      <c r="NVM62" s="371"/>
      <c r="NVN62" s="371"/>
      <c r="NVO62" s="371"/>
      <c r="NVP62" s="371"/>
      <c r="NVQ62" s="371"/>
      <c r="NVR62" s="371"/>
      <c r="NVS62" s="371"/>
      <c r="NVT62" s="371"/>
      <c r="NVU62" s="371"/>
      <c r="NVV62" s="371"/>
      <c r="NVW62" s="371"/>
      <c r="NVX62" s="371"/>
      <c r="NVY62" s="371"/>
      <c r="NVZ62" s="371"/>
      <c r="NWA62" s="371"/>
      <c r="NWB62" s="371"/>
      <c r="NWC62" s="371"/>
      <c r="NWD62" s="371"/>
      <c r="NWE62" s="371"/>
      <c r="NWF62" s="371"/>
      <c r="NWG62" s="371"/>
      <c r="NWH62" s="371"/>
      <c r="NWI62" s="371"/>
      <c r="NWJ62" s="371"/>
      <c r="NWK62" s="371"/>
      <c r="NWL62" s="371"/>
      <c r="NWM62" s="371"/>
      <c r="NWN62" s="371"/>
      <c r="NWO62" s="371"/>
      <c r="NWP62" s="371"/>
      <c r="NWQ62" s="371"/>
      <c r="NWR62" s="371"/>
      <c r="NWS62" s="371"/>
      <c r="NWT62" s="371"/>
      <c r="NWU62" s="371"/>
      <c r="NWV62" s="371"/>
      <c r="NWW62" s="371"/>
      <c r="NWX62" s="371"/>
      <c r="NWY62" s="371"/>
      <c r="NWZ62" s="371"/>
      <c r="NXA62" s="371"/>
      <c r="NXB62" s="371"/>
      <c r="NXC62" s="371"/>
      <c r="NXD62" s="371"/>
      <c r="NXE62" s="371"/>
      <c r="NXF62" s="371"/>
      <c r="NXG62" s="371"/>
      <c r="NXH62" s="371"/>
      <c r="NXI62" s="371"/>
      <c r="NXJ62" s="371"/>
      <c r="NXK62" s="371"/>
      <c r="NXL62" s="371"/>
      <c r="NXM62" s="371"/>
      <c r="NXN62" s="371"/>
      <c r="NXO62" s="371"/>
      <c r="NXP62" s="371"/>
      <c r="NXQ62" s="371"/>
      <c r="NXR62" s="371"/>
      <c r="NXS62" s="371"/>
      <c r="NXT62" s="371"/>
      <c r="NXU62" s="371"/>
      <c r="NXV62" s="371"/>
      <c r="NXW62" s="371"/>
      <c r="NXX62" s="371"/>
      <c r="NXY62" s="371"/>
      <c r="NXZ62" s="371"/>
      <c r="NYA62" s="371"/>
      <c r="NYB62" s="371"/>
      <c r="NYC62" s="371"/>
      <c r="NYD62" s="371"/>
      <c r="NYE62" s="371"/>
      <c r="NYF62" s="371"/>
      <c r="NYG62" s="371"/>
      <c r="NYH62" s="371"/>
      <c r="NYI62" s="371"/>
      <c r="NYJ62" s="371"/>
      <c r="NYK62" s="371"/>
      <c r="NYL62" s="371"/>
      <c r="NYM62" s="371"/>
      <c r="NYN62" s="371"/>
      <c r="NYO62" s="371"/>
      <c r="NYP62" s="371"/>
      <c r="NYQ62" s="371"/>
      <c r="NYR62" s="371"/>
      <c r="NYS62" s="371"/>
      <c r="NYT62" s="371"/>
      <c r="NYU62" s="371"/>
      <c r="NYV62" s="371"/>
      <c r="NYW62" s="371"/>
      <c r="NYX62" s="371"/>
      <c r="NYY62" s="371"/>
      <c r="NYZ62" s="371"/>
      <c r="NZA62" s="371"/>
      <c r="NZB62" s="371"/>
      <c r="NZC62" s="371"/>
      <c r="NZD62" s="371"/>
      <c r="NZE62" s="371"/>
      <c r="NZF62" s="371"/>
      <c r="NZG62" s="371"/>
      <c r="NZH62" s="371"/>
      <c r="NZI62" s="371"/>
      <c r="NZJ62" s="371"/>
      <c r="NZK62" s="371"/>
      <c r="NZL62" s="371"/>
      <c r="NZM62" s="371"/>
      <c r="NZN62" s="371"/>
      <c r="NZO62" s="371"/>
      <c r="NZP62" s="371"/>
      <c r="NZQ62" s="371"/>
      <c r="NZR62" s="371"/>
      <c r="NZS62" s="371"/>
      <c r="NZT62" s="371"/>
      <c r="NZU62" s="371"/>
      <c r="NZV62" s="371"/>
      <c r="NZW62" s="371"/>
      <c r="NZX62" s="371"/>
      <c r="NZY62" s="371"/>
      <c r="NZZ62" s="371"/>
      <c r="OAA62" s="371"/>
      <c r="OAB62" s="371"/>
      <c r="OAC62" s="371"/>
      <c r="OAD62" s="371"/>
      <c r="OAE62" s="371"/>
      <c r="OAF62" s="371"/>
      <c r="OAG62" s="371"/>
      <c r="OAH62" s="371"/>
      <c r="OAI62" s="371"/>
      <c r="OAJ62" s="371"/>
      <c r="OAK62" s="371"/>
      <c r="OAL62" s="371"/>
      <c r="OAM62" s="371"/>
      <c r="OAN62" s="371"/>
      <c r="OAO62" s="371"/>
      <c r="OAP62" s="371"/>
      <c r="OAQ62" s="371"/>
      <c r="OAR62" s="371"/>
      <c r="OAS62" s="371"/>
      <c r="OAT62" s="371"/>
      <c r="OAU62" s="371"/>
      <c r="OAV62" s="371"/>
      <c r="OAW62" s="371"/>
      <c r="OAX62" s="371"/>
      <c r="OAY62" s="371"/>
      <c r="OAZ62" s="371"/>
      <c r="OBA62" s="371"/>
      <c r="OBB62" s="371"/>
      <c r="OBC62" s="371"/>
      <c r="OBD62" s="371"/>
      <c r="OBE62" s="371"/>
      <c r="OBF62" s="371"/>
      <c r="OBG62" s="371"/>
      <c r="OBH62" s="371"/>
      <c r="OBI62" s="371"/>
      <c r="OBJ62" s="371"/>
      <c r="OBK62" s="371"/>
      <c r="OBL62" s="371"/>
      <c r="OBM62" s="371"/>
      <c r="OBN62" s="371"/>
      <c r="OBO62" s="371"/>
      <c r="OBP62" s="371"/>
      <c r="OBQ62" s="371"/>
      <c r="OBR62" s="371"/>
      <c r="OBS62" s="371"/>
      <c r="OBT62" s="371"/>
      <c r="OBU62" s="371"/>
      <c r="OBV62" s="371"/>
      <c r="OBW62" s="371"/>
      <c r="OBX62" s="371"/>
      <c r="OBY62" s="371"/>
      <c r="OBZ62" s="371"/>
      <c r="OCA62" s="371"/>
      <c r="OCB62" s="371"/>
      <c r="OCC62" s="371"/>
      <c r="OCD62" s="371"/>
      <c r="OCE62" s="371"/>
      <c r="OCF62" s="371"/>
      <c r="OCG62" s="371"/>
      <c r="OCH62" s="371"/>
      <c r="OCI62" s="371"/>
      <c r="OCJ62" s="371"/>
      <c r="OCK62" s="371"/>
      <c r="OCL62" s="371"/>
      <c r="OCM62" s="371"/>
      <c r="OCN62" s="371"/>
      <c r="OCO62" s="371"/>
      <c r="OCP62" s="371"/>
      <c r="OCQ62" s="371"/>
      <c r="OCR62" s="371"/>
      <c r="OCS62" s="371"/>
      <c r="OCT62" s="371"/>
      <c r="OCU62" s="371"/>
      <c r="OCV62" s="371"/>
      <c r="OCW62" s="371"/>
      <c r="OCX62" s="371"/>
      <c r="OCY62" s="371"/>
      <c r="OCZ62" s="371"/>
      <c r="ODA62" s="371"/>
      <c r="ODB62" s="371"/>
      <c r="ODC62" s="371"/>
      <c r="ODD62" s="371"/>
      <c r="ODE62" s="371"/>
      <c r="ODF62" s="371"/>
      <c r="ODG62" s="371"/>
      <c r="ODH62" s="371"/>
      <c r="ODI62" s="371"/>
      <c r="ODJ62" s="371"/>
      <c r="ODK62" s="371"/>
      <c r="ODL62" s="371"/>
      <c r="ODM62" s="371"/>
      <c r="ODN62" s="371"/>
      <c r="ODO62" s="371"/>
      <c r="ODP62" s="371"/>
      <c r="ODQ62" s="371"/>
      <c r="ODR62" s="371"/>
      <c r="ODS62" s="371"/>
      <c r="ODT62" s="371"/>
      <c r="ODU62" s="371"/>
      <c r="ODV62" s="371"/>
      <c r="ODW62" s="371"/>
      <c r="ODX62" s="371"/>
      <c r="ODY62" s="371"/>
      <c r="ODZ62" s="371"/>
      <c r="OEA62" s="371"/>
      <c r="OEB62" s="371"/>
      <c r="OEC62" s="371"/>
      <c r="OED62" s="371"/>
      <c r="OEE62" s="371"/>
      <c r="OEF62" s="371"/>
      <c r="OEG62" s="371"/>
      <c r="OEH62" s="371"/>
      <c r="OEI62" s="371"/>
      <c r="OEJ62" s="371"/>
      <c r="OEK62" s="371"/>
      <c r="OEL62" s="371"/>
      <c r="OEM62" s="371"/>
      <c r="OEN62" s="371"/>
      <c r="OEO62" s="371"/>
      <c r="OEP62" s="371"/>
      <c r="OEQ62" s="371"/>
      <c r="OER62" s="371"/>
      <c r="OES62" s="371"/>
      <c r="OET62" s="371"/>
      <c r="OEU62" s="371"/>
      <c r="OEV62" s="371"/>
      <c r="OEW62" s="371"/>
      <c r="OEX62" s="371"/>
      <c r="OEY62" s="371"/>
      <c r="OEZ62" s="371"/>
      <c r="OFA62" s="371"/>
      <c r="OFB62" s="371"/>
      <c r="OFC62" s="371"/>
      <c r="OFD62" s="371"/>
      <c r="OFE62" s="371"/>
      <c r="OFF62" s="371"/>
      <c r="OFG62" s="371"/>
      <c r="OFH62" s="371"/>
      <c r="OFI62" s="371"/>
      <c r="OFJ62" s="371"/>
      <c r="OFK62" s="371"/>
      <c r="OFL62" s="371"/>
      <c r="OFM62" s="371"/>
      <c r="OFN62" s="371"/>
      <c r="OFO62" s="371"/>
      <c r="OFP62" s="371"/>
      <c r="OFQ62" s="371"/>
      <c r="OFR62" s="371"/>
      <c r="OFS62" s="371"/>
      <c r="OFT62" s="371"/>
      <c r="OFU62" s="371"/>
      <c r="OFV62" s="371"/>
      <c r="OFW62" s="371"/>
      <c r="OFX62" s="371"/>
      <c r="OFY62" s="371"/>
      <c r="OFZ62" s="371"/>
      <c r="OGA62" s="371"/>
      <c r="OGB62" s="371"/>
      <c r="OGC62" s="371"/>
      <c r="OGD62" s="371"/>
      <c r="OGE62" s="371"/>
      <c r="OGF62" s="371"/>
      <c r="OGG62" s="371"/>
      <c r="OGH62" s="371"/>
      <c r="OGI62" s="371"/>
      <c r="OGJ62" s="371"/>
      <c r="OGK62" s="371"/>
      <c r="OGL62" s="371"/>
      <c r="OGM62" s="371"/>
      <c r="OGN62" s="371"/>
      <c r="OGO62" s="371"/>
      <c r="OGP62" s="371"/>
      <c r="OGQ62" s="371"/>
      <c r="OGR62" s="371"/>
      <c r="OGS62" s="371"/>
      <c r="OGT62" s="371"/>
      <c r="OGU62" s="371"/>
      <c r="OGV62" s="371"/>
      <c r="OGW62" s="371"/>
      <c r="OGX62" s="371"/>
      <c r="OGY62" s="371"/>
      <c r="OGZ62" s="371"/>
      <c r="OHA62" s="371"/>
      <c r="OHB62" s="371"/>
      <c r="OHC62" s="371"/>
      <c r="OHD62" s="371"/>
      <c r="OHE62" s="371"/>
      <c r="OHF62" s="371"/>
      <c r="OHG62" s="371"/>
      <c r="OHH62" s="371"/>
      <c r="OHI62" s="371"/>
      <c r="OHJ62" s="371"/>
      <c r="OHK62" s="371"/>
      <c r="OHL62" s="371"/>
      <c r="OHM62" s="371"/>
      <c r="OHN62" s="371"/>
      <c r="OHO62" s="371"/>
      <c r="OHP62" s="371"/>
      <c r="OHQ62" s="371"/>
      <c r="OHR62" s="371"/>
      <c r="OHS62" s="371"/>
      <c r="OHT62" s="371"/>
      <c r="OHU62" s="371"/>
      <c r="OHV62" s="371"/>
      <c r="OHW62" s="371"/>
      <c r="OHX62" s="371"/>
      <c r="OHY62" s="371"/>
      <c r="OHZ62" s="371"/>
      <c r="OIA62" s="371"/>
      <c r="OIB62" s="371"/>
      <c r="OIC62" s="371"/>
      <c r="OID62" s="371"/>
      <c r="OIE62" s="371"/>
      <c r="OIF62" s="371"/>
      <c r="OIG62" s="371"/>
      <c r="OIH62" s="371"/>
      <c r="OII62" s="371"/>
      <c r="OIJ62" s="371"/>
      <c r="OIK62" s="371"/>
      <c r="OIL62" s="371"/>
      <c r="OIM62" s="371"/>
      <c r="OIN62" s="371"/>
      <c r="OIO62" s="371"/>
      <c r="OIP62" s="371"/>
      <c r="OIQ62" s="371"/>
      <c r="OIR62" s="371"/>
      <c r="OIS62" s="371"/>
      <c r="OIT62" s="371"/>
      <c r="OIU62" s="371"/>
      <c r="OIV62" s="371"/>
      <c r="OIW62" s="371"/>
      <c r="OIX62" s="371"/>
      <c r="OIY62" s="371"/>
      <c r="OIZ62" s="371"/>
      <c r="OJA62" s="371"/>
      <c r="OJB62" s="371"/>
      <c r="OJC62" s="371"/>
      <c r="OJD62" s="371"/>
      <c r="OJE62" s="371"/>
      <c r="OJF62" s="371"/>
      <c r="OJG62" s="371"/>
      <c r="OJH62" s="371"/>
      <c r="OJI62" s="371"/>
      <c r="OJJ62" s="371"/>
      <c r="OJK62" s="371"/>
      <c r="OJL62" s="371"/>
      <c r="OJM62" s="371"/>
      <c r="OJN62" s="371"/>
      <c r="OJO62" s="371"/>
      <c r="OJP62" s="371"/>
      <c r="OJQ62" s="371"/>
      <c r="OJR62" s="371"/>
      <c r="OJS62" s="371"/>
      <c r="OJT62" s="371"/>
      <c r="OJU62" s="371"/>
      <c r="OJV62" s="371"/>
      <c r="OJW62" s="371"/>
      <c r="OJX62" s="371"/>
      <c r="OJY62" s="371"/>
      <c r="OJZ62" s="371"/>
      <c r="OKA62" s="371"/>
      <c r="OKB62" s="371"/>
      <c r="OKC62" s="371"/>
      <c r="OKD62" s="371"/>
      <c r="OKE62" s="371"/>
      <c r="OKF62" s="371"/>
      <c r="OKG62" s="371"/>
      <c r="OKH62" s="371"/>
      <c r="OKI62" s="371"/>
      <c r="OKJ62" s="371"/>
      <c r="OKK62" s="371"/>
      <c r="OKL62" s="371"/>
      <c r="OKM62" s="371"/>
      <c r="OKN62" s="371"/>
      <c r="OKO62" s="371"/>
      <c r="OKP62" s="371"/>
      <c r="OKQ62" s="371"/>
      <c r="OKR62" s="371"/>
      <c r="OKS62" s="371"/>
      <c r="OKT62" s="371"/>
      <c r="OKU62" s="371"/>
      <c r="OKV62" s="371"/>
      <c r="OKW62" s="371"/>
      <c r="OKX62" s="371"/>
      <c r="OKY62" s="371"/>
      <c r="OKZ62" s="371"/>
      <c r="OLA62" s="371"/>
      <c r="OLB62" s="371"/>
      <c r="OLC62" s="371"/>
      <c r="OLD62" s="371"/>
      <c r="OLE62" s="371"/>
      <c r="OLF62" s="371"/>
      <c r="OLG62" s="371"/>
      <c r="OLH62" s="371"/>
      <c r="OLI62" s="371"/>
      <c r="OLJ62" s="371"/>
      <c r="OLK62" s="371"/>
      <c r="OLL62" s="371"/>
      <c r="OLM62" s="371"/>
      <c r="OLN62" s="371"/>
      <c r="OLO62" s="371"/>
      <c r="OLP62" s="371"/>
      <c r="OLQ62" s="371"/>
      <c r="OLR62" s="371"/>
      <c r="OLS62" s="371"/>
      <c r="OLT62" s="371"/>
      <c r="OLU62" s="371"/>
      <c r="OLV62" s="371"/>
      <c r="OLW62" s="371"/>
      <c r="OLX62" s="371"/>
      <c r="OLY62" s="371"/>
      <c r="OLZ62" s="371"/>
      <c r="OMA62" s="371"/>
      <c r="OMB62" s="371"/>
      <c r="OMC62" s="371"/>
      <c r="OMD62" s="371"/>
      <c r="OME62" s="371"/>
      <c r="OMF62" s="371"/>
      <c r="OMG62" s="371"/>
      <c r="OMH62" s="371"/>
      <c r="OMI62" s="371"/>
      <c r="OMJ62" s="371"/>
      <c r="OMK62" s="371"/>
      <c r="OML62" s="371"/>
      <c r="OMM62" s="371"/>
      <c r="OMN62" s="371"/>
      <c r="OMO62" s="371"/>
      <c r="OMP62" s="371"/>
      <c r="OMQ62" s="371"/>
      <c r="OMR62" s="371"/>
      <c r="OMS62" s="371"/>
      <c r="OMT62" s="371"/>
      <c r="OMU62" s="371"/>
      <c r="OMV62" s="371"/>
      <c r="OMW62" s="371"/>
      <c r="OMX62" s="371"/>
      <c r="OMY62" s="371"/>
      <c r="OMZ62" s="371"/>
      <c r="ONA62" s="371"/>
      <c r="ONB62" s="371"/>
      <c r="ONC62" s="371"/>
      <c r="OND62" s="371"/>
      <c r="ONE62" s="371"/>
      <c r="ONF62" s="371"/>
      <c r="ONG62" s="371"/>
      <c r="ONH62" s="371"/>
      <c r="ONI62" s="371"/>
      <c r="ONJ62" s="371"/>
      <c r="ONK62" s="371"/>
      <c r="ONL62" s="371"/>
      <c r="ONM62" s="371"/>
      <c r="ONN62" s="371"/>
      <c r="ONO62" s="371"/>
      <c r="ONP62" s="371"/>
      <c r="ONQ62" s="371"/>
      <c r="ONR62" s="371"/>
      <c r="ONS62" s="371"/>
      <c r="ONT62" s="371"/>
      <c r="ONU62" s="371"/>
      <c r="ONV62" s="371"/>
      <c r="ONW62" s="371"/>
      <c r="ONX62" s="371"/>
      <c r="ONY62" s="371"/>
      <c r="ONZ62" s="371"/>
      <c r="OOA62" s="371"/>
      <c r="OOB62" s="371"/>
      <c r="OOC62" s="371"/>
      <c r="OOD62" s="371"/>
      <c r="OOE62" s="371"/>
      <c r="OOF62" s="371"/>
      <c r="OOG62" s="371"/>
      <c r="OOH62" s="371"/>
      <c r="OOI62" s="371"/>
      <c r="OOJ62" s="371"/>
      <c r="OOK62" s="371"/>
      <c r="OOL62" s="371"/>
      <c r="OOM62" s="371"/>
      <c r="OON62" s="371"/>
      <c r="OOO62" s="371"/>
      <c r="OOP62" s="371"/>
      <c r="OOQ62" s="371"/>
      <c r="OOR62" s="371"/>
      <c r="OOS62" s="371"/>
      <c r="OOT62" s="371"/>
      <c r="OOU62" s="371"/>
      <c r="OOV62" s="371"/>
      <c r="OOW62" s="371"/>
      <c r="OOX62" s="371"/>
      <c r="OOY62" s="371"/>
      <c r="OOZ62" s="371"/>
      <c r="OPA62" s="371"/>
      <c r="OPB62" s="371"/>
      <c r="OPC62" s="371"/>
      <c r="OPD62" s="371"/>
      <c r="OPE62" s="371"/>
      <c r="OPF62" s="371"/>
      <c r="OPG62" s="371"/>
      <c r="OPH62" s="371"/>
      <c r="OPI62" s="371"/>
      <c r="OPJ62" s="371"/>
      <c r="OPK62" s="371"/>
      <c r="OPL62" s="371"/>
      <c r="OPM62" s="371"/>
      <c r="OPN62" s="371"/>
      <c r="OPO62" s="371"/>
      <c r="OPP62" s="371"/>
      <c r="OPQ62" s="371"/>
      <c r="OPR62" s="371"/>
      <c r="OPS62" s="371"/>
      <c r="OPT62" s="371"/>
      <c r="OPU62" s="371"/>
      <c r="OPV62" s="371"/>
      <c r="OPW62" s="371"/>
      <c r="OPX62" s="371"/>
      <c r="OPY62" s="371"/>
      <c r="OPZ62" s="371"/>
      <c r="OQA62" s="371"/>
      <c r="OQB62" s="371"/>
      <c r="OQC62" s="371"/>
      <c r="OQD62" s="371"/>
      <c r="OQE62" s="371"/>
      <c r="OQF62" s="371"/>
      <c r="OQG62" s="371"/>
      <c r="OQH62" s="371"/>
      <c r="OQI62" s="371"/>
      <c r="OQJ62" s="371"/>
      <c r="OQK62" s="371"/>
      <c r="OQL62" s="371"/>
      <c r="OQM62" s="371"/>
      <c r="OQN62" s="371"/>
      <c r="OQO62" s="371"/>
      <c r="OQP62" s="371"/>
      <c r="OQQ62" s="371"/>
      <c r="OQR62" s="371"/>
      <c r="OQS62" s="371"/>
      <c r="OQT62" s="371"/>
      <c r="OQU62" s="371"/>
      <c r="OQV62" s="371"/>
      <c r="OQW62" s="371"/>
      <c r="OQX62" s="371"/>
      <c r="OQY62" s="371"/>
      <c r="OQZ62" s="371"/>
      <c r="ORA62" s="371"/>
      <c r="ORB62" s="371"/>
      <c r="ORC62" s="371"/>
      <c r="ORD62" s="371"/>
      <c r="ORE62" s="371"/>
      <c r="ORF62" s="371"/>
      <c r="ORG62" s="371"/>
      <c r="ORH62" s="371"/>
      <c r="ORI62" s="371"/>
      <c r="ORJ62" s="371"/>
      <c r="ORK62" s="371"/>
      <c r="ORL62" s="371"/>
      <c r="ORM62" s="371"/>
      <c r="ORN62" s="371"/>
      <c r="ORO62" s="371"/>
      <c r="ORP62" s="371"/>
      <c r="ORQ62" s="371"/>
      <c r="ORR62" s="371"/>
      <c r="ORS62" s="371"/>
      <c r="ORT62" s="371"/>
      <c r="ORU62" s="371"/>
      <c r="ORV62" s="371"/>
      <c r="ORW62" s="371"/>
      <c r="ORX62" s="371"/>
      <c r="ORY62" s="371"/>
      <c r="ORZ62" s="371"/>
      <c r="OSA62" s="371"/>
      <c r="OSB62" s="371"/>
      <c r="OSC62" s="371"/>
      <c r="OSD62" s="371"/>
      <c r="OSE62" s="371"/>
      <c r="OSF62" s="371"/>
      <c r="OSG62" s="371"/>
      <c r="OSH62" s="371"/>
      <c r="OSI62" s="371"/>
      <c r="OSJ62" s="371"/>
      <c r="OSK62" s="371"/>
      <c r="OSL62" s="371"/>
      <c r="OSM62" s="371"/>
      <c r="OSN62" s="371"/>
      <c r="OSO62" s="371"/>
      <c r="OSP62" s="371"/>
      <c r="OSQ62" s="371"/>
      <c r="OSR62" s="371"/>
      <c r="OSS62" s="371"/>
      <c r="OST62" s="371"/>
      <c r="OSU62" s="371"/>
      <c r="OSV62" s="371"/>
      <c r="OSW62" s="371"/>
      <c r="OSX62" s="371"/>
      <c r="OSY62" s="371"/>
      <c r="OSZ62" s="371"/>
      <c r="OTA62" s="371"/>
      <c r="OTB62" s="371"/>
      <c r="OTC62" s="371"/>
      <c r="OTD62" s="371"/>
      <c r="OTE62" s="371"/>
      <c r="OTF62" s="371"/>
      <c r="OTG62" s="371"/>
      <c r="OTH62" s="371"/>
      <c r="OTI62" s="371"/>
      <c r="OTJ62" s="371"/>
      <c r="OTK62" s="371"/>
      <c r="OTL62" s="371"/>
      <c r="OTM62" s="371"/>
      <c r="OTN62" s="371"/>
      <c r="OTO62" s="371"/>
      <c r="OTP62" s="371"/>
      <c r="OTQ62" s="371"/>
      <c r="OTR62" s="371"/>
      <c r="OTS62" s="371"/>
      <c r="OTT62" s="371"/>
      <c r="OTU62" s="371"/>
      <c r="OTV62" s="371"/>
      <c r="OTW62" s="371"/>
      <c r="OTX62" s="371"/>
      <c r="OTY62" s="371"/>
      <c r="OTZ62" s="371"/>
      <c r="OUA62" s="371"/>
      <c r="OUB62" s="371"/>
      <c r="OUC62" s="371"/>
      <c r="OUD62" s="371"/>
      <c r="OUE62" s="371"/>
      <c r="OUF62" s="371"/>
      <c r="OUG62" s="371"/>
      <c r="OUH62" s="371"/>
      <c r="OUI62" s="371"/>
      <c r="OUJ62" s="371"/>
      <c r="OUK62" s="371"/>
      <c r="OUL62" s="371"/>
      <c r="OUM62" s="371"/>
      <c r="OUN62" s="371"/>
      <c r="OUO62" s="371"/>
      <c r="OUP62" s="371"/>
      <c r="OUQ62" s="371"/>
      <c r="OUR62" s="371"/>
      <c r="OUS62" s="371"/>
      <c r="OUT62" s="371"/>
      <c r="OUU62" s="371"/>
      <c r="OUV62" s="371"/>
      <c r="OUW62" s="371"/>
      <c r="OUX62" s="371"/>
      <c r="OUY62" s="371"/>
      <c r="OUZ62" s="371"/>
      <c r="OVA62" s="371"/>
      <c r="OVB62" s="371"/>
      <c r="OVC62" s="371"/>
      <c r="OVD62" s="371"/>
      <c r="OVE62" s="371"/>
      <c r="OVF62" s="371"/>
      <c r="OVG62" s="371"/>
      <c r="OVH62" s="371"/>
      <c r="OVI62" s="371"/>
      <c r="OVJ62" s="371"/>
      <c r="OVK62" s="371"/>
      <c r="OVL62" s="371"/>
      <c r="OVM62" s="371"/>
      <c r="OVN62" s="371"/>
      <c r="OVO62" s="371"/>
      <c r="OVP62" s="371"/>
      <c r="OVQ62" s="371"/>
      <c r="OVR62" s="371"/>
      <c r="OVS62" s="371"/>
      <c r="OVT62" s="371"/>
      <c r="OVU62" s="371"/>
      <c r="OVV62" s="371"/>
      <c r="OVW62" s="371"/>
      <c r="OVX62" s="371"/>
      <c r="OVY62" s="371"/>
      <c r="OVZ62" s="371"/>
      <c r="OWA62" s="371"/>
      <c r="OWB62" s="371"/>
      <c r="OWC62" s="371"/>
      <c r="OWD62" s="371"/>
      <c r="OWE62" s="371"/>
      <c r="OWF62" s="371"/>
      <c r="OWG62" s="371"/>
      <c r="OWH62" s="371"/>
      <c r="OWI62" s="371"/>
      <c r="OWJ62" s="371"/>
      <c r="OWK62" s="371"/>
      <c r="OWL62" s="371"/>
      <c r="OWM62" s="371"/>
      <c r="OWN62" s="371"/>
      <c r="OWO62" s="371"/>
      <c r="OWP62" s="371"/>
      <c r="OWQ62" s="371"/>
      <c r="OWR62" s="371"/>
      <c r="OWS62" s="371"/>
      <c r="OWT62" s="371"/>
      <c r="OWU62" s="371"/>
      <c r="OWV62" s="371"/>
      <c r="OWW62" s="371"/>
      <c r="OWX62" s="371"/>
      <c r="OWY62" s="371"/>
      <c r="OWZ62" s="371"/>
      <c r="OXA62" s="371"/>
      <c r="OXB62" s="371"/>
      <c r="OXC62" s="371"/>
      <c r="OXD62" s="371"/>
      <c r="OXE62" s="371"/>
      <c r="OXF62" s="371"/>
      <c r="OXG62" s="371"/>
      <c r="OXH62" s="371"/>
      <c r="OXI62" s="371"/>
      <c r="OXJ62" s="371"/>
      <c r="OXK62" s="371"/>
      <c r="OXL62" s="371"/>
      <c r="OXM62" s="371"/>
      <c r="OXN62" s="371"/>
      <c r="OXO62" s="371"/>
      <c r="OXP62" s="371"/>
      <c r="OXQ62" s="371"/>
      <c r="OXR62" s="371"/>
      <c r="OXS62" s="371"/>
      <c r="OXT62" s="371"/>
      <c r="OXU62" s="371"/>
      <c r="OXV62" s="371"/>
      <c r="OXW62" s="371"/>
      <c r="OXX62" s="371"/>
      <c r="OXY62" s="371"/>
      <c r="OXZ62" s="371"/>
      <c r="OYA62" s="371"/>
      <c r="OYB62" s="371"/>
      <c r="OYC62" s="371"/>
      <c r="OYD62" s="371"/>
      <c r="OYE62" s="371"/>
      <c r="OYF62" s="371"/>
      <c r="OYG62" s="371"/>
      <c r="OYH62" s="371"/>
      <c r="OYI62" s="371"/>
      <c r="OYJ62" s="371"/>
      <c r="OYK62" s="371"/>
      <c r="OYL62" s="371"/>
      <c r="OYM62" s="371"/>
      <c r="OYN62" s="371"/>
      <c r="OYO62" s="371"/>
      <c r="OYP62" s="371"/>
      <c r="OYQ62" s="371"/>
      <c r="OYR62" s="371"/>
      <c r="OYS62" s="371"/>
      <c r="OYT62" s="371"/>
      <c r="OYU62" s="371"/>
      <c r="OYV62" s="371"/>
      <c r="OYW62" s="371"/>
      <c r="OYX62" s="371"/>
      <c r="OYY62" s="371"/>
      <c r="OYZ62" s="371"/>
      <c r="OZA62" s="371"/>
      <c r="OZB62" s="371"/>
      <c r="OZC62" s="371"/>
      <c r="OZD62" s="371"/>
      <c r="OZE62" s="371"/>
      <c r="OZF62" s="371"/>
      <c r="OZG62" s="371"/>
      <c r="OZH62" s="371"/>
      <c r="OZI62" s="371"/>
      <c r="OZJ62" s="371"/>
      <c r="OZK62" s="371"/>
      <c r="OZL62" s="371"/>
      <c r="OZM62" s="371"/>
      <c r="OZN62" s="371"/>
      <c r="OZO62" s="371"/>
      <c r="OZP62" s="371"/>
      <c r="OZQ62" s="371"/>
      <c r="OZR62" s="371"/>
      <c r="OZS62" s="371"/>
      <c r="OZT62" s="371"/>
      <c r="OZU62" s="371"/>
      <c r="OZV62" s="371"/>
      <c r="OZW62" s="371"/>
      <c r="OZX62" s="371"/>
      <c r="OZY62" s="371"/>
      <c r="OZZ62" s="371"/>
      <c r="PAA62" s="371"/>
      <c r="PAB62" s="371"/>
      <c r="PAC62" s="371"/>
      <c r="PAD62" s="371"/>
      <c r="PAE62" s="371"/>
      <c r="PAF62" s="371"/>
      <c r="PAG62" s="371"/>
      <c r="PAH62" s="371"/>
      <c r="PAI62" s="371"/>
      <c r="PAJ62" s="371"/>
      <c r="PAK62" s="371"/>
      <c r="PAL62" s="371"/>
      <c r="PAM62" s="371"/>
      <c r="PAN62" s="371"/>
      <c r="PAO62" s="371"/>
      <c r="PAP62" s="371"/>
      <c r="PAQ62" s="371"/>
      <c r="PAR62" s="371"/>
      <c r="PAS62" s="371"/>
      <c r="PAT62" s="371"/>
      <c r="PAU62" s="371"/>
      <c r="PAV62" s="371"/>
      <c r="PAW62" s="371"/>
      <c r="PAX62" s="371"/>
      <c r="PAY62" s="371"/>
      <c r="PAZ62" s="371"/>
      <c r="PBA62" s="371"/>
      <c r="PBB62" s="371"/>
      <c r="PBC62" s="371"/>
      <c r="PBD62" s="371"/>
      <c r="PBE62" s="371"/>
      <c r="PBF62" s="371"/>
      <c r="PBG62" s="371"/>
      <c r="PBH62" s="371"/>
      <c r="PBI62" s="371"/>
      <c r="PBJ62" s="371"/>
      <c r="PBK62" s="371"/>
      <c r="PBL62" s="371"/>
      <c r="PBM62" s="371"/>
      <c r="PBN62" s="371"/>
      <c r="PBO62" s="371"/>
      <c r="PBP62" s="371"/>
      <c r="PBQ62" s="371"/>
      <c r="PBR62" s="371"/>
      <c r="PBS62" s="371"/>
      <c r="PBT62" s="371"/>
      <c r="PBU62" s="371"/>
      <c r="PBV62" s="371"/>
      <c r="PBW62" s="371"/>
      <c r="PBX62" s="371"/>
      <c r="PBY62" s="371"/>
      <c r="PBZ62" s="371"/>
      <c r="PCA62" s="371"/>
      <c r="PCB62" s="371"/>
      <c r="PCC62" s="371"/>
      <c r="PCD62" s="371"/>
      <c r="PCE62" s="371"/>
      <c r="PCF62" s="371"/>
      <c r="PCG62" s="371"/>
      <c r="PCH62" s="371"/>
      <c r="PCI62" s="371"/>
      <c r="PCJ62" s="371"/>
      <c r="PCK62" s="371"/>
      <c r="PCL62" s="371"/>
      <c r="PCM62" s="371"/>
      <c r="PCN62" s="371"/>
      <c r="PCO62" s="371"/>
      <c r="PCP62" s="371"/>
      <c r="PCQ62" s="371"/>
      <c r="PCR62" s="371"/>
      <c r="PCS62" s="371"/>
      <c r="PCT62" s="371"/>
      <c r="PCU62" s="371"/>
      <c r="PCV62" s="371"/>
      <c r="PCW62" s="371"/>
      <c r="PCX62" s="371"/>
      <c r="PCY62" s="371"/>
      <c r="PCZ62" s="371"/>
      <c r="PDA62" s="371"/>
      <c r="PDB62" s="371"/>
      <c r="PDC62" s="371"/>
      <c r="PDD62" s="371"/>
      <c r="PDE62" s="371"/>
      <c r="PDF62" s="371"/>
      <c r="PDG62" s="371"/>
      <c r="PDH62" s="371"/>
      <c r="PDI62" s="371"/>
      <c r="PDJ62" s="371"/>
      <c r="PDK62" s="371"/>
      <c r="PDL62" s="371"/>
      <c r="PDM62" s="371"/>
      <c r="PDN62" s="371"/>
      <c r="PDO62" s="371"/>
      <c r="PDP62" s="371"/>
      <c r="PDQ62" s="371"/>
      <c r="PDR62" s="371"/>
      <c r="PDS62" s="371"/>
      <c r="PDT62" s="371"/>
      <c r="PDU62" s="371"/>
      <c r="PDV62" s="371"/>
      <c r="PDW62" s="371"/>
      <c r="PDX62" s="371"/>
      <c r="PDY62" s="371"/>
      <c r="PDZ62" s="371"/>
      <c r="PEA62" s="371"/>
      <c r="PEB62" s="371"/>
      <c r="PEC62" s="371"/>
      <c r="PED62" s="371"/>
      <c r="PEE62" s="371"/>
      <c r="PEF62" s="371"/>
      <c r="PEG62" s="371"/>
      <c r="PEH62" s="371"/>
      <c r="PEI62" s="371"/>
      <c r="PEJ62" s="371"/>
      <c r="PEK62" s="371"/>
      <c r="PEL62" s="371"/>
      <c r="PEM62" s="371"/>
      <c r="PEN62" s="371"/>
      <c r="PEO62" s="371"/>
      <c r="PEP62" s="371"/>
      <c r="PEQ62" s="371"/>
      <c r="PER62" s="371"/>
      <c r="PES62" s="371"/>
      <c r="PET62" s="371"/>
      <c r="PEU62" s="371"/>
      <c r="PEV62" s="371"/>
      <c r="PEW62" s="371"/>
      <c r="PEX62" s="371"/>
      <c r="PEY62" s="371"/>
      <c r="PEZ62" s="371"/>
      <c r="PFA62" s="371"/>
      <c r="PFB62" s="371"/>
      <c r="PFC62" s="371"/>
      <c r="PFD62" s="371"/>
      <c r="PFE62" s="371"/>
      <c r="PFF62" s="371"/>
      <c r="PFG62" s="371"/>
      <c r="PFH62" s="371"/>
      <c r="PFI62" s="371"/>
      <c r="PFJ62" s="371"/>
      <c r="PFK62" s="371"/>
      <c r="PFL62" s="371"/>
      <c r="PFM62" s="371"/>
      <c r="PFN62" s="371"/>
      <c r="PFO62" s="371"/>
      <c r="PFP62" s="371"/>
      <c r="PFQ62" s="371"/>
      <c r="PFR62" s="371"/>
      <c r="PFS62" s="371"/>
      <c r="PFT62" s="371"/>
      <c r="PFU62" s="371"/>
      <c r="PFV62" s="371"/>
      <c r="PFW62" s="371"/>
      <c r="PFX62" s="371"/>
      <c r="PFY62" s="371"/>
      <c r="PFZ62" s="371"/>
      <c r="PGA62" s="371"/>
      <c r="PGB62" s="371"/>
      <c r="PGC62" s="371"/>
      <c r="PGD62" s="371"/>
      <c r="PGE62" s="371"/>
      <c r="PGF62" s="371"/>
      <c r="PGG62" s="371"/>
      <c r="PGH62" s="371"/>
      <c r="PGI62" s="371"/>
      <c r="PGJ62" s="371"/>
      <c r="PGK62" s="371"/>
      <c r="PGL62" s="371"/>
      <c r="PGM62" s="371"/>
      <c r="PGN62" s="371"/>
      <c r="PGO62" s="371"/>
      <c r="PGP62" s="371"/>
      <c r="PGQ62" s="371"/>
      <c r="PGR62" s="371"/>
      <c r="PGS62" s="371"/>
      <c r="PGT62" s="371"/>
      <c r="PGU62" s="371"/>
      <c r="PGV62" s="371"/>
      <c r="PGW62" s="371"/>
      <c r="PGX62" s="371"/>
      <c r="PGY62" s="371"/>
      <c r="PGZ62" s="371"/>
      <c r="PHA62" s="371"/>
      <c r="PHB62" s="371"/>
      <c r="PHC62" s="371"/>
      <c r="PHD62" s="371"/>
      <c r="PHE62" s="371"/>
      <c r="PHF62" s="371"/>
      <c r="PHG62" s="371"/>
      <c r="PHH62" s="371"/>
      <c r="PHI62" s="371"/>
      <c r="PHJ62" s="371"/>
      <c r="PHK62" s="371"/>
      <c r="PHL62" s="371"/>
      <c r="PHM62" s="371"/>
      <c r="PHN62" s="371"/>
      <c r="PHO62" s="371"/>
      <c r="PHP62" s="371"/>
      <c r="PHQ62" s="371"/>
      <c r="PHR62" s="371"/>
      <c r="PHS62" s="371"/>
      <c r="PHT62" s="371"/>
      <c r="PHU62" s="371"/>
      <c r="PHV62" s="371"/>
      <c r="PHW62" s="371"/>
      <c r="PHX62" s="371"/>
      <c r="PHY62" s="371"/>
      <c r="PHZ62" s="371"/>
      <c r="PIA62" s="371"/>
      <c r="PIB62" s="371"/>
      <c r="PIC62" s="371"/>
      <c r="PID62" s="371"/>
      <c r="PIE62" s="371"/>
      <c r="PIF62" s="371"/>
      <c r="PIG62" s="371"/>
      <c r="PIH62" s="371"/>
      <c r="PII62" s="371"/>
      <c r="PIJ62" s="371"/>
      <c r="PIK62" s="371"/>
      <c r="PIL62" s="371"/>
      <c r="PIM62" s="371"/>
      <c r="PIN62" s="371"/>
      <c r="PIO62" s="371"/>
      <c r="PIP62" s="371"/>
      <c r="PIQ62" s="371"/>
      <c r="PIR62" s="371"/>
      <c r="PIS62" s="371"/>
      <c r="PIT62" s="371"/>
      <c r="PIU62" s="371"/>
      <c r="PIV62" s="371"/>
      <c r="PIW62" s="371"/>
      <c r="PIX62" s="371"/>
      <c r="PIY62" s="371"/>
      <c r="PIZ62" s="371"/>
      <c r="PJA62" s="371"/>
      <c r="PJB62" s="371"/>
      <c r="PJC62" s="371"/>
      <c r="PJD62" s="371"/>
      <c r="PJE62" s="371"/>
      <c r="PJF62" s="371"/>
      <c r="PJG62" s="371"/>
      <c r="PJH62" s="371"/>
      <c r="PJI62" s="371"/>
      <c r="PJJ62" s="371"/>
      <c r="PJK62" s="371"/>
      <c r="PJL62" s="371"/>
      <c r="PJM62" s="371"/>
      <c r="PJN62" s="371"/>
      <c r="PJO62" s="371"/>
      <c r="PJP62" s="371"/>
      <c r="PJQ62" s="371"/>
      <c r="PJR62" s="371"/>
      <c r="PJS62" s="371"/>
      <c r="PJT62" s="371"/>
      <c r="PJU62" s="371"/>
      <c r="PJV62" s="371"/>
      <c r="PJW62" s="371"/>
      <c r="PJX62" s="371"/>
      <c r="PJY62" s="371"/>
      <c r="PJZ62" s="371"/>
      <c r="PKA62" s="371"/>
      <c r="PKB62" s="371"/>
      <c r="PKC62" s="371"/>
      <c r="PKD62" s="371"/>
      <c r="PKE62" s="371"/>
      <c r="PKF62" s="371"/>
      <c r="PKG62" s="371"/>
      <c r="PKH62" s="371"/>
      <c r="PKI62" s="371"/>
      <c r="PKJ62" s="371"/>
      <c r="PKK62" s="371"/>
      <c r="PKL62" s="371"/>
      <c r="PKM62" s="371"/>
      <c r="PKN62" s="371"/>
      <c r="PKO62" s="371"/>
      <c r="PKP62" s="371"/>
      <c r="PKQ62" s="371"/>
      <c r="PKR62" s="371"/>
      <c r="PKS62" s="371"/>
      <c r="PKT62" s="371"/>
      <c r="PKU62" s="371"/>
      <c r="PKV62" s="371"/>
      <c r="PKW62" s="371"/>
      <c r="PKX62" s="371"/>
      <c r="PKY62" s="371"/>
      <c r="PKZ62" s="371"/>
      <c r="PLA62" s="371"/>
      <c r="PLB62" s="371"/>
      <c r="PLC62" s="371"/>
      <c r="PLD62" s="371"/>
      <c r="PLE62" s="371"/>
      <c r="PLF62" s="371"/>
      <c r="PLG62" s="371"/>
      <c r="PLH62" s="371"/>
      <c r="PLI62" s="371"/>
      <c r="PLJ62" s="371"/>
      <c r="PLK62" s="371"/>
      <c r="PLL62" s="371"/>
      <c r="PLM62" s="371"/>
      <c r="PLN62" s="371"/>
      <c r="PLO62" s="371"/>
      <c r="PLP62" s="371"/>
      <c r="PLQ62" s="371"/>
      <c r="PLR62" s="371"/>
      <c r="PLS62" s="371"/>
      <c r="PLT62" s="371"/>
      <c r="PLU62" s="371"/>
      <c r="PLV62" s="371"/>
      <c r="PLW62" s="371"/>
      <c r="PLX62" s="371"/>
      <c r="PLY62" s="371"/>
      <c r="PLZ62" s="371"/>
      <c r="PMA62" s="371"/>
      <c r="PMB62" s="371"/>
      <c r="PMC62" s="371"/>
      <c r="PMD62" s="371"/>
      <c r="PME62" s="371"/>
      <c r="PMF62" s="371"/>
      <c r="PMG62" s="371"/>
      <c r="PMH62" s="371"/>
      <c r="PMI62" s="371"/>
      <c r="PMJ62" s="371"/>
      <c r="PMK62" s="371"/>
      <c r="PML62" s="371"/>
      <c r="PMM62" s="371"/>
      <c r="PMN62" s="371"/>
      <c r="PMO62" s="371"/>
      <c r="PMP62" s="371"/>
      <c r="PMQ62" s="371"/>
      <c r="PMR62" s="371"/>
      <c r="PMS62" s="371"/>
      <c r="PMT62" s="371"/>
      <c r="PMU62" s="371"/>
      <c r="PMV62" s="371"/>
      <c r="PMW62" s="371"/>
      <c r="PMX62" s="371"/>
      <c r="PMY62" s="371"/>
      <c r="PMZ62" s="371"/>
      <c r="PNA62" s="371"/>
      <c r="PNB62" s="371"/>
      <c r="PNC62" s="371"/>
      <c r="PND62" s="371"/>
      <c r="PNE62" s="371"/>
      <c r="PNF62" s="371"/>
      <c r="PNG62" s="371"/>
      <c r="PNH62" s="371"/>
      <c r="PNI62" s="371"/>
      <c r="PNJ62" s="371"/>
      <c r="PNK62" s="371"/>
      <c r="PNL62" s="371"/>
      <c r="PNM62" s="371"/>
      <c r="PNN62" s="371"/>
      <c r="PNO62" s="371"/>
      <c r="PNP62" s="371"/>
      <c r="PNQ62" s="371"/>
      <c r="PNR62" s="371"/>
      <c r="PNS62" s="371"/>
      <c r="PNT62" s="371"/>
      <c r="PNU62" s="371"/>
      <c r="PNV62" s="371"/>
      <c r="PNW62" s="371"/>
      <c r="PNX62" s="371"/>
      <c r="PNY62" s="371"/>
      <c r="PNZ62" s="371"/>
      <c r="POA62" s="371"/>
      <c r="POB62" s="371"/>
      <c r="POC62" s="371"/>
      <c r="POD62" s="371"/>
      <c r="POE62" s="371"/>
      <c r="POF62" s="371"/>
      <c r="POG62" s="371"/>
      <c r="POH62" s="371"/>
      <c r="POI62" s="371"/>
      <c r="POJ62" s="371"/>
      <c r="POK62" s="371"/>
      <c r="POL62" s="371"/>
      <c r="POM62" s="371"/>
      <c r="PON62" s="371"/>
      <c r="POO62" s="371"/>
      <c r="POP62" s="371"/>
      <c r="POQ62" s="371"/>
      <c r="POR62" s="371"/>
      <c r="POS62" s="371"/>
      <c r="POT62" s="371"/>
      <c r="POU62" s="371"/>
      <c r="POV62" s="371"/>
      <c r="POW62" s="371"/>
      <c r="POX62" s="371"/>
      <c r="POY62" s="371"/>
      <c r="POZ62" s="371"/>
      <c r="PPA62" s="371"/>
      <c r="PPB62" s="371"/>
      <c r="PPC62" s="371"/>
      <c r="PPD62" s="371"/>
      <c r="PPE62" s="371"/>
      <c r="PPF62" s="371"/>
      <c r="PPG62" s="371"/>
      <c r="PPH62" s="371"/>
      <c r="PPI62" s="371"/>
      <c r="PPJ62" s="371"/>
      <c r="PPK62" s="371"/>
      <c r="PPL62" s="371"/>
      <c r="PPM62" s="371"/>
      <c r="PPN62" s="371"/>
      <c r="PPO62" s="371"/>
      <c r="PPP62" s="371"/>
      <c r="PPQ62" s="371"/>
      <c r="PPR62" s="371"/>
      <c r="PPS62" s="371"/>
      <c r="PPT62" s="371"/>
      <c r="PPU62" s="371"/>
      <c r="PPV62" s="371"/>
      <c r="PPW62" s="371"/>
      <c r="PPX62" s="371"/>
      <c r="PPY62" s="371"/>
      <c r="PPZ62" s="371"/>
      <c r="PQA62" s="371"/>
      <c r="PQB62" s="371"/>
      <c r="PQC62" s="371"/>
      <c r="PQD62" s="371"/>
      <c r="PQE62" s="371"/>
      <c r="PQF62" s="371"/>
      <c r="PQG62" s="371"/>
      <c r="PQH62" s="371"/>
      <c r="PQI62" s="371"/>
      <c r="PQJ62" s="371"/>
      <c r="PQK62" s="371"/>
      <c r="PQL62" s="371"/>
      <c r="PQM62" s="371"/>
      <c r="PQN62" s="371"/>
      <c r="PQO62" s="371"/>
      <c r="PQP62" s="371"/>
      <c r="PQQ62" s="371"/>
      <c r="PQR62" s="371"/>
      <c r="PQS62" s="371"/>
      <c r="PQT62" s="371"/>
      <c r="PQU62" s="371"/>
      <c r="PQV62" s="371"/>
      <c r="PQW62" s="371"/>
      <c r="PQX62" s="371"/>
      <c r="PQY62" s="371"/>
      <c r="PQZ62" s="371"/>
      <c r="PRA62" s="371"/>
      <c r="PRB62" s="371"/>
      <c r="PRC62" s="371"/>
      <c r="PRD62" s="371"/>
      <c r="PRE62" s="371"/>
      <c r="PRF62" s="371"/>
      <c r="PRG62" s="371"/>
      <c r="PRH62" s="371"/>
      <c r="PRI62" s="371"/>
      <c r="PRJ62" s="371"/>
      <c r="PRK62" s="371"/>
      <c r="PRL62" s="371"/>
      <c r="PRM62" s="371"/>
      <c r="PRN62" s="371"/>
      <c r="PRO62" s="371"/>
      <c r="PRP62" s="371"/>
      <c r="PRQ62" s="371"/>
      <c r="PRR62" s="371"/>
      <c r="PRS62" s="371"/>
      <c r="PRT62" s="371"/>
      <c r="PRU62" s="371"/>
      <c r="PRV62" s="371"/>
      <c r="PRW62" s="371"/>
      <c r="PRX62" s="371"/>
      <c r="PRY62" s="371"/>
      <c r="PRZ62" s="371"/>
      <c r="PSA62" s="371"/>
      <c r="PSB62" s="371"/>
      <c r="PSC62" s="371"/>
      <c r="PSD62" s="371"/>
      <c r="PSE62" s="371"/>
      <c r="PSF62" s="371"/>
      <c r="PSG62" s="371"/>
      <c r="PSH62" s="371"/>
      <c r="PSI62" s="371"/>
      <c r="PSJ62" s="371"/>
      <c r="PSK62" s="371"/>
      <c r="PSL62" s="371"/>
      <c r="PSM62" s="371"/>
      <c r="PSN62" s="371"/>
      <c r="PSO62" s="371"/>
      <c r="PSP62" s="371"/>
      <c r="PSQ62" s="371"/>
      <c r="PSR62" s="371"/>
      <c r="PSS62" s="371"/>
      <c r="PST62" s="371"/>
      <c r="PSU62" s="371"/>
      <c r="PSV62" s="371"/>
      <c r="PSW62" s="371"/>
      <c r="PSX62" s="371"/>
      <c r="PSY62" s="371"/>
      <c r="PSZ62" s="371"/>
      <c r="PTA62" s="371"/>
      <c r="PTB62" s="371"/>
      <c r="PTC62" s="371"/>
      <c r="PTD62" s="371"/>
      <c r="PTE62" s="371"/>
      <c r="PTF62" s="371"/>
      <c r="PTG62" s="371"/>
      <c r="PTH62" s="371"/>
      <c r="PTI62" s="371"/>
      <c r="PTJ62" s="371"/>
      <c r="PTK62" s="371"/>
      <c r="PTL62" s="371"/>
      <c r="PTM62" s="371"/>
      <c r="PTN62" s="371"/>
      <c r="PTO62" s="371"/>
      <c r="PTP62" s="371"/>
      <c r="PTQ62" s="371"/>
      <c r="PTR62" s="371"/>
      <c r="PTS62" s="371"/>
      <c r="PTT62" s="371"/>
      <c r="PTU62" s="371"/>
      <c r="PTV62" s="371"/>
      <c r="PTW62" s="371"/>
      <c r="PTX62" s="371"/>
      <c r="PTY62" s="371"/>
      <c r="PTZ62" s="371"/>
      <c r="PUA62" s="371"/>
      <c r="PUB62" s="371"/>
      <c r="PUC62" s="371"/>
      <c r="PUD62" s="371"/>
      <c r="PUE62" s="371"/>
      <c r="PUF62" s="371"/>
      <c r="PUG62" s="371"/>
      <c r="PUH62" s="371"/>
      <c r="PUI62" s="371"/>
      <c r="PUJ62" s="371"/>
      <c r="PUK62" s="371"/>
      <c r="PUL62" s="371"/>
      <c r="PUM62" s="371"/>
      <c r="PUN62" s="371"/>
      <c r="PUO62" s="371"/>
      <c r="PUP62" s="371"/>
      <c r="PUQ62" s="371"/>
      <c r="PUR62" s="371"/>
      <c r="PUS62" s="371"/>
      <c r="PUT62" s="371"/>
      <c r="PUU62" s="371"/>
      <c r="PUV62" s="371"/>
      <c r="PUW62" s="371"/>
      <c r="PUX62" s="371"/>
      <c r="PUY62" s="371"/>
      <c r="PUZ62" s="371"/>
      <c r="PVA62" s="371"/>
      <c r="PVB62" s="371"/>
      <c r="PVC62" s="371"/>
      <c r="PVD62" s="371"/>
      <c r="PVE62" s="371"/>
      <c r="PVF62" s="371"/>
      <c r="PVG62" s="371"/>
      <c r="PVH62" s="371"/>
      <c r="PVI62" s="371"/>
      <c r="PVJ62" s="371"/>
      <c r="PVK62" s="371"/>
      <c r="PVL62" s="371"/>
      <c r="PVM62" s="371"/>
      <c r="PVN62" s="371"/>
      <c r="PVO62" s="371"/>
      <c r="PVP62" s="371"/>
      <c r="PVQ62" s="371"/>
      <c r="PVR62" s="371"/>
      <c r="PVS62" s="371"/>
      <c r="PVT62" s="371"/>
      <c r="PVU62" s="371"/>
      <c r="PVV62" s="371"/>
      <c r="PVW62" s="371"/>
      <c r="PVX62" s="371"/>
      <c r="PVY62" s="371"/>
      <c r="PVZ62" s="371"/>
      <c r="PWA62" s="371"/>
      <c r="PWB62" s="371"/>
      <c r="PWC62" s="371"/>
      <c r="PWD62" s="371"/>
      <c r="PWE62" s="371"/>
      <c r="PWF62" s="371"/>
      <c r="PWG62" s="371"/>
      <c r="PWH62" s="371"/>
      <c r="PWI62" s="371"/>
      <c r="PWJ62" s="371"/>
      <c r="PWK62" s="371"/>
      <c r="PWL62" s="371"/>
      <c r="PWM62" s="371"/>
      <c r="PWN62" s="371"/>
      <c r="PWO62" s="371"/>
      <c r="PWP62" s="371"/>
      <c r="PWQ62" s="371"/>
      <c r="PWR62" s="371"/>
      <c r="PWS62" s="371"/>
      <c r="PWT62" s="371"/>
      <c r="PWU62" s="371"/>
      <c r="PWV62" s="371"/>
      <c r="PWW62" s="371"/>
      <c r="PWX62" s="371"/>
      <c r="PWY62" s="371"/>
      <c r="PWZ62" s="371"/>
      <c r="PXA62" s="371"/>
      <c r="PXB62" s="371"/>
      <c r="PXC62" s="371"/>
      <c r="PXD62" s="371"/>
      <c r="PXE62" s="371"/>
      <c r="PXF62" s="371"/>
      <c r="PXG62" s="371"/>
      <c r="PXH62" s="371"/>
      <c r="PXI62" s="371"/>
      <c r="PXJ62" s="371"/>
      <c r="PXK62" s="371"/>
      <c r="PXL62" s="371"/>
      <c r="PXM62" s="371"/>
      <c r="PXN62" s="371"/>
      <c r="PXO62" s="371"/>
      <c r="PXP62" s="371"/>
      <c r="PXQ62" s="371"/>
      <c r="PXR62" s="371"/>
      <c r="PXS62" s="371"/>
      <c r="PXT62" s="371"/>
      <c r="PXU62" s="371"/>
      <c r="PXV62" s="371"/>
      <c r="PXW62" s="371"/>
      <c r="PXX62" s="371"/>
      <c r="PXY62" s="371"/>
      <c r="PXZ62" s="371"/>
      <c r="PYA62" s="371"/>
      <c r="PYB62" s="371"/>
      <c r="PYC62" s="371"/>
      <c r="PYD62" s="371"/>
      <c r="PYE62" s="371"/>
      <c r="PYF62" s="371"/>
      <c r="PYG62" s="371"/>
      <c r="PYH62" s="371"/>
      <c r="PYI62" s="371"/>
      <c r="PYJ62" s="371"/>
      <c r="PYK62" s="371"/>
      <c r="PYL62" s="371"/>
      <c r="PYM62" s="371"/>
      <c r="PYN62" s="371"/>
      <c r="PYO62" s="371"/>
      <c r="PYP62" s="371"/>
      <c r="PYQ62" s="371"/>
      <c r="PYR62" s="371"/>
      <c r="PYS62" s="371"/>
      <c r="PYT62" s="371"/>
      <c r="PYU62" s="371"/>
      <c r="PYV62" s="371"/>
      <c r="PYW62" s="371"/>
      <c r="PYX62" s="371"/>
      <c r="PYY62" s="371"/>
      <c r="PYZ62" s="371"/>
      <c r="PZA62" s="371"/>
      <c r="PZB62" s="371"/>
      <c r="PZC62" s="371"/>
      <c r="PZD62" s="371"/>
      <c r="PZE62" s="371"/>
      <c r="PZF62" s="371"/>
      <c r="PZG62" s="371"/>
      <c r="PZH62" s="371"/>
      <c r="PZI62" s="371"/>
      <c r="PZJ62" s="371"/>
      <c r="PZK62" s="371"/>
      <c r="PZL62" s="371"/>
      <c r="PZM62" s="371"/>
      <c r="PZN62" s="371"/>
      <c r="PZO62" s="371"/>
      <c r="PZP62" s="371"/>
      <c r="PZQ62" s="371"/>
      <c r="PZR62" s="371"/>
      <c r="PZS62" s="371"/>
      <c r="PZT62" s="371"/>
      <c r="PZU62" s="371"/>
      <c r="PZV62" s="371"/>
      <c r="PZW62" s="371"/>
      <c r="PZX62" s="371"/>
      <c r="PZY62" s="371"/>
      <c r="PZZ62" s="371"/>
      <c r="QAA62" s="371"/>
      <c r="QAB62" s="371"/>
      <c r="QAC62" s="371"/>
      <c r="QAD62" s="371"/>
      <c r="QAE62" s="371"/>
      <c r="QAF62" s="371"/>
      <c r="QAG62" s="371"/>
      <c r="QAH62" s="371"/>
      <c r="QAI62" s="371"/>
      <c r="QAJ62" s="371"/>
      <c r="QAK62" s="371"/>
      <c r="QAL62" s="371"/>
      <c r="QAM62" s="371"/>
      <c r="QAN62" s="371"/>
      <c r="QAO62" s="371"/>
      <c r="QAP62" s="371"/>
      <c r="QAQ62" s="371"/>
      <c r="QAR62" s="371"/>
      <c r="QAS62" s="371"/>
      <c r="QAT62" s="371"/>
      <c r="QAU62" s="371"/>
      <c r="QAV62" s="371"/>
      <c r="QAW62" s="371"/>
      <c r="QAX62" s="371"/>
      <c r="QAY62" s="371"/>
      <c r="QAZ62" s="371"/>
      <c r="QBA62" s="371"/>
      <c r="QBB62" s="371"/>
      <c r="QBC62" s="371"/>
      <c r="QBD62" s="371"/>
      <c r="QBE62" s="371"/>
      <c r="QBF62" s="371"/>
      <c r="QBG62" s="371"/>
      <c r="QBH62" s="371"/>
      <c r="QBI62" s="371"/>
      <c r="QBJ62" s="371"/>
      <c r="QBK62" s="371"/>
      <c r="QBL62" s="371"/>
      <c r="QBM62" s="371"/>
      <c r="QBN62" s="371"/>
      <c r="QBO62" s="371"/>
      <c r="QBP62" s="371"/>
      <c r="QBQ62" s="371"/>
      <c r="QBR62" s="371"/>
      <c r="QBS62" s="371"/>
      <c r="QBT62" s="371"/>
      <c r="QBU62" s="371"/>
      <c r="QBV62" s="371"/>
      <c r="QBW62" s="371"/>
      <c r="QBX62" s="371"/>
      <c r="QBY62" s="371"/>
      <c r="QBZ62" s="371"/>
      <c r="QCA62" s="371"/>
      <c r="QCB62" s="371"/>
      <c r="QCC62" s="371"/>
      <c r="QCD62" s="371"/>
      <c r="QCE62" s="371"/>
      <c r="QCF62" s="371"/>
      <c r="QCG62" s="371"/>
      <c r="QCH62" s="371"/>
      <c r="QCI62" s="371"/>
      <c r="QCJ62" s="371"/>
      <c r="QCK62" s="371"/>
      <c r="QCL62" s="371"/>
      <c r="QCM62" s="371"/>
      <c r="QCN62" s="371"/>
      <c r="QCO62" s="371"/>
      <c r="QCP62" s="371"/>
      <c r="QCQ62" s="371"/>
      <c r="QCR62" s="371"/>
      <c r="QCS62" s="371"/>
      <c r="QCT62" s="371"/>
      <c r="QCU62" s="371"/>
      <c r="QCV62" s="371"/>
      <c r="QCW62" s="371"/>
      <c r="QCX62" s="371"/>
      <c r="QCY62" s="371"/>
      <c r="QCZ62" s="371"/>
      <c r="QDA62" s="371"/>
      <c r="QDB62" s="371"/>
      <c r="QDC62" s="371"/>
      <c r="QDD62" s="371"/>
      <c r="QDE62" s="371"/>
      <c r="QDF62" s="371"/>
      <c r="QDG62" s="371"/>
      <c r="QDH62" s="371"/>
      <c r="QDI62" s="371"/>
      <c r="QDJ62" s="371"/>
      <c r="QDK62" s="371"/>
      <c r="QDL62" s="371"/>
      <c r="QDM62" s="371"/>
      <c r="QDN62" s="371"/>
      <c r="QDO62" s="371"/>
      <c r="QDP62" s="371"/>
      <c r="QDQ62" s="371"/>
      <c r="QDR62" s="371"/>
      <c r="QDS62" s="371"/>
      <c r="QDT62" s="371"/>
      <c r="QDU62" s="371"/>
      <c r="QDV62" s="371"/>
      <c r="QDW62" s="371"/>
      <c r="QDX62" s="371"/>
      <c r="QDY62" s="371"/>
      <c r="QDZ62" s="371"/>
      <c r="QEA62" s="371"/>
      <c r="QEB62" s="371"/>
      <c r="QEC62" s="371"/>
      <c r="QED62" s="371"/>
      <c r="QEE62" s="371"/>
      <c r="QEF62" s="371"/>
      <c r="QEG62" s="371"/>
      <c r="QEH62" s="371"/>
      <c r="QEI62" s="371"/>
      <c r="QEJ62" s="371"/>
      <c r="QEK62" s="371"/>
      <c r="QEL62" s="371"/>
      <c r="QEM62" s="371"/>
      <c r="QEN62" s="371"/>
      <c r="QEO62" s="371"/>
      <c r="QEP62" s="371"/>
      <c r="QEQ62" s="371"/>
      <c r="QER62" s="371"/>
      <c r="QES62" s="371"/>
      <c r="QET62" s="371"/>
      <c r="QEU62" s="371"/>
      <c r="QEV62" s="371"/>
      <c r="QEW62" s="371"/>
      <c r="QEX62" s="371"/>
      <c r="QEY62" s="371"/>
      <c r="QEZ62" s="371"/>
      <c r="QFA62" s="371"/>
      <c r="QFB62" s="371"/>
      <c r="QFC62" s="371"/>
      <c r="QFD62" s="371"/>
      <c r="QFE62" s="371"/>
      <c r="QFF62" s="371"/>
      <c r="QFG62" s="371"/>
      <c r="QFH62" s="371"/>
      <c r="QFI62" s="371"/>
      <c r="QFJ62" s="371"/>
      <c r="QFK62" s="371"/>
      <c r="QFL62" s="371"/>
      <c r="QFM62" s="371"/>
      <c r="QFN62" s="371"/>
      <c r="QFO62" s="371"/>
      <c r="QFP62" s="371"/>
      <c r="QFQ62" s="371"/>
      <c r="QFR62" s="371"/>
      <c r="QFS62" s="371"/>
      <c r="QFT62" s="371"/>
      <c r="QFU62" s="371"/>
      <c r="QFV62" s="371"/>
      <c r="QFW62" s="371"/>
      <c r="QFX62" s="371"/>
      <c r="QFY62" s="371"/>
      <c r="QFZ62" s="371"/>
      <c r="QGA62" s="371"/>
      <c r="QGB62" s="371"/>
      <c r="QGC62" s="371"/>
      <c r="QGD62" s="371"/>
      <c r="QGE62" s="371"/>
      <c r="QGF62" s="371"/>
      <c r="QGG62" s="371"/>
      <c r="QGH62" s="371"/>
      <c r="QGI62" s="371"/>
      <c r="QGJ62" s="371"/>
      <c r="QGK62" s="371"/>
      <c r="QGL62" s="371"/>
      <c r="QGM62" s="371"/>
      <c r="QGN62" s="371"/>
      <c r="QGO62" s="371"/>
      <c r="QGP62" s="371"/>
      <c r="QGQ62" s="371"/>
      <c r="QGR62" s="371"/>
      <c r="QGS62" s="371"/>
      <c r="QGT62" s="371"/>
      <c r="QGU62" s="371"/>
      <c r="QGV62" s="371"/>
      <c r="QGW62" s="371"/>
      <c r="QGX62" s="371"/>
      <c r="QGY62" s="371"/>
      <c r="QGZ62" s="371"/>
      <c r="QHA62" s="371"/>
      <c r="QHB62" s="371"/>
      <c r="QHC62" s="371"/>
      <c r="QHD62" s="371"/>
      <c r="QHE62" s="371"/>
      <c r="QHF62" s="371"/>
      <c r="QHG62" s="371"/>
      <c r="QHH62" s="371"/>
      <c r="QHI62" s="371"/>
      <c r="QHJ62" s="371"/>
      <c r="QHK62" s="371"/>
      <c r="QHL62" s="371"/>
      <c r="QHM62" s="371"/>
      <c r="QHN62" s="371"/>
      <c r="QHO62" s="371"/>
      <c r="QHP62" s="371"/>
      <c r="QHQ62" s="371"/>
      <c r="QHR62" s="371"/>
      <c r="QHS62" s="371"/>
      <c r="QHT62" s="371"/>
      <c r="QHU62" s="371"/>
      <c r="QHV62" s="371"/>
      <c r="QHW62" s="371"/>
      <c r="QHX62" s="371"/>
      <c r="QHY62" s="371"/>
      <c r="QHZ62" s="371"/>
      <c r="QIA62" s="371"/>
      <c r="QIB62" s="371"/>
      <c r="QIC62" s="371"/>
      <c r="QID62" s="371"/>
      <c r="QIE62" s="371"/>
      <c r="QIF62" s="371"/>
      <c r="QIG62" s="371"/>
      <c r="QIH62" s="371"/>
      <c r="QII62" s="371"/>
      <c r="QIJ62" s="371"/>
      <c r="QIK62" s="371"/>
      <c r="QIL62" s="371"/>
      <c r="QIM62" s="371"/>
      <c r="QIN62" s="371"/>
      <c r="QIO62" s="371"/>
      <c r="QIP62" s="371"/>
      <c r="QIQ62" s="371"/>
      <c r="QIR62" s="371"/>
      <c r="QIS62" s="371"/>
      <c r="QIT62" s="371"/>
      <c r="QIU62" s="371"/>
      <c r="QIV62" s="371"/>
      <c r="QIW62" s="371"/>
      <c r="QIX62" s="371"/>
      <c r="QIY62" s="371"/>
      <c r="QIZ62" s="371"/>
      <c r="QJA62" s="371"/>
      <c r="QJB62" s="371"/>
      <c r="QJC62" s="371"/>
      <c r="QJD62" s="371"/>
      <c r="QJE62" s="371"/>
      <c r="QJF62" s="371"/>
      <c r="QJG62" s="371"/>
      <c r="QJH62" s="371"/>
      <c r="QJI62" s="371"/>
      <c r="QJJ62" s="371"/>
      <c r="QJK62" s="371"/>
      <c r="QJL62" s="371"/>
      <c r="QJM62" s="371"/>
      <c r="QJN62" s="371"/>
      <c r="QJO62" s="371"/>
      <c r="QJP62" s="371"/>
      <c r="QJQ62" s="371"/>
      <c r="QJR62" s="371"/>
      <c r="QJS62" s="371"/>
      <c r="QJT62" s="371"/>
      <c r="QJU62" s="371"/>
      <c r="QJV62" s="371"/>
      <c r="QJW62" s="371"/>
      <c r="QJX62" s="371"/>
      <c r="QJY62" s="371"/>
      <c r="QJZ62" s="371"/>
      <c r="QKA62" s="371"/>
      <c r="QKB62" s="371"/>
      <c r="QKC62" s="371"/>
      <c r="QKD62" s="371"/>
      <c r="QKE62" s="371"/>
      <c r="QKF62" s="371"/>
      <c r="QKG62" s="371"/>
      <c r="QKH62" s="371"/>
      <c r="QKI62" s="371"/>
      <c r="QKJ62" s="371"/>
      <c r="QKK62" s="371"/>
      <c r="QKL62" s="371"/>
      <c r="QKM62" s="371"/>
      <c r="QKN62" s="371"/>
      <c r="QKO62" s="371"/>
      <c r="QKP62" s="371"/>
      <c r="QKQ62" s="371"/>
      <c r="QKR62" s="371"/>
      <c r="QKS62" s="371"/>
      <c r="QKT62" s="371"/>
      <c r="QKU62" s="371"/>
      <c r="QKV62" s="371"/>
      <c r="QKW62" s="371"/>
      <c r="QKX62" s="371"/>
      <c r="QKY62" s="371"/>
      <c r="QKZ62" s="371"/>
      <c r="QLA62" s="371"/>
      <c r="QLB62" s="371"/>
      <c r="QLC62" s="371"/>
      <c r="QLD62" s="371"/>
      <c r="QLE62" s="371"/>
      <c r="QLF62" s="371"/>
      <c r="QLG62" s="371"/>
      <c r="QLH62" s="371"/>
      <c r="QLI62" s="371"/>
      <c r="QLJ62" s="371"/>
      <c r="QLK62" s="371"/>
      <c r="QLL62" s="371"/>
      <c r="QLM62" s="371"/>
      <c r="QLN62" s="371"/>
      <c r="QLO62" s="371"/>
      <c r="QLP62" s="371"/>
      <c r="QLQ62" s="371"/>
      <c r="QLR62" s="371"/>
      <c r="QLS62" s="371"/>
      <c r="QLT62" s="371"/>
      <c r="QLU62" s="371"/>
      <c r="QLV62" s="371"/>
      <c r="QLW62" s="371"/>
      <c r="QLX62" s="371"/>
      <c r="QLY62" s="371"/>
      <c r="QLZ62" s="371"/>
      <c r="QMA62" s="371"/>
      <c r="QMB62" s="371"/>
      <c r="QMC62" s="371"/>
      <c r="QMD62" s="371"/>
      <c r="QME62" s="371"/>
      <c r="QMF62" s="371"/>
      <c r="QMG62" s="371"/>
      <c r="QMH62" s="371"/>
      <c r="QMI62" s="371"/>
      <c r="QMJ62" s="371"/>
      <c r="QMK62" s="371"/>
      <c r="QML62" s="371"/>
      <c r="QMM62" s="371"/>
      <c r="QMN62" s="371"/>
      <c r="QMO62" s="371"/>
      <c r="QMP62" s="371"/>
      <c r="QMQ62" s="371"/>
      <c r="QMR62" s="371"/>
      <c r="QMS62" s="371"/>
      <c r="QMT62" s="371"/>
      <c r="QMU62" s="371"/>
      <c r="QMV62" s="371"/>
      <c r="QMW62" s="371"/>
      <c r="QMX62" s="371"/>
      <c r="QMY62" s="371"/>
      <c r="QMZ62" s="371"/>
      <c r="QNA62" s="371"/>
      <c r="QNB62" s="371"/>
      <c r="QNC62" s="371"/>
      <c r="QND62" s="371"/>
      <c r="QNE62" s="371"/>
      <c r="QNF62" s="371"/>
      <c r="QNG62" s="371"/>
      <c r="QNH62" s="371"/>
      <c r="QNI62" s="371"/>
      <c r="QNJ62" s="371"/>
      <c r="QNK62" s="371"/>
      <c r="QNL62" s="371"/>
      <c r="QNM62" s="371"/>
      <c r="QNN62" s="371"/>
      <c r="QNO62" s="371"/>
      <c r="QNP62" s="371"/>
      <c r="QNQ62" s="371"/>
      <c r="QNR62" s="371"/>
      <c r="QNS62" s="371"/>
      <c r="QNT62" s="371"/>
      <c r="QNU62" s="371"/>
      <c r="QNV62" s="371"/>
      <c r="QNW62" s="371"/>
      <c r="QNX62" s="371"/>
      <c r="QNY62" s="371"/>
      <c r="QNZ62" s="371"/>
      <c r="QOA62" s="371"/>
      <c r="QOB62" s="371"/>
      <c r="QOC62" s="371"/>
      <c r="QOD62" s="371"/>
      <c r="QOE62" s="371"/>
      <c r="QOF62" s="371"/>
      <c r="QOG62" s="371"/>
      <c r="QOH62" s="371"/>
      <c r="QOI62" s="371"/>
      <c r="QOJ62" s="371"/>
      <c r="QOK62" s="371"/>
      <c r="QOL62" s="371"/>
      <c r="QOM62" s="371"/>
      <c r="QON62" s="371"/>
      <c r="QOO62" s="371"/>
      <c r="QOP62" s="371"/>
      <c r="QOQ62" s="371"/>
      <c r="QOR62" s="371"/>
      <c r="QOS62" s="371"/>
      <c r="QOT62" s="371"/>
      <c r="QOU62" s="371"/>
      <c r="QOV62" s="371"/>
      <c r="QOW62" s="371"/>
      <c r="QOX62" s="371"/>
      <c r="QOY62" s="371"/>
      <c r="QOZ62" s="371"/>
      <c r="QPA62" s="371"/>
      <c r="QPB62" s="371"/>
      <c r="QPC62" s="371"/>
      <c r="QPD62" s="371"/>
      <c r="QPE62" s="371"/>
      <c r="QPF62" s="371"/>
      <c r="QPG62" s="371"/>
      <c r="QPH62" s="371"/>
      <c r="QPI62" s="371"/>
      <c r="QPJ62" s="371"/>
      <c r="QPK62" s="371"/>
      <c r="QPL62" s="371"/>
      <c r="QPM62" s="371"/>
      <c r="QPN62" s="371"/>
      <c r="QPO62" s="371"/>
      <c r="QPP62" s="371"/>
      <c r="QPQ62" s="371"/>
      <c r="QPR62" s="371"/>
      <c r="QPS62" s="371"/>
      <c r="QPT62" s="371"/>
      <c r="QPU62" s="371"/>
      <c r="QPV62" s="371"/>
      <c r="QPW62" s="371"/>
      <c r="QPX62" s="371"/>
      <c r="QPY62" s="371"/>
      <c r="QPZ62" s="371"/>
      <c r="QQA62" s="371"/>
      <c r="QQB62" s="371"/>
      <c r="QQC62" s="371"/>
      <c r="QQD62" s="371"/>
      <c r="QQE62" s="371"/>
      <c r="QQF62" s="371"/>
      <c r="QQG62" s="371"/>
      <c r="QQH62" s="371"/>
      <c r="QQI62" s="371"/>
      <c r="QQJ62" s="371"/>
      <c r="QQK62" s="371"/>
      <c r="QQL62" s="371"/>
      <c r="QQM62" s="371"/>
      <c r="QQN62" s="371"/>
      <c r="QQO62" s="371"/>
      <c r="QQP62" s="371"/>
      <c r="QQQ62" s="371"/>
      <c r="QQR62" s="371"/>
      <c r="QQS62" s="371"/>
      <c r="QQT62" s="371"/>
      <c r="QQU62" s="371"/>
      <c r="QQV62" s="371"/>
      <c r="QQW62" s="371"/>
      <c r="QQX62" s="371"/>
      <c r="QQY62" s="371"/>
      <c r="QQZ62" s="371"/>
      <c r="QRA62" s="371"/>
      <c r="QRB62" s="371"/>
      <c r="QRC62" s="371"/>
      <c r="QRD62" s="371"/>
      <c r="QRE62" s="371"/>
      <c r="QRF62" s="371"/>
      <c r="QRG62" s="371"/>
      <c r="QRH62" s="371"/>
      <c r="QRI62" s="371"/>
      <c r="QRJ62" s="371"/>
      <c r="QRK62" s="371"/>
      <c r="QRL62" s="371"/>
      <c r="QRM62" s="371"/>
      <c r="QRN62" s="371"/>
      <c r="QRO62" s="371"/>
      <c r="QRP62" s="371"/>
      <c r="QRQ62" s="371"/>
      <c r="QRR62" s="371"/>
      <c r="QRS62" s="371"/>
      <c r="QRT62" s="371"/>
      <c r="QRU62" s="371"/>
      <c r="QRV62" s="371"/>
      <c r="QRW62" s="371"/>
      <c r="QRX62" s="371"/>
      <c r="QRY62" s="371"/>
      <c r="QRZ62" s="371"/>
      <c r="QSA62" s="371"/>
      <c r="QSB62" s="371"/>
      <c r="QSC62" s="371"/>
      <c r="QSD62" s="371"/>
      <c r="QSE62" s="371"/>
      <c r="QSF62" s="371"/>
      <c r="QSG62" s="371"/>
      <c r="QSH62" s="371"/>
      <c r="QSI62" s="371"/>
      <c r="QSJ62" s="371"/>
      <c r="QSK62" s="371"/>
      <c r="QSL62" s="371"/>
      <c r="QSM62" s="371"/>
      <c r="QSN62" s="371"/>
      <c r="QSO62" s="371"/>
      <c r="QSP62" s="371"/>
      <c r="QSQ62" s="371"/>
      <c r="QSR62" s="371"/>
      <c r="QSS62" s="371"/>
      <c r="QST62" s="371"/>
      <c r="QSU62" s="371"/>
      <c r="QSV62" s="371"/>
      <c r="QSW62" s="371"/>
      <c r="QSX62" s="371"/>
      <c r="QSY62" s="371"/>
      <c r="QSZ62" s="371"/>
      <c r="QTA62" s="371"/>
      <c r="QTB62" s="371"/>
      <c r="QTC62" s="371"/>
      <c r="QTD62" s="371"/>
      <c r="QTE62" s="371"/>
      <c r="QTF62" s="371"/>
      <c r="QTG62" s="371"/>
      <c r="QTH62" s="371"/>
      <c r="QTI62" s="371"/>
      <c r="QTJ62" s="371"/>
      <c r="QTK62" s="371"/>
      <c r="QTL62" s="371"/>
      <c r="QTM62" s="371"/>
      <c r="QTN62" s="371"/>
      <c r="QTO62" s="371"/>
      <c r="QTP62" s="371"/>
      <c r="QTQ62" s="371"/>
      <c r="QTR62" s="371"/>
      <c r="QTS62" s="371"/>
      <c r="QTT62" s="371"/>
      <c r="QTU62" s="371"/>
      <c r="QTV62" s="371"/>
      <c r="QTW62" s="371"/>
      <c r="QTX62" s="371"/>
      <c r="QTY62" s="371"/>
      <c r="QTZ62" s="371"/>
      <c r="QUA62" s="371"/>
      <c r="QUB62" s="371"/>
      <c r="QUC62" s="371"/>
      <c r="QUD62" s="371"/>
      <c r="QUE62" s="371"/>
      <c r="QUF62" s="371"/>
      <c r="QUG62" s="371"/>
      <c r="QUH62" s="371"/>
      <c r="QUI62" s="371"/>
      <c r="QUJ62" s="371"/>
      <c r="QUK62" s="371"/>
      <c r="QUL62" s="371"/>
      <c r="QUM62" s="371"/>
      <c r="QUN62" s="371"/>
      <c r="QUO62" s="371"/>
      <c r="QUP62" s="371"/>
      <c r="QUQ62" s="371"/>
      <c r="QUR62" s="371"/>
      <c r="QUS62" s="371"/>
      <c r="QUT62" s="371"/>
      <c r="QUU62" s="371"/>
      <c r="QUV62" s="371"/>
      <c r="QUW62" s="371"/>
      <c r="QUX62" s="371"/>
      <c r="QUY62" s="371"/>
      <c r="QUZ62" s="371"/>
      <c r="QVA62" s="371"/>
      <c r="QVB62" s="371"/>
      <c r="QVC62" s="371"/>
      <c r="QVD62" s="371"/>
      <c r="QVE62" s="371"/>
      <c r="QVF62" s="371"/>
      <c r="QVG62" s="371"/>
      <c r="QVH62" s="371"/>
      <c r="QVI62" s="371"/>
      <c r="QVJ62" s="371"/>
      <c r="QVK62" s="371"/>
      <c r="QVL62" s="371"/>
      <c r="QVM62" s="371"/>
      <c r="QVN62" s="371"/>
      <c r="QVO62" s="371"/>
      <c r="QVP62" s="371"/>
      <c r="QVQ62" s="371"/>
      <c r="QVR62" s="371"/>
      <c r="QVS62" s="371"/>
      <c r="QVT62" s="371"/>
      <c r="QVU62" s="371"/>
      <c r="QVV62" s="371"/>
      <c r="QVW62" s="371"/>
      <c r="QVX62" s="371"/>
      <c r="QVY62" s="371"/>
      <c r="QVZ62" s="371"/>
      <c r="QWA62" s="371"/>
      <c r="QWB62" s="371"/>
      <c r="QWC62" s="371"/>
      <c r="QWD62" s="371"/>
      <c r="QWE62" s="371"/>
      <c r="QWF62" s="371"/>
      <c r="QWG62" s="371"/>
      <c r="QWH62" s="371"/>
      <c r="QWI62" s="371"/>
      <c r="QWJ62" s="371"/>
      <c r="QWK62" s="371"/>
      <c r="QWL62" s="371"/>
      <c r="QWM62" s="371"/>
      <c r="QWN62" s="371"/>
      <c r="QWO62" s="371"/>
      <c r="QWP62" s="371"/>
      <c r="QWQ62" s="371"/>
      <c r="QWR62" s="371"/>
      <c r="QWS62" s="371"/>
      <c r="QWT62" s="371"/>
      <c r="QWU62" s="371"/>
      <c r="QWV62" s="371"/>
      <c r="QWW62" s="371"/>
      <c r="QWX62" s="371"/>
      <c r="QWY62" s="371"/>
      <c r="QWZ62" s="371"/>
      <c r="QXA62" s="371"/>
      <c r="QXB62" s="371"/>
      <c r="QXC62" s="371"/>
      <c r="QXD62" s="371"/>
      <c r="QXE62" s="371"/>
      <c r="QXF62" s="371"/>
      <c r="QXG62" s="371"/>
      <c r="QXH62" s="371"/>
      <c r="QXI62" s="371"/>
      <c r="QXJ62" s="371"/>
      <c r="QXK62" s="371"/>
      <c r="QXL62" s="371"/>
      <c r="QXM62" s="371"/>
      <c r="QXN62" s="371"/>
      <c r="QXO62" s="371"/>
      <c r="QXP62" s="371"/>
      <c r="QXQ62" s="371"/>
      <c r="QXR62" s="371"/>
      <c r="QXS62" s="371"/>
      <c r="QXT62" s="371"/>
      <c r="QXU62" s="371"/>
      <c r="QXV62" s="371"/>
      <c r="QXW62" s="371"/>
      <c r="QXX62" s="371"/>
      <c r="QXY62" s="371"/>
      <c r="QXZ62" s="371"/>
      <c r="QYA62" s="371"/>
      <c r="QYB62" s="371"/>
      <c r="QYC62" s="371"/>
      <c r="QYD62" s="371"/>
      <c r="QYE62" s="371"/>
      <c r="QYF62" s="371"/>
      <c r="QYG62" s="371"/>
      <c r="QYH62" s="371"/>
      <c r="QYI62" s="371"/>
      <c r="QYJ62" s="371"/>
      <c r="QYK62" s="371"/>
      <c r="QYL62" s="371"/>
      <c r="QYM62" s="371"/>
      <c r="QYN62" s="371"/>
      <c r="QYO62" s="371"/>
      <c r="QYP62" s="371"/>
      <c r="QYQ62" s="371"/>
      <c r="QYR62" s="371"/>
      <c r="QYS62" s="371"/>
      <c r="QYT62" s="371"/>
      <c r="QYU62" s="371"/>
      <c r="QYV62" s="371"/>
      <c r="QYW62" s="371"/>
      <c r="QYX62" s="371"/>
      <c r="QYY62" s="371"/>
      <c r="QYZ62" s="371"/>
      <c r="QZA62" s="371"/>
      <c r="QZB62" s="371"/>
      <c r="QZC62" s="371"/>
      <c r="QZD62" s="371"/>
      <c r="QZE62" s="371"/>
      <c r="QZF62" s="371"/>
      <c r="QZG62" s="371"/>
      <c r="QZH62" s="371"/>
      <c r="QZI62" s="371"/>
      <c r="QZJ62" s="371"/>
      <c r="QZK62" s="371"/>
      <c r="QZL62" s="371"/>
      <c r="QZM62" s="371"/>
      <c r="QZN62" s="371"/>
      <c r="QZO62" s="371"/>
      <c r="QZP62" s="371"/>
      <c r="QZQ62" s="371"/>
      <c r="QZR62" s="371"/>
      <c r="QZS62" s="371"/>
      <c r="QZT62" s="371"/>
      <c r="QZU62" s="371"/>
      <c r="QZV62" s="371"/>
      <c r="QZW62" s="371"/>
      <c r="QZX62" s="371"/>
      <c r="QZY62" s="371"/>
      <c r="QZZ62" s="371"/>
      <c r="RAA62" s="371"/>
      <c r="RAB62" s="371"/>
      <c r="RAC62" s="371"/>
      <c r="RAD62" s="371"/>
      <c r="RAE62" s="371"/>
      <c r="RAF62" s="371"/>
      <c r="RAG62" s="371"/>
      <c r="RAH62" s="371"/>
      <c r="RAI62" s="371"/>
      <c r="RAJ62" s="371"/>
      <c r="RAK62" s="371"/>
      <c r="RAL62" s="371"/>
      <c r="RAM62" s="371"/>
      <c r="RAN62" s="371"/>
      <c r="RAO62" s="371"/>
      <c r="RAP62" s="371"/>
      <c r="RAQ62" s="371"/>
      <c r="RAR62" s="371"/>
      <c r="RAS62" s="371"/>
      <c r="RAT62" s="371"/>
      <c r="RAU62" s="371"/>
      <c r="RAV62" s="371"/>
      <c r="RAW62" s="371"/>
      <c r="RAX62" s="371"/>
      <c r="RAY62" s="371"/>
      <c r="RAZ62" s="371"/>
      <c r="RBA62" s="371"/>
      <c r="RBB62" s="371"/>
      <c r="RBC62" s="371"/>
      <c r="RBD62" s="371"/>
      <c r="RBE62" s="371"/>
      <c r="RBF62" s="371"/>
      <c r="RBG62" s="371"/>
      <c r="RBH62" s="371"/>
      <c r="RBI62" s="371"/>
      <c r="RBJ62" s="371"/>
      <c r="RBK62" s="371"/>
      <c r="RBL62" s="371"/>
      <c r="RBM62" s="371"/>
      <c r="RBN62" s="371"/>
      <c r="RBO62" s="371"/>
      <c r="RBP62" s="371"/>
      <c r="RBQ62" s="371"/>
      <c r="RBR62" s="371"/>
      <c r="RBS62" s="371"/>
      <c r="RBT62" s="371"/>
      <c r="RBU62" s="371"/>
      <c r="RBV62" s="371"/>
      <c r="RBW62" s="371"/>
      <c r="RBX62" s="371"/>
      <c r="RBY62" s="371"/>
      <c r="RBZ62" s="371"/>
      <c r="RCA62" s="371"/>
      <c r="RCB62" s="371"/>
      <c r="RCC62" s="371"/>
      <c r="RCD62" s="371"/>
      <c r="RCE62" s="371"/>
      <c r="RCF62" s="371"/>
      <c r="RCG62" s="371"/>
      <c r="RCH62" s="371"/>
      <c r="RCI62" s="371"/>
      <c r="RCJ62" s="371"/>
      <c r="RCK62" s="371"/>
      <c r="RCL62" s="371"/>
      <c r="RCM62" s="371"/>
      <c r="RCN62" s="371"/>
      <c r="RCO62" s="371"/>
      <c r="RCP62" s="371"/>
      <c r="RCQ62" s="371"/>
      <c r="RCR62" s="371"/>
      <c r="RCS62" s="371"/>
      <c r="RCT62" s="371"/>
      <c r="RCU62" s="371"/>
      <c r="RCV62" s="371"/>
      <c r="RCW62" s="371"/>
      <c r="RCX62" s="371"/>
      <c r="RCY62" s="371"/>
      <c r="RCZ62" s="371"/>
      <c r="RDA62" s="371"/>
      <c r="RDB62" s="371"/>
      <c r="RDC62" s="371"/>
      <c r="RDD62" s="371"/>
      <c r="RDE62" s="371"/>
      <c r="RDF62" s="371"/>
      <c r="RDG62" s="371"/>
      <c r="RDH62" s="371"/>
      <c r="RDI62" s="371"/>
      <c r="RDJ62" s="371"/>
      <c r="RDK62" s="371"/>
      <c r="RDL62" s="371"/>
      <c r="RDM62" s="371"/>
      <c r="RDN62" s="371"/>
      <c r="RDO62" s="371"/>
      <c r="RDP62" s="371"/>
      <c r="RDQ62" s="371"/>
      <c r="RDR62" s="371"/>
      <c r="RDS62" s="371"/>
      <c r="RDT62" s="371"/>
      <c r="RDU62" s="371"/>
      <c r="RDV62" s="371"/>
      <c r="RDW62" s="371"/>
      <c r="RDX62" s="371"/>
      <c r="RDY62" s="371"/>
      <c r="RDZ62" s="371"/>
      <c r="REA62" s="371"/>
      <c r="REB62" s="371"/>
      <c r="REC62" s="371"/>
      <c r="RED62" s="371"/>
      <c r="REE62" s="371"/>
      <c r="REF62" s="371"/>
      <c r="REG62" s="371"/>
      <c r="REH62" s="371"/>
      <c r="REI62" s="371"/>
      <c r="REJ62" s="371"/>
      <c r="REK62" s="371"/>
      <c r="REL62" s="371"/>
      <c r="REM62" s="371"/>
      <c r="REN62" s="371"/>
      <c r="REO62" s="371"/>
      <c r="REP62" s="371"/>
      <c r="REQ62" s="371"/>
      <c r="RER62" s="371"/>
      <c r="RES62" s="371"/>
      <c r="RET62" s="371"/>
      <c r="REU62" s="371"/>
      <c r="REV62" s="371"/>
      <c r="REW62" s="371"/>
      <c r="REX62" s="371"/>
      <c r="REY62" s="371"/>
      <c r="REZ62" s="371"/>
      <c r="RFA62" s="371"/>
      <c r="RFB62" s="371"/>
      <c r="RFC62" s="371"/>
      <c r="RFD62" s="371"/>
      <c r="RFE62" s="371"/>
      <c r="RFF62" s="371"/>
      <c r="RFG62" s="371"/>
      <c r="RFH62" s="371"/>
      <c r="RFI62" s="371"/>
      <c r="RFJ62" s="371"/>
      <c r="RFK62" s="371"/>
      <c r="RFL62" s="371"/>
      <c r="RFM62" s="371"/>
      <c r="RFN62" s="371"/>
      <c r="RFO62" s="371"/>
      <c r="RFP62" s="371"/>
      <c r="RFQ62" s="371"/>
      <c r="RFR62" s="371"/>
      <c r="RFS62" s="371"/>
      <c r="RFT62" s="371"/>
      <c r="RFU62" s="371"/>
      <c r="RFV62" s="371"/>
      <c r="RFW62" s="371"/>
      <c r="RFX62" s="371"/>
      <c r="RFY62" s="371"/>
      <c r="RFZ62" s="371"/>
      <c r="RGA62" s="371"/>
      <c r="RGB62" s="371"/>
      <c r="RGC62" s="371"/>
      <c r="RGD62" s="371"/>
      <c r="RGE62" s="371"/>
      <c r="RGF62" s="371"/>
      <c r="RGG62" s="371"/>
      <c r="RGH62" s="371"/>
      <c r="RGI62" s="371"/>
      <c r="RGJ62" s="371"/>
      <c r="RGK62" s="371"/>
      <c r="RGL62" s="371"/>
      <c r="RGM62" s="371"/>
      <c r="RGN62" s="371"/>
      <c r="RGO62" s="371"/>
      <c r="RGP62" s="371"/>
      <c r="RGQ62" s="371"/>
      <c r="RGR62" s="371"/>
      <c r="RGS62" s="371"/>
      <c r="RGT62" s="371"/>
      <c r="RGU62" s="371"/>
      <c r="RGV62" s="371"/>
      <c r="RGW62" s="371"/>
      <c r="RGX62" s="371"/>
      <c r="RGY62" s="371"/>
      <c r="RGZ62" s="371"/>
      <c r="RHA62" s="371"/>
      <c r="RHB62" s="371"/>
      <c r="RHC62" s="371"/>
      <c r="RHD62" s="371"/>
      <c r="RHE62" s="371"/>
      <c r="RHF62" s="371"/>
      <c r="RHG62" s="371"/>
      <c r="RHH62" s="371"/>
      <c r="RHI62" s="371"/>
      <c r="RHJ62" s="371"/>
      <c r="RHK62" s="371"/>
      <c r="RHL62" s="371"/>
      <c r="RHM62" s="371"/>
      <c r="RHN62" s="371"/>
      <c r="RHO62" s="371"/>
      <c r="RHP62" s="371"/>
      <c r="RHQ62" s="371"/>
      <c r="RHR62" s="371"/>
      <c r="RHS62" s="371"/>
      <c r="RHT62" s="371"/>
      <c r="RHU62" s="371"/>
      <c r="RHV62" s="371"/>
      <c r="RHW62" s="371"/>
      <c r="RHX62" s="371"/>
      <c r="RHY62" s="371"/>
      <c r="RHZ62" s="371"/>
      <c r="RIA62" s="371"/>
      <c r="RIB62" s="371"/>
      <c r="RIC62" s="371"/>
      <c r="RID62" s="371"/>
      <c r="RIE62" s="371"/>
      <c r="RIF62" s="371"/>
      <c r="RIG62" s="371"/>
      <c r="RIH62" s="371"/>
      <c r="RII62" s="371"/>
      <c r="RIJ62" s="371"/>
      <c r="RIK62" s="371"/>
      <c r="RIL62" s="371"/>
      <c r="RIM62" s="371"/>
      <c r="RIN62" s="371"/>
      <c r="RIO62" s="371"/>
      <c r="RIP62" s="371"/>
      <c r="RIQ62" s="371"/>
      <c r="RIR62" s="371"/>
      <c r="RIS62" s="371"/>
      <c r="RIT62" s="371"/>
      <c r="RIU62" s="371"/>
      <c r="RIV62" s="371"/>
      <c r="RIW62" s="371"/>
      <c r="RIX62" s="371"/>
      <c r="RIY62" s="371"/>
      <c r="RIZ62" s="371"/>
      <c r="RJA62" s="371"/>
      <c r="RJB62" s="371"/>
      <c r="RJC62" s="371"/>
      <c r="RJD62" s="371"/>
      <c r="RJE62" s="371"/>
      <c r="RJF62" s="371"/>
      <c r="RJG62" s="371"/>
      <c r="RJH62" s="371"/>
      <c r="RJI62" s="371"/>
      <c r="RJJ62" s="371"/>
      <c r="RJK62" s="371"/>
      <c r="RJL62" s="371"/>
      <c r="RJM62" s="371"/>
      <c r="RJN62" s="371"/>
      <c r="RJO62" s="371"/>
      <c r="RJP62" s="371"/>
      <c r="RJQ62" s="371"/>
      <c r="RJR62" s="371"/>
      <c r="RJS62" s="371"/>
      <c r="RJT62" s="371"/>
      <c r="RJU62" s="371"/>
      <c r="RJV62" s="371"/>
      <c r="RJW62" s="371"/>
      <c r="RJX62" s="371"/>
      <c r="RJY62" s="371"/>
      <c r="RJZ62" s="371"/>
      <c r="RKA62" s="371"/>
      <c r="RKB62" s="371"/>
      <c r="RKC62" s="371"/>
      <c r="RKD62" s="371"/>
      <c r="RKE62" s="371"/>
      <c r="RKF62" s="371"/>
      <c r="RKG62" s="371"/>
      <c r="RKH62" s="371"/>
      <c r="RKI62" s="371"/>
      <c r="RKJ62" s="371"/>
      <c r="RKK62" s="371"/>
      <c r="RKL62" s="371"/>
      <c r="RKM62" s="371"/>
      <c r="RKN62" s="371"/>
      <c r="RKO62" s="371"/>
      <c r="RKP62" s="371"/>
      <c r="RKQ62" s="371"/>
      <c r="RKR62" s="371"/>
      <c r="RKS62" s="371"/>
      <c r="RKT62" s="371"/>
      <c r="RKU62" s="371"/>
      <c r="RKV62" s="371"/>
      <c r="RKW62" s="371"/>
      <c r="RKX62" s="371"/>
      <c r="RKY62" s="371"/>
      <c r="RKZ62" s="371"/>
      <c r="RLA62" s="371"/>
      <c r="RLB62" s="371"/>
      <c r="RLC62" s="371"/>
      <c r="RLD62" s="371"/>
      <c r="RLE62" s="371"/>
      <c r="RLF62" s="371"/>
      <c r="RLG62" s="371"/>
      <c r="RLH62" s="371"/>
      <c r="RLI62" s="371"/>
      <c r="RLJ62" s="371"/>
      <c r="RLK62" s="371"/>
      <c r="RLL62" s="371"/>
      <c r="RLM62" s="371"/>
      <c r="RLN62" s="371"/>
      <c r="RLO62" s="371"/>
      <c r="RLP62" s="371"/>
      <c r="RLQ62" s="371"/>
      <c r="RLR62" s="371"/>
      <c r="RLS62" s="371"/>
      <c r="RLT62" s="371"/>
      <c r="RLU62" s="371"/>
      <c r="RLV62" s="371"/>
      <c r="RLW62" s="371"/>
      <c r="RLX62" s="371"/>
      <c r="RLY62" s="371"/>
      <c r="RLZ62" s="371"/>
      <c r="RMA62" s="371"/>
      <c r="RMB62" s="371"/>
      <c r="RMC62" s="371"/>
      <c r="RMD62" s="371"/>
      <c r="RME62" s="371"/>
      <c r="RMF62" s="371"/>
      <c r="RMG62" s="371"/>
      <c r="RMH62" s="371"/>
      <c r="RMI62" s="371"/>
      <c r="RMJ62" s="371"/>
      <c r="RMK62" s="371"/>
      <c r="RML62" s="371"/>
      <c r="RMM62" s="371"/>
      <c r="RMN62" s="371"/>
      <c r="RMO62" s="371"/>
      <c r="RMP62" s="371"/>
      <c r="RMQ62" s="371"/>
      <c r="RMR62" s="371"/>
      <c r="RMS62" s="371"/>
      <c r="RMT62" s="371"/>
      <c r="RMU62" s="371"/>
      <c r="RMV62" s="371"/>
      <c r="RMW62" s="371"/>
      <c r="RMX62" s="371"/>
      <c r="RMY62" s="371"/>
      <c r="RMZ62" s="371"/>
      <c r="RNA62" s="371"/>
      <c r="RNB62" s="371"/>
      <c r="RNC62" s="371"/>
      <c r="RND62" s="371"/>
      <c r="RNE62" s="371"/>
      <c r="RNF62" s="371"/>
      <c r="RNG62" s="371"/>
      <c r="RNH62" s="371"/>
      <c r="RNI62" s="371"/>
      <c r="RNJ62" s="371"/>
      <c r="RNK62" s="371"/>
      <c r="RNL62" s="371"/>
      <c r="RNM62" s="371"/>
      <c r="RNN62" s="371"/>
      <c r="RNO62" s="371"/>
      <c r="RNP62" s="371"/>
      <c r="RNQ62" s="371"/>
      <c r="RNR62" s="371"/>
      <c r="RNS62" s="371"/>
      <c r="RNT62" s="371"/>
      <c r="RNU62" s="371"/>
      <c r="RNV62" s="371"/>
      <c r="RNW62" s="371"/>
      <c r="RNX62" s="371"/>
      <c r="RNY62" s="371"/>
      <c r="RNZ62" s="371"/>
      <c r="ROA62" s="371"/>
      <c r="ROB62" s="371"/>
      <c r="ROC62" s="371"/>
      <c r="ROD62" s="371"/>
      <c r="ROE62" s="371"/>
      <c r="ROF62" s="371"/>
      <c r="ROG62" s="371"/>
      <c r="ROH62" s="371"/>
      <c r="ROI62" s="371"/>
      <c r="ROJ62" s="371"/>
      <c r="ROK62" s="371"/>
      <c r="ROL62" s="371"/>
      <c r="ROM62" s="371"/>
      <c r="RON62" s="371"/>
      <c r="ROO62" s="371"/>
      <c r="ROP62" s="371"/>
      <c r="ROQ62" s="371"/>
      <c r="ROR62" s="371"/>
      <c r="ROS62" s="371"/>
      <c r="ROT62" s="371"/>
      <c r="ROU62" s="371"/>
      <c r="ROV62" s="371"/>
      <c r="ROW62" s="371"/>
      <c r="ROX62" s="371"/>
      <c r="ROY62" s="371"/>
      <c r="ROZ62" s="371"/>
      <c r="RPA62" s="371"/>
      <c r="RPB62" s="371"/>
      <c r="RPC62" s="371"/>
      <c r="RPD62" s="371"/>
      <c r="RPE62" s="371"/>
      <c r="RPF62" s="371"/>
      <c r="RPG62" s="371"/>
      <c r="RPH62" s="371"/>
      <c r="RPI62" s="371"/>
      <c r="RPJ62" s="371"/>
      <c r="RPK62" s="371"/>
      <c r="RPL62" s="371"/>
      <c r="RPM62" s="371"/>
      <c r="RPN62" s="371"/>
      <c r="RPO62" s="371"/>
      <c r="RPP62" s="371"/>
      <c r="RPQ62" s="371"/>
      <c r="RPR62" s="371"/>
      <c r="RPS62" s="371"/>
      <c r="RPT62" s="371"/>
      <c r="RPU62" s="371"/>
      <c r="RPV62" s="371"/>
      <c r="RPW62" s="371"/>
      <c r="RPX62" s="371"/>
      <c r="RPY62" s="371"/>
      <c r="RPZ62" s="371"/>
      <c r="RQA62" s="371"/>
      <c r="RQB62" s="371"/>
      <c r="RQC62" s="371"/>
      <c r="RQD62" s="371"/>
      <c r="RQE62" s="371"/>
      <c r="RQF62" s="371"/>
      <c r="RQG62" s="371"/>
      <c r="RQH62" s="371"/>
      <c r="RQI62" s="371"/>
      <c r="RQJ62" s="371"/>
      <c r="RQK62" s="371"/>
      <c r="RQL62" s="371"/>
      <c r="RQM62" s="371"/>
      <c r="RQN62" s="371"/>
      <c r="RQO62" s="371"/>
      <c r="RQP62" s="371"/>
      <c r="RQQ62" s="371"/>
      <c r="RQR62" s="371"/>
      <c r="RQS62" s="371"/>
      <c r="RQT62" s="371"/>
      <c r="RQU62" s="371"/>
      <c r="RQV62" s="371"/>
      <c r="RQW62" s="371"/>
      <c r="RQX62" s="371"/>
      <c r="RQY62" s="371"/>
      <c r="RQZ62" s="371"/>
      <c r="RRA62" s="371"/>
      <c r="RRB62" s="371"/>
      <c r="RRC62" s="371"/>
      <c r="RRD62" s="371"/>
      <c r="RRE62" s="371"/>
      <c r="RRF62" s="371"/>
      <c r="RRG62" s="371"/>
      <c r="RRH62" s="371"/>
      <c r="RRI62" s="371"/>
      <c r="RRJ62" s="371"/>
      <c r="RRK62" s="371"/>
      <c r="RRL62" s="371"/>
      <c r="RRM62" s="371"/>
      <c r="RRN62" s="371"/>
      <c r="RRO62" s="371"/>
      <c r="RRP62" s="371"/>
      <c r="RRQ62" s="371"/>
      <c r="RRR62" s="371"/>
      <c r="RRS62" s="371"/>
      <c r="RRT62" s="371"/>
      <c r="RRU62" s="371"/>
      <c r="RRV62" s="371"/>
      <c r="RRW62" s="371"/>
      <c r="RRX62" s="371"/>
      <c r="RRY62" s="371"/>
      <c r="RRZ62" s="371"/>
      <c r="RSA62" s="371"/>
      <c r="RSB62" s="371"/>
      <c r="RSC62" s="371"/>
      <c r="RSD62" s="371"/>
      <c r="RSE62" s="371"/>
      <c r="RSF62" s="371"/>
      <c r="RSG62" s="371"/>
      <c r="RSH62" s="371"/>
      <c r="RSI62" s="371"/>
      <c r="RSJ62" s="371"/>
      <c r="RSK62" s="371"/>
      <c r="RSL62" s="371"/>
      <c r="RSM62" s="371"/>
      <c r="RSN62" s="371"/>
      <c r="RSO62" s="371"/>
      <c r="RSP62" s="371"/>
      <c r="RSQ62" s="371"/>
      <c r="RSR62" s="371"/>
      <c r="RSS62" s="371"/>
      <c r="RST62" s="371"/>
      <c r="RSU62" s="371"/>
      <c r="RSV62" s="371"/>
      <c r="RSW62" s="371"/>
      <c r="RSX62" s="371"/>
      <c r="RSY62" s="371"/>
      <c r="RSZ62" s="371"/>
      <c r="RTA62" s="371"/>
      <c r="RTB62" s="371"/>
      <c r="RTC62" s="371"/>
      <c r="RTD62" s="371"/>
      <c r="RTE62" s="371"/>
      <c r="RTF62" s="371"/>
      <c r="RTG62" s="371"/>
      <c r="RTH62" s="371"/>
      <c r="RTI62" s="371"/>
      <c r="RTJ62" s="371"/>
      <c r="RTK62" s="371"/>
      <c r="RTL62" s="371"/>
      <c r="RTM62" s="371"/>
      <c r="RTN62" s="371"/>
      <c r="RTO62" s="371"/>
      <c r="RTP62" s="371"/>
      <c r="RTQ62" s="371"/>
      <c r="RTR62" s="371"/>
      <c r="RTS62" s="371"/>
      <c r="RTT62" s="371"/>
      <c r="RTU62" s="371"/>
      <c r="RTV62" s="371"/>
      <c r="RTW62" s="371"/>
      <c r="RTX62" s="371"/>
      <c r="RTY62" s="371"/>
      <c r="RTZ62" s="371"/>
      <c r="RUA62" s="371"/>
      <c r="RUB62" s="371"/>
      <c r="RUC62" s="371"/>
      <c r="RUD62" s="371"/>
      <c r="RUE62" s="371"/>
      <c r="RUF62" s="371"/>
      <c r="RUG62" s="371"/>
      <c r="RUH62" s="371"/>
      <c r="RUI62" s="371"/>
      <c r="RUJ62" s="371"/>
      <c r="RUK62" s="371"/>
      <c r="RUL62" s="371"/>
      <c r="RUM62" s="371"/>
      <c r="RUN62" s="371"/>
      <c r="RUO62" s="371"/>
      <c r="RUP62" s="371"/>
      <c r="RUQ62" s="371"/>
      <c r="RUR62" s="371"/>
      <c r="RUS62" s="371"/>
      <c r="RUT62" s="371"/>
      <c r="RUU62" s="371"/>
      <c r="RUV62" s="371"/>
      <c r="RUW62" s="371"/>
      <c r="RUX62" s="371"/>
      <c r="RUY62" s="371"/>
      <c r="RUZ62" s="371"/>
      <c r="RVA62" s="371"/>
      <c r="RVB62" s="371"/>
      <c r="RVC62" s="371"/>
      <c r="RVD62" s="371"/>
      <c r="RVE62" s="371"/>
      <c r="RVF62" s="371"/>
      <c r="RVG62" s="371"/>
      <c r="RVH62" s="371"/>
      <c r="RVI62" s="371"/>
      <c r="RVJ62" s="371"/>
      <c r="RVK62" s="371"/>
      <c r="RVL62" s="371"/>
      <c r="RVM62" s="371"/>
      <c r="RVN62" s="371"/>
      <c r="RVO62" s="371"/>
      <c r="RVP62" s="371"/>
      <c r="RVQ62" s="371"/>
      <c r="RVR62" s="371"/>
      <c r="RVS62" s="371"/>
      <c r="RVT62" s="371"/>
      <c r="RVU62" s="371"/>
      <c r="RVV62" s="371"/>
      <c r="RVW62" s="371"/>
      <c r="RVX62" s="371"/>
      <c r="RVY62" s="371"/>
      <c r="RVZ62" s="371"/>
      <c r="RWA62" s="371"/>
      <c r="RWB62" s="371"/>
      <c r="RWC62" s="371"/>
      <c r="RWD62" s="371"/>
      <c r="RWE62" s="371"/>
      <c r="RWF62" s="371"/>
      <c r="RWG62" s="371"/>
      <c r="RWH62" s="371"/>
      <c r="RWI62" s="371"/>
      <c r="RWJ62" s="371"/>
      <c r="RWK62" s="371"/>
      <c r="RWL62" s="371"/>
      <c r="RWM62" s="371"/>
      <c r="RWN62" s="371"/>
      <c r="RWO62" s="371"/>
      <c r="RWP62" s="371"/>
      <c r="RWQ62" s="371"/>
      <c r="RWR62" s="371"/>
      <c r="RWS62" s="371"/>
      <c r="RWT62" s="371"/>
      <c r="RWU62" s="371"/>
      <c r="RWV62" s="371"/>
      <c r="RWW62" s="371"/>
      <c r="RWX62" s="371"/>
      <c r="RWY62" s="371"/>
      <c r="RWZ62" s="371"/>
      <c r="RXA62" s="371"/>
      <c r="RXB62" s="371"/>
      <c r="RXC62" s="371"/>
      <c r="RXD62" s="371"/>
      <c r="RXE62" s="371"/>
      <c r="RXF62" s="371"/>
      <c r="RXG62" s="371"/>
      <c r="RXH62" s="371"/>
      <c r="RXI62" s="371"/>
      <c r="RXJ62" s="371"/>
      <c r="RXK62" s="371"/>
      <c r="RXL62" s="371"/>
      <c r="RXM62" s="371"/>
      <c r="RXN62" s="371"/>
      <c r="RXO62" s="371"/>
      <c r="RXP62" s="371"/>
      <c r="RXQ62" s="371"/>
      <c r="RXR62" s="371"/>
      <c r="RXS62" s="371"/>
      <c r="RXT62" s="371"/>
      <c r="RXU62" s="371"/>
      <c r="RXV62" s="371"/>
      <c r="RXW62" s="371"/>
      <c r="RXX62" s="371"/>
      <c r="RXY62" s="371"/>
      <c r="RXZ62" s="371"/>
      <c r="RYA62" s="371"/>
      <c r="RYB62" s="371"/>
      <c r="RYC62" s="371"/>
      <c r="RYD62" s="371"/>
      <c r="RYE62" s="371"/>
      <c r="RYF62" s="371"/>
      <c r="RYG62" s="371"/>
      <c r="RYH62" s="371"/>
      <c r="RYI62" s="371"/>
      <c r="RYJ62" s="371"/>
      <c r="RYK62" s="371"/>
      <c r="RYL62" s="371"/>
      <c r="RYM62" s="371"/>
      <c r="RYN62" s="371"/>
      <c r="RYO62" s="371"/>
      <c r="RYP62" s="371"/>
      <c r="RYQ62" s="371"/>
      <c r="RYR62" s="371"/>
      <c r="RYS62" s="371"/>
      <c r="RYT62" s="371"/>
      <c r="RYU62" s="371"/>
      <c r="RYV62" s="371"/>
      <c r="RYW62" s="371"/>
      <c r="RYX62" s="371"/>
      <c r="RYY62" s="371"/>
      <c r="RYZ62" s="371"/>
      <c r="RZA62" s="371"/>
      <c r="RZB62" s="371"/>
      <c r="RZC62" s="371"/>
      <c r="RZD62" s="371"/>
      <c r="RZE62" s="371"/>
      <c r="RZF62" s="371"/>
      <c r="RZG62" s="371"/>
      <c r="RZH62" s="371"/>
      <c r="RZI62" s="371"/>
      <c r="RZJ62" s="371"/>
      <c r="RZK62" s="371"/>
      <c r="RZL62" s="371"/>
      <c r="RZM62" s="371"/>
      <c r="RZN62" s="371"/>
      <c r="RZO62" s="371"/>
      <c r="RZP62" s="371"/>
      <c r="RZQ62" s="371"/>
      <c r="RZR62" s="371"/>
      <c r="RZS62" s="371"/>
      <c r="RZT62" s="371"/>
      <c r="RZU62" s="371"/>
      <c r="RZV62" s="371"/>
      <c r="RZW62" s="371"/>
      <c r="RZX62" s="371"/>
      <c r="RZY62" s="371"/>
      <c r="RZZ62" s="371"/>
      <c r="SAA62" s="371"/>
      <c r="SAB62" s="371"/>
      <c r="SAC62" s="371"/>
      <c r="SAD62" s="371"/>
      <c r="SAE62" s="371"/>
      <c r="SAF62" s="371"/>
      <c r="SAG62" s="371"/>
      <c r="SAH62" s="371"/>
      <c r="SAI62" s="371"/>
      <c r="SAJ62" s="371"/>
      <c r="SAK62" s="371"/>
      <c r="SAL62" s="371"/>
      <c r="SAM62" s="371"/>
      <c r="SAN62" s="371"/>
      <c r="SAO62" s="371"/>
      <c r="SAP62" s="371"/>
      <c r="SAQ62" s="371"/>
      <c r="SAR62" s="371"/>
      <c r="SAS62" s="371"/>
      <c r="SAT62" s="371"/>
      <c r="SAU62" s="371"/>
      <c r="SAV62" s="371"/>
      <c r="SAW62" s="371"/>
      <c r="SAX62" s="371"/>
      <c r="SAY62" s="371"/>
      <c r="SAZ62" s="371"/>
      <c r="SBA62" s="371"/>
      <c r="SBB62" s="371"/>
      <c r="SBC62" s="371"/>
      <c r="SBD62" s="371"/>
      <c r="SBE62" s="371"/>
      <c r="SBF62" s="371"/>
      <c r="SBG62" s="371"/>
      <c r="SBH62" s="371"/>
      <c r="SBI62" s="371"/>
      <c r="SBJ62" s="371"/>
      <c r="SBK62" s="371"/>
      <c r="SBL62" s="371"/>
      <c r="SBM62" s="371"/>
      <c r="SBN62" s="371"/>
      <c r="SBO62" s="371"/>
      <c r="SBP62" s="371"/>
      <c r="SBQ62" s="371"/>
      <c r="SBR62" s="371"/>
      <c r="SBS62" s="371"/>
      <c r="SBT62" s="371"/>
      <c r="SBU62" s="371"/>
      <c r="SBV62" s="371"/>
      <c r="SBW62" s="371"/>
      <c r="SBX62" s="371"/>
      <c r="SBY62" s="371"/>
      <c r="SBZ62" s="371"/>
      <c r="SCA62" s="371"/>
      <c r="SCB62" s="371"/>
      <c r="SCC62" s="371"/>
      <c r="SCD62" s="371"/>
      <c r="SCE62" s="371"/>
      <c r="SCF62" s="371"/>
      <c r="SCG62" s="371"/>
      <c r="SCH62" s="371"/>
      <c r="SCI62" s="371"/>
      <c r="SCJ62" s="371"/>
      <c r="SCK62" s="371"/>
      <c r="SCL62" s="371"/>
      <c r="SCM62" s="371"/>
      <c r="SCN62" s="371"/>
      <c r="SCO62" s="371"/>
      <c r="SCP62" s="371"/>
      <c r="SCQ62" s="371"/>
      <c r="SCR62" s="371"/>
      <c r="SCS62" s="371"/>
      <c r="SCT62" s="371"/>
      <c r="SCU62" s="371"/>
      <c r="SCV62" s="371"/>
      <c r="SCW62" s="371"/>
      <c r="SCX62" s="371"/>
      <c r="SCY62" s="371"/>
      <c r="SCZ62" s="371"/>
      <c r="SDA62" s="371"/>
      <c r="SDB62" s="371"/>
      <c r="SDC62" s="371"/>
      <c r="SDD62" s="371"/>
      <c r="SDE62" s="371"/>
      <c r="SDF62" s="371"/>
      <c r="SDG62" s="371"/>
      <c r="SDH62" s="371"/>
      <c r="SDI62" s="371"/>
      <c r="SDJ62" s="371"/>
      <c r="SDK62" s="371"/>
      <c r="SDL62" s="371"/>
      <c r="SDM62" s="371"/>
      <c r="SDN62" s="371"/>
      <c r="SDO62" s="371"/>
      <c r="SDP62" s="371"/>
      <c r="SDQ62" s="371"/>
      <c r="SDR62" s="371"/>
      <c r="SDS62" s="371"/>
      <c r="SDT62" s="371"/>
      <c r="SDU62" s="371"/>
      <c r="SDV62" s="371"/>
      <c r="SDW62" s="371"/>
      <c r="SDX62" s="371"/>
      <c r="SDY62" s="371"/>
      <c r="SDZ62" s="371"/>
      <c r="SEA62" s="371"/>
      <c r="SEB62" s="371"/>
      <c r="SEC62" s="371"/>
      <c r="SED62" s="371"/>
      <c r="SEE62" s="371"/>
      <c r="SEF62" s="371"/>
      <c r="SEG62" s="371"/>
      <c r="SEH62" s="371"/>
      <c r="SEI62" s="371"/>
      <c r="SEJ62" s="371"/>
      <c r="SEK62" s="371"/>
      <c r="SEL62" s="371"/>
      <c r="SEM62" s="371"/>
      <c r="SEN62" s="371"/>
      <c r="SEO62" s="371"/>
      <c r="SEP62" s="371"/>
      <c r="SEQ62" s="371"/>
      <c r="SER62" s="371"/>
      <c r="SES62" s="371"/>
      <c r="SET62" s="371"/>
      <c r="SEU62" s="371"/>
      <c r="SEV62" s="371"/>
      <c r="SEW62" s="371"/>
      <c r="SEX62" s="371"/>
      <c r="SEY62" s="371"/>
      <c r="SEZ62" s="371"/>
      <c r="SFA62" s="371"/>
      <c r="SFB62" s="371"/>
      <c r="SFC62" s="371"/>
      <c r="SFD62" s="371"/>
      <c r="SFE62" s="371"/>
      <c r="SFF62" s="371"/>
      <c r="SFG62" s="371"/>
      <c r="SFH62" s="371"/>
      <c r="SFI62" s="371"/>
      <c r="SFJ62" s="371"/>
      <c r="SFK62" s="371"/>
      <c r="SFL62" s="371"/>
      <c r="SFM62" s="371"/>
      <c r="SFN62" s="371"/>
      <c r="SFO62" s="371"/>
      <c r="SFP62" s="371"/>
      <c r="SFQ62" s="371"/>
      <c r="SFR62" s="371"/>
      <c r="SFS62" s="371"/>
      <c r="SFT62" s="371"/>
      <c r="SFU62" s="371"/>
      <c r="SFV62" s="371"/>
      <c r="SFW62" s="371"/>
      <c r="SFX62" s="371"/>
      <c r="SFY62" s="371"/>
      <c r="SFZ62" s="371"/>
      <c r="SGA62" s="371"/>
      <c r="SGB62" s="371"/>
      <c r="SGC62" s="371"/>
      <c r="SGD62" s="371"/>
      <c r="SGE62" s="371"/>
      <c r="SGF62" s="371"/>
      <c r="SGG62" s="371"/>
      <c r="SGH62" s="371"/>
      <c r="SGI62" s="371"/>
      <c r="SGJ62" s="371"/>
      <c r="SGK62" s="371"/>
      <c r="SGL62" s="371"/>
      <c r="SGM62" s="371"/>
      <c r="SGN62" s="371"/>
      <c r="SGO62" s="371"/>
      <c r="SGP62" s="371"/>
      <c r="SGQ62" s="371"/>
      <c r="SGR62" s="371"/>
      <c r="SGS62" s="371"/>
      <c r="SGT62" s="371"/>
      <c r="SGU62" s="371"/>
      <c r="SGV62" s="371"/>
      <c r="SGW62" s="371"/>
      <c r="SGX62" s="371"/>
      <c r="SGY62" s="371"/>
      <c r="SGZ62" s="371"/>
      <c r="SHA62" s="371"/>
      <c r="SHB62" s="371"/>
      <c r="SHC62" s="371"/>
      <c r="SHD62" s="371"/>
      <c r="SHE62" s="371"/>
      <c r="SHF62" s="371"/>
      <c r="SHG62" s="371"/>
      <c r="SHH62" s="371"/>
      <c r="SHI62" s="371"/>
      <c r="SHJ62" s="371"/>
      <c r="SHK62" s="371"/>
      <c r="SHL62" s="371"/>
      <c r="SHM62" s="371"/>
      <c r="SHN62" s="371"/>
      <c r="SHO62" s="371"/>
      <c r="SHP62" s="371"/>
      <c r="SHQ62" s="371"/>
      <c r="SHR62" s="371"/>
      <c r="SHS62" s="371"/>
      <c r="SHT62" s="371"/>
      <c r="SHU62" s="371"/>
      <c r="SHV62" s="371"/>
      <c r="SHW62" s="371"/>
      <c r="SHX62" s="371"/>
      <c r="SHY62" s="371"/>
      <c r="SHZ62" s="371"/>
      <c r="SIA62" s="371"/>
      <c r="SIB62" s="371"/>
      <c r="SIC62" s="371"/>
      <c r="SID62" s="371"/>
      <c r="SIE62" s="371"/>
      <c r="SIF62" s="371"/>
      <c r="SIG62" s="371"/>
      <c r="SIH62" s="371"/>
      <c r="SII62" s="371"/>
      <c r="SIJ62" s="371"/>
      <c r="SIK62" s="371"/>
      <c r="SIL62" s="371"/>
      <c r="SIM62" s="371"/>
      <c r="SIN62" s="371"/>
      <c r="SIO62" s="371"/>
      <c r="SIP62" s="371"/>
      <c r="SIQ62" s="371"/>
      <c r="SIR62" s="371"/>
      <c r="SIS62" s="371"/>
      <c r="SIT62" s="371"/>
      <c r="SIU62" s="371"/>
      <c r="SIV62" s="371"/>
      <c r="SIW62" s="371"/>
      <c r="SIX62" s="371"/>
      <c r="SIY62" s="371"/>
      <c r="SIZ62" s="371"/>
      <c r="SJA62" s="371"/>
      <c r="SJB62" s="371"/>
      <c r="SJC62" s="371"/>
      <c r="SJD62" s="371"/>
      <c r="SJE62" s="371"/>
      <c r="SJF62" s="371"/>
      <c r="SJG62" s="371"/>
      <c r="SJH62" s="371"/>
      <c r="SJI62" s="371"/>
      <c r="SJJ62" s="371"/>
      <c r="SJK62" s="371"/>
      <c r="SJL62" s="371"/>
      <c r="SJM62" s="371"/>
      <c r="SJN62" s="371"/>
      <c r="SJO62" s="371"/>
      <c r="SJP62" s="371"/>
      <c r="SJQ62" s="371"/>
      <c r="SJR62" s="371"/>
      <c r="SJS62" s="371"/>
      <c r="SJT62" s="371"/>
      <c r="SJU62" s="371"/>
      <c r="SJV62" s="371"/>
      <c r="SJW62" s="371"/>
      <c r="SJX62" s="371"/>
      <c r="SJY62" s="371"/>
      <c r="SJZ62" s="371"/>
      <c r="SKA62" s="371"/>
      <c r="SKB62" s="371"/>
      <c r="SKC62" s="371"/>
      <c r="SKD62" s="371"/>
      <c r="SKE62" s="371"/>
      <c r="SKF62" s="371"/>
      <c r="SKG62" s="371"/>
      <c r="SKH62" s="371"/>
      <c r="SKI62" s="371"/>
      <c r="SKJ62" s="371"/>
      <c r="SKK62" s="371"/>
      <c r="SKL62" s="371"/>
      <c r="SKM62" s="371"/>
      <c r="SKN62" s="371"/>
      <c r="SKO62" s="371"/>
      <c r="SKP62" s="371"/>
      <c r="SKQ62" s="371"/>
      <c r="SKR62" s="371"/>
      <c r="SKS62" s="371"/>
      <c r="SKT62" s="371"/>
      <c r="SKU62" s="371"/>
      <c r="SKV62" s="371"/>
      <c r="SKW62" s="371"/>
      <c r="SKX62" s="371"/>
      <c r="SKY62" s="371"/>
      <c r="SKZ62" s="371"/>
      <c r="SLA62" s="371"/>
      <c r="SLB62" s="371"/>
      <c r="SLC62" s="371"/>
      <c r="SLD62" s="371"/>
      <c r="SLE62" s="371"/>
      <c r="SLF62" s="371"/>
      <c r="SLG62" s="371"/>
      <c r="SLH62" s="371"/>
      <c r="SLI62" s="371"/>
      <c r="SLJ62" s="371"/>
      <c r="SLK62" s="371"/>
      <c r="SLL62" s="371"/>
      <c r="SLM62" s="371"/>
      <c r="SLN62" s="371"/>
      <c r="SLO62" s="371"/>
      <c r="SLP62" s="371"/>
      <c r="SLQ62" s="371"/>
      <c r="SLR62" s="371"/>
      <c r="SLS62" s="371"/>
      <c r="SLT62" s="371"/>
      <c r="SLU62" s="371"/>
      <c r="SLV62" s="371"/>
      <c r="SLW62" s="371"/>
      <c r="SLX62" s="371"/>
      <c r="SLY62" s="371"/>
      <c r="SLZ62" s="371"/>
      <c r="SMA62" s="371"/>
      <c r="SMB62" s="371"/>
      <c r="SMC62" s="371"/>
      <c r="SMD62" s="371"/>
      <c r="SME62" s="371"/>
      <c r="SMF62" s="371"/>
      <c r="SMG62" s="371"/>
      <c r="SMH62" s="371"/>
      <c r="SMI62" s="371"/>
      <c r="SMJ62" s="371"/>
      <c r="SMK62" s="371"/>
      <c r="SML62" s="371"/>
      <c r="SMM62" s="371"/>
      <c r="SMN62" s="371"/>
      <c r="SMO62" s="371"/>
      <c r="SMP62" s="371"/>
      <c r="SMQ62" s="371"/>
      <c r="SMR62" s="371"/>
      <c r="SMS62" s="371"/>
      <c r="SMT62" s="371"/>
      <c r="SMU62" s="371"/>
      <c r="SMV62" s="371"/>
      <c r="SMW62" s="371"/>
      <c r="SMX62" s="371"/>
      <c r="SMY62" s="371"/>
      <c r="SMZ62" s="371"/>
      <c r="SNA62" s="371"/>
      <c r="SNB62" s="371"/>
      <c r="SNC62" s="371"/>
      <c r="SND62" s="371"/>
      <c r="SNE62" s="371"/>
      <c r="SNF62" s="371"/>
      <c r="SNG62" s="371"/>
      <c r="SNH62" s="371"/>
      <c r="SNI62" s="371"/>
      <c r="SNJ62" s="371"/>
      <c r="SNK62" s="371"/>
      <c r="SNL62" s="371"/>
      <c r="SNM62" s="371"/>
      <c r="SNN62" s="371"/>
      <c r="SNO62" s="371"/>
      <c r="SNP62" s="371"/>
      <c r="SNQ62" s="371"/>
      <c r="SNR62" s="371"/>
      <c r="SNS62" s="371"/>
      <c r="SNT62" s="371"/>
      <c r="SNU62" s="371"/>
      <c r="SNV62" s="371"/>
      <c r="SNW62" s="371"/>
      <c r="SNX62" s="371"/>
      <c r="SNY62" s="371"/>
      <c r="SNZ62" s="371"/>
      <c r="SOA62" s="371"/>
      <c r="SOB62" s="371"/>
      <c r="SOC62" s="371"/>
      <c r="SOD62" s="371"/>
      <c r="SOE62" s="371"/>
      <c r="SOF62" s="371"/>
      <c r="SOG62" s="371"/>
      <c r="SOH62" s="371"/>
      <c r="SOI62" s="371"/>
      <c r="SOJ62" s="371"/>
      <c r="SOK62" s="371"/>
      <c r="SOL62" s="371"/>
      <c r="SOM62" s="371"/>
      <c r="SON62" s="371"/>
      <c r="SOO62" s="371"/>
      <c r="SOP62" s="371"/>
      <c r="SOQ62" s="371"/>
      <c r="SOR62" s="371"/>
      <c r="SOS62" s="371"/>
      <c r="SOT62" s="371"/>
      <c r="SOU62" s="371"/>
      <c r="SOV62" s="371"/>
      <c r="SOW62" s="371"/>
      <c r="SOX62" s="371"/>
      <c r="SOY62" s="371"/>
      <c r="SOZ62" s="371"/>
      <c r="SPA62" s="371"/>
      <c r="SPB62" s="371"/>
      <c r="SPC62" s="371"/>
      <c r="SPD62" s="371"/>
      <c r="SPE62" s="371"/>
      <c r="SPF62" s="371"/>
      <c r="SPG62" s="371"/>
      <c r="SPH62" s="371"/>
      <c r="SPI62" s="371"/>
      <c r="SPJ62" s="371"/>
      <c r="SPK62" s="371"/>
      <c r="SPL62" s="371"/>
      <c r="SPM62" s="371"/>
      <c r="SPN62" s="371"/>
      <c r="SPO62" s="371"/>
      <c r="SPP62" s="371"/>
      <c r="SPQ62" s="371"/>
      <c r="SPR62" s="371"/>
      <c r="SPS62" s="371"/>
      <c r="SPT62" s="371"/>
      <c r="SPU62" s="371"/>
      <c r="SPV62" s="371"/>
      <c r="SPW62" s="371"/>
      <c r="SPX62" s="371"/>
      <c r="SPY62" s="371"/>
      <c r="SPZ62" s="371"/>
      <c r="SQA62" s="371"/>
      <c r="SQB62" s="371"/>
      <c r="SQC62" s="371"/>
      <c r="SQD62" s="371"/>
      <c r="SQE62" s="371"/>
      <c r="SQF62" s="371"/>
      <c r="SQG62" s="371"/>
      <c r="SQH62" s="371"/>
      <c r="SQI62" s="371"/>
      <c r="SQJ62" s="371"/>
      <c r="SQK62" s="371"/>
      <c r="SQL62" s="371"/>
      <c r="SQM62" s="371"/>
      <c r="SQN62" s="371"/>
      <c r="SQO62" s="371"/>
      <c r="SQP62" s="371"/>
      <c r="SQQ62" s="371"/>
      <c r="SQR62" s="371"/>
      <c r="SQS62" s="371"/>
      <c r="SQT62" s="371"/>
      <c r="SQU62" s="371"/>
      <c r="SQV62" s="371"/>
      <c r="SQW62" s="371"/>
      <c r="SQX62" s="371"/>
      <c r="SQY62" s="371"/>
      <c r="SQZ62" s="371"/>
      <c r="SRA62" s="371"/>
      <c r="SRB62" s="371"/>
      <c r="SRC62" s="371"/>
      <c r="SRD62" s="371"/>
      <c r="SRE62" s="371"/>
      <c r="SRF62" s="371"/>
      <c r="SRG62" s="371"/>
      <c r="SRH62" s="371"/>
      <c r="SRI62" s="371"/>
      <c r="SRJ62" s="371"/>
      <c r="SRK62" s="371"/>
      <c r="SRL62" s="371"/>
      <c r="SRM62" s="371"/>
      <c r="SRN62" s="371"/>
      <c r="SRO62" s="371"/>
      <c r="SRP62" s="371"/>
      <c r="SRQ62" s="371"/>
      <c r="SRR62" s="371"/>
      <c r="SRS62" s="371"/>
      <c r="SRT62" s="371"/>
      <c r="SRU62" s="371"/>
      <c r="SRV62" s="371"/>
      <c r="SRW62" s="371"/>
      <c r="SRX62" s="371"/>
      <c r="SRY62" s="371"/>
      <c r="SRZ62" s="371"/>
      <c r="SSA62" s="371"/>
      <c r="SSB62" s="371"/>
      <c r="SSC62" s="371"/>
      <c r="SSD62" s="371"/>
      <c r="SSE62" s="371"/>
      <c r="SSF62" s="371"/>
      <c r="SSG62" s="371"/>
      <c r="SSH62" s="371"/>
      <c r="SSI62" s="371"/>
      <c r="SSJ62" s="371"/>
      <c r="SSK62" s="371"/>
      <c r="SSL62" s="371"/>
      <c r="SSM62" s="371"/>
      <c r="SSN62" s="371"/>
      <c r="SSO62" s="371"/>
      <c r="SSP62" s="371"/>
      <c r="SSQ62" s="371"/>
      <c r="SSR62" s="371"/>
      <c r="SSS62" s="371"/>
      <c r="SST62" s="371"/>
      <c r="SSU62" s="371"/>
      <c r="SSV62" s="371"/>
      <c r="SSW62" s="371"/>
      <c r="SSX62" s="371"/>
      <c r="SSY62" s="371"/>
      <c r="SSZ62" s="371"/>
      <c r="STA62" s="371"/>
      <c r="STB62" s="371"/>
      <c r="STC62" s="371"/>
      <c r="STD62" s="371"/>
      <c r="STE62" s="371"/>
      <c r="STF62" s="371"/>
      <c r="STG62" s="371"/>
      <c r="STH62" s="371"/>
      <c r="STI62" s="371"/>
      <c r="STJ62" s="371"/>
      <c r="STK62" s="371"/>
      <c r="STL62" s="371"/>
      <c r="STM62" s="371"/>
      <c r="STN62" s="371"/>
      <c r="STO62" s="371"/>
      <c r="STP62" s="371"/>
      <c r="STQ62" s="371"/>
      <c r="STR62" s="371"/>
      <c r="STS62" s="371"/>
      <c r="STT62" s="371"/>
      <c r="STU62" s="371"/>
      <c r="STV62" s="371"/>
      <c r="STW62" s="371"/>
      <c r="STX62" s="371"/>
      <c r="STY62" s="371"/>
      <c r="STZ62" s="371"/>
      <c r="SUA62" s="371"/>
      <c r="SUB62" s="371"/>
      <c r="SUC62" s="371"/>
      <c r="SUD62" s="371"/>
      <c r="SUE62" s="371"/>
      <c r="SUF62" s="371"/>
      <c r="SUG62" s="371"/>
      <c r="SUH62" s="371"/>
      <c r="SUI62" s="371"/>
      <c r="SUJ62" s="371"/>
      <c r="SUK62" s="371"/>
      <c r="SUL62" s="371"/>
      <c r="SUM62" s="371"/>
      <c r="SUN62" s="371"/>
      <c r="SUO62" s="371"/>
      <c r="SUP62" s="371"/>
      <c r="SUQ62" s="371"/>
      <c r="SUR62" s="371"/>
      <c r="SUS62" s="371"/>
      <c r="SUT62" s="371"/>
      <c r="SUU62" s="371"/>
      <c r="SUV62" s="371"/>
      <c r="SUW62" s="371"/>
      <c r="SUX62" s="371"/>
      <c r="SUY62" s="371"/>
      <c r="SUZ62" s="371"/>
      <c r="SVA62" s="371"/>
      <c r="SVB62" s="371"/>
      <c r="SVC62" s="371"/>
      <c r="SVD62" s="371"/>
      <c r="SVE62" s="371"/>
      <c r="SVF62" s="371"/>
      <c r="SVG62" s="371"/>
      <c r="SVH62" s="371"/>
      <c r="SVI62" s="371"/>
      <c r="SVJ62" s="371"/>
      <c r="SVK62" s="371"/>
      <c r="SVL62" s="371"/>
      <c r="SVM62" s="371"/>
      <c r="SVN62" s="371"/>
      <c r="SVO62" s="371"/>
      <c r="SVP62" s="371"/>
      <c r="SVQ62" s="371"/>
      <c r="SVR62" s="371"/>
      <c r="SVS62" s="371"/>
      <c r="SVT62" s="371"/>
      <c r="SVU62" s="371"/>
      <c r="SVV62" s="371"/>
      <c r="SVW62" s="371"/>
      <c r="SVX62" s="371"/>
      <c r="SVY62" s="371"/>
      <c r="SVZ62" s="371"/>
      <c r="SWA62" s="371"/>
      <c r="SWB62" s="371"/>
      <c r="SWC62" s="371"/>
      <c r="SWD62" s="371"/>
      <c r="SWE62" s="371"/>
      <c r="SWF62" s="371"/>
      <c r="SWG62" s="371"/>
      <c r="SWH62" s="371"/>
      <c r="SWI62" s="371"/>
      <c r="SWJ62" s="371"/>
      <c r="SWK62" s="371"/>
      <c r="SWL62" s="371"/>
      <c r="SWM62" s="371"/>
      <c r="SWN62" s="371"/>
      <c r="SWO62" s="371"/>
      <c r="SWP62" s="371"/>
      <c r="SWQ62" s="371"/>
      <c r="SWR62" s="371"/>
      <c r="SWS62" s="371"/>
      <c r="SWT62" s="371"/>
      <c r="SWU62" s="371"/>
      <c r="SWV62" s="371"/>
      <c r="SWW62" s="371"/>
      <c r="SWX62" s="371"/>
      <c r="SWY62" s="371"/>
      <c r="SWZ62" s="371"/>
      <c r="SXA62" s="371"/>
      <c r="SXB62" s="371"/>
      <c r="SXC62" s="371"/>
      <c r="SXD62" s="371"/>
      <c r="SXE62" s="371"/>
      <c r="SXF62" s="371"/>
      <c r="SXG62" s="371"/>
      <c r="SXH62" s="371"/>
      <c r="SXI62" s="371"/>
      <c r="SXJ62" s="371"/>
      <c r="SXK62" s="371"/>
      <c r="SXL62" s="371"/>
      <c r="SXM62" s="371"/>
      <c r="SXN62" s="371"/>
      <c r="SXO62" s="371"/>
      <c r="SXP62" s="371"/>
      <c r="SXQ62" s="371"/>
      <c r="SXR62" s="371"/>
      <c r="SXS62" s="371"/>
      <c r="SXT62" s="371"/>
      <c r="SXU62" s="371"/>
      <c r="SXV62" s="371"/>
      <c r="SXW62" s="371"/>
      <c r="SXX62" s="371"/>
      <c r="SXY62" s="371"/>
      <c r="SXZ62" s="371"/>
      <c r="SYA62" s="371"/>
      <c r="SYB62" s="371"/>
      <c r="SYC62" s="371"/>
      <c r="SYD62" s="371"/>
      <c r="SYE62" s="371"/>
      <c r="SYF62" s="371"/>
      <c r="SYG62" s="371"/>
      <c r="SYH62" s="371"/>
      <c r="SYI62" s="371"/>
      <c r="SYJ62" s="371"/>
      <c r="SYK62" s="371"/>
      <c r="SYL62" s="371"/>
      <c r="SYM62" s="371"/>
      <c r="SYN62" s="371"/>
      <c r="SYO62" s="371"/>
      <c r="SYP62" s="371"/>
      <c r="SYQ62" s="371"/>
      <c r="SYR62" s="371"/>
      <c r="SYS62" s="371"/>
      <c r="SYT62" s="371"/>
      <c r="SYU62" s="371"/>
      <c r="SYV62" s="371"/>
      <c r="SYW62" s="371"/>
      <c r="SYX62" s="371"/>
      <c r="SYY62" s="371"/>
      <c r="SYZ62" s="371"/>
      <c r="SZA62" s="371"/>
      <c r="SZB62" s="371"/>
      <c r="SZC62" s="371"/>
      <c r="SZD62" s="371"/>
      <c r="SZE62" s="371"/>
      <c r="SZF62" s="371"/>
      <c r="SZG62" s="371"/>
      <c r="SZH62" s="371"/>
      <c r="SZI62" s="371"/>
      <c r="SZJ62" s="371"/>
      <c r="SZK62" s="371"/>
      <c r="SZL62" s="371"/>
      <c r="SZM62" s="371"/>
      <c r="SZN62" s="371"/>
      <c r="SZO62" s="371"/>
      <c r="SZP62" s="371"/>
      <c r="SZQ62" s="371"/>
      <c r="SZR62" s="371"/>
      <c r="SZS62" s="371"/>
      <c r="SZT62" s="371"/>
      <c r="SZU62" s="371"/>
      <c r="SZV62" s="371"/>
      <c r="SZW62" s="371"/>
      <c r="SZX62" s="371"/>
      <c r="SZY62" s="371"/>
      <c r="SZZ62" s="371"/>
      <c r="TAA62" s="371"/>
      <c r="TAB62" s="371"/>
      <c r="TAC62" s="371"/>
      <c r="TAD62" s="371"/>
      <c r="TAE62" s="371"/>
      <c r="TAF62" s="371"/>
      <c r="TAG62" s="371"/>
      <c r="TAH62" s="371"/>
      <c r="TAI62" s="371"/>
      <c r="TAJ62" s="371"/>
      <c r="TAK62" s="371"/>
      <c r="TAL62" s="371"/>
      <c r="TAM62" s="371"/>
      <c r="TAN62" s="371"/>
      <c r="TAO62" s="371"/>
      <c r="TAP62" s="371"/>
      <c r="TAQ62" s="371"/>
      <c r="TAR62" s="371"/>
      <c r="TAS62" s="371"/>
      <c r="TAT62" s="371"/>
      <c r="TAU62" s="371"/>
      <c r="TAV62" s="371"/>
      <c r="TAW62" s="371"/>
      <c r="TAX62" s="371"/>
      <c r="TAY62" s="371"/>
      <c r="TAZ62" s="371"/>
      <c r="TBA62" s="371"/>
      <c r="TBB62" s="371"/>
      <c r="TBC62" s="371"/>
      <c r="TBD62" s="371"/>
      <c r="TBE62" s="371"/>
      <c r="TBF62" s="371"/>
      <c r="TBG62" s="371"/>
      <c r="TBH62" s="371"/>
      <c r="TBI62" s="371"/>
      <c r="TBJ62" s="371"/>
      <c r="TBK62" s="371"/>
      <c r="TBL62" s="371"/>
      <c r="TBM62" s="371"/>
      <c r="TBN62" s="371"/>
      <c r="TBO62" s="371"/>
      <c r="TBP62" s="371"/>
      <c r="TBQ62" s="371"/>
      <c r="TBR62" s="371"/>
      <c r="TBS62" s="371"/>
      <c r="TBT62" s="371"/>
      <c r="TBU62" s="371"/>
      <c r="TBV62" s="371"/>
      <c r="TBW62" s="371"/>
      <c r="TBX62" s="371"/>
      <c r="TBY62" s="371"/>
      <c r="TBZ62" s="371"/>
      <c r="TCA62" s="371"/>
      <c r="TCB62" s="371"/>
      <c r="TCC62" s="371"/>
      <c r="TCD62" s="371"/>
      <c r="TCE62" s="371"/>
      <c r="TCF62" s="371"/>
      <c r="TCG62" s="371"/>
      <c r="TCH62" s="371"/>
      <c r="TCI62" s="371"/>
      <c r="TCJ62" s="371"/>
      <c r="TCK62" s="371"/>
      <c r="TCL62" s="371"/>
      <c r="TCM62" s="371"/>
      <c r="TCN62" s="371"/>
      <c r="TCO62" s="371"/>
      <c r="TCP62" s="371"/>
      <c r="TCQ62" s="371"/>
      <c r="TCR62" s="371"/>
      <c r="TCS62" s="371"/>
      <c r="TCT62" s="371"/>
      <c r="TCU62" s="371"/>
      <c r="TCV62" s="371"/>
      <c r="TCW62" s="371"/>
      <c r="TCX62" s="371"/>
      <c r="TCY62" s="371"/>
      <c r="TCZ62" s="371"/>
      <c r="TDA62" s="371"/>
      <c r="TDB62" s="371"/>
      <c r="TDC62" s="371"/>
      <c r="TDD62" s="371"/>
      <c r="TDE62" s="371"/>
      <c r="TDF62" s="371"/>
      <c r="TDG62" s="371"/>
      <c r="TDH62" s="371"/>
      <c r="TDI62" s="371"/>
      <c r="TDJ62" s="371"/>
      <c r="TDK62" s="371"/>
      <c r="TDL62" s="371"/>
      <c r="TDM62" s="371"/>
      <c r="TDN62" s="371"/>
      <c r="TDO62" s="371"/>
      <c r="TDP62" s="371"/>
      <c r="TDQ62" s="371"/>
      <c r="TDR62" s="371"/>
      <c r="TDS62" s="371"/>
      <c r="TDT62" s="371"/>
      <c r="TDU62" s="371"/>
      <c r="TDV62" s="371"/>
      <c r="TDW62" s="371"/>
      <c r="TDX62" s="371"/>
      <c r="TDY62" s="371"/>
      <c r="TDZ62" s="371"/>
      <c r="TEA62" s="371"/>
      <c r="TEB62" s="371"/>
      <c r="TEC62" s="371"/>
      <c r="TED62" s="371"/>
      <c r="TEE62" s="371"/>
      <c r="TEF62" s="371"/>
      <c r="TEG62" s="371"/>
      <c r="TEH62" s="371"/>
      <c r="TEI62" s="371"/>
      <c r="TEJ62" s="371"/>
      <c r="TEK62" s="371"/>
      <c r="TEL62" s="371"/>
      <c r="TEM62" s="371"/>
      <c r="TEN62" s="371"/>
      <c r="TEO62" s="371"/>
      <c r="TEP62" s="371"/>
      <c r="TEQ62" s="371"/>
      <c r="TER62" s="371"/>
      <c r="TES62" s="371"/>
      <c r="TET62" s="371"/>
      <c r="TEU62" s="371"/>
      <c r="TEV62" s="371"/>
      <c r="TEW62" s="371"/>
      <c r="TEX62" s="371"/>
      <c r="TEY62" s="371"/>
      <c r="TEZ62" s="371"/>
      <c r="TFA62" s="371"/>
      <c r="TFB62" s="371"/>
      <c r="TFC62" s="371"/>
      <c r="TFD62" s="371"/>
      <c r="TFE62" s="371"/>
      <c r="TFF62" s="371"/>
      <c r="TFG62" s="371"/>
      <c r="TFH62" s="371"/>
      <c r="TFI62" s="371"/>
      <c r="TFJ62" s="371"/>
      <c r="TFK62" s="371"/>
      <c r="TFL62" s="371"/>
      <c r="TFM62" s="371"/>
      <c r="TFN62" s="371"/>
      <c r="TFO62" s="371"/>
      <c r="TFP62" s="371"/>
      <c r="TFQ62" s="371"/>
      <c r="TFR62" s="371"/>
      <c r="TFS62" s="371"/>
      <c r="TFT62" s="371"/>
      <c r="TFU62" s="371"/>
      <c r="TFV62" s="371"/>
      <c r="TFW62" s="371"/>
      <c r="TFX62" s="371"/>
      <c r="TFY62" s="371"/>
      <c r="TFZ62" s="371"/>
      <c r="TGA62" s="371"/>
      <c r="TGB62" s="371"/>
      <c r="TGC62" s="371"/>
      <c r="TGD62" s="371"/>
      <c r="TGE62" s="371"/>
      <c r="TGF62" s="371"/>
      <c r="TGG62" s="371"/>
      <c r="TGH62" s="371"/>
      <c r="TGI62" s="371"/>
      <c r="TGJ62" s="371"/>
      <c r="TGK62" s="371"/>
      <c r="TGL62" s="371"/>
      <c r="TGM62" s="371"/>
      <c r="TGN62" s="371"/>
      <c r="TGO62" s="371"/>
      <c r="TGP62" s="371"/>
      <c r="TGQ62" s="371"/>
      <c r="TGR62" s="371"/>
      <c r="TGS62" s="371"/>
      <c r="TGT62" s="371"/>
      <c r="TGU62" s="371"/>
      <c r="TGV62" s="371"/>
      <c r="TGW62" s="371"/>
      <c r="TGX62" s="371"/>
      <c r="TGY62" s="371"/>
      <c r="TGZ62" s="371"/>
      <c r="THA62" s="371"/>
      <c r="THB62" s="371"/>
      <c r="THC62" s="371"/>
      <c r="THD62" s="371"/>
      <c r="THE62" s="371"/>
      <c r="THF62" s="371"/>
      <c r="THG62" s="371"/>
      <c r="THH62" s="371"/>
      <c r="THI62" s="371"/>
      <c r="THJ62" s="371"/>
      <c r="THK62" s="371"/>
      <c r="THL62" s="371"/>
      <c r="THM62" s="371"/>
      <c r="THN62" s="371"/>
      <c r="THO62" s="371"/>
      <c r="THP62" s="371"/>
      <c r="THQ62" s="371"/>
      <c r="THR62" s="371"/>
      <c r="THS62" s="371"/>
      <c r="THT62" s="371"/>
      <c r="THU62" s="371"/>
      <c r="THV62" s="371"/>
      <c r="THW62" s="371"/>
      <c r="THX62" s="371"/>
      <c r="THY62" s="371"/>
      <c r="THZ62" s="371"/>
      <c r="TIA62" s="371"/>
      <c r="TIB62" s="371"/>
      <c r="TIC62" s="371"/>
      <c r="TID62" s="371"/>
      <c r="TIE62" s="371"/>
      <c r="TIF62" s="371"/>
      <c r="TIG62" s="371"/>
      <c r="TIH62" s="371"/>
      <c r="TII62" s="371"/>
      <c r="TIJ62" s="371"/>
      <c r="TIK62" s="371"/>
      <c r="TIL62" s="371"/>
      <c r="TIM62" s="371"/>
      <c r="TIN62" s="371"/>
      <c r="TIO62" s="371"/>
      <c r="TIP62" s="371"/>
      <c r="TIQ62" s="371"/>
      <c r="TIR62" s="371"/>
      <c r="TIS62" s="371"/>
      <c r="TIT62" s="371"/>
      <c r="TIU62" s="371"/>
      <c r="TIV62" s="371"/>
      <c r="TIW62" s="371"/>
      <c r="TIX62" s="371"/>
      <c r="TIY62" s="371"/>
      <c r="TIZ62" s="371"/>
      <c r="TJA62" s="371"/>
      <c r="TJB62" s="371"/>
      <c r="TJC62" s="371"/>
      <c r="TJD62" s="371"/>
      <c r="TJE62" s="371"/>
      <c r="TJF62" s="371"/>
      <c r="TJG62" s="371"/>
      <c r="TJH62" s="371"/>
      <c r="TJI62" s="371"/>
      <c r="TJJ62" s="371"/>
      <c r="TJK62" s="371"/>
      <c r="TJL62" s="371"/>
      <c r="TJM62" s="371"/>
      <c r="TJN62" s="371"/>
      <c r="TJO62" s="371"/>
      <c r="TJP62" s="371"/>
      <c r="TJQ62" s="371"/>
      <c r="TJR62" s="371"/>
      <c r="TJS62" s="371"/>
      <c r="TJT62" s="371"/>
      <c r="TJU62" s="371"/>
      <c r="TJV62" s="371"/>
      <c r="TJW62" s="371"/>
      <c r="TJX62" s="371"/>
      <c r="TJY62" s="371"/>
      <c r="TJZ62" s="371"/>
      <c r="TKA62" s="371"/>
      <c r="TKB62" s="371"/>
      <c r="TKC62" s="371"/>
      <c r="TKD62" s="371"/>
      <c r="TKE62" s="371"/>
      <c r="TKF62" s="371"/>
      <c r="TKG62" s="371"/>
      <c r="TKH62" s="371"/>
      <c r="TKI62" s="371"/>
      <c r="TKJ62" s="371"/>
      <c r="TKK62" s="371"/>
      <c r="TKL62" s="371"/>
      <c r="TKM62" s="371"/>
      <c r="TKN62" s="371"/>
      <c r="TKO62" s="371"/>
      <c r="TKP62" s="371"/>
      <c r="TKQ62" s="371"/>
      <c r="TKR62" s="371"/>
      <c r="TKS62" s="371"/>
      <c r="TKT62" s="371"/>
      <c r="TKU62" s="371"/>
      <c r="TKV62" s="371"/>
      <c r="TKW62" s="371"/>
      <c r="TKX62" s="371"/>
      <c r="TKY62" s="371"/>
      <c r="TKZ62" s="371"/>
      <c r="TLA62" s="371"/>
      <c r="TLB62" s="371"/>
      <c r="TLC62" s="371"/>
      <c r="TLD62" s="371"/>
      <c r="TLE62" s="371"/>
      <c r="TLF62" s="371"/>
      <c r="TLG62" s="371"/>
      <c r="TLH62" s="371"/>
      <c r="TLI62" s="371"/>
      <c r="TLJ62" s="371"/>
      <c r="TLK62" s="371"/>
      <c r="TLL62" s="371"/>
      <c r="TLM62" s="371"/>
      <c r="TLN62" s="371"/>
      <c r="TLO62" s="371"/>
      <c r="TLP62" s="371"/>
      <c r="TLQ62" s="371"/>
      <c r="TLR62" s="371"/>
      <c r="TLS62" s="371"/>
      <c r="TLT62" s="371"/>
      <c r="TLU62" s="371"/>
      <c r="TLV62" s="371"/>
      <c r="TLW62" s="371"/>
      <c r="TLX62" s="371"/>
      <c r="TLY62" s="371"/>
      <c r="TLZ62" s="371"/>
      <c r="TMA62" s="371"/>
      <c r="TMB62" s="371"/>
      <c r="TMC62" s="371"/>
      <c r="TMD62" s="371"/>
      <c r="TME62" s="371"/>
      <c r="TMF62" s="371"/>
      <c r="TMG62" s="371"/>
      <c r="TMH62" s="371"/>
      <c r="TMI62" s="371"/>
      <c r="TMJ62" s="371"/>
      <c r="TMK62" s="371"/>
      <c r="TML62" s="371"/>
      <c r="TMM62" s="371"/>
      <c r="TMN62" s="371"/>
      <c r="TMO62" s="371"/>
      <c r="TMP62" s="371"/>
      <c r="TMQ62" s="371"/>
      <c r="TMR62" s="371"/>
      <c r="TMS62" s="371"/>
      <c r="TMT62" s="371"/>
      <c r="TMU62" s="371"/>
      <c r="TMV62" s="371"/>
      <c r="TMW62" s="371"/>
      <c r="TMX62" s="371"/>
      <c r="TMY62" s="371"/>
      <c r="TMZ62" s="371"/>
      <c r="TNA62" s="371"/>
      <c r="TNB62" s="371"/>
      <c r="TNC62" s="371"/>
      <c r="TND62" s="371"/>
      <c r="TNE62" s="371"/>
      <c r="TNF62" s="371"/>
      <c r="TNG62" s="371"/>
      <c r="TNH62" s="371"/>
      <c r="TNI62" s="371"/>
      <c r="TNJ62" s="371"/>
      <c r="TNK62" s="371"/>
      <c r="TNL62" s="371"/>
      <c r="TNM62" s="371"/>
      <c r="TNN62" s="371"/>
      <c r="TNO62" s="371"/>
      <c r="TNP62" s="371"/>
      <c r="TNQ62" s="371"/>
      <c r="TNR62" s="371"/>
      <c r="TNS62" s="371"/>
      <c r="TNT62" s="371"/>
      <c r="TNU62" s="371"/>
      <c r="TNV62" s="371"/>
      <c r="TNW62" s="371"/>
      <c r="TNX62" s="371"/>
      <c r="TNY62" s="371"/>
      <c r="TNZ62" s="371"/>
      <c r="TOA62" s="371"/>
      <c r="TOB62" s="371"/>
      <c r="TOC62" s="371"/>
      <c r="TOD62" s="371"/>
      <c r="TOE62" s="371"/>
      <c r="TOF62" s="371"/>
      <c r="TOG62" s="371"/>
      <c r="TOH62" s="371"/>
      <c r="TOI62" s="371"/>
      <c r="TOJ62" s="371"/>
      <c r="TOK62" s="371"/>
      <c r="TOL62" s="371"/>
      <c r="TOM62" s="371"/>
      <c r="TON62" s="371"/>
      <c r="TOO62" s="371"/>
      <c r="TOP62" s="371"/>
      <c r="TOQ62" s="371"/>
      <c r="TOR62" s="371"/>
      <c r="TOS62" s="371"/>
      <c r="TOT62" s="371"/>
      <c r="TOU62" s="371"/>
      <c r="TOV62" s="371"/>
      <c r="TOW62" s="371"/>
      <c r="TOX62" s="371"/>
      <c r="TOY62" s="371"/>
      <c r="TOZ62" s="371"/>
      <c r="TPA62" s="371"/>
      <c r="TPB62" s="371"/>
      <c r="TPC62" s="371"/>
      <c r="TPD62" s="371"/>
      <c r="TPE62" s="371"/>
      <c r="TPF62" s="371"/>
      <c r="TPG62" s="371"/>
      <c r="TPH62" s="371"/>
      <c r="TPI62" s="371"/>
      <c r="TPJ62" s="371"/>
      <c r="TPK62" s="371"/>
      <c r="TPL62" s="371"/>
      <c r="TPM62" s="371"/>
      <c r="TPN62" s="371"/>
      <c r="TPO62" s="371"/>
      <c r="TPP62" s="371"/>
      <c r="TPQ62" s="371"/>
      <c r="TPR62" s="371"/>
      <c r="TPS62" s="371"/>
      <c r="TPT62" s="371"/>
      <c r="TPU62" s="371"/>
      <c r="TPV62" s="371"/>
      <c r="TPW62" s="371"/>
      <c r="TPX62" s="371"/>
      <c r="TPY62" s="371"/>
      <c r="TPZ62" s="371"/>
      <c r="TQA62" s="371"/>
      <c r="TQB62" s="371"/>
      <c r="TQC62" s="371"/>
      <c r="TQD62" s="371"/>
      <c r="TQE62" s="371"/>
      <c r="TQF62" s="371"/>
      <c r="TQG62" s="371"/>
      <c r="TQH62" s="371"/>
      <c r="TQI62" s="371"/>
      <c r="TQJ62" s="371"/>
      <c r="TQK62" s="371"/>
      <c r="TQL62" s="371"/>
      <c r="TQM62" s="371"/>
      <c r="TQN62" s="371"/>
      <c r="TQO62" s="371"/>
      <c r="TQP62" s="371"/>
      <c r="TQQ62" s="371"/>
      <c r="TQR62" s="371"/>
      <c r="TQS62" s="371"/>
      <c r="TQT62" s="371"/>
      <c r="TQU62" s="371"/>
      <c r="TQV62" s="371"/>
      <c r="TQW62" s="371"/>
      <c r="TQX62" s="371"/>
      <c r="TQY62" s="371"/>
      <c r="TQZ62" s="371"/>
      <c r="TRA62" s="371"/>
      <c r="TRB62" s="371"/>
      <c r="TRC62" s="371"/>
      <c r="TRD62" s="371"/>
      <c r="TRE62" s="371"/>
      <c r="TRF62" s="371"/>
      <c r="TRG62" s="371"/>
      <c r="TRH62" s="371"/>
      <c r="TRI62" s="371"/>
      <c r="TRJ62" s="371"/>
      <c r="TRK62" s="371"/>
      <c r="TRL62" s="371"/>
      <c r="TRM62" s="371"/>
      <c r="TRN62" s="371"/>
      <c r="TRO62" s="371"/>
      <c r="TRP62" s="371"/>
      <c r="TRQ62" s="371"/>
      <c r="TRR62" s="371"/>
      <c r="TRS62" s="371"/>
      <c r="TRT62" s="371"/>
      <c r="TRU62" s="371"/>
      <c r="TRV62" s="371"/>
      <c r="TRW62" s="371"/>
      <c r="TRX62" s="371"/>
      <c r="TRY62" s="371"/>
      <c r="TRZ62" s="371"/>
      <c r="TSA62" s="371"/>
      <c r="TSB62" s="371"/>
      <c r="TSC62" s="371"/>
      <c r="TSD62" s="371"/>
      <c r="TSE62" s="371"/>
      <c r="TSF62" s="371"/>
      <c r="TSG62" s="371"/>
      <c r="TSH62" s="371"/>
      <c r="TSI62" s="371"/>
      <c r="TSJ62" s="371"/>
      <c r="TSK62" s="371"/>
      <c r="TSL62" s="371"/>
      <c r="TSM62" s="371"/>
      <c r="TSN62" s="371"/>
      <c r="TSO62" s="371"/>
      <c r="TSP62" s="371"/>
      <c r="TSQ62" s="371"/>
      <c r="TSR62" s="371"/>
      <c r="TSS62" s="371"/>
      <c r="TST62" s="371"/>
      <c r="TSU62" s="371"/>
      <c r="TSV62" s="371"/>
      <c r="TSW62" s="371"/>
      <c r="TSX62" s="371"/>
      <c r="TSY62" s="371"/>
      <c r="TSZ62" s="371"/>
      <c r="TTA62" s="371"/>
      <c r="TTB62" s="371"/>
      <c r="TTC62" s="371"/>
      <c r="TTD62" s="371"/>
      <c r="TTE62" s="371"/>
      <c r="TTF62" s="371"/>
      <c r="TTG62" s="371"/>
      <c r="TTH62" s="371"/>
      <c r="TTI62" s="371"/>
      <c r="TTJ62" s="371"/>
      <c r="TTK62" s="371"/>
      <c r="TTL62" s="371"/>
      <c r="TTM62" s="371"/>
      <c r="TTN62" s="371"/>
      <c r="TTO62" s="371"/>
      <c r="TTP62" s="371"/>
      <c r="TTQ62" s="371"/>
      <c r="TTR62" s="371"/>
      <c r="TTS62" s="371"/>
      <c r="TTT62" s="371"/>
      <c r="TTU62" s="371"/>
      <c r="TTV62" s="371"/>
      <c r="TTW62" s="371"/>
      <c r="TTX62" s="371"/>
      <c r="TTY62" s="371"/>
      <c r="TTZ62" s="371"/>
      <c r="TUA62" s="371"/>
      <c r="TUB62" s="371"/>
      <c r="TUC62" s="371"/>
      <c r="TUD62" s="371"/>
      <c r="TUE62" s="371"/>
      <c r="TUF62" s="371"/>
      <c r="TUG62" s="371"/>
      <c r="TUH62" s="371"/>
      <c r="TUI62" s="371"/>
      <c r="TUJ62" s="371"/>
      <c r="TUK62" s="371"/>
      <c r="TUL62" s="371"/>
      <c r="TUM62" s="371"/>
      <c r="TUN62" s="371"/>
      <c r="TUO62" s="371"/>
      <c r="TUP62" s="371"/>
      <c r="TUQ62" s="371"/>
      <c r="TUR62" s="371"/>
      <c r="TUS62" s="371"/>
      <c r="TUT62" s="371"/>
      <c r="TUU62" s="371"/>
      <c r="TUV62" s="371"/>
      <c r="TUW62" s="371"/>
      <c r="TUX62" s="371"/>
      <c r="TUY62" s="371"/>
      <c r="TUZ62" s="371"/>
      <c r="TVA62" s="371"/>
      <c r="TVB62" s="371"/>
      <c r="TVC62" s="371"/>
      <c r="TVD62" s="371"/>
      <c r="TVE62" s="371"/>
      <c r="TVF62" s="371"/>
      <c r="TVG62" s="371"/>
      <c r="TVH62" s="371"/>
      <c r="TVI62" s="371"/>
      <c r="TVJ62" s="371"/>
      <c r="TVK62" s="371"/>
      <c r="TVL62" s="371"/>
      <c r="TVM62" s="371"/>
      <c r="TVN62" s="371"/>
      <c r="TVO62" s="371"/>
      <c r="TVP62" s="371"/>
      <c r="TVQ62" s="371"/>
      <c r="TVR62" s="371"/>
      <c r="TVS62" s="371"/>
      <c r="TVT62" s="371"/>
      <c r="TVU62" s="371"/>
      <c r="TVV62" s="371"/>
      <c r="TVW62" s="371"/>
      <c r="TVX62" s="371"/>
      <c r="TVY62" s="371"/>
      <c r="TVZ62" s="371"/>
      <c r="TWA62" s="371"/>
      <c r="TWB62" s="371"/>
      <c r="TWC62" s="371"/>
      <c r="TWD62" s="371"/>
      <c r="TWE62" s="371"/>
      <c r="TWF62" s="371"/>
      <c r="TWG62" s="371"/>
      <c r="TWH62" s="371"/>
      <c r="TWI62" s="371"/>
      <c r="TWJ62" s="371"/>
      <c r="TWK62" s="371"/>
      <c r="TWL62" s="371"/>
      <c r="TWM62" s="371"/>
      <c r="TWN62" s="371"/>
      <c r="TWO62" s="371"/>
      <c r="TWP62" s="371"/>
      <c r="TWQ62" s="371"/>
      <c r="TWR62" s="371"/>
      <c r="TWS62" s="371"/>
      <c r="TWT62" s="371"/>
      <c r="TWU62" s="371"/>
      <c r="TWV62" s="371"/>
      <c r="TWW62" s="371"/>
      <c r="TWX62" s="371"/>
      <c r="TWY62" s="371"/>
      <c r="TWZ62" s="371"/>
      <c r="TXA62" s="371"/>
      <c r="TXB62" s="371"/>
      <c r="TXC62" s="371"/>
      <c r="TXD62" s="371"/>
      <c r="TXE62" s="371"/>
      <c r="TXF62" s="371"/>
      <c r="TXG62" s="371"/>
      <c r="TXH62" s="371"/>
      <c r="TXI62" s="371"/>
      <c r="TXJ62" s="371"/>
      <c r="TXK62" s="371"/>
      <c r="TXL62" s="371"/>
      <c r="TXM62" s="371"/>
      <c r="TXN62" s="371"/>
      <c r="TXO62" s="371"/>
      <c r="TXP62" s="371"/>
      <c r="TXQ62" s="371"/>
      <c r="TXR62" s="371"/>
      <c r="TXS62" s="371"/>
      <c r="TXT62" s="371"/>
      <c r="TXU62" s="371"/>
      <c r="TXV62" s="371"/>
      <c r="TXW62" s="371"/>
      <c r="TXX62" s="371"/>
      <c r="TXY62" s="371"/>
      <c r="TXZ62" s="371"/>
      <c r="TYA62" s="371"/>
      <c r="TYB62" s="371"/>
      <c r="TYC62" s="371"/>
      <c r="TYD62" s="371"/>
      <c r="TYE62" s="371"/>
      <c r="TYF62" s="371"/>
      <c r="TYG62" s="371"/>
      <c r="TYH62" s="371"/>
      <c r="TYI62" s="371"/>
      <c r="TYJ62" s="371"/>
      <c r="TYK62" s="371"/>
      <c r="TYL62" s="371"/>
      <c r="TYM62" s="371"/>
      <c r="TYN62" s="371"/>
      <c r="TYO62" s="371"/>
      <c r="TYP62" s="371"/>
      <c r="TYQ62" s="371"/>
      <c r="TYR62" s="371"/>
      <c r="TYS62" s="371"/>
      <c r="TYT62" s="371"/>
      <c r="TYU62" s="371"/>
      <c r="TYV62" s="371"/>
      <c r="TYW62" s="371"/>
      <c r="TYX62" s="371"/>
      <c r="TYY62" s="371"/>
      <c r="TYZ62" s="371"/>
      <c r="TZA62" s="371"/>
      <c r="TZB62" s="371"/>
      <c r="TZC62" s="371"/>
      <c r="TZD62" s="371"/>
      <c r="TZE62" s="371"/>
      <c r="TZF62" s="371"/>
      <c r="TZG62" s="371"/>
      <c r="TZH62" s="371"/>
      <c r="TZI62" s="371"/>
      <c r="TZJ62" s="371"/>
      <c r="TZK62" s="371"/>
      <c r="TZL62" s="371"/>
      <c r="TZM62" s="371"/>
      <c r="TZN62" s="371"/>
      <c r="TZO62" s="371"/>
      <c r="TZP62" s="371"/>
      <c r="TZQ62" s="371"/>
      <c r="TZR62" s="371"/>
      <c r="TZS62" s="371"/>
      <c r="TZT62" s="371"/>
      <c r="TZU62" s="371"/>
      <c r="TZV62" s="371"/>
      <c r="TZW62" s="371"/>
      <c r="TZX62" s="371"/>
      <c r="TZY62" s="371"/>
      <c r="TZZ62" s="371"/>
      <c r="UAA62" s="371"/>
      <c r="UAB62" s="371"/>
      <c r="UAC62" s="371"/>
      <c r="UAD62" s="371"/>
      <c r="UAE62" s="371"/>
      <c r="UAF62" s="371"/>
      <c r="UAG62" s="371"/>
      <c r="UAH62" s="371"/>
      <c r="UAI62" s="371"/>
      <c r="UAJ62" s="371"/>
      <c r="UAK62" s="371"/>
      <c r="UAL62" s="371"/>
      <c r="UAM62" s="371"/>
      <c r="UAN62" s="371"/>
      <c r="UAO62" s="371"/>
      <c r="UAP62" s="371"/>
      <c r="UAQ62" s="371"/>
      <c r="UAR62" s="371"/>
      <c r="UAS62" s="371"/>
      <c r="UAT62" s="371"/>
      <c r="UAU62" s="371"/>
      <c r="UAV62" s="371"/>
      <c r="UAW62" s="371"/>
      <c r="UAX62" s="371"/>
      <c r="UAY62" s="371"/>
      <c r="UAZ62" s="371"/>
      <c r="UBA62" s="371"/>
      <c r="UBB62" s="371"/>
      <c r="UBC62" s="371"/>
      <c r="UBD62" s="371"/>
      <c r="UBE62" s="371"/>
      <c r="UBF62" s="371"/>
      <c r="UBG62" s="371"/>
      <c r="UBH62" s="371"/>
      <c r="UBI62" s="371"/>
      <c r="UBJ62" s="371"/>
      <c r="UBK62" s="371"/>
      <c r="UBL62" s="371"/>
      <c r="UBM62" s="371"/>
      <c r="UBN62" s="371"/>
      <c r="UBO62" s="371"/>
      <c r="UBP62" s="371"/>
      <c r="UBQ62" s="371"/>
      <c r="UBR62" s="371"/>
      <c r="UBS62" s="371"/>
      <c r="UBT62" s="371"/>
      <c r="UBU62" s="371"/>
      <c r="UBV62" s="371"/>
      <c r="UBW62" s="371"/>
      <c r="UBX62" s="371"/>
      <c r="UBY62" s="371"/>
      <c r="UBZ62" s="371"/>
      <c r="UCA62" s="371"/>
      <c r="UCB62" s="371"/>
      <c r="UCC62" s="371"/>
      <c r="UCD62" s="371"/>
      <c r="UCE62" s="371"/>
      <c r="UCF62" s="371"/>
      <c r="UCG62" s="371"/>
      <c r="UCH62" s="371"/>
      <c r="UCI62" s="371"/>
      <c r="UCJ62" s="371"/>
      <c r="UCK62" s="371"/>
      <c r="UCL62" s="371"/>
      <c r="UCM62" s="371"/>
      <c r="UCN62" s="371"/>
      <c r="UCO62" s="371"/>
      <c r="UCP62" s="371"/>
      <c r="UCQ62" s="371"/>
      <c r="UCR62" s="371"/>
      <c r="UCS62" s="371"/>
      <c r="UCT62" s="371"/>
      <c r="UCU62" s="371"/>
      <c r="UCV62" s="371"/>
      <c r="UCW62" s="371"/>
      <c r="UCX62" s="371"/>
      <c r="UCY62" s="371"/>
      <c r="UCZ62" s="371"/>
      <c r="UDA62" s="371"/>
      <c r="UDB62" s="371"/>
      <c r="UDC62" s="371"/>
      <c r="UDD62" s="371"/>
      <c r="UDE62" s="371"/>
      <c r="UDF62" s="371"/>
      <c r="UDG62" s="371"/>
      <c r="UDH62" s="371"/>
      <c r="UDI62" s="371"/>
      <c r="UDJ62" s="371"/>
      <c r="UDK62" s="371"/>
      <c r="UDL62" s="371"/>
      <c r="UDM62" s="371"/>
      <c r="UDN62" s="371"/>
      <c r="UDO62" s="371"/>
      <c r="UDP62" s="371"/>
      <c r="UDQ62" s="371"/>
      <c r="UDR62" s="371"/>
      <c r="UDS62" s="371"/>
      <c r="UDT62" s="371"/>
      <c r="UDU62" s="371"/>
      <c r="UDV62" s="371"/>
      <c r="UDW62" s="371"/>
      <c r="UDX62" s="371"/>
      <c r="UDY62" s="371"/>
      <c r="UDZ62" s="371"/>
      <c r="UEA62" s="371"/>
      <c r="UEB62" s="371"/>
      <c r="UEC62" s="371"/>
      <c r="UED62" s="371"/>
      <c r="UEE62" s="371"/>
      <c r="UEF62" s="371"/>
      <c r="UEG62" s="371"/>
      <c r="UEH62" s="371"/>
      <c r="UEI62" s="371"/>
      <c r="UEJ62" s="371"/>
      <c r="UEK62" s="371"/>
      <c r="UEL62" s="371"/>
      <c r="UEM62" s="371"/>
      <c r="UEN62" s="371"/>
      <c r="UEO62" s="371"/>
      <c r="UEP62" s="371"/>
      <c r="UEQ62" s="371"/>
      <c r="UER62" s="371"/>
      <c r="UES62" s="371"/>
      <c r="UET62" s="371"/>
      <c r="UEU62" s="371"/>
      <c r="UEV62" s="371"/>
      <c r="UEW62" s="371"/>
      <c r="UEX62" s="371"/>
      <c r="UEY62" s="371"/>
      <c r="UEZ62" s="371"/>
      <c r="UFA62" s="371"/>
      <c r="UFB62" s="371"/>
      <c r="UFC62" s="371"/>
      <c r="UFD62" s="371"/>
      <c r="UFE62" s="371"/>
      <c r="UFF62" s="371"/>
      <c r="UFG62" s="371"/>
      <c r="UFH62" s="371"/>
      <c r="UFI62" s="371"/>
      <c r="UFJ62" s="371"/>
      <c r="UFK62" s="371"/>
      <c r="UFL62" s="371"/>
      <c r="UFM62" s="371"/>
      <c r="UFN62" s="371"/>
      <c r="UFO62" s="371"/>
      <c r="UFP62" s="371"/>
      <c r="UFQ62" s="371"/>
      <c r="UFR62" s="371"/>
      <c r="UFS62" s="371"/>
      <c r="UFT62" s="371"/>
      <c r="UFU62" s="371"/>
      <c r="UFV62" s="371"/>
      <c r="UFW62" s="371"/>
      <c r="UFX62" s="371"/>
      <c r="UFY62" s="371"/>
      <c r="UFZ62" s="371"/>
      <c r="UGA62" s="371"/>
      <c r="UGB62" s="371"/>
      <c r="UGC62" s="371"/>
      <c r="UGD62" s="371"/>
      <c r="UGE62" s="371"/>
      <c r="UGF62" s="371"/>
      <c r="UGG62" s="371"/>
      <c r="UGH62" s="371"/>
      <c r="UGI62" s="371"/>
      <c r="UGJ62" s="371"/>
      <c r="UGK62" s="371"/>
      <c r="UGL62" s="371"/>
      <c r="UGM62" s="371"/>
      <c r="UGN62" s="371"/>
      <c r="UGO62" s="371"/>
      <c r="UGP62" s="371"/>
      <c r="UGQ62" s="371"/>
      <c r="UGR62" s="371"/>
      <c r="UGS62" s="371"/>
      <c r="UGT62" s="371"/>
      <c r="UGU62" s="371"/>
      <c r="UGV62" s="371"/>
      <c r="UGW62" s="371"/>
      <c r="UGX62" s="371"/>
      <c r="UGY62" s="371"/>
      <c r="UGZ62" s="371"/>
      <c r="UHA62" s="371"/>
      <c r="UHB62" s="371"/>
      <c r="UHC62" s="371"/>
      <c r="UHD62" s="371"/>
      <c r="UHE62" s="371"/>
      <c r="UHF62" s="371"/>
      <c r="UHG62" s="371"/>
      <c r="UHH62" s="371"/>
      <c r="UHI62" s="371"/>
      <c r="UHJ62" s="371"/>
      <c r="UHK62" s="371"/>
      <c r="UHL62" s="371"/>
      <c r="UHM62" s="371"/>
      <c r="UHN62" s="371"/>
      <c r="UHO62" s="371"/>
      <c r="UHP62" s="371"/>
      <c r="UHQ62" s="371"/>
      <c r="UHR62" s="371"/>
      <c r="UHS62" s="371"/>
      <c r="UHT62" s="371"/>
      <c r="UHU62" s="371"/>
      <c r="UHV62" s="371"/>
      <c r="UHW62" s="371"/>
      <c r="UHX62" s="371"/>
      <c r="UHY62" s="371"/>
      <c r="UHZ62" s="371"/>
      <c r="UIA62" s="371"/>
      <c r="UIB62" s="371"/>
      <c r="UIC62" s="371"/>
      <c r="UID62" s="371"/>
      <c r="UIE62" s="371"/>
      <c r="UIF62" s="371"/>
      <c r="UIG62" s="371"/>
      <c r="UIH62" s="371"/>
      <c r="UII62" s="371"/>
      <c r="UIJ62" s="371"/>
      <c r="UIK62" s="371"/>
      <c r="UIL62" s="371"/>
      <c r="UIM62" s="371"/>
      <c r="UIN62" s="371"/>
      <c r="UIO62" s="371"/>
      <c r="UIP62" s="371"/>
      <c r="UIQ62" s="371"/>
      <c r="UIR62" s="371"/>
      <c r="UIS62" s="371"/>
      <c r="UIT62" s="371"/>
      <c r="UIU62" s="371"/>
      <c r="UIV62" s="371"/>
      <c r="UIW62" s="371"/>
      <c r="UIX62" s="371"/>
      <c r="UIY62" s="371"/>
      <c r="UIZ62" s="371"/>
      <c r="UJA62" s="371"/>
      <c r="UJB62" s="371"/>
      <c r="UJC62" s="371"/>
      <c r="UJD62" s="371"/>
      <c r="UJE62" s="371"/>
      <c r="UJF62" s="371"/>
      <c r="UJG62" s="371"/>
      <c r="UJH62" s="371"/>
      <c r="UJI62" s="371"/>
      <c r="UJJ62" s="371"/>
      <c r="UJK62" s="371"/>
      <c r="UJL62" s="371"/>
      <c r="UJM62" s="371"/>
      <c r="UJN62" s="371"/>
      <c r="UJO62" s="371"/>
      <c r="UJP62" s="371"/>
      <c r="UJQ62" s="371"/>
      <c r="UJR62" s="371"/>
      <c r="UJS62" s="371"/>
      <c r="UJT62" s="371"/>
      <c r="UJU62" s="371"/>
      <c r="UJV62" s="371"/>
      <c r="UJW62" s="371"/>
      <c r="UJX62" s="371"/>
      <c r="UJY62" s="371"/>
      <c r="UJZ62" s="371"/>
      <c r="UKA62" s="371"/>
      <c r="UKB62" s="371"/>
      <c r="UKC62" s="371"/>
      <c r="UKD62" s="371"/>
      <c r="UKE62" s="371"/>
      <c r="UKF62" s="371"/>
      <c r="UKG62" s="371"/>
      <c r="UKH62" s="371"/>
      <c r="UKI62" s="371"/>
      <c r="UKJ62" s="371"/>
      <c r="UKK62" s="371"/>
      <c r="UKL62" s="371"/>
      <c r="UKM62" s="371"/>
      <c r="UKN62" s="371"/>
      <c r="UKO62" s="371"/>
      <c r="UKP62" s="371"/>
      <c r="UKQ62" s="371"/>
      <c r="UKR62" s="371"/>
      <c r="UKS62" s="371"/>
      <c r="UKT62" s="371"/>
      <c r="UKU62" s="371"/>
      <c r="UKV62" s="371"/>
      <c r="UKW62" s="371"/>
      <c r="UKX62" s="371"/>
      <c r="UKY62" s="371"/>
      <c r="UKZ62" s="371"/>
      <c r="ULA62" s="371"/>
      <c r="ULB62" s="371"/>
      <c r="ULC62" s="371"/>
      <c r="ULD62" s="371"/>
      <c r="ULE62" s="371"/>
      <c r="ULF62" s="371"/>
      <c r="ULG62" s="371"/>
      <c r="ULH62" s="371"/>
      <c r="ULI62" s="371"/>
      <c r="ULJ62" s="371"/>
      <c r="ULK62" s="371"/>
      <c r="ULL62" s="371"/>
      <c r="ULM62" s="371"/>
      <c r="ULN62" s="371"/>
      <c r="ULO62" s="371"/>
      <c r="ULP62" s="371"/>
      <c r="ULQ62" s="371"/>
      <c r="ULR62" s="371"/>
      <c r="ULS62" s="371"/>
      <c r="ULT62" s="371"/>
      <c r="ULU62" s="371"/>
      <c r="ULV62" s="371"/>
      <c r="ULW62" s="371"/>
      <c r="ULX62" s="371"/>
      <c r="ULY62" s="371"/>
      <c r="ULZ62" s="371"/>
      <c r="UMA62" s="371"/>
      <c r="UMB62" s="371"/>
      <c r="UMC62" s="371"/>
      <c r="UMD62" s="371"/>
      <c r="UME62" s="371"/>
      <c r="UMF62" s="371"/>
      <c r="UMG62" s="371"/>
      <c r="UMH62" s="371"/>
      <c r="UMI62" s="371"/>
      <c r="UMJ62" s="371"/>
      <c r="UMK62" s="371"/>
      <c r="UML62" s="371"/>
      <c r="UMM62" s="371"/>
      <c r="UMN62" s="371"/>
      <c r="UMO62" s="371"/>
      <c r="UMP62" s="371"/>
      <c r="UMQ62" s="371"/>
      <c r="UMR62" s="371"/>
      <c r="UMS62" s="371"/>
      <c r="UMT62" s="371"/>
      <c r="UMU62" s="371"/>
      <c r="UMV62" s="371"/>
      <c r="UMW62" s="371"/>
      <c r="UMX62" s="371"/>
      <c r="UMY62" s="371"/>
      <c r="UMZ62" s="371"/>
      <c r="UNA62" s="371"/>
      <c r="UNB62" s="371"/>
      <c r="UNC62" s="371"/>
      <c r="UND62" s="371"/>
      <c r="UNE62" s="371"/>
      <c r="UNF62" s="371"/>
      <c r="UNG62" s="371"/>
      <c r="UNH62" s="371"/>
      <c r="UNI62" s="371"/>
      <c r="UNJ62" s="371"/>
      <c r="UNK62" s="371"/>
      <c r="UNL62" s="371"/>
      <c r="UNM62" s="371"/>
      <c r="UNN62" s="371"/>
      <c r="UNO62" s="371"/>
      <c r="UNP62" s="371"/>
      <c r="UNQ62" s="371"/>
      <c r="UNR62" s="371"/>
      <c r="UNS62" s="371"/>
      <c r="UNT62" s="371"/>
      <c r="UNU62" s="371"/>
      <c r="UNV62" s="371"/>
      <c r="UNW62" s="371"/>
      <c r="UNX62" s="371"/>
      <c r="UNY62" s="371"/>
      <c r="UNZ62" s="371"/>
      <c r="UOA62" s="371"/>
      <c r="UOB62" s="371"/>
      <c r="UOC62" s="371"/>
      <c r="UOD62" s="371"/>
      <c r="UOE62" s="371"/>
      <c r="UOF62" s="371"/>
      <c r="UOG62" s="371"/>
      <c r="UOH62" s="371"/>
      <c r="UOI62" s="371"/>
      <c r="UOJ62" s="371"/>
      <c r="UOK62" s="371"/>
      <c r="UOL62" s="371"/>
      <c r="UOM62" s="371"/>
      <c r="UON62" s="371"/>
      <c r="UOO62" s="371"/>
      <c r="UOP62" s="371"/>
      <c r="UOQ62" s="371"/>
      <c r="UOR62" s="371"/>
      <c r="UOS62" s="371"/>
      <c r="UOT62" s="371"/>
      <c r="UOU62" s="371"/>
      <c r="UOV62" s="371"/>
      <c r="UOW62" s="371"/>
      <c r="UOX62" s="371"/>
      <c r="UOY62" s="371"/>
      <c r="UOZ62" s="371"/>
      <c r="UPA62" s="371"/>
      <c r="UPB62" s="371"/>
      <c r="UPC62" s="371"/>
      <c r="UPD62" s="371"/>
      <c r="UPE62" s="371"/>
      <c r="UPF62" s="371"/>
      <c r="UPG62" s="371"/>
      <c r="UPH62" s="371"/>
      <c r="UPI62" s="371"/>
      <c r="UPJ62" s="371"/>
      <c r="UPK62" s="371"/>
      <c r="UPL62" s="371"/>
      <c r="UPM62" s="371"/>
      <c r="UPN62" s="371"/>
      <c r="UPO62" s="371"/>
      <c r="UPP62" s="371"/>
      <c r="UPQ62" s="371"/>
      <c r="UPR62" s="371"/>
      <c r="UPS62" s="371"/>
      <c r="UPT62" s="371"/>
      <c r="UPU62" s="371"/>
      <c r="UPV62" s="371"/>
      <c r="UPW62" s="371"/>
      <c r="UPX62" s="371"/>
      <c r="UPY62" s="371"/>
      <c r="UPZ62" s="371"/>
      <c r="UQA62" s="371"/>
      <c r="UQB62" s="371"/>
      <c r="UQC62" s="371"/>
      <c r="UQD62" s="371"/>
      <c r="UQE62" s="371"/>
      <c r="UQF62" s="371"/>
      <c r="UQG62" s="371"/>
      <c r="UQH62" s="371"/>
      <c r="UQI62" s="371"/>
      <c r="UQJ62" s="371"/>
      <c r="UQK62" s="371"/>
      <c r="UQL62" s="371"/>
      <c r="UQM62" s="371"/>
      <c r="UQN62" s="371"/>
      <c r="UQO62" s="371"/>
      <c r="UQP62" s="371"/>
      <c r="UQQ62" s="371"/>
      <c r="UQR62" s="371"/>
      <c r="UQS62" s="371"/>
      <c r="UQT62" s="371"/>
      <c r="UQU62" s="371"/>
      <c r="UQV62" s="371"/>
      <c r="UQW62" s="371"/>
      <c r="UQX62" s="371"/>
      <c r="UQY62" s="371"/>
      <c r="UQZ62" s="371"/>
      <c r="URA62" s="371"/>
      <c r="URB62" s="371"/>
      <c r="URC62" s="371"/>
      <c r="URD62" s="371"/>
      <c r="URE62" s="371"/>
      <c r="URF62" s="371"/>
      <c r="URG62" s="371"/>
      <c r="URH62" s="371"/>
      <c r="URI62" s="371"/>
      <c r="URJ62" s="371"/>
      <c r="URK62" s="371"/>
      <c r="URL62" s="371"/>
      <c r="URM62" s="371"/>
      <c r="URN62" s="371"/>
      <c r="URO62" s="371"/>
      <c r="URP62" s="371"/>
      <c r="URQ62" s="371"/>
      <c r="URR62" s="371"/>
      <c r="URS62" s="371"/>
      <c r="URT62" s="371"/>
      <c r="URU62" s="371"/>
      <c r="URV62" s="371"/>
      <c r="URW62" s="371"/>
      <c r="URX62" s="371"/>
      <c r="URY62" s="371"/>
      <c r="URZ62" s="371"/>
      <c r="USA62" s="371"/>
      <c r="USB62" s="371"/>
      <c r="USC62" s="371"/>
      <c r="USD62" s="371"/>
      <c r="USE62" s="371"/>
      <c r="USF62" s="371"/>
      <c r="USG62" s="371"/>
      <c r="USH62" s="371"/>
      <c r="USI62" s="371"/>
      <c r="USJ62" s="371"/>
      <c r="USK62" s="371"/>
      <c r="USL62" s="371"/>
      <c r="USM62" s="371"/>
      <c r="USN62" s="371"/>
      <c r="USO62" s="371"/>
      <c r="USP62" s="371"/>
      <c r="USQ62" s="371"/>
      <c r="USR62" s="371"/>
      <c r="USS62" s="371"/>
      <c r="UST62" s="371"/>
      <c r="USU62" s="371"/>
      <c r="USV62" s="371"/>
      <c r="USW62" s="371"/>
      <c r="USX62" s="371"/>
      <c r="USY62" s="371"/>
      <c r="USZ62" s="371"/>
      <c r="UTA62" s="371"/>
      <c r="UTB62" s="371"/>
      <c r="UTC62" s="371"/>
      <c r="UTD62" s="371"/>
      <c r="UTE62" s="371"/>
      <c r="UTF62" s="371"/>
      <c r="UTG62" s="371"/>
      <c r="UTH62" s="371"/>
      <c r="UTI62" s="371"/>
      <c r="UTJ62" s="371"/>
      <c r="UTK62" s="371"/>
      <c r="UTL62" s="371"/>
      <c r="UTM62" s="371"/>
      <c r="UTN62" s="371"/>
      <c r="UTO62" s="371"/>
      <c r="UTP62" s="371"/>
      <c r="UTQ62" s="371"/>
      <c r="UTR62" s="371"/>
      <c r="UTS62" s="371"/>
      <c r="UTT62" s="371"/>
      <c r="UTU62" s="371"/>
      <c r="UTV62" s="371"/>
      <c r="UTW62" s="371"/>
      <c r="UTX62" s="371"/>
      <c r="UTY62" s="371"/>
      <c r="UTZ62" s="371"/>
      <c r="UUA62" s="371"/>
      <c r="UUB62" s="371"/>
      <c r="UUC62" s="371"/>
      <c r="UUD62" s="371"/>
      <c r="UUE62" s="371"/>
      <c r="UUF62" s="371"/>
      <c r="UUG62" s="371"/>
      <c r="UUH62" s="371"/>
      <c r="UUI62" s="371"/>
      <c r="UUJ62" s="371"/>
      <c r="UUK62" s="371"/>
      <c r="UUL62" s="371"/>
      <c r="UUM62" s="371"/>
      <c r="UUN62" s="371"/>
      <c r="UUO62" s="371"/>
      <c r="UUP62" s="371"/>
      <c r="UUQ62" s="371"/>
      <c r="UUR62" s="371"/>
      <c r="UUS62" s="371"/>
      <c r="UUT62" s="371"/>
      <c r="UUU62" s="371"/>
      <c r="UUV62" s="371"/>
      <c r="UUW62" s="371"/>
      <c r="UUX62" s="371"/>
      <c r="UUY62" s="371"/>
      <c r="UUZ62" s="371"/>
      <c r="UVA62" s="371"/>
      <c r="UVB62" s="371"/>
      <c r="UVC62" s="371"/>
      <c r="UVD62" s="371"/>
      <c r="UVE62" s="371"/>
      <c r="UVF62" s="371"/>
      <c r="UVG62" s="371"/>
      <c r="UVH62" s="371"/>
      <c r="UVI62" s="371"/>
      <c r="UVJ62" s="371"/>
      <c r="UVK62" s="371"/>
      <c r="UVL62" s="371"/>
      <c r="UVM62" s="371"/>
      <c r="UVN62" s="371"/>
      <c r="UVO62" s="371"/>
      <c r="UVP62" s="371"/>
      <c r="UVQ62" s="371"/>
      <c r="UVR62" s="371"/>
      <c r="UVS62" s="371"/>
      <c r="UVT62" s="371"/>
      <c r="UVU62" s="371"/>
      <c r="UVV62" s="371"/>
      <c r="UVW62" s="371"/>
      <c r="UVX62" s="371"/>
      <c r="UVY62" s="371"/>
      <c r="UVZ62" s="371"/>
      <c r="UWA62" s="371"/>
      <c r="UWB62" s="371"/>
      <c r="UWC62" s="371"/>
      <c r="UWD62" s="371"/>
      <c r="UWE62" s="371"/>
      <c r="UWF62" s="371"/>
      <c r="UWG62" s="371"/>
      <c r="UWH62" s="371"/>
      <c r="UWI62" s="371"/>
      <c r="UWJ62" s="371"/>
      <c r="UWK62" s="371"/>
      <c r="UWL62" s="371"/>
      <c r="UWM62" s="371"/>
      <c r="UWN62" s="371"/>
      <c r="UWO62" s="371"/>
      <c r="UWP62" s="371"/>
      <c r="UWQ62" s="371"/>
      <c r="UWR62" s="371"/>
      <c r="UWS62" s="371"/>
      <c r="UWT62" s="371"/>
      <c r="UWU62" s="371"/>
      <c r="UWV62" s="371"/>
      <c r="UWW62" s="371"/>
      <c r="UWX62" s="371"/>
      <c r="UWY62" s="371"/>
      <c r="UWZ62" s="371"/>
      <c r="UXA62" s="371"/>
      <c r="UXB62" s="371"/>
      <c r="UXC62" s="371"/>
      <c r="UXD62" s="371"/>
      <c r="UXE62" s="371"/>
      <c r="UXF62" s="371"/>
      <c r="UXG62" s="371"/>
      <c r="UXH62" s="371"/>
      <c r="UXI62" s="371"/>
      <c r="UXJ62" s="371"/>
      <c r="UXK62" s="371"/>
      <c r="UXL62" s="371"/>
      <c r="UXM62" s="371"/>
      <c r="UXN62" s="371"/>
      <c r="UXO62" s="371"/>
      <c r="UXP62" s="371"/>
      <c r="UXQ62" s="371"/>
      <c r="UXR62" s="371"/>
      <c r="UXS62" s="371"/>
      <c r="UXT62" s="371"/>
      <c r="UXU62" s="371"/>
      <c r="UXV62" s="371"/>
      <c r="UXW62" s="371"/>
      <c r="UXX62" s="371"/>
      <c r="UXY62" s="371"/>
      <c r="UXZ62" s="371"/>
      <c r="UYA62" s="371"/>
      <c r="UYB62" s="371"/>
      <c r="UYC62" s="371"/>
      <c r="UYD62" s="371"/>
      <c r="UYE62" s="371"/>
      <c r="UYF62" s="371"/>
      <c r="UYG62" s="371"/>
      <c r="UYH62" s="371"/>
      <c r="UYI62" s="371"/>
      <c r="UYJ62" s="371"/>
      <c r="UYK62" s="371"/>
      <c r="UYL62" s="371"/>
      <c r="UYM62" s="371"/>
      <c r="UYN62" s="371"/>
      <c r="UYO62" s="371"/>
      <c r="UYP62" s="371"/>
      <c r="UYQ62" s="371"/>
      <c r="UYR62" s="371"/>
      <c r="UYS62" s="371"/>
      <c r="UYT62" s="371"/>
      <c r="UYU62" s="371"/>
      <c r="UYV62" s="371"/>
      <c r="UYW62" s="371"/>
      <c r="UYX62" s="371"/>
      <c r="UYY62" s="371"/>
      <c r="UYZ62" s="371"/>
      <c r="UZA62" s="371"/>
      <c r="UZB62" s="371"/>
      <c r="UZC62" s="371"/>
      <c r="UZD62" s="371"/>
      <c r="UZE62" s="371"/>
      <c r="UZF62" s="371"/>
      <c r="UZG62" s="371"/>
      <c r="UZH62" s="371"/>
      <c r="UZI62" s="371"/>
      <c r="UZJ62" s="371"/>
      <c r="UZK62" s="371"/>
      <c r="UZL62" s="371"/>
      <c r="UZM62" s="371"/>
      <c r="UZN62" s="371"/>
      <c r="UZO62" s="371"/>
      <c r="UZP62" s="371"/>
      <c r="UZQ62" s="371"/>
      <c r="UZR62" s="371"/>
      <c r="UZS62" s="371"/>
      <c r="UZT62" s="371"/>
      <c r="UZU62" s="371"/>
      <c r="UZV62" s="371"/>
      <c r="UZW62" s="371"/>
      <c r="UZX62" s="371"/>
      <c r="UZY62" s="371"/>
      <c r="UZZ62" s="371"/>
      <c r="VAA62" s="371"/>
      <c r="VAB62" s="371"/>
      <c r="VAC62" s="371"/>
      <c r="VAD62" s="371"/>
      <c r="VAE62" s="371"/>
      <c r="VAF62" s="371"/>
      <c r="VAG62" s="371"/>
      <c r="VAH62" s="371"/>
      <c r="VAI62" s="371"/>
      <c r="VAJ62" s="371"/>
      <c r="VAK62" s="371"/>
      <c r="VAL62" s="371"/>
      <c r="VAM62" s="371"/>
      <c r="VAN62" s="371"/>
      <c r="VAO62" s="371"/>
      <c r="VAP62" s="371"/>
      <c r="VAQ62" s="371"/>
      <c r="VAR62" s="371"/>
      <c r="VAS62" s="371"/>
      <c r="VAT62" s="371"/>
      <c r="VAU62" s="371"/>
      <c r="VAV62" s="371"/>
      <c r="VAW62" s="371"/>
      <c r="VAX62" s="371"/>
      <c r="VAY62" s="371"/>
      <c r="VAZ62" s="371"/>
      <c r="VBA62" s="371"/>
      <c r="VBB62" s="371"/>
      <c r="VBC62" s="371"/>
      <c r="VBD62" s="371"/>
      <c r="VBE62" s="371"/>
      <c r="VBF62" s="371"/>
      <c r="VBG62" s="371"/>
      <c r="VBH62" s="371"/>
      <c r="VBI62" s="371"/>
      <c r="VBJ62" s="371"/>
      <c r="VBK62" s="371"/>
      <c r="VBL62" s="371"/>
      <c r="VBM62" s="371"/>
      <c r="VBN62" s="371"/>
      <c r="VBO62" s="371"/>
      <c r="VBP62" s="371"/>
      <c r="VBQ62" s="371"/>
      <c r="VBR62" s="371"/>
      <c r="VBS62" s="371"/>
      <c r="VBT62" s="371"/>
      <c r="VBU62" s="371"/>
      <c r="VBV62" s="371"/>
      <c r="VBW62" s="371"/>
      <c r="VBX62" s="371"/>
      <c r="VBY62" s="371"/>
      <c r="VBZ62" s="371"/>
      <c r="VCA62" s="371"/>
      <c r="VCB62" s="371"/>
      <c r="VCC62" s="371"/>
      <c r="VCD62" s="371"/>
      <c r="VCE62" s="371"/>
      <c r="VCF62" s="371"/>
      <c r="VCG62" s="371"/>
      <c r="VCH62" s="371"/>
      <c r="VCI62" s="371"/>
      <c r="VCJ62" s="371"/>
      <c r="VCK62" s="371"/>
      <c r="VCL62" s="371"/>
      <c r="VCM62" s="371"/>
      <c r="VCN62" s="371"/>
      <c r="VCO62" s="371"/>
      <c r="VCP62" s="371"/>
      <c r="VCQ62" s="371"/>
      <c r="VCR62" s="371"/>
      <c r="VCS62" s="371"/>
      <c r="VCT62" s="371"/>
      <c r="VCU62" s="371"/>
      <c r="VCV62" s="371"/>
      <c r="VCW62" s="371"/>
      <c r="VCX62" s="371"/>
      <c r="VCY62" s="371"/>
      <c r="VCZ62" s="371"/>
      <c r="VDA62" s="371"/>
      <c r="VDB62" s="371"/>
      <c r="VDC62" s="371"/>
      <c r="VDD62" s="371"/>
      <c r="VDE62" s="371"/>
      <c r="VDF62" s="371"/>
      <c r="VDG62" s="371"/>
      <c r="VDH62" s="371"/>
      <c r="VDI62" s="371"/>
      <c r="VDJ62" s="371"/>
      <c r="VDK62" s="371"/>
      <c r="VDL62" s="371"/>
      <c r="VDM62" s="371"/>
      <c r="VDN62" s="371"/>
      <c r="VDO62" s="371"/>
      <c r="VDP62" s="371"/>
      <c r="VDQ62" s="371"/>
      <c r="VDR62" s="371"/>
      <c r="VDS62" s="371"/>
      <c r="VDT62" s="371"/>
      <c r="VDU62" s="371"/>
      <c r="VDV62" s="371"/>
      <c r="VDW62" s="371"/>
      <c r="VDX62" s="371"/>
      <c r="VDY62" s="371"/>
      <c r="VDZ62" s="371"/>
      <c r="VEA62" s="371"/>
      <c r="VEB62" s="371"/>
      <c r="VEC62" s="371"/>
      <c r="VED62" s="371"/>
      <c r="VEE62" s="371"/>
      <c r="VEF62" s="371"/>
      <c r="VEG62" s="371"/>
      <c r="VEH62" s="371"/>
      <c r="VEI62" s="371"/>
      <c r="VEJ62" s="371"/>
      <c r="VEK62" s="371"/>
      <c r="VEL62" s="371"/>
      <c r="VEM62" s="371"/>
      <c r="VEN62" s="371"/>
      <c r="VEO62" s="371"/>
      <c r="VEP62" s="371"/>
      <c r="VEQ62" s="371"/>
      <c r="VER62" s="371"/>
      <c r="VES62" s="371"/>
      <c r="VET62" s="371"/>
      <c r="VEU62" s="371"/>
      <c r="VEV62" s="371"/>
      <c r="VEW62" s="371"/>
      <c r="VEX62" s="371"/>
      <c r="VEY62" s="371"/>
      <c r="VEZ62" s="371"/>
      <c r="VFA62" s="371"/>
      <c r="VFB62" s="371"/>
      <c r="VFC62" s="371"/>
      <c r="VFD62" s="371"/>
      <c r="VFE62" s="371"/>
      <c r="VFF62" s="371"/>
      <c r="VFG62" s="371"/>
      <c r="VFH62" s="371"/>
      <c r="VFI62" s="371"/>
      <c r="VFJ62" s="371"/>
      <c r="VFK62" s="371"/>
      <c r="VFL62" s="371"/>
      <c r="VFM62" s="371"/>
      <c r="VFN62" s="371"/>
      <c r="VFO62" s="371"/>
      <c r="VFP62" s="371"/>
      <c r="VFQ62" s="371"/>
      <c r="VFR62" s="371"/>
      <c r="VFS62" s="371"/>
      <c r="VFT62" s="371"/>
      <c r="VFU62" s="371"/>
      <c r="VFV62" s="371"/>
      <c r="VFW62" s="371"/>
      <c r="VFX62" s="371"/>
      <c r="VFY62" s="371"/>
      <c r="VFZ62" s="371"/>
      <c r="VGA62" s="371"/>
      <c r="VGB62" s="371"/>
      <c r="VGC62" s="371"/>
      <c r="VGD62" s="371"/>
      <c r="VGE62" s="371"/>
      <c r="VGF62" s="371"/>
      <c r="VGG62" s="371"/>
      <c r="VGH62" s="371"/>
      <c r="VGI62" s="371"/>
      <c r="VGJ62" s="371"/>
      <c r="VGK62" s="371"/>
      <c r="VGL62" s="371"/>
      <c r="VGM62" s="371"/>
      <c r="VGN62" s="371"/>
      <c r="VGO62" s="371"/>
      <c r="VGP62" s="371"/>
      <c r="VGQ62" s="371"/>
      <c r="VGR62" s="371"/>
      <c r="VGS62" s="371"/>
      <c r="VGT62" s="371"/>
      <c r="VGU62" s="371"/>
      <c r="VGV62" s="371"/>
      <c r="VGW62" s="371"/>
      <c r="VGX62" s="371"/>
      <c r="VGY62" s="371"/>
      <c r="VGZ62" s="371"/>
      <c r="VHA62" s="371"/>
      <c r="VHB62" s="371"/>
      <c r="VHC62" s="371"/>
      <c r="VHD62" s="371"/>
      <c r="VHE62" s="371"/>
      <c r="VHF62" s="371"/>
      <c r="VHG62" s="371"/>
      <c r="VHH62" s="371"/>
      <c r="VHI62" s="371"/>
      <c r="VHJ62" s="371"/>
      <c r="VHK62" s="371"/>
      <c r="VHL62" s="371"/>
      <c r="VHM62" s="371"/>
      <c r="VHN62" s="371"/>
      <c r="VHO62" s="371"/>
      <c r="VHP62" s="371"/>
      <c r="VHQ62" s="371"/>
      <c r="VHR62" s="371"/>
      <c r="VHS62" s="371"/>
      <c r="VHT62" s="371"/>
      <c r="VHU62" s="371"/>
      <c r="VHV62" s="371"/>
      <c r="VHW62" s="371"/>
      <c r="VHX62" s="371"/>
      <c r="VHY62" s="371"/>
      <c r="VHZ62" s="371"/>
      <c r="VIA62" s="371"/>
      <c r="VIB62" s="371"/>
      <c r="VIC62" s="371"/>
      <c r="VID62" s="371"/>
      <c r="VIE62" s="371"/>
      <c r="VIF62" s="371"/>
      <c r="VIG62" s="371"/>
      <c r="VIH62" s="371"/>
      <c r="VII62" s="371"/>
      <c r="VIJ62" s="371"/>
      <c r="VIK62" s="371"/>
      <c r="VIL62" s="371"/>
      <c r="VIM62" s="371"/>
      <c r="VIN62" s="371"/>
      <c r="VIO62" s="371"/>
      <c r="VIP62" s="371"/>
      <c r="VIQ62" s="371"/>
      <c r="VIR62" s="371"/>
      <c r="VIS62" s="371"/>
      <c r="VIT62" s="371"/>
      <c r="VIU62" s="371"/>
      <c r="VIV62" s="371"/>
      <c r="VIW62" s="371"/>
      <c r="VIX62" s="371"/>
      <c r="VIY62" s="371"/>
      <c r="VIZ62" s="371"/>
      <c r="VJA62" s="371"/>
      <c r="VJB62" s="371"/>
      <c r="VJC62" s="371"/>
      <c r="VJD62" s="371"/>
      <c r="VJE62" s="371"/>
      <c r="VJF62" s="371"/>
      <c r="VJG62" s="371"/>
      <c r="VJH62" s="371"/>
      <c r="VJI62" s="371"/>
      <c r="VJJ62" s="371"/>
      <c r="VJK62" s="371"/>
      <c r="VJL62" s="371"/>
      <c r="VJM62" s="371"/>
      <c r="VJN62" s="371"/>
      <c r="VJO62" s="371"/>
      <c r="VJP62" s="371"/>
      <c r="VJQ62" s="371"/>
      <c r="VJR62" s="371"/>
      <c r="VJS62" s="371"/>
      <c r="VJT62" s="371"/>
      <c r="VJU62" s="371"/>
      <c r="VJV62" s="371"/>
      <c r="VJW62" s="371"/>
      <c r="VJX62" s="371"/>
      <c r="VJY62" s="371"/>
      <c r="VJZ62" s="371"/>
      <c r="VKA62" s="371"/>
      <c r="VKB62" s="371"/>
      <c r="VKC62" s="371"/>
      <c r="VKD62" s="371"/>
      <c r="VKE62" s="371"/>
      <c r="VKF62" s="371"/>
      <c r="VKG62" s="371"/>
      <c r="VKH62" s="371"/>
      <c r="VKI62" s="371"/>
      <c r="VKJ62" s="371"/>
      <c r="VKK62" s="371"/>
      <c r="VKL62" s="371"/>
      <c r="VKM62" s="371"/>
      <c r="VKN62" s="371"/>
      <c r="VKO62" s="371"/>
      <c r="VKP62" s="371"/>
      <c r="VKQ62" s="371"/>
      <c r="VKR62" s="371"/>
      <c r="VKS62" s="371"/>
      <c r="VKT62" s="371"/>
      <c r="VKU62" s="371"/>
      <c r="VKV62" s="371"/>
      <c r="VKW62" s="371"/>
      <c r="VKX62" s="371"/>
      <c r="VKY62" s="371"/>
      <c r="VKZ62" s="371"/>
      <c r="VLA62" s="371"/>
      <c r="VLB62" s="371"/>
      <c r="VLC62" s="371"/>
      <c r="VLD62" s="371"/>
      <c r="VLE62" s="371"/>
      <c r="VLF62" s="371"/>
      <c r="VLG62" s="371"/>
      <c r="VLH62" s="371"/>
      <c r="VLI62" s="371"/>
      <c r="VLJ62" s="371"/>
      <c r="VLK62" s="371"/>
      <c r="VLL62" s="371"/>
      <c r="VLM62" s="371"/>
      <c r="VLN62" s="371"/>
      <c r="VLO62" s="371"/>
      <c r="VLP62" s="371"/>
      <c r="VLQ62" s="371"/>
      <c r="VLR62" s="371"/>
      <c r="VLS62" s="371"/>
      <c r="VLT62" s="371"/>
      <c r="VLU62" s="371"/>
      <c r="VLV62" s="371"/>
      <c r="VLW62" s="371"/>
      <c r="VLX62" s="371"/>
      <c r="VLY62" s="371"/>
      <c r="VLZ62" s="371"/>
      <c r="VMA62" s="371"/>
      <c r="VMB62" s="371"/>
      <c r="VMC62" s="371"/>
      <c r="VMD62" s="371"/>
      <c r="VME62" s="371"/>
      <c r="VMF62" s="371"/>
      <c r="VMG62" s="371"/>
      <c r="VMH62" s="371"/>
      <c r="VMI62" s="371"/>
      <c r="VMJ62" s="371"/>
      <c r="VMK62" s="371"/>
      <c r="VML62" s="371"/>
      <c r="VMM62" s="371"/>
      <c r="VMN62" s="371"/>
      <c r="VMO62" s="371"/>
      <c r="VMP62" s="371"/>
      <c r="VMQ62" s="371"/>
      <c r="VMR62" s="371"/>
      <c r="VMS62" s="371"/>
      <c r="VMT62" s="371"/>
      <c r="VMU62" s="371"/>
      <c r="VMV62" s="371"/>
      <c r="VMW62" s="371"/>
      <c r="VMX62" s="371"/>
      <c r="VMY62" s="371"/>
      <c r="VMZ62" s="371"/>
      <c r="VNA62" s="371"/>
      <c r="VNB62" s="371"/>
      <c r="VNC62" s="371"/>
      <c r="VND62" s="371"/>
      <c r="VNE62" s="371"/>
      <c r="VNF62" s="371"/>
      <c r="VNG62" s="371"/>
      <c r="VNH62" s="371"/>
      <c r="VNI62" s="371"/>
      <c r="VNJ62" s="371"/>
      <c r="VNK62" s="371"/>
      <c r="VNL62" s="371"/>
      <c r="VNM62" s="371"/>
      <c r="VNN62" s="371"/>
      <c r="VNO62" s="371"/>
      <c r="VNP62" s="371"/>
      <c r="VNQ62" s="371"/>
      <c r="VNR62" s="371"/>
      <c r="VNS62" s="371"/>
      <c r="VNT62" s="371"/>
      <c r="VNU62" s="371"/>
      <c r="VNV62" s="371"/>
      <c r="VNW62" s="371"/>
      <c r="VNX62" s="371"/>
      <c r="VNY62" s="371"/>
      <c r="VNZ62" s="371"/>
      <c r="VOA62" s="371"/>
      <c r="VOB62" s="371"/>
      <c r="VOC62" s="371"/>
      <c r="VOD62" s="371"/>
      <c r="VOE62" s="371"/>
      <c r="VOF62" s="371"/>
      <c r="VOG62" s="371"/>
      <c r="VOH62" s="371"/>
      <c r="VOI62" s="371"/>
      <c r="VOJ62" s="371"/>
      <c r="VOK62" s="371"/>
      <c r="VOL62" s="371"/>
      <c r="VOM62" s="371"/>
      <c r="VON62" s="371"/>
      <c r="VOO62" s="371"/>
      <c r="VOP62" s="371"/>
      <c r="VOQ62" s="371"/>
      <c r="VOR62" s="371"/>
      <c r="VOS62" s="371"/>
      <c r="VOT62" s="371"/>
      <c r="VOU62" s="371"/>
      <c r="VOV62" s="371"/>
      <c r="VOW62" s="371"/>
      <c r="VOX62" s="371"/>
      <c r="VOY62" s="371"/>
      <c r="VOZ62" s="371"/>
      <c r="VPA62" s="371"/>
      <c r="VPB62" s="371"/>
      <c r="VPC62" s="371"/>
      <c r="VPD62" s="371"/>
      <c r="VPE62" s="371"/>
      <c r="VPF62" s="371"/>
      <c r="VPG62" s="371"/>
      <c r="VPH62" s="371"/>
      <c r="VPI62" s="371"/>
      <c r="VPJ62" s="371"/>
      <c r="VPK62" s="371"/>
      <c r="VPL62" s="371"/>
      <c r="VPM62" s="371"/>
      <c r="VPN62" s="371"/>
      <c r="VPO62" s="371"/>
      <c r="VPP62" s="371"/>
      <c r="VPQ62" s="371"/>
      <c r="VPR62" s="371"/>
      <c r="VPS62" s="371"/>
      <c r="VPT62" s="371"/>
      <c r="VPU62" s="371"/>
      <c r="VPV62" s="371"/>
      <c r="VPW62" s="371"/>
      <c r="VPX62" s="371"/>
      <c r="VPY62" s="371"/>
      <c r="VPZ62" s="371"/>
      <c r="VQA62" s="371"/>
      <c r="VQB62" s="371"/>
      <c r="VQC62" s="371"/>
      <c r="VQD62" s="371"/>
      <c r="VQE62" s="371"/>
      <c r="VQF62" s="371"/>
      <c r="VQG62" s="371"/>
      <c r="VQH62" s="371"/>
      <c r="VQI62" s="371"/>
      <c r="VQJ62" s="371"/>
      <c r="VQK62" s="371"/>
      <c r="VQL62" s="371"/>
      <c r="VQM62" s="371"/>
      <c r="VQN62" s="371"/>
      <c r="VQO62" s="371"/>
      <c r="VQP62" s="371"/>
      <c r="VQQ62" s="371"/>
      <c r="VQR62" s="371"/>
      <c r="VQS62" s="371"/>
      <c r="VQT62" s="371"/>
      <c r="VQU62" s="371"/>
      <c r="VQV62" s="371"/>
      <c r="VQW62" s="371"/>
      <c r="VQX62" s="371"/>
      <c r="VQY62" s="371"/>
      <c r="VQZ62" s="371"/>
      <c r="VRA62" s="371"/>
      <c r="VRB62" s="371"/>
      <c r="VRC62" s="371"/>
      <c r="VRD62" s="371"/>
      <c r="VRE62" s="371"/>
      <c r="VRF62" s="371"/>
      <c r="VRG62" s="371"/>
      <c r="VRH62" s="371"/>
      <c r="VRI62" s="371"/>
      <c r="VRJ62" s="371"/>
      <c r="VRK62" s="371"/>
      <c r="VRL62" s="371"/>
      <c r="VRM62" s="371"/>
      <c r="VRN62" s="371"/>
      <c r="VRO62" s="371"/>
      <c r="VRP62" s="371"/>
      <c r="VRQ62" s="371"/>
      <c r="VRR62" s="371"/>
      <c r="VRS62" s="371"/>
      <c r="VRT62" s="371"/>
      <c r="VRU62" s="371"/>
      <c r="VRV62" s="371"/>
      <c r="VRW62" s="371"/>
      <c r="VRX62" s="371"/>
      <c r="VRY62" s="371"/>
      <c r="VRZ62" s="371"/>
      <c r="VSA62" s="371"/>
      <c r="VSB62" s="371"/>
      <c r="VSC62" s="371"/>
      <c r="VSD62" s="371"/>
      <c r="VSE62" s="371"/>
      <c r="VSF62" s="371"/>
      <c r="VSG62" s="371"/>
      <c r="VSH62" s="371"/>
      <c r="VSI62" s="371"/>
      <c r="VSJ62" s="371"/>
      <c r="VSK62" s="371"/>
      <c r="VSL62" s="371"/>
      <c r="VSM62" s="371"/>
      <c r="VSN62" s="371"/>
      <c r="VSO62" s="371"/>
      <c r="VSP62" s="371"/>
      <c r="VSQ62" s="371"/>
      <c r="VSR62" s="371"/>
      <c r="VSS62" s="371"/>
      <c r="VST62" s="371"/>
      <c r="VSU62" s="371"/>
      <c r="VSV62" s="371"/>
      <c r="VSW62" s="371"/>
      <c r="VSX62" s="371"/>
      <c r="VSY62" s="371"/>
      <c r="VSZ62" s="371"/>
      <c r="VTA62" s="371"/>
      <c r="VTB62" s="371"/>
      <c r="VTC62" s="371"/>
      <c r="VTD62" s="371"/>
      <c r="VTE62" s="371"/>
      <c r="VTF62" s="371"/>
      <c r="VTG62" s="371"/>
      <c r="VTH62" s="371"/>
      <c r="VTI62" s="371"/>
      <c r="VTJ62" s="371"/>
      <c r="VTK62" s="371"/>
      <c r="VTL62" s="371"/>
      <c r="VTM62" s="371"/>
      <c r="VTN62" s="371"/>
      <c r="VTO62" s="371"/>
      <c r="VTP62" s="371"/>
      <c r="VTQ62" s="371"/>
      <c r="VTR62" s="371"/>
      <c r="VTS62" s="371"/>
      <c r="VTT62" s="371"/>
      <c r="VTU62" s="371"/>
      <c r="VTV62" s="371"/>
      <c r="VTW62" s="371"/>
      <c r="VTX62" s="371"/>
      <c r="VTY62" s="371"/>
      <c r="VTZ62" s="371"/>
      <c r="VUA62" s="371"/>
      <c r="VUB62" s="371"/>
      <c r="VUC62" s="371"/>
      <c r="VUD62" s="371"/>
      <c r="VUE62" s="371"/>
      <c r="VUF62" s="371"/>
      <c r="VUG62" s="371"/>
      <c r="VUH62" s="371"/>
      <c r="VUI62" s="371"/>
      <c r="VUJ62" s="371"/>
      <c r="VUK62" s="371"/>
      <c r="VUL62" s="371"/>
      <c r="VUM62" s="371"/>
      <c r="VUN62" s="371"/>
      <c r="VUO62" s="371"/>
      <c r="VUP62" s="371"/>
      <c r="VUQ62" s="371"/>
      <c r="VUR62" s="371"/>
      <c r="VUS62" s="371"/>
      <c r="VUT62" s="371"/>
      <c r="VUU62" s="371"/>
      <c r="VUV62" s="371"/>
      <c r="VUW62" s="371"/>
      <c r="VUX62" s="371"/>
      <c r="VUY62" s="371"/>
      <c r="VUZ62" s="371"/>
      <c r="VVA62" s="371"/>
      <c r="VVB62" s="371"/>
      <c r="VVC62" s="371"/>
      <c r="VVD62" s="371"/>
      <c r="VVE62" s="371"/>
      <c r="VVF62" s="371"/>
      <c r="VVG62" s="371"/>
      <c r="VVH62" s="371"/>
      <c r="VVI62" s="371"/>
      <c r="VVJ62" s="371"/>
      <c r="VVK62" s="371"/>
      <c r="VVL62" s="371"/>
      <c r="VVM62" s="371"/>
      <c r="VVN62" s="371"/>
      <c r="VVO62" s="371"/>
      <c r="VVP62" s="371"/>
      <c r="VVQ62" s="371"/>
      <c r="VVR62" s="371"/>
      <c r="VVS62" s="371"/>
      <c r="VVT62" s="371"/>
      <c r="VVU62" s="371"/>
      <c r="VVV62" s="371"/>
      <c r="VVW62" s="371"/>
      <c r="VVX62" s="371"/>
      <c r="VVY62" s="371"/>
      <c r="VVZ62" s="371"/>
      <c r="VWA62" s="371"/>
      <c r="VWB62" s="371"/>
      <c r="VWC62" s="371"/>
      <c r="VWD62" s="371"/>
      <c r="VWE62" s="371"/>
      <c r="VWF62" s="371"/>
      <c r="VWG62" s="371"/>
      <c r="VWH62" s="371"/>
      <c r="VWI62" s="371"/>
      <c r="VWJ62" s="371"/>
      <c r="VWK62" s="371"/>
      <c r="VWL62" s="371"/>
      <c r="VWM62" s="371"/>
      <c r="VWN62" s="371"/>
      <c r="VWO62" s="371"/>
      <c r="VWP62" s="371"/>
      <c r="VWQ62" s="371"/>
      <c r="VWR62" s="371"/>
      <c r="VWS62" s="371"/>
      <c r="VWT62" s="371"/>
      <c r="VWU62" s="371"/>
      <c r="VWV62" s="371"/>
      <c r="VWW62" s="371"/>
      <c r="VWX62" s="371"/>
      <c r="VWY62" s="371"/>
      <c r="VWZ62" s="371"/>
      <c r="VXA62" s="371"/>
      <c r="VXB62" s="371"/>
      <c r="VXC62" s="371"/>
      <c r="VXD62" s="371"/>
      <c r="VXE62" s="371"/>
      <c r="VXF62" s="371"/>
      <c r="VXG62" s="371"/>
      <c r="VXH62" s="371"/>
      <c r="VXI62" s="371"/>
      <c r="VXJ62" s="371"/>
      <c r="VXK62" s="371"/>
      <c r="VXL62" s="371"/>
      <c r="VXM62" s="371"/>
      <c r="VXN62" s="371"/>
      <c r="VXO62" s="371"/>
      <c r="VXP62" s="371"/>
      <c r="VXQ62" s="371"/>
      <c r="VXR62" s="371"/>
      <c r="VXS62" s="371"/>
      <c r="VXT62" s="371"/>
      <c r="VXU62" s="371"/>
      <c r="VXV62" s="371"/>
      <c r="VXW62" s="371"/>
      <c r="VXX62" s="371"/>
      <c r="VXY62" s="371"/>
      <c r="VXZ62" s="371"/>
      <c r="VYA62" s="371"/>
      <c r="VYB62" s="371"/>
      <c r="VYC62" s="371"/>
      <c r="VYD62" s="371"/>
      <c r="VYE62" s="371"/>
      <c r="VYF62" s="371"/>
      <c r="VYG62" s="371"/>
      <c r="VYH62" s="371"/>
      <c r="VYI62" s="371"/>
      <c r="VYJ62" s="371"/>
      <c r="VYK62" s="371"/>
      <c r="VYL62" s="371"/>
      <c r="VYM62" s="371"/>
      <c r="VYN62" s="371"/>
      <c r="VYO62" s="371"/>
      <c r="VYP62" s="371"/>
      <c r="VYQ62" s="371"/>
      <c r="VYR62" s="371"/>
      <c r="VYS62" s="371"/>
      <c r="VYT62" s="371"/>
      <c r="VYU62" s="371"/>
      <c r="VYV62" s="371"/>
      <c r="VYW62" s="371"/>
      <c r="VYX62" s="371"/>
      <c r="VYY62" s="371"/>
      <c r="VYZ62" s="371"/>
      <c r="VZA62" s="371"/>
      <c r="VZB62" s="371"/>
      <c r="VZC62" s="371"/>
      <c r="VZD62" s="371"/>
      <c r="VZE62" s="371"/>
      <c r="VZF62" s="371"/>
      <c r="VZG62" s="371"/>
      <c r="VZH62" s="371"/>
      <c r="VZI62" s="371"/>
      <c r="VZJ62" s="371"/>
      <c r="VZK62" s="371"/>
      <c r="VZL62" s="371"/>
      <c r="VZM62" s="371"/>
      <c r="VZN62" s="371"/>
      <c r="VZO62" s="371"/>
      <c r="VZP62" s="371"/>
      <c r="VZQ62" s="371"/>
      <c r="VZR62" s="371"/>
      <c r="VZS62" s="371"/>
      <c r="VZT62" s="371"/>
      <c r="VZU62" s="371"/>
      <c r="VZV62" s="371"/>
      <c r="VZW62" s="371"/>
      <c r="VZX62" s="371"/>
      <c r="VZY62" s="371"/>
      <c r="VZZ62" s="371"/>
      <c r="WAA62" s="371"/>
      <c r="WAB62" s="371"/>
      <c r="WAC62" s="371"/>
      <c r="WAD62" s="371"/>
      <c r="WAE62" s="371"/>
      <c r="WAF62" s="371"/>
      <c r="WAG62" s="371"/>
      <c r="WAH62" s="371"/>
      <c r="WAI62" s="371"/>
      <c r="WAJ62" s="371"/>
      <c r="WAK62" s="371"/>
      <c r="WAL62" s="371"/>
      <c r="WAM62" s="371"/>
      <c r="WAN62" s="371"/>
      <c r="WAO62" s="371"/>
      <c r="WAP62" s="371"/>
      <c r="WAQ62" s="371"/>
      <c r="WAR62" s="371"/>
      <c r="WAS62" s="371"/>
      <c r="WAT62" s="371"/>
      <c r="WAU62" s="371"/>
      <c r="WAV62" s="371"/>
      <c r="WAW62" s="371"/>
      <c r="WAX62" s="371"/>
      <c r="WAY62" s="371"/>
      <c r="WAZ62" s="371"/>
      <c r="WBA62" s="371"/>
      <c r="WBB62" s="371"/>
      <c r="WBC62" s="371"/>
      <c r="WBD62" s="371"/>
      <c r="WBE62" s="371"/>
      <c r="WBF62" s="371"/>
      <c r="WBG62" s="371"/>
      <c r="WBH62" s="371"/>
      <c r="WBI62" s="371"/>
      <c r="WBJ62" s="371"/>
      <c r="WBK62" s="371"/>
      <c r="WBL62" s="371"/>
      <c r="WBM62" s="371"/>
      <c r="WBN62" s="371"/>
      <c r="WBO62" s="371"/>
      <c r="WBP62" s="371"/>
      <c r="WBQ62" s="371"/>
      <c r="WBR62" s="371"/>
      <c r="WBS62" s="371"/>
      <c r="WBT62" s="371"/>
      <c r="WBU62" s="371"/>
      <c r="WBV62" s="371"/>
      <c r="WBW62" s="371"/>
      <c r="WBX62" s="371"/>
      <c r="WBY62" s="371"/>
      <c r="WBZ62" s="371"/>
      <c r="WCA62" s="371"/>
      <c r="WCB62" s="371"/>
      <c r="WCC62" s="371"/>
      <c r="WCD62" s="371"/>
      <c r="WCE62" s="371"/>
      <c r="WCF62" s="371"/>
      <c r="WCG62" s="371"/>
      <c r="WCH62" s="371"/>
      <c r="WCI62" s="371"/>
      <c r="WCJ62" s="371"/>
      <c r="WCK62" s="371"/>
      <c r="WCL62" s="371"/>
      <c r="WCM62" s="371"/>
      <c r="WCN62" s="371"/>
      <c r="WCO62" s="371"/>
      <c r="WCP62" s="371"/>
      <c r="WCQ62" s="371"/>
      <c r="WCR62" s="371"/>
      <c r="WCS62" s="371"/>
      <c r="WCT62" s="371"/>
      <c r="WCU62" s="371"/>
      <c r="WCV62" s="371"/>
      <c r="WCW62" s="371"/>
      <c r="WCX62" s="371"/>
      <c r="WCY62" s="371"/>
      <c r="WCZ62" s="371"/>
      <c r="WDA62" s="371"/>
      <c r="WDB62" s="371"/>
      <c r="WDC62" s="371"/>
      <c r="WDD62" s="371"/>
      <c r="WDE62" s="371"/>
      <c r="WDF62" s="371"/>
      <c r="WDG62" s="371"/>
      <c r="WDH62" s="371"/>
      <c r="WDI62" s="371"/>
      <c r="WDJ62" s="371"/>
      <c r="WDK62" s="371"/>
      <c r="WDL62" s="371"/>
      <c r="WDM62" s="371"/>
      <c r="WDN62" s="371"/>
      <c r="WDO62" s="371"/>
      <c r="WDP62" s="371"/>
      <c r="WDQ62" s="371"/>
      <c r="WDR62" s="371"/>
      <c r="WDS62" s="371"/>
      <c r="WDT62" s="371"/>
      <c r="WDU62" s="371"/>
      <c r="WDV62" s="371"/>
      <c r="WDW62" s="371"/>
      <c r="WDX62" s="371"/>
      <c r="WDY62" s="371"/>
      <c r="WDZ62" s="371"/>
      <c r="WEA62" s="371"/>
      <c r="WEB62" s="371"/>
      <c r="WEC62" s="371"/>
      <c r="WED62" s="371"/>
      <c r="WEE62" s="371"/>
      <c r="WEF62" s="371"/>
      <c r="WEG62" s="371"/>
      <c r="WEH62" s="371"/>
      <c r="WEI62" s="371"/>
      <c r="WEJ62" s="371"/>
      <c r="WEK62" s="371"/>
      <c r="WEL62" s="371"/>
      <c r="WEM62" s="371"/>
      <c r="WEN62" s="371"/>
      <c r="WEO62" s="371"/>
      <c r="WEP62" s="371"/>
      <c r="WEQ62" s="371"/>
      <c r="WER62" s="371"/>
      <c r="WES62" s="371"/>
      <c r="WET62" s="371"/>
      <c r="WEU62" s="371"/>
      <c r="WEV62" s="371"/>
      <c r="WEW62" s="371"/>
      <c r="WEX62" s="371"/>
      <c r="WEY62" s="371"/>
      <c r="WEZ62" s="371"/>
      <c r="WFA62" s="371"/>
      <c r="WFB62" s="371"/>
      <c r="WFC62" s="371"/>
      <c r="WFD62" s="371"/>
      <c r="WFE62" s="371"/>
      <c r="WFF62" s="371"/>
      <c r="WFG62" s="371"/>
      <c r="WFH62" s="371"/>
      <c r="WFI62" s="371"/>
      <c r="WFJ62" s="371"/>
      <c r="WFK62" s="371"/>
      <c r="WFL62" s="371"/>
      <c r="WFM62" s="371"/>
      <c r="WFN62" s="371"/>
      <c r="WFO62" s="371"/>
      <c r="WFP62" s="371"/>
      <c r="WFQ62" s="371"/>
      <c r="WFR62" s="371"/>
      <c r="WFS62" s="371"/>
      <c r="WFT62" s="371"/>
      <c r="WFU62" s="371"/>
      <c r="WFV62" s="371"/>
      <c r="WFW62" s="371"/>
      <c r="WFX62" s="371"/>
      <c r="WFY62" s="371"/>
      <c r="WFZ62" s="371"/>
      <c r="WGA62" s="371"/>
      <c r="WGB62" s="371"/>
      <c r="WGC62" s="371"/>
      <c r="WGD62" s="371"/>
      <c r="WGE62" s="371"/>
      <c r="WGF62" s="371"/>
      <c r="WGG62" s="371"/>
      <c r="WGH62" s="371"/>
      <c r="WGI62" s="371"/>
      <c r="WGJ62" s="371"/>
      <c r="WGK62" s="371"/>
      <c r="WGL62" s="371"/>
      <c r="WGM62" s="371"/>
      <c r="WGN62" s="371"/>
      <c r="WGO62" s="371"/>
      <c r="WGP62" s="371"/>
      <c r="WGQ62" s="371"/>
      <c r="WGR62" s="371"/>
      <c r="WGS62" s="371"/>
      <c r="WGT62" s="371"/>
      <c r="WGU62" s="371"/>
      <c r="WGV62" s="371"/>
      <c r="WGW62" s="371"/>
      <c r="WGX62" s="371"/>
      <c r="WGY62" s="371"/>
      <c r="WGZ62" s="371"/>
      <c r="WHA62" s="371"/>
      <c r="WHB62" s="371"/>
      <c r="WHC62" s="371"/>
      <c r="WHD62" s="371"/>
      <c r="WHE62" s="371"/>
      <c r="WHF62" s="371"/>
      <c r="WHG62" s="371"/>
      <c r="WHH62" s="371"/>
      <c r="WHI62" s="371"/>
      <c r="WHJ62" s="371"/>
      <c r="WHK62" s="371"/>
      <c r="WHL62" s="371"/>
      <c r="WHM62" s="371"/>
      <c r="WHN62" s="371"/>
      <c r="WHO62" s="371"/>
      <c r="WHP62" s="371"/>
      <c r="WHQ62" s="371"/>
      <c r="WHR62" s="371"/>
      <c r="WHS62" s="371"/>
      <c r="WHT62" s="371"/>
      <c r="WHU62" s="371"/>
      <c r="WHV62" s="371"/>
      <c r="WHW62" s="371"/>
      <c r="WHX62" s="371"/>
      <c r="WHY62" s="371"/>
      <c r="WHZ62" s="371"/>
      <c r="WIA62" s="371"/>
      <c r="WIB62" s="371"/>
      <c r="WIC62" s="371"/>
      <c r="WID62" s="371"/>
      <c r="WIE62" s="371"/>
      <c r="WIF62" s="371"/>
      <c r="WIG62" s="371"/>
      <c r="WIH62" s="371"/>
      <c r="WII62" s="371"/>
      <c r="WIJ62" s="371"/>
      <c r="WIK62" s="371"/>
      <c r="WIL62" s="371"/>
      <c r="WIM62" s="371"/>
      <c r="WIN62" s="371"/>
      <c r="WIO62" s="371"/>
      <c r="WIP62" s="371"/>
      <c r="WIQ62" s="371"/>
      <c r="WIR62" s="371"/>
      <c r="WIS62" s="371"/>
      <c r="WIT62" s="371"/>
      <c r="WIU62" s="371"/>
      <c r="WIV62" s="371"/>
      <c r="WIW62" s="371"/>
      <c r="WIX62" s="371"/>
      <c r="WIY62" s="371"/>
      <c r="WIZ62" s="371"/>
      <c r="WJA62" s="371"/>
      <c r="WJB62" s="371"/>
      <c r="WJC62" s="371"/>
      <c r="WJD62" s="371"/>
      <c r="WJE62" s="371"/>
      <c r="WJF62" s="371"/>
      <c r="WJG62" s="371"/>
      <c r="WJH62" s="371"/>
      <c r="WJI62" s="371"/>
      <c r="WJJ62" s="371"/>
      <c r="WJK62" s="371"/>
      <c r="WJL62" s="371"/>
      <c r="WJM62" s="371"/>
      <c r="WJN62" s="371"/>
      <c r="WJO62" s="371"/>
      <c r="WJP62" s="371"/>
      <c r="WJQ62" s="371"/>
      <c r="WJR62" s="371"/>
      <c r="WJS62" s="371"/>
      <c r="WJT62" s="371"/>
      <c r="WJU62" s="371"/>
      <c r="WJV62" s="371"/>
      <c r="WJW62" s="371"/>
      <c r="WJX62" s="371"/>
      <c r="WJY62" s="371"/>
      <c r="WJZ62" s="371"/>
      <c r="WKA62" s="371"/>
      <c r="WKB62" s="371"/>
      <c r="WKC62" s="371"/>
      <c r="WKD62" s="371"/>
      <c r="WKE62" s="371"/>
      <c r="WKF62" s="371"/>
      <c r="WKG62" s="371"/>
      <c r="WKH62" s="371"/>
      <c r="WKI62" s="371"/>
      <c r="WKJ62" s="371"/>
      <c r="WKK62" s="371"/>
      <c r="WKL62" s="371"/>
      <c r="WKM62" s="371"/>
      <c r="WKN62" s="371"/>
      <c r="WKO62" s="371"/>
      <c r="WKP62" s="371"/>
      <c r="WKQ62" s="371"/>
      <c r="WKR62" s="371"/>
      <c r="WKS62" s="371"/>
      <c r="WKT62" s="371"/>
      <c r="WKU62" s="371"/>
      <c r="WKV62" s="371"/>
      <c r="WKW62" s="371"/>
      <c r="WKX62" s="371"/>
      <c r="WKY62" s="371"/>
      <c r="WKZ62" s="371"/>
      <c r="WLA62" s="371"/>
      <c r="WLB62" s="371"/>
      <c r="WLC62" s="371"/>
      <c r="WLD62" s="371"/>
      <c r="WLE62" s="371"/>
      <c r="WLF62" s="371"/>
      <c r="WLG62" s="371"/>
      <c r="WLH62" s="371"/>
      <c r="WLI62" s="371"/>
      <c r="WLJ62" s="371"/>
      <c r="WLK62" s="371"/>
      <c r="WLL62" s="371"/>
      <c r="WLM62" s="371"/>
      <c r="WLN62" s="371"/>
      <c r="WLO62" s="371"/>
      <c r="WLP62" s="371"/>
      <c r="WLQ62" s="371"/>
      <c r="WLR62" s="371"/>
      <c r="WLS62" s="371"/>
      <c r="WLT62" s="371"/>
      <c r="WLU62" s="371"/>
      <c r="WLV62" s="371"/>
      <c r="WLW62" s="371"/>
      <c r="WLX62" s="371"/>
      <c r="WLY62" s="371"/>
      <c r="WLZ62" s="371"/>
      <c r="WMA62" s="371"/>
      <c r="WMB62" s="371"/>
      <c r="WMC62" s="371"/>
      <c r="WMD62" s="371"/>
      <c r="WME62" s="371"/>
      <c r="WMF62" s="371"/>
      <c r="WMG62" s="371"/>
      <c r="WMH62" s="371"/>
      <c r="WMI62" s="371"/>
      <c r="WMJ62" s="371"/>
      <c r="WMK62" s="371"/>
      <c r="WML62" s="371"/>
      <c r="WMM62" s="371"/>
      <c r="WMN62" s="371"/>
      <c r="WMO62" s="371"/>
      <c r="WMP62" s="371"/>
      <c r="WMQ62" s="371"/>
      <c r="WMR62" s="371"/>
      <c r="WMS62" s="371"/>
      <c r="WMT62" s="371"/>
      <c r="WMU62" s="371"/>
      <c r="WMV62" s="371"/>
      <c r="WMW62" s="371"/>
      <c r="WMX62" s="371"/>
      <c r="WMY62" s="371"/>
      <c r="WMZ62" s="371"/>
      <c r="WNA62" s="371"/>
      <c r="WNB62" s="371"/>
      <c r="WNC62" s="371"/>
      <c r="WND62" s="371"/>
      <c r="WNE62" s="371"/>
      <c r="WNF62" s="371"/>
      <c r="WNG62" s="371"/>
      <c r="WNH62" s="371"/>
      <c r="WNI62" s="371"/>
      <c r="WNJ62" s="371"/>
      <c r="WNK62" s="371"/>
      <c r="WNL62" s="371"/>
      <c r="WNM62" s="371"/>
      <c r="WNN62" s="371"/>
      <c r="WNO62" s="371"/>
      <c r="WNP62" s="371"/>
      <c r="WNQ62" s="371"/>
      <c r="WNR62" s="371"/>
      <c r="WNS62" s="371"/>
      <c r="WNT62" s="371"/>
      <c r="WNU62" s="371"/>
      <c r="WNV62" s="371"/>
      <c r="WNW62" s="371"/>
      <c r="WNX62" s="371"/>
      <c r="WNY62" s="371"/>
      <c r="WNZ62" s="371"/>
      <c r="WOA62" s="371"/>
      <c r="WOB62" s="371"/>
      <c r="WOC62" s="371"/>
      <c r="WOD62" s="371"/>
      <c r="WOE62" s="371"/>
      <c r="WOF62" s="371"/>
      <c r="WOG62" s="371"/>
      <c r="WOH62" s="371"/>
      <c r="WOI62" s="371"/>
      <c r="WOJ62" s="371"/>
      <c r="WOK62" s="371"/>
      <c r="WOL62" s="371"/>
      <c r="WOM62" s="371"/>
      <c r="WON62" s="371"/>
      <c r="WOO62" s="371"/>
      <c r="WOP62" s="371"/>
      <c r="WOQ62" s="371"/>
      <c r="WOR62" s="371"/>
      <c r="WOS62" s="371"/>
      <c r="WOT62" s="371"/>
      <c r="WOU62" s="371"/>
      <c r="WOV62" s="371"/>
      <c r="WOW62" s="371"/>
      <c r="WOX62" s="371"/>
      <c r="WOY62" s="371"/>
      <c r="WOZ62" s="371"/>
      <c r="WPA62" s="371"/>
      <c r="WPB62" s="371"/>
      <c r="WPC62" s="371"/>
      <c r="WPD62" s="371"/>
      <c r="WPE62" s="371"/>
      <c r="WPF62" s="371"/>
      <c r="WPG62" s="371"/>
      <c r="WPH62" s="371"/>
      <c r="WPI62" s="371"/>
      <c r="WPJ62" s="371"/>
      <c r="WPK62" s="371"/>
      <c r="WPL62" s="371"/>
      <c r="WPM62" s="371"/>
      <c r="WPN62" s="371"/>
      <c r="WPO62" s="371"/>
      <c r="WPP62" s="371"/>
      <c r="WPQ62" s="371"/>
      <c r="WPR62" s="371"/>
      <c r="WPS62" s="371"/>
      <c r="WPT62" s="371"/>
      <c r="WPU62" s="371"/>
      <c r="WPV62" s="371"/>
      <c r="WPW62" s="371"/>
      <c r="WPX62" s="371"/>
      <c r="WPY62" s="371"/>
      <c r="WPZ62" s="371"/>
      <c r="WQA62" s="371"/>
      <c r="WQB62" s="371"/>
      <c r="WQC62" s="371"/>
      <c r="WQD62" s="371"/>
      <c r="WQE62" s="371"/>
      <c r="WQF62" s="371"/>
      <c r="WQG62" s="371"/>
      <c r="WQH62" s="371"/>
      <c r="WQI62" s="371"/>
      <c r="WQJ62" s="371"/>
      <c r="WQK62" s="371"/>
      <c r="WQL62" s="371"/>
      <c r="WQM62" s="371"/>
      <c r="WQN62" s="371"/>
      <c r="WQO62" s="371"/>
      <c r="WQP62" s="371"/>
      <c r="WQQ62" s="371"/>
      <c r="WQR62" s="371"/>
      <c r="WQS62" s="371"/>
      <c r="WQT62" s="371"/>
      <c r="WQU62" s="371"/>
      <c r="WQV62" s="371"/>
      <c r="WQW62" s="371"/>
      <c r="WQX62" s="371"/>
      <c r="WQY62" s="371"/>
      <c r="WQZ62" s="371"/>
      <c r="WRA62" s="371"/>
      <c r="WRB62" s="371"/>
      <c r="WRC62" s="371"/>
      <c r="WRD62" s="371"/>
      <c r="WRE62" s="371"/>
      <c r="WRF62" s="371"/>
      <c r="WRG62" s="371"/>
      <c r="WRH62" s="371"/>
      <c r="WRI62" s="371"/>
      <c r="WRJ62" s="371"/>
      <c r="WRK62" s="371"/>
      <c r="WRL62" s="371"/>
      <c r="WRM62" s="371"/>
      <c r="WRN62" s="371"/>
      <c r="WRO62" s="371"/>
      <c r="WRP62" s="371"/>
      <c r="WRQ62" s="371"/>
      <c r="WRR62" s="371"/>
      <c r="WRS62" s="371"/>
      <c r="WRT62" s="371"/>
      <c r="WRU62" s="371"/>
      <c r="WRV62" s="371"/>
      <c r="WRW62" s="371"/>
      <c r="WRX62" s="371"/>
      <c r="WRY62" s="371"/>
      <c r="WRZ62" s="371"/>
      <c r="WSA62" s="371"/>
      <c r="WSB62" s="371"/>
      <c r="WSC62" s="371"/>
      <c r="WSD62" s="371"/>
      <c r="WSE62" s="371"/>
      <c r="WSF62" s="371"/>
      <c r="WSG62" s="371"/>
      <c r="WSH62" s="371"/>
      <c r="WSI62" s="371"/>
      <c r="WSJ62" s="371"/>
      <c r="WSK62" s="371"/>
      <c r="WSL62" s="371"/>
      <c r="WSM62" s="371"/>
      <c r="WSN62" s="371"/>
      <c r="WSO62" s="371"/>
      <c r="WSP62" s="371"/>
      <c r="WSQ62" s="371"/>
      <c r="WSR62" s="371"/>
      <c r="WSS62" s="371"/>
      <c r="WST62" s="371"/>
      <c r="WSU62" s="371"/>
      <c r="WSV62" s="371"/>
      <c r="WSW62" s="371"/>
      <c r="WSX62" s="371"/>
      <c r="WSY62" s="371"/>
      <c r="WSZ62" s="371"/>
      <c r="WTA62" s="371"/>
      <c r="WTB62" s="371"/>
      <c r="WTC62" s="371"/>
      <c r="WTD62" s="371"/>
      <c r="WTE62" s="371"/>
      <c r="WTF62" s="371"/>
      <c r="WTG62" s="371"/>
      <c r="WTH62" s="371"/>
      <c r="WTI62" s="371"/>
      <c r="WTJ62" s="371"/>
      <c r="WTK62" s="371"/>
      <c r="WTL62" s="371"/>
      <c r="WTM62" s="371"/>
      <c r="WTN62" s="371"/>
      <c r="WTO62" s="371"/>
      <c r="WTP62" s="371"/>
      <c r="WTQ62" s="371"/>
      <c r="WTR62" s="371"/>
      <c r="WTS62" s="371"/>
      <c r="WTT62" s="371"/>
      <c r="WTU62" s="371"/>
      <c r="WTV62" s="371"/>
      <c r="WTW62" s="371"/>
      <c r="WTX62" s="371"/>
      <c r="WTY62" s="371"/>
      <c r="WTZ62" s="371"/>
      <c r="WUA62" s="371"/>
      <c r="WUB62" s="371"/>
      <c r="WUC62" s="371"/>
      <c r="WUD62" s="371"/>
      <c r="WUE62" s="371"/>
      <c r="WUF62" s="371"/>
      <c r="WUG62" s="371"/>
      <c r="WUH62" s="371"/>
      <c r="WUI62" s="371"/>
      <c r="WUJ62" s="371"/>
      <c r="WUK62" s="371"/>
      <c r="WUL62" s="371"/>
      <c r="WUM62" s="371"/>
      <c r="WUN62" s="371"/>
      <c r="WUO62" s="371"/>
      <c r="WUP62" s="371"/>
      <c r="WUQ62" s="371"/>
      <c r="WUR62" s="371"/>
      <c r="WUS62" s="371"/>
      <c r="WUT62" s="371"/>
      <c r="WUU62" s="371"/>
      <c r="WUV62" s="371"/>
      <c r="WUW62" s="371"/>
      <c r="WUX62" s="371"/>
      <c r="WUY62" s="371"/>
      <c r="WUZ62" s="371"/>
      <c r="WVA62" s="371"/>
      <c r="WVB62" s="371"/>
      <c r="WVC62" s="371"/>
      <c r="WVD62" s="371"/>
      <c r="WVE62" s="371"/>
      <c r="WVF62" s="371"/>
      <c r="WVG62" s="371"/>
      <c r="WVH62" s="371"/>
      <c r="WVI62" s="371"/>
      <c r="WVJ62" s="371"/>
      <c r="WVK62" s="371"/>
      <c r="WVL62" s="371"/>
      <c r="WVM62" s="371"/>
      <c r="WVN62" s="371"/>
      <c r="WVO62" s="371"/>
      <c r="WVP62" s="371"/>
      <c r="WVQ62" s="371"/>
      <c r="WVR62" s="371"/>
      <c r="WVS62" s="371"/>
      <c r="WVT62" s="371"/>
      <c r="WVU62" s="371"/>
      <c r="WVV62" s="371"/>
      <c r="WVW62" s="371"/>
      <c r="WVX62" s="371"/>
      <c r="WVY62" s="371"/>
      <c r="WVZ62" s="371"/>
      <c r="WWA62" s="371"/>
      <c r="WWB62" s="371"/>
      <c r="WWC62" s="371"/>
      <c r="WWD62" s="371"/>
      <c r="WWE62" s="371"/>
      <c r="WWF62" s="371"/>
      <c r="WWG62" s="371"/>
      <c r="WWH62" s="371"/>
      <c r="WWI62" s="371"/>
      <c r="WWJ62" s="371"/>
      <c r="WWK62" s="371"/>
      <c r="WWL62" s="371"/>
      <c r="WWM62" s="371"/>
      <c r="WWN62" s="371"/>
      <c r="WWO62" s="371"/>
      <c r="WWP62" s="371"/>
      <c r="WWQ62" s="371"/>
      <c r="WWR62" s="371"/>
      <c r="WWS62" s="371"/>
      <c r="WWT62" s="371"/>
      <c r="WWU62" s="371"/>
      <c r="WWV62" s="371"/>
      <c r="WWW62" s="371"/>
      <c r="WWX62" s="371"/>
      <c r="WWY62" s="371"/>
      <c r="WWZ62" s="371"/>
      <c r="WXA62" s="371"/>
      <c r="WXB62" s="371"/>
      <c r="WXC62" s="371"/>
      <c r="WXD62" s="371"/>
      <c r="WXE62" s="371"/>
      <c r="WXF62" s="371"/>
      <c r="WXG62" s="371"/>
      <c r="WXH62" s="371"/>
      <c r="WXI62" s="371"/>
      <c r="WXJ62" s="371"/>
      <c r="WXK62" s="371"/>
      <c r="WXL62" s="371"/>
      <c r="WXM62" s="371"/>
      <c r="WXN62" s="371"/>
      <c r="WXO62" s="371"/>
      <c r="WXP62" s="371"/>
      <c r="WXQ62" s="371"/>
      <c r="WXR62" s="371"/>
      <c r="WXS62" s="371"/>
      <c r="WXT62" s="371"/>
      <c r="WXU62" s="371"/>
      <c r="WXV62" s="371"/>
      <c r="WXW62" s="371"/>
      <c r="WXX62" s="371"/>
      <c r="WXY62" s="371"/>
      <c r="WXZ62" s="371"/>
      <c r="WYA62" s="371"/>
      <c r="WYB62" s="371"/>
      <c r="WYC62" s="371"/>
      <c r="WYD62" s="371"/>
      <c r="WYE62" s="371"/>
      <c r="WYF62" s="371"/>
      <c r="WYG62" s="371"/>
      <c r="WYH62" s="371"/>
      <c r="WYI62" s="371"/>
      <c r="WYJ62" s="371"/>
      <c r="WYK62" s="371"/>
      <c r="WYL62" s="371"/>
      <c r="WYM62" s="371"/>
      <c r="WYN62" s="371"/>
      <c r="WYO62" s="371"/>
      <c r="WYP62" s="371"/>
      <c r="WYQ62" s="371"/>
      <c r="WYR62" s="371"/>
      <c r="WYS62" s="371"/>
      <c r="WYT62" s="371"/>
      <c r="WYU62" s="371"/>
      <c r="WYV62" s="371"/>
      <c r="WYW62" s="371"/>
      <c r="WYX62" s="371"/>
      <c r="WYY62" s="371"/>
      <c r="WYZ62" s="371"/>
      <c r="WZA62" s="371"/>
      <c r="WZB62" s="371"/>
      <c r="WZC62" s="371"/>
      <c r="WZD62" s="371"/>
      <c r="WZE62" s="371"/>
      <c r="WZF62" s="371"/>
      <c r="WZG62" s="371"/>
      <c r="WZH62" s="371"/>
      <c r="WZI62" s="371"/>
      <c r="WZJ62" s="371"/>
      <c r="WZK62" s="371"/>
      <c r="WZL62" s="371"/>
      <c r="WZM62" s="371"/>
      <c r="WZN62" s="371"/>
      <c r="WZO62" s="371"/>
      <c r="WZP62" s="371"/>
      <c r="WZQ62" s="371"/>
      <c r="WZR62" s="371"/>
      <c r="WZS62" s="371"/>
      <c r="WZT62" s="371"/>
      <c r="WZU62" s="371"/>
      <c r="WZV62" s="371"/>
      <c r="WZW62" s="371"/>
      <c r="WZX62" s="371"/>
      <c r="WZY62" s="371"/>
      <c r="WZZ62" s="371"/>
      <c r="XAA62" s="371"/>
      <c r="XAB62" s="371"/>
      <c r="XAC62" s="371"/>
      <c r="XAD62" s="371"/>
      <c r="XAE62" s="371"/>
      <c r="XAF62" s="371"/>
      <c r="XAG62" s="371"/>
      <c r="XAH62" s="371"/>
      <c r="XAI62" s="371"/>
      <c r="XAJ62" s="371"/>
      <c r="XAK62" s="371"/>
      <c r="XAL62" s="371"/>
      <c r="XAM62" s="371"/>
      <c r="XAN62" s="371"/>
      <c r="XAO62" s="371"/>
      <c r="XAP62" s="371"/>
      <c r="XAQ62" s="371"/>
      <c r="XAR62" s="371"/>
      <c r="XAS62" s="371"/>
      <c r="XAT62" s="371"/>
      <c r="XAU62" s="371"/>
      <c r="XAV62" s="371"/>
      <c r="XAW62" s="371"/>
      <c r="XAX62" s="371"/>
      <c r="XAY62" s="371"/>
      <c r="XAZ62" s="371"/>
      <c r="XBA62" s="371"/>
      <c r="XBB62" s="371"/>
      <c r="XBC62" s="371"/>
      <c r="XBD62" s="371"/>
      <c r="XBE62" s="371"/>
      <c r="XBF62" s="371"/>
      <c r="XBG62" s="371"/>
      <c r="XBH62" s="371"/>
      <c r="XBI62" s="371"/>
      <c r="XBJ62" s="371"/>
      <c r="XBK62" s="371"/>
      <c r="XBL62" s="371"/>
      <c r="XBM62" s="371"/>
      <c r="XBN62" s="371"/>
      <c r="XBO62" s="371"/>
      <c r="XBP62" s="371"/>
      <c r="XBQ62" s="371"/>
      <c r="XBR62" s="371"/>
      <c r="XBS62" s="371"/>
      <c r="XBT62" s="371"/>
      <c r="XBU62" s="371"/>
      <c r="XBV62" s="371"/>
      <c r="XBW62" s="371"/>
      <c r="XBX62" s="371"/>
      <c r="XBY62" s="371"/>
      <c r="XBZ62" s="371"/>
      <c r="XCA62" s="371"/>
      <c r="XCB62" s="371"/>
      <c r="XCC62" s="371"/>
      <c r="XCD62" s="371"/>
      <c r="XCE62" s="371"/>
      <c r="XCF62" s="371"/>
      <c r="XCG62" s="371"/>
      <c r="XCH62" s="371"/>
      <c r="XCI62" s="371"/>
      <c r="XCJ62" s="371"/>
      <c r="XCK62" s="371"/>
      <c r="XCL62" s="371"/>
      <c r="XCM62" s="371"/>
      <c r="XCN62" s="371"/>
      <c r="XCO62" s="371"/>
      <c r="XCP62" s="371"/>
      <c r="XCQ62" s="371"/>
      <c r="XCR62" s="371"/>
      <c r="XCS62" s="371"/>
      <c r="XCT62" s="371"/>
      <c r="XCU62" s="371"/>
      <c r="XCV62" s="371"/>
      <c r="XCW62" s="371"/>
      <c r="XCX62" s="371"/>
      <c r="XCY62" s="371"/>
      <c r="XCZ62" s="371"/>
      <c r="XDA62" s="371"/>
      <c r="XDB62" s="371"/>
      <c r="XDC62" s="371"/>
      <c r="XDD62" s="371"/>
      <c r="XDE62" s="371"/>
      <c r="XDF62" s="371"/>
      <c r="XDG62" s="371"/>
      <c r="XDH62" s="371"/>
      <c r="XDI62" s="371"/>
      <c r="XDJ62" s="371"/>
      <c r="XDK62" s="371"/>
      <c r="XDL62" s="371"/>
      <c r="XDM62" s="371"/>
      <c r="XDN62" s="371"/>
      <c r="XDO62" s="371"/>
      <c r="XDP62" s="371"/>
      <c r="XDQ62" s="371"/>
      <c r="XDR62" s="371"/>
      <c r="XDS62" s="371"/>
      <c r="XDT62" s="371"/>
      <c r="XDU62" s="371"/>
      <c r="XDV62" s="371"/>
      <c r="XDW62" s="371"/>
      <c r="XDX62" s="371"/>
      <c r="XDY62" s="371"/>
      <c r="XDZ62" s="371"/>
      <c r="XEA62" s="371"/>
      <c r="XEB62" s="371"/>
      <c r="XEC62" s="371"/>
      <c r="XED62" s="371"/>
      <c r="XEE62" s="371"/>
      <c r="XEF62" s="371"/>
      <c r="XEG62" s="371"/>
      <c r="XEH62" s="371"/>
      <c r="XEI62" s="371"/>
      <c r="XEJ62" s="371"/>
      <c r="XEK62" s="371"/>
      <c r="XEL62" s="371"/>
      <c r="XEM62" s="371"/>
      <c r="XEN62" s="371"/>
      <c r="XEO62" s="371"/>
      <c r="XEP62" s="371"/>
      <c r="XEQ62" s="371"/>
      <c r="XER62" s="371"/>
      <c r="XES62" s="371"/>
      <c r="XET62" s="371"/>
      <c r="XEU62" s="371"/>
      <c r="XEV62" s="371"/>
      <c r="XEW62" s="371"/>
      <c r="XEX62" s="371"/>
      <c r="XEY62" s="371"/>
      <c r="XEZ62" s="371"/>
      <c r="XFA62" s="371"/>
      <c r="XFB62" s="371"/>
      <c r="XFC62" s="371"/>
      <c r="XFD62" s="371"/>
    </row>
    <row r="63" spans="1:16384" s="147" customFormat="1" ht="25.5" x14ac:dyDescent="0.2">
      <c r="A63" s="374"/>
      <c r="B63" s="187" t="s">
        <v>533</v>
      </c>
      <c r="C63" s="185"/>
      <c r="D63" s="187" t="s">
        <v>487</v>
      </c>
      <c r="E63" s="185"/>
      <c r="F63" s="187" t="s">
        <v>533</v>
      </c>
      <c r="G63" s="185"/>
      <c r="H63" s="187" t="s">
        <v>487</v>
      </c>
    </row>
    <row r="64" spans="1:16384" s="147" customFormat="1" ht="13.5" thickBot="1" x14ac:dyDescent="0.25">
      <c r="A64" s="374"/>
      <c r="B64" s="169" t="s">
        <v>488</v>
      </c>
      <c r="C64" s="170"/>
      <c r="D64" s="169" t="s">
        <v>488</v>
      </c>
      <c r="E64" s="170"/>
      <c r="F64" s="375" t="s">
        <v>489</v>
      </c>
      <c r="G64" s="375"/>
      <c r="H64" s="375"/>
    </row>
    <row r="65" spans="1:8" x14ac:dyDescent="0.2">
      <c r="A65" s="171" t="s">
        <v>490</v>
      </c>
      <c r="B65" s="170"/>
      <c r="C65" s="170"/>
      <c r="D65" s="170"/>
      <c r="E65" s="170"/>
      <c r="F65" s="170"/>
      <c r="G65" s="170"/>
      <c r="H65" s="170"/>
    </row>
    <row r="66" spans="1:8" x14ac:dyDescent="0.2">
      <c r="A66" s="170" t="s">
        <v>526</v>
      </c>
      <c r="B66" s="172">
        <v>84364</v>
      </c>
      <c r="C66" s="170"/>
      <c r="D66" s="172">
        <v>134364</v>
      </c>
      <c r="E66" s="170"/>
      <c r="F66" s="173">
        <v>100</v>
      </c>
      <c r="G66" s="173"/>
      <c r="H66" s="173">
        <v>100</v>
      </c>
    </row>
    <row r="67" spans="1:8" x14ac:dyDescent="0.2">
      <c r="A67" s="170" t="s">
        <v>527</v>
      </c>
      <c r="B67" s="172">
        <v>126419</v>
      </c>
      <c r="C67" s="170"/>
      <c r="D67" s="172">
        <v>126419</v>
      </c>
      <c r="E67" s="170"/>
      <c r="F67" s="173">
        <v>100</v>
      </c>
      <c r="G67" s="173"/>
      <c r="H67" s="173">
        <v>100</v>
      </c>
    </row>
    <row r="68" spans="1:8" x14ac:dyDescent="0.2">
      <c r="A68" s="170" t="s">
        <v>528</v>
      </c>
      <c r="B68" s="172">
        <v>107928</v>
      </c>
      <c r="C68" s="170"/>
      <c r="D68" s="172">
        <v>107928</v>
      </c>
      <c r="E68" s="170"/>
      <c r="F68" s="173">
        <v>100</v>
      </c>
      <c r="G68" s="173"/>
      <c r="H68" s="173">
        <v>100</v>
      </c>
    </row>
    <row r="69" spans="1:8" x14ac:dyDescent="0.2">
      <c r="A69" s="170" t="s">
        <v>491</v>
      </c>
      <c r="B69" s="172">
        <v>62118</v>
      </c>
      <c r="C69" s="170"/>
      <c r="D69" s="172">
        <v>62118</v>
      </c>
      <c r="E69" s="170"/>
      <c r="F69" s="173">
        <v>52.73</v>
      </c>
      <c r="G69" s="173"/>
      <c r="H69" s="173">
        <v>52.73</v>
      </c>
    </row>
    <row r="70" spans="1:8" x14ac:dyDescent="0.2">
      <c r="A70" s="170" t="s">
        <v>529</v>
      </c>
      <c r="B70" s="172">
        <v>60936</v>
      </c>
      <c r="C70" s="170"/>
      <c r="D70" s="172">
        <v>60936</v>
      </c>
      <c r="E70" s="170"/>
      <c r="F70" s="173">
        <v>100</v>
      </c>
      <c r="G70" s="173"/>
      <c r="H70" s="173">
        <v>100</v>
      </c>
    </row>
    <row r="71" spans="1:8" x14ac:dyDescent="0.2">
      <c r="A71" s="170" t="s">
        <v>492</v>
      </c>
      <c r="B71" s="172">
        <v>56691</v>
      </c>
      <c r="C71" s="170"/>
      <c r="D71" s="172">
        <v>56691</v>
      </c>
      <c r="E71" s="170"/>
      <c r="F71" s="173">
        <v>100</v>
      </c>
      <c r="G71" s="173"/>
      <c r="H71" s="173">
        <v>100</v>
      </c>
    </row>
    <row r="72" spans="1:8" x14ac:dyDescent="0.2">
      <c r="A72" s="170" t="s">
        <v>493</v>
      </c>
      <c r="B72" s="172">
        <v>61328</v>
      </c>
      <c r="C72" s="170"/>
      <c r="D72" s="172">
        <v>55436</v>
      </c>
      <c r="E72" s="170"/>
      <c r="F72" s="173">
        <v>97.64</v>
      </c>
      <c r="G72" s="173"/>
      <c r="H72" s="173">
        <v>88.98</v>
      </c>
    </row>
    <row r="73" spans="1:8" x14ac:dyDescent="0.2">
      <c r="A73" s="170" t="s">
        <v>494</v>
      </c>
      <c r="B73" s="172">
        <v>43196</v>
      </c>
      <c r="C73" s="170"/>
      <c r="D73" s="172">
        <v>55207</v>
      </c>
      <c r="E73" s="170"/>
      <c r="F73" s="173">
        <v>91.25</v>
      </c>
      <c r="G73" s="173"/>
      <c r="H73" s="173">
        <v>90.3</v>
      </c>
    </row>
    <row r="74" spans="1:8" x14ac:dyDescent="0.2">
      <c r="A74" s="170" t="s">
        <v>530</v>
      </c>
      <c r="B74" s="172">
        <v>70103</v>
      </c>
      <c r="C74" s="170"/>
      <c r="D74" s="172">
        <v>51773</v>
      </c>
      <c r="E74" s="170"/>
      <c r="F74" s="173">
        <v>100</v>
      </c>
      <c r="G74" s="173"/>
      <c r="H74" s="173">
        <v>100</v>
      </c>
    </row>
    <row r="75" spans="1:8" x14ac:dyDescent="0.2">
      <c r="A75" s="170" t="s">
        <v>531</v>
      </c>
      <c r="B75" s="172">
        <v>48601</v>
      </c>
      <c r="C75" s="170"/>
      <c r="D75" s="172">
        <v>48601</v>
      </c>
      <c r="E75" s="170"/>
      <c r="F75" s="173">
        <v>100</v>
      </c>
      <c r="G75" s="173"/>
      <c r="H75" s="173">
        <v>100</v>
      </c>
    </row>
    <row r="76" spans="1:8" x14ac:dyDescent="0.2">
      <c r="A76" s="170" t="s">
        <v>495</v>
      </c>
      <c r="B76" s="172">
        <v>36409</v>
      </c>
      <c r="C76" s="170"/>
      <c r="D76" s="172">
        <v>36409</v>
      </c>
      <c r="E76" s="170"/>
      <c r="F76" s="173">
        <v>75.040000000000006</v>
      </c>
      <c r="G76" s="173"/>
      <c r="H76" s="173">
        <v>75.040000000000006</v>
      </c>
    </row>
    <row r="77" spans="1:8" x14ac:dyDescent="0.2">
      <c r="A77" s="170" t="s">
        <v>496</v>
      </c>
      <c r="B77" s="172">
        <v>30446</v>
      </c>
      <c r="C77" s="170"/>
      <c r="D77" s="172">
        <v>30446</v>
      </c>
      <c r="E77" s="170"/>
      <c r="F77" s="173">
        <v>61.97</v>
      </c>
      <c r="G77" s="173"/>
      <c r="H77" s="173">
        <v>61.97</v>
      </c>
    </row>
    <row r="78" spans="1:8" x14ac:dyDescent="0.2">
      <c r="A78" s="170" t="s">
        <v>497</v>
      </c>
      <c r="B78" s="172">
        <v>0</v>
      </c>
      <c r="C78" s="170"/>
      <c r="D78" s="172">
        <v>18799</v>
      </c>
      <c r="E78" s="170"/>
      <c r="F78" s="173">
        <v>0</v>
      </c>
      <c r="G78" s="173"/>
      <c r="H78" s="173">
        <v>96.79</v>
      </c>
    </row>
    <row r="79" spans="1:8" x14ac:dyDescent="0.2">
      <c r="A79" s="170" t="s">
        <v>532</v>
      </c>
      <c r="B79" s="172">
        <v>1200</v>
      </c>
      <c r="C79" s="170"/>
      <c r="D79" s="172">
        <v>0</v>
      </c>
      <c r="E79" s="170"/>
      <c r="F79" s="173">
        <v>100</v>
      </c>
      <c r="G79" s="173"/>
      <c r="H79" s="173">
        <v>0</v>
      </c>
    </row>
    <row r="80" spans="1:8" ht="13.5" thickBot="1" x14ac:dyDescent="0.25">
      <c r="A80" s="170" t="s">
        <v>513</v>
      </c>
      <c r="B80" s="172">
        <v>20</v>
      </c>
      <c r="C80" s="170"/>
      <c r="D80" s="172">
        <v>0</v>
      </c>
      <c r="E80" s="170"/>
      <c r="F80" s="173">
        <v>100</v>
      </c>
      <c r="G80" s="173"/>
      <c r="H80" s="173">
        <v>0</v>
      </c>
    </row>
    <row r="81" spans="1:16384" s="147" customFormat="1" ht="13.5" thickBot="1" x14ac:dyDescent="0.25">
      <c r="A81" s="170"/>
      <c r="B81" s="174">
        <f>SUM(B66:B80)</f>
        <v>789759</v>
      </c>
      <c r="C81" s="170"/>
      <c r="D81" s="174">
        <f>SUM(D66:D80)</f>
        <v>845127</v>
      </c>
      <c r="E81" s="170"/>
      <c r="F81" s="170"/>
      <c r="G81" s="170"/>
      <c r="H81" s="170"/>
    </row>
    <row r="84" spans="1:16384" s="147" customFormat="1" x14ac:dyDescent="0.2">
      <c r="A84" s="151" t="s">
        <v>508</v>
      </c>
    </row>
    <row r="85" spans="1:16384" s="147" customFormat="1" ht="48" customHeight="1" x14ac:dyDescent="0.2">
      <c r="A85" s="371" t="s">
        <v>534</v>
      </c>
      <c r="B85" s="371"/>
      <c r="C85" s="371"/>
      <c r="D85" s="371"/>
      <c r="E85" s="371"/>
      <c r="F85" s="371"/>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371"/>
      <c r="AL85" s="371"/>
      <c r="AM85" s="371"/>
      <c r="AN85" s="371"/>
      <c r="AO85" s="371"/>
      <c r="AP85" s="371"/>
      <c r="AQ85" s="371"/>
      <c r="AR85" s="371"/>
      <c r="AS85" s="371"/>
      <c r="AT85" s="371"/>
      <c r="AU85" s="371"/>
      <c r="AV85" s="371"/>
      <c r="AW85" s="371"/>
      <c r="AX85" s="371"/>
      <c r="AY85" s="371"/>
      <c r="AZ85" s="371"/>
      <c r="BA85" s="371"/>
      <c r="BB85" s="371"/>
      <c r="BC85" s="371"/>
      <c r="BD85" s="371"/>
      <c r="BE85" s="371"/>
      <c r="BF85" s="371"/>
      <c r="BG85" s="371"/>
      <c r="BH85" s="371"/>
      <c r="BI85" s="371"/>
      <c r="BJ85" s="371"/>
      <c r="BK85" s="371"/>
      <c r="BL85" s="371"/>
      <c r="BM85" s="371"/>
      <c r="BN85" s="371"/>
      <c r="BO85" s="371"/>
      <c r="BP85" s="371"/>
      <c r="BQ85" s="371"/>
      <c r="BR85" s="371"/>
      <c r="BS85" s="371"/>
      <c r="BT85" s="371"/>
      <c r="BU85" s="371"/>
      <c r="BV85" s="371"/>
      <c r="BW85" s="371"/>
      <c r="BX85" s="371"/>
      <c r="BY85" s="371"/>
      <c r="BZ85" s="371"/>
      <c r="CA85" s="371"/>
      <c r="CB85" s="371"/>
      <c r="CC85" s="371"/>
      <c r="CD85" s="371"/>
      <c r="CE85" s="371"/>
      <c r="CF85" s="371"/>
      <c r="CG85" s="371"/>
      <c r="CH85" s="371"/>
      <c r="CI85" s="371"/>
      <c r="CJ85" s="371"/>
      <c r="CK85" s="371"/>
      <c r="CL85" s="371"/>
      <c r="CM85" s="371"/>
      <c r="CN85" s="371"/>
      <c r="CO85" s="371"/>
      <c r="CP85" s="371"/>
      <c r="CQ85" s="371"/>
      <c r="CR85" s="371"/>
      <c r="CS85" s="371"/>
      <c r="CT85" s="371"/>
      <c r="CU85" s="371"/>
      <c r="CV85" s="371"/>
      <c r="CW85" s="371"/>
      <c r="CX85" s="371"/>
      <c r="CY85" s="371"/>
      <c r="CZ85" s="371"/>
      <c r="DA85" s="371"/>
      <c r="DB85" s="371"/>
      <c r="DC85" s="371"/>
      <c r="DD85" s="371"/>
      <c r="DE85" s="371"/>
      <c r="DF85" s="371"/>
      <c r="DG85" s="371"/>
      <c r="DH85" s="371"/>
      <c r="DI85" s="371"/>
      <c r="DJ85" s="371"/>
      <c r="DK85" s="371"/>
      <c r="DL85" s="371"/>
      <c r="DM85" s="371"/>
      <c r="DN85" s="371"/>
      <c r="DO85" s="371"/>
      <c r="DP85" s="371"/>
      <c r="DQ85" s="371"/>
      <c r="DR85" s="371"/>
      <c r="DS85" s="371"/>
      <c r="DT85" s="371"/>
      <c r="DU85" s="371"/>
      <c r="DV85" s="371"/>
      <c r="DW85" s="371"/>
      <c r="DX85" s="371"/>
      <c r="DY85" s="371"/>
      <c r="DZ85" s="371"/>
      <c r="EA85" s="371"/>
      <c r="EB85" s="371"/>
      <c r="EC85" s="371"/>
      <c r="ED85" s="371"/>
      <c r="EE85" s="371"/>
      <c r="EF85" s="371"/>
      <c r="EG85" s="371"/>
      <c r="EH85" s="371"/>
      <c r="EI85" s="371"/>
      <c r="EJ85" s="371"/>
      <c r="EK85" s="371"/>
      <c r="EL85" s="371"/>
      <c r="EM85" s="371"/>
      <c r="EN85" s="371"/>
      <c r="EO85" s="371"/>
      <c r="EP85" s="371"/>
      <c r="EQ85" s="371"/>
      <c r="ER85" s="371"/>
      <c r="ES85" s="371"/>
      <c r="ET85" s="371"/>
      <c r="EU85" s="371"/>
      <c r="EV85" s="371"/>
      <c r="EW85" s="371"/>
      <c r="EX85" s="371"/>
      <c r="EY85" s="371"/>
      <c r="EZ85" s="371"/>
      <c r="FA85" s="371"/>
      <c r="FB85" s="371"/>
      <c r="FC85" s="371"/>
      <c r="FD85" s="371"/>
      <c r="FE85" s="371"/>
      <c r="FF85" s="371"/>
      <c r="FG85" s="371"/>
      <c r="FH85" s="371"/>
      <c r="FI85" s="371"/>
      <c r="FJ85" s="371"/>
      <c r="FK85" s="371"/>
      <c r="FL85" s="371"/>
      <c r="FM85" s="371"/>
      <c r="FN85" s="371"/>
      <c r="FO85" s="371"/>
      <c r="FP85" s="371"/>
      <c r="FQ85" s="371"/>
      <c r="FR85" s="371"/>
      <c r="FS85" s="371"/>
      <c r="FT85" s="371"/>
      <c r="FU85" s="371"/>
      <c r="FV85" s="371"/>
      <c r="FW85" s="371"/>
      <c r="FX85" s="371"/>
      <c r="FY85" s="371"/>
      <c r="FZ85" s="371"/>
      <c r="GA85" s="371"/>
      <c r="GB85" s="371"/>
      <c r="GC85" s="371"/>
      <c r="GD85" s="371"/>
      <c r="GE85" s="371"/>
      <c r="GF85" s="371"/>
      <c r="GG85" s="371"/>
      <c r="GH85" s="371"/>
      <c r="GI85" s="371"/>
      <c r="GJ85" s="371"/>
      <c r="GK85" s="371"/>
      <c r="GL85" s="371"/>
      <c r="GM85" s="371"/>
      <c r="GN85" s="371"/>
      <c r="GO85" s="371"/>
      <c r="GP85" s="371"/>
      <c r="GQ85" s="371"/>
      <c r="GR85" s="371"/>
      <c r="GS85" s="371"/>
      <c r="GT85" s="371"/>
      <c r="GU85" s="371"/>
      <c r="GV85" s="371"/>
      <c r="GW85" s="371"/>
      <c r="GX85" s="371"/>
      <c r="GY85" s="371"/>
      <c r="GZ85" s="371"/>
      <c r="HA85" s="371"/>
      <c r="HB85" s="371"/>
      <c r="HC85" s="371"/>
      <c r="HD85" s="371"/>
      <c r="HE85" s="371"/>
      <c r="HF85" s="371"/>
      <c r="HG85" s="371"/>
      <c r="HH85" s="371"/>
      <c r="HI85" s="371"/>
      <c r="HJ85" s="371"/>
      <c r="HK85" s="371"/>
      <c r="HL85" s="371"/>
      <c r="HM85" s="371"/>
      <c r="HN85" s="371"/>
      <c r="HO85" s="371"/>
      <c r="HP85" s="371"/>
      <c r="HQ85" s="371"/>
      <c r="HR85" s="371"/>
      <c r="HS85" s="371"/>
      <c r="HT85" s="371"/>
      <c r="HU85" s="371"/>
      <c r="HV85" s="371"/>
      <c r="HW85" s="371"/>
      <c r="HX85" s="371"/>
      <c r="HY85" s="371"/>
      <c r="HZ85" s="371"/>
      <c r="IA85" s="371"/>
      <c r="IB85" s="371"/>
      <c r="IC85" s="371"/>
      <c r="ID85" s="371"/>
      <c r="IE85" s="371"/>
      <c r="IF85" s="371"/>
      <c r="IG85" s="371"/>
      <c r="IH85" s="371"/>
      <c r="II85" s="371"/>
      <c r="IJ85" s="371"/>
      <c r="IK85" s="371"/>
      <c r="IL85" s="371"/>
      <c r="IM85" s="371"/>
      <c r="IN85" s="371"/>
      <c r="IO85" s="371"/>
      <c r="IP85" s="371"/>
      <c r="IQ85" s="371"/>
      <c r="IR85" s="371"/>
      <c r="IS85" s="371"/>
      <c r="IT85" s="371"/>
      <c r="IU85" s="371"/>
      <c r="IV85" s="371"/>
      <c r="IW85" s="371"/>
      <c r="IX85" s="371"/>
      <c r="IY85" s="371"/>
      <c r="IZ85" s="371"/>
      <c r="JA85" s="371"/>
      <c r="JB85" s="371"/>
      <c r="JC85" s="371"/>
      <c r="JD85" s="371"/>
      <c r="JE85" s="371"/>
      <c r="JF85" s="371"/>
      <c r="JG85" s="371"/>
      <c r="JH85" s="371"/>
      <c r="JI85" s="371"/>
      <c r="JJ85" s="371"/>
      <c r="JK85" s="371"/>
      <c r="JL85" s="371"/>
      <c r="JM85" s="371"/>
      <c r="JN85" s="371"/>
      <c r="JO85" s="371"/>
      <c r="JP85" s="371"/>
      <c r="JQ85" s="371"/>
      <c r="JR85" s="371"/>
      <c r="JS85" s="371"/>
      <c r="JT85" s="371"/>
      <c r="JU85" s="371"/>
      <c r="JV85" s="371"/>
      <c r="JW85" s="371"/>
      <c r="JX85" s="371"/>
      <c r="JY85" s="371"/>
      <c r="JZ85" s="371"/>
      <c r="KA85" s="371"/>
      <c r="KB85" s="371"/>
      <c r="KC85" s="371"/>
      <c r="KD85" s="371"/>
      <c r="KE85" s="371"/>
      <c r="KF85" s="371"/>
      <c r="KG85" s="371"/>
      <c r="KH85" s="371"/>
      <c r="KI85" s="371"/>
      <c r="KJ85" s="371"/>
      <c r="KK85" s="371"/>
      <c r="KL85" s="371"/>
      <c r="KM85" s="371"/>
      <c r="KN85" s="371"/>
      <c r="KO85" s="371"/>
      <c r="KP85" s="371"/>
      <c r="KQ85" s="371"/>
      <c r="KR85" s="371"/>
      <c r="KS85" s="371"/>
      <c r="KT85" s="371"/>
      <c r="KU85" s="371"/>
      <c r="KV85" s="371"/>
      <c r="KW85" s="371"/>
      <c r="KX85" s="371"/>
      <c r="KY85" s="371"/>
      <c r="KZ85" s="371"/>
      <c r="LA85" s="371"/>
      <c r="LB85" s="371"/>
      <c r="LC85" s="371"/>
      <c r="LD85" s="371"/>
      <c r="LE85" s="371"/>
      <c r="LF85" s="371"/>
      <c r="LG85" s="371"/>
      <c r="LH85" s="371"/>
      <c r="LI85" s="371"/>
      <c r="LJ85" s="371"/>
      <c r="LK85" s="371"/>
      <c r="LL85" s="371"/>
      <c r="LM85" s="371"/>
      <c r="LN85" s="371"/>
      <c r="LO85" s="371"/>
      <c r="LP85" s="371"/>
      <c r="LQ85" s="371"/>
      <c r="LR85" s="371"/>
      <c r="LS85" s="371"/>
      <c r="LT85" s="371"/>
      <c r="LU85" s="371"/>
      <c r="LV85" s="371"/>
      <c r="LW85" s="371"/>
      <c r="LX85" s="371"/>
      <c r="LY85" s="371"/>
      <c r="LZ85" s="371"/>
      <c r="MA85" s="371"/>
      <c r="MB85" s="371"/>
      <c r="MC85" s="371"/>
      <c r="MD85" s="371"/>
      <c r="ME85" s="371"/>
      <c r="MF85" s="371"/>
      <c r="MG85" s="371"/>
      <c r="MH85" s="371"/>
      <c r="MI85" s="371"/>
      <c r="MJ85" s="371"/>
      <c r="MK85" s="371"/>
      <c r="ML85" s="371"/>
      <c r="MM85" s="371"/>
      <c r="MN85" s="371"/>
      <c r="MO85" s="371"/>
      <c r="MP85" s="371"/>
      <c r="MQ85" s="371"/>
      <c r="MR85" s="371"/>
      <c r="MS85" s="371"/>
      <c r="MT85" s="371"/>
      <c r="MU85" s="371"/>
      <c r="MV85" s="371"/>
      <c r="MW85" s="371"/>
      <c r="MX85" s="371"/>
      <c r="MY85" s="371"/>
      <c r="MZ85" s="371"/>
      <c r="NA85" s="371"/>
      <c r="NB85" s="371"/>
      <c r="NC85" s="371"/>
      <c r="ND85" s="371"/>
      <c r="NE85" s="371"/>
      <c r="NF85" s="371"/>
      <c r="NG85" s="371"/>
      <c r="NH85" s="371"/>
      <c r="NI85" s="371"/>
      <c r="NJ85" s="371"/>
      <c r="NK85" s="371"/>
      <c r="NL85" s="371"/>
      <c r="NM85" s="371"/>
      <c r="NN85" s="371"/>
      <c r="NO85" s="371"/>
      <c r="NP85" s="371"/>
      <c r="NQ85" s="371"/>
      <c r="NR85" s="371"/>
      <c r="NS85" s="371"/>
      <c r="NT85" s="371"/>
      <c r="NU85" s="371"/>
      <c r="NV85" s="371"/>
      <c r="NW85" s="371"/>
      <c r="NX85" s="371"/>
      <c r="NY85" s="371"/>
      <c r="NZ85" s="371"/>
      <c r="OA85" s="371"/>
      <c r="OB85" s="371"/>
      <c r="OC85" s="371"/>
      <c r="OD85" s="371"/>
      <c r="OE85" s="371"/>
      <c r="OF85" s="371"/>
      <c r="OG85" s="371"/>
      <c r="OH85" s="371"/>
      <c r="OI85" s="371"/>
      <c r="OJ85" s="371"/>
      <c r="OK85" s="371"/>
      <c r="OL85" s="371"/>
      <c r="OM85" s="371"/>
      <c r="ON85" s="371"/>
      <c r="OO85" s="371"/>
      <c r="OP85" s="371"/>
      <c r="OQ85" s="371"/>
      <c r="OR85" s="371"/>
      <c r="OS85" s="371"/>
      <c r="OT85" s="371"/>
      <c r="OU85" s="371"/>
      <c r="OV85" s="371"/>
      <c r="OW85" s="371"/>
      <c r="OX85" s="371"/>
      <c r="OY85" s="371"/>
      <c r="OZ85" s="371"/>
      <c r="PA85" s="371"/>
      <c r="PB85" s="371"/>
      <c r="PC85" s="371"/>
      <c r="PD85" s="371"/>
      <c r="PE85" s="371"/>
      <c r="PF85" s="371"/>
      <c r="PG85" s="371"/>
      <c r="PH85" s="371"/>
      <c r="PI85" s="371"/>
      <c r="PJ85" s="371"/>
      <c r="PK85" s="371"/>
      <c r="PL85" s="371"/>
      <c r="PM85" s="371"/>
      <c r="PN85" s="371"/>
      <c r="PO85" s="371"/>
      <c r="PP85" s="371"/>
      <c r="PQ85" s="371"/>
      <c r="PR85" s="371"/>
      <c r="PS85" s="371"/>
      <c r="PT85" s="371"/>
      <c r="PU85" s="371"/>
      <c r="PV85" s="371"/>
      <c r="PW85" s="371"/>
      <c r="PX85" s="371"/>
      <c r="PY85" s="371"/>
      <c r="PZ85" s="371"/>
      <c r="QA85" s="371"/>
      <c r="QB85" s="371"/>
      <c r="QC85" s="371"/>
      <c r="QD85" s="371"/>
      <c r="QE85" s="371"/>
      <c r="QF85" s="371"/>
      <c r="QG85" s="371"/>
      <c r="QH85" s="371"/>
      <c r="QI85" s="371"/>
      <c r="QJ85" s="371"/>
      <c r="QK85" s="371"/>
      <c r="QL85" s="371"/>
      <c r="QM85" s="371"/>
      <c r="QN85" s="371"/>
      <c r="QO85" s="371"/>
      <c r="QP85" s="371"/>
      <c r="QQ85" s="371"/>
      <c r="QR85" s="371"/>
      <c r="QS85" s="371"/>
      <c r="QT85" s="371"/>
      <c r="QU85" s="371"/>
      <c r="QV85" s="371"/>
      <c r="QW85" s="371"/>
      <c r="QX85" s="371"/>
      <c r="QY85" s="371"/>
      <c r="QZ85" s="371"/>
      <c r="RA85" s="371"/>
      <c r="RB85" s="371"/>
      <c r="RC85" s="371"/>
      <c r="RD85" s="371"/>
      <c r="RE85" s="371"/>
      <c r="RF85" s="371"/>
      <c r="RG85" s="371"/>
      <c r="RH85" s="371"/>
      <c r="RI85" s="371"/>
      <c r="RJ85" s="371"/>
      <c r="RK85" s="371"/>
      <c r="RL85" s="371"/>
      <c r="RM85" s="371"/>
      <c r="RN85" s="371"/>
      <c r="RO85" s="371"/>
      <c r="RP85" s="371"/>
      <c r="RQ85" s="371"/>
      <c r="RR85" s="371"/>
      <c r="RS85" s="371"/>
      <c r="RT85" s="371"/>
      <c r="RU85" s="371"/>
      <c r="RV85" s="371"/>
      <c r="RW85" s="371"/>
      <c r="RX85" s="371"/>
      <c r="RY85" s="371"/>
      <c r="RZ85" s="371"/>
      <c r="SA85" s="371"/>
      <c r="SB85" s="371"/>
      <c r="SC85" s="371"/>
      <c r="SD85" s="371"/>
      <c r="SE85" s="371"/>
      <c r="SF85" s="371"/>
      <c r="SG85" s="371"/>
      <c r="SH85" s="371"/>
      <c r="SI85" s="371"/>
      <c r="SJ85" s="371"/>
      <c r="SK85" s="371"/>
      <c r="SL85" s="371"/>
      <c r="SM85" s="371"/>
      <c r="SN85" s="371"/>
      <c r="SO85" s="371"/>
      <c r="SP85" s="371"/>
      <c r="SQ85" s="371"/>
      <c r="SR85" s="371"/>
      <c r="SS85" s="371"/>
      <c r="ST85" s="371"/>
      <c r="SU85" s="371"/>
      <c r="SV85" s="371"/>
      <c r="SW85" s="371"/>
      <c r="SX85" s="371"/>
      <c r="SY85" s="371"/>
      <c r="SZ85" s="371"/>
      <c r="TA85" s="371"/>
      <c r="TB85" s="371"/>
      <c r="TC85" s="371"/>
      <c r="TD85" s="371"/>
      <c r="TE85" s="371"/>
      <c r="TF85" s="371"/>
      <c r="TG85" s="371"/>
      <c r="TH85" s="371"/>
      <c r="TI85" s="371"/>
      <c r="TJ85" s="371"/>
      <c r="TK85" s="371"/>
      <c r="TL85" s="371"/>
      <c r="TM85" s="371"/>
      <c r="TN85" s="371"/>
      <c r="TO85" s="371"/>
      <c r="TP85" s="371"/>
      <c r="TQ85" s="371"/>
      <c r="TR85" s="371"/>
      <c r="TS85" s="371"/>
      <c r="TT85" s="371"/>
      <c r="TU85" s="371"/>
      <c r="TV85" s="371"/>
      <c r="TW85" s="371"/>
      <c r="TX85" s="371"/>
      <c r="TY85" s="371"/>
      <c r="TZ85" s="371"/>
      <c r="UA85" s="371"/>
      <c r="UB85" s="371"/>
      <c r="UC85" s="371"/>
      <c r="UD85" s="371"/>
      <c r="UE85" s="371"/>
      <c r="UF85" s="371"/>
      <c r="UG85" s="371"/>
      <c r="UH85" s="371"/>
      <c r="UI85" s="371"/>
      <c r="UJ85" s="371"/>
      <c r="UK85" s="371"/>
      <c r="UL85" s="371"/>
      <c r="UM85" s="371"/>
      <c r="UN85" s="371"/>
      <c r="UO85" s="371"/>
      <c r="UP85" s="371"/>
      <c r="UQ85" s="371"/>
      <c r="UR85" s="371"/>
      <c r="US85" s="371"/>
      <c r="UT85" s="371"/>
      <c r="UU85" s="371"/>
      <c r="UV85" s="371"/>
      <c r="UW85" s="371"/>
      <c r="UX85" s="371"/>
      <c r="UY85" s="371"/>
      <c r="UZ85" s="371"/>
      <c r="VA85" s="371"/>
      <c r="VB85" s="371"/>
      <c r="VC85" s="371"/>
      <c r="VD85" s="371"/>
      <c r="VE85" s="371"/>
      <c r="VF85" s="371"/>
      <c r="VG85" s="371"/>
      <c r="VH85" s="371"/>
      <c r="VI85" s="371"/>
      <c r="VJ85" s="371"/>
      <c r="VK85" s="371"/>
      <c r="VL85" s="371"/>
      <c r="VM85" s="371"/>
      <c r="VN85" s="371"/>
      <c r="VO85" s="371"/>
      <c r="VP85" s="371"/>
      <c r="VQ85" s="371"/>
      <c r="VR85" s="371"/>
      <c r="VS85" s="371"/>
      <c r="VT85" s="371"/>
      <c r="VU85" s="371"/>
      <c r="VV85" s="371"/>
      <c r="VW85" s="371"/>
      <c r="VX85" s="371"/>
      <c r="VY85" s="371"/>
      <c r="VZ85" s="371"/>
      <c r="WA85" s="371"/>
      <c r="WB85" s="371"/>
      <c r="WC85" s="371"/>
      <c r="WD85" s="371"/>
      <c r="WE85" s="371"/>
      <c r="WF85" s="371"/>
      <c r="WG85" s="371"/>
      <c r="WH85" s="371"/>
      <c r="WI85" s="371"/>
      <c r="WJ85" s="371"/>
      <c r="WK85" s="371"/>
      <c r="WL85" s="371"/>
      <c r="WM85" s="371"/>
      <c r="WN85" s="371"/>
      <c r="WO85" s="371"/>
      <c r="WP85" s="371"/>
      <c r="WQ85" s="371"/>
      <c r="WR85" s="371"/>
      <c r="WS85" s="371"/>
      <c r="WT85" s="371"/>
      <c r="WU85" s="371"/>
      <c r="WV85" s="371"/>
      <c r="WW85" s="371"/>
      <c r="WX85" s="371"/>
      <c r="WY85" s="371"/>
      <c r="WZ85" s="371"/>
      <c r="XA85" s="371"/>
      <c r="XB85" s="371"/>
      <c r="XC85" s="371"/>
      <c r="XD85" s="371"/>
      <c r="XE85" s="371"/>
      <c r="XF85" s="371"/>
      <c r="XG85" s="371"/>
      <c r="XH85" s="371"/>
      <c r="XI85" s="371"/>
      <c r="XJ85" s="371"/>
      <c r="XK85" s="371"/>
      <c r="XL85" s="371"/>
      <c r="XM85" s="371"/>
      <c r="XN85" s="371"/>
      <c r="XO85" s="371"/>
      <c r="XP85" s="371"/>
      <c r="XQ85" s="371"/>
      <c r="XR85" s="371"/>
      <c r="XS85" s="371"/>
      <c r="XT85" s="371"/>
      <c r="XU85" s="371"/>
      <c r="XV85" s="371"/>
      <c r="XW85" s="371"/>
      <c r="XX85" s="371"/>
      <c r="XY85" s="371"/>
      <c r="XZ85" s="371"/>
      <c r="YA85" s="371"/>
      <c r="YB85" s="371"/>
      <c r="YC85" s="371"/>
      <c r="YD85" s="371"/>
      <c r="YE85" s="371"/>
      <c r="YF85" s="371"/>
      <c r="YG85" s="371"/>
      <c r="YH85" s="371"/>
      <c r="YI85" s="371"/>
      <c r="YJ85" s="371"/>
      <c r="YK85" s="371"/>
      <c r="YL85" s="371"/>
      <c r="YM85" s="371"/>
      <c r="YN85" s="371"/>
      <c r="YO85" s="371"/>
      <c r="YP85" s="371"/>
      <c r="YQ85" s="371"/>
      <c r="YR85" s="371"/>
      <c r="YS85" s="371"/>
      <c r="YT85" s="371"/>
      <c r="YU85" s="371"/>
      <c r="YV85" s="371"/>
      <c r="YW85" s="371"/>
      <c r="YX85" s="371"/>
      <c r="YY85" s="371"/>
      <c r="YZ85" s="371"/>
      <c r="ZA85" s="371"/>
      <c r="ZB85" s="371"/>
      <c r="ZC85" s="371"/>
      <c r="ZD85" s="371"/>
      <c r="ZE85" s="371"/>
      <c r="ZF85" s="371"/>
      <c r="ZG85" s="371"/>
      <c r="ZH85" s="371"/>
      <c r="ZI85" s="371"/>
      <c r="ZJ85" s="371"/>
      <c r="ZK85" s="371"/>
      <c r="ZL85" s="371"/>
      <c r="ZM85" s="371"/>
      <c r="ZN85" s="371"/>
      <c r="ZO85" s="371"/>
      <c r="ZP85" s="371"/>
      <c r="ZQ85" s="371"/>
      <c r="ZR85" s="371"/>
      <c r="ZS85" s="371"/>
      <c r="ZT85" s="371"/>
      <c r="ZU85" s="371"/>
      <c r="ZV85" s="371"/>
      <c r="ZW85" s="371"/>
      <c r="ZX85" s="371"/>
      <c r="ZY85" s="371"/>
      <c r="ZZ85" s="371"/>
      <c r="AAA85" s="371"/>
      <c r="AAB85" s="371"/>
      <c r="AAC85" s="371"/>
      <c r="AAD85" s="371"/>
      <c r="AAE85" s="371"/>
      <c r="AAF85" s="371"/>
      <c r="AAG85" s="371"/>
      <c r="AAH85" s="371"/>
      <c r="AAI85" s="371"/>
      <c r="AAJ85" s="371"/>
      <c r="AAK85" s="371"/>
      <c r="AAL85" s="371"/>
      <c r="AAM85" s="371"/>
      <c r="AAN85" s="371"/>
      <c r="AAO85" s="371"/>
      <c r="AAP85" s="371"/>
      <c r="AAQ85" s="371"/>
      <c r="AAR85" s="371"/>
      <c r="AAS85" s="371"/>
      <c r="AAT85" s="371"/>
      <c r="AAU85" s="371"/>
      <c r="AAV85" s="371"/>
      <c r="AAW85" s="371"/>
      <c r="AAX85" s="371"/>
      <c r="AAY85" s="371"/>
      <c r="AAZ85" s="371"/>
      <c r="ABA85" s="371"/>
      <c r="ABB85" s="371"/>
      <c r="ABC85" s="371"/>
      <c r="ABD85" s="371"/>
      <c r="ABE85" s="371"/>
      <c r="ABF85" s="371"/>
      <c r="ABG85" s="371"/>
      <c r="ABH85" s="371"/>
      <c r="ABI85" s="371"/>
      <c r="ABJ85" s="371"/>
      <c r="ABK85" s="371"/>
      <c r="ABL85" s="371"/>
      <c r="ABM85" s="371"/>
      <c r="ABN85" s="371"/>
      <c r="ABO85" s="371"/>
      <c r="ABP85" s="371"/>
      <c r="ABQ85" s="371"/>
      <c r="ABR85" s="371"/>
      <c r="ABS85" s="371"/>
      <c r="ABT85" s="371"/>
      <c r="ABU85" s="371"/>
      <c r="ABV85" s="371"/>
      <c r="ABW85" s="371"/>
      <c r="ABX85" s="371"/>
      <c r="ABY85" s="371"/>
      <c r="ABZ85" s="371"/>
      <c r="ACA85" s="371"/>
      <c r="ACB85" s="371"/>
      <c r="ACC85" s="371"/>
      <c r="ACD85" s="371"/>
      <c r="ACE85" s="371"/>
      <c r="ACF85" s="371"/>
      <c r="ACG85" s="371"/>
      <c r="ACH85" s="371"/>
      <c r="ACI85" s="371"/>
      <c r="ACJ85" s="371"/>
      <c r="ACK85" s="371"/>
      <c r="ACL85" s="371"/>
      <c r="ACM85" s="371"/>
      <c r="ACN85" s="371"/>
      <c r="ACO85" s="371"/>
      <c r="ACP85" s="371"/>
      <c r="ACQ85" s="371"/>
      <c r="ACR85" s="371"/>
      <c r="ACS85" s="371"/>
      <c r="ACT85" s="371"/>
      <c r="ACU85" s="371"/>
      <c r="ACV85" s="371"/>
      <c r="ACW85" s="371"/>
      <c r="ACX85" s="371"/>
      <c r="ACY85" s="371"/>
      <c r="ACZ85" s="371"/>
      <c r="ADA85" s="371"/>
      <c r="ADB85" s="371"/>
      <c r="ADC85" s="371"/>
      <c r="ADD85" s="371"/>
      <c r="ADE85" s="371"/>
      <c r="ADF85" s="371"/>
      <c r="ADG85" s="371"/>
      <c r="ADH85" s="371"/>
      <c r="ADI85" s="371"/>
      <c r="ADJ85" s="371"/>
      <c r="ADK85" s="371"/>
      <c r="ADL85" s="371"/>
      <c r="ADM85" s="371"/>
      <c r="ADN85" s="371"/>
      <c r="ADO85" s="371"/>
      <c r="ADP85" s="371"/>
      <c r="ADQ85" s="371"/>
      <c r="ADR85" s="371"/>
      <c r="ADS85" s="371"/>
      <c r="ADT85" s="371"/>
      <c r="ADU85" s="371"/>
      <c r="ADV85" s="371"/>
      <c r="ADW85" s="371"/>
      <c r="ADX85" s="371"/>
      <c r="ADY85" s="371"/>
      <c r="ADZ85" s="371"/>
      <c r="AEA85" s="371"/>
      <c r="AEB85" s="371"/>
      <c r="AEC85" s="371"/>
      <c r="AED85" s="371"/>
      <c r="AEE85" s="371"/>
      <c r="AEF85" s="371"/>
      <c r="AEG85" s="371"/>
      <c r="AEH85" s="371"/>
      <c r="AEI85" s="371"/>
      <c r="AEJ85" s="371"/>
      <c r="AEK85" s="371"/>
      <c r="AEL85" s="371"/>
      <c r="AEM85" s="371"/>
      <c r="AEN85" s="371"/>
      <c r="AEO85" s="371"/>
      <c r="AEP85" s="371"/>
      <c r="AEQ85" s="371"/>
      <c r="AER85" s="371"/>
      <c r="AES85" s="371"/>
      <c r="AET85" s="371"/>
      <c r="AEU85" s="371"/>
      <c r="AEV85" s="371"/>
      <c r="AEW85" s="371"/>
      <c r="AEX85" s="371"/>
      <c r="AEY85" s="371"/>
      <c r="AEZ85" s="371"/>
      <c r="AFA85" s="371"/>
      <c r="AFB85" s="371"/>
      <c r="AFC85" s="371"/>
      <c r="AFD85" s="371"/>
      <c r="AFE85" s="371"/>
      <c r="AFF85" s="371"/>
      <c r="AFG85" s="371"/>
      <c r="AFH85" s="371"/>
      <c r="AFI85" s="371"/>
      <c r="AFJ85" s="371"/>
      <c r="AFK85" s="371"/>
      <c r="AFL85" s="371"/>
      <c r="AFM85" s="371"/>
      <c r="AFN85" s="371"/>
      <c r="AFO85" s="371"/>
      <c r="AFP85" s="371"/>
      <c r="AFQ85" s="371"/>
      <c r="AFR85" s="371"/>
      <c r="AFS85" s="371"/>
      <c r="AFT85" s="371"/>
      <c r="AFU85" s="371"/>
      <c r="AFV85" s="371"/>
      <c r="AFW85" s="371"/>
      <c r="AFX85" s="371"/>
      <c r="AFY85" s="371"/>
      <c r="AFZ85" s="371"/>
      <c r="AGA85" s="371"/>
      <c r="AGB85" s="371"/>
      <c r="AGC85" s="371"/>
      <c r="AGD85" s="371"/>
      <c r="AGE85" s="371"/>
      <c r="AGF85" s="371"/>
      <c r="AGG85" s="371"/>
      <c r="AGH85" s="371"/>
      <c r="AGI85" s="371"/>
      <c r="AGJ85" s="371"/>
      <c r="AGK85" s="371"/>
      <c r="AGL85" s="371"/>
      <c r="AGM85" s="371"/>
      <c r="AGN85" s="371"/>
      <c r="AGO85" s="371"/>
      <c r="AGP85" s="371"/>
      <c r="AGQ85" s="371"/>
      <c r="AGR85" s="371"/>
      <c r="AGS85" s="371"/>
      <c r="AGT85" s="371"/>
      <c r="AGU85" s="371"/>
      <c r="AGV85" s="371"/>
      <c r="AGW85" s="371"/>
      <c r="AGX85" s="371"/>
      <c r="AGY85" s="371"/>
      <c r="AGZ85" s="371"/>
      <c r="AHA85" s="371"/>
      <c r="AHB85" s="371"/>
      <c r="AHC85" s="371"/>
      <c r="AHD85" s="371"/>
      <c r="AHE85" s="371"/>
      <c r="AHF85" s="371"/>
      <c r="AHG85" s="371"/>
      <c r="AHH85" s="371"/>
      <c r="AHI85" s="371"/>
      <c r="AHJ85" s="371"/>
      <c r="AHK85" s="371"/>
      <c r="AHL85" s="371"/>
      <c r="AHM85" s="371"/>
      <c r="AHN85" s="371"/>
      <c r="AHO85" s="371"/>
      <c r="AHP85" s="371"/>
      <c r="AHQ85" s="371"/>
      <c r="AHR85" s="371"/>
      <c r="AHS85" s="371"/>
      <c r="AHT85" s="371"/>
      <c r="AHU85" s="371"/>
      <c r="AHV85" s="371"/>
      <c r="AHW85" s="371"/>
      <c r="AHX85" s="371"/>
      <c r="AHY85" s="371"/>
      <c r="AHZ85" s="371"/>
      <c r="AIA85" s="371"/>
      <c r="AIB85" s="371"/>
      <c r="AIC85" s="371"/>
      <c r="AID85" s="371"/>
      <c r="AIE85" s="371"/>
      <c r="AIF85" s="371"/>
      <c r="AIG85" s="371"/>
      <c r="AIH85" s="371"/>
      <c r="AII85" s="371"/>
      <c r="AIJ85" s="371"/>
      <c r="AIK85" s="371"/>
      <c r="AIL85" s="371"/>
      <c r="AIM85" s="371"/>
      <c r="AIN85" s="371"/>
      <c r="AIO85" s="371"/>
      <c r="AIP85" s="371"/>
      <c r="AIQ85" s="371"/>
      <c r="AIR85" s="371"/>
      <c r="AIS85" s="371"/>
      <c r="AIT85" s="371"/>
      <c r="AIU85" s="371"/>
      <c r="AIV85" s="371"/>
      <c r="AIW85" s="371"/>
      <c r="AIX85" s="371"/>
      <c r="AIY85" s="371"/>
      <c r="AIZ85" s="371"/>
      <c r="AJA85" s="371"/>
      <c r="AJB85" s="371"/>
      <c r="AJC85" s="371"/>
      <c r="AJD85" s="371"/>
      <c r="AJE85" s="371"/>
      <c r="AJF85" s="371"/>
      <c r="AJG85" s="371"/>
      <c r="AJH85" s="371"/>
      <c r="AJI85" s="371"/>
      <c r="AJJ85" s="371"/>
      <c r="AJK85" s="371"/>
      <c r="AJL85" s="371"/>
      <c r="AJM85" s="371"/>
      <c r="AJN85" s="371"/>
      <c r="AJO85" s="371"/>
      <c r="AJP85" s="371"/>
      <c r="AJQ85" s="371"/>
      <c r="AJR85" s="371"/>
      <c r="AJS85" s="371"/>
      <c r="AJT85" s="371"/>
      <c r="AJU85" s="371"/>
      <c r="AJV85" s="371"/>
      <c r="AJW85" s="371"/>
      <c r="AJX85" s="371"/>
      <c r="AJY85" s="371"/>
      <c r="AJZ85" s="371"/>
      <c r="AKA85" s="371"/>
      <c r="AKB85" s="371"/>
      <c r="AKC85" s="371"/>
      <c r="AKD85" s="371"/>
      <c r="AKE85" s="371"/>
      <c r="AKF85" s="371"/>
      <c r="AKG85" s="371"/>
      <c r="AKH85" s="371"/>
      <c r="AKI85" s="371"/>
      <c r="AKJ85" s="371"/>
      <c r="AKK85" s="371"/>
      <c r="AKL85" s="371"/>
      <c r="AKM85" s="371"/>
      <c r="AKN85" s="371"/>
      <c r="AKO85" s="371"/>
      <c r="AKP85" s="371"/>
      <c r="AKQ85" s="371"/>
      <c r="AKR85" s="371"/>
      <c r="AKS85" s="371"/>
      <c r="AKT85" s="371"/>
      <c r="AKU85" s="371"/>
      <c r="AKV85" s="371"/>
      <c r="AKW85" s="371"/>
      <c r="AKX85" s="371"/>
      <c r="AKY85" s="371"/>
      <c r="AKZ85" s="371"/>
      <c r="ALA85" s="371"/>
      <c r="ALB85" s="371"/>
      <c r="ALC85" s="371"/>
      <c r="ALD85" s="371"/>
      <c r="ALE85" s="371"/>
      <c r="ALF85" s="371"/>
      <c r="ALG85" s="371"/>
      <c r="ALH85" s="371"/>
      <c r="ALI85" s="371"/>
      <c r="ALJ85" s="371"/>
      <c r="ALK85" s="371"/>
      <c r="ALL85" s="371"/>
      <c r="ALM85" s="371"/>
      <c r="ALN85" s="371"/>
      <c r="ALO85" s="371"/>
      <c r="ALP85" s="371"/>
      <c r="ALQ85" s="371"/>
      <c r="ALR85" s="371"/>
      <c r="ALS85" s="371"/>
      <c r="ALT85" s="371"/>
      <c r="ALU85" s="371"/>
      <c r="ALV85" s="371"/>
      <c r="ALW85" s="371"/>
      <c r="ALX85" s="371"/>
      <c r="ALY85" s="371"/>
      <c r="ALZ85" s="371"/>
      <c r="AMA85" s="371"/>
      <c r="AMB85" s="371"/>
      <c r="AMC85" s="371"/>
      <c r="AMD85" s="371"/>
      <c r="AME85" s="371"/>
      <c r="AMF85" s="371"/>
      <c r="AMG85" s="371"/>
      <c r="AMH85" s="371"/>
      <c r="AMI85" s="371"/>
      <c r="AMJ85" s="371"/>
      <c r="AMK85" s="371"/>
      <c r="AML85" s="371"/>
      <c r="AMM85" s="371"/>
      <c r="AMN85" s="371"/>
      <c r="AMO85" s="371"/>
      <c r="AMP85" s="371"/>
      <c r="AMQ85" s="371"/>
      <c r="AMR85" s="371"/>
      <c r="AMS85" s="371"/>
      <c r="AMT85" s="371"/>
      <c r="AMU85" s="371"/>
      <c r="AMV85" s="371"/>
      <c r="AMW85" s="371"/>
      <c r="AMX85" s="371"/>
      <c r="AMY85" s="371"/>
      <c r="AMZ85" s="371"/>
      <c r="ANA85" s="371"/>
      <c r="ANB85" s="371"/>
      <c r="ANC85" s="371"/>
      <c r="AND85" s="371"/>
      <c r="ANE85" s="371"/>
      <c r="ANF85" s="371"/>
      <c r="ANG85" s="371"/>
      <c r="ANH85" s="371"/>
      <c r="ANI85" s="371"/>
      <c r="ANJ85" s="371"/>
      <c r="ANK85" s="371"/>
      <c r="ANL85" s="371"/>
      <c r="ANM85" s="371"/>
      <c r="ANN85" s="371"/>
      <c r="ANO85" s="371"/>
      <c r="ANP85" s="371"/>
      <c r="ANQ85" s="371"/>
      <c r="ANR85" s="371"/>
      <c r="ANS85" s="371"/>
      <c r="ANT85" s="371"/>
      <c r="ANU85" s="371"/>
      <c r="ANV85" s="371"/>
      <c r="ANW85" s="371"/>
      <c r="ANX85" s="371"/>
      <c r="ANY85" s="371"/>
      <c r="ANZ85" s="371"/>
      <c r="AOA85" s="371"/>
      <c r="AOB85" s="371"/>
      <c r="AOC85" s="371"/>
      <c r="AOD85" s="371"/>
      <c r="AOE85" s="371"/>
      <c r="AOF85" s="371"/>
      <c r="AOG85" s="371"/>
      <c r="AOH85" s="371"/>
      <c r="AOI85" s="371"/>
      <c r="AOJ85" s="371"/>
      <c r="AOK85" s="371"/>
      <c r="AOL85" s="371"/>
      <c r="AOM85" s="371"/>
      <c r="AON85" s="371"/>
      <c r="AOO85" s="371"/>
      <c r="AOP85" s="371"/>
      <c r="AOQ85" s="371"/>
      <c r="AOR85" s="371"/>
      <c r="AOS85" s="371"/>
      <c r="AOT85" s="371"/>
      <c r="AOU85" s="371"/>
      <c r="AOV85" s="371"/>
      <c r="AOW85" s="371"/>
      <c r="AOX85" s="371"/>
      <c r="AOY85" s="371"/>
      <c r="AOZ85" s="371"/>
      <c r="APA85" s="371"/>
      <c r="APB85" s="371"/>
      <c r="APC85" s="371"/>
      <c r="APD85" s="371"/>
      <c r="APE85" s="371"/>
      <c r="APF85" s="371"/>
      <c r="APG85" s="371"/>
      <c r="APH85" s="371"/>
      <c r="API85" s="371"/>
      <c r="APJ85" s="371"/>
      <c r="APK85" s="371"/>
      <c r="APL85" s="371"/>
      <c r="APM85" s="371"/>
      <c r="APN85" s="371"/>
      <c r="APO85" s="371"/>
      <c r="APP85" s="371"/>
      <c r="APQ85" s="371"/>
      <c r="APR85" s="371"/>
      <c r="APS85" s="371"/>
      <c r="APT85" s="371"/>
      <c r="APU85" s="371"/>
      <c r="APV85" s="371"/>
      <c r="APW85" s="371"/>
      <c r="APX85" s="371"/>
      <c r="APY85" s="371"/>
      <c r="APZ85" s="371"/>
      <c r="AQA85" s="371"/>
      <c r="AQB85" s="371"/>
      <c r="AQC85" s="371"/>
      <c r="AQD85" s="371"/>
      <c r="AQE85" s="371"/>
      <c r="AQF85" s="371"/>
      <c r="AQG85" s="371"/>
      <c r="AQH85" s="371"/>
      <c r="AQI85" s="371"/>
      <c r="AQJ85" s="371"/>
      <c r="AQK85" s="371"/>
      <c r="AQL85" s="371"/>
      <c r="AQM85" s="371"/>
      <c r="AQN85" s="371"/>
      <c r="AQO85" s="371"/>
      <c r="AQP85" s="371"/>
      <c r="AQQ85" s="371"/>
      <c r="AQR85" s="371"/>
      <c r="AQS85" s="371"/>
      <c r="AQT85" s="371"/>
      <c r="AQU85" s="371"/>
      <c r="AQV85" s="371"/>
      <c r="AQW85" s="371"/>
      <c r="AQX85" s="371"/>
      <c r="AQY85" s="371"/>
      <c r="AQZ85" s="371"/>
      <c r="ARA85" s="371"/>
      <c r="ARB85" s="371"/>
      <c r="ARC85" s="371"/>
      <c r="ARD85" s="371"/>
      <c r="ARE85" s="371"/>
      <c r="ARF85" s="371"/>
      <c r="ARG85" s="371"/>
      <c r="ARH85" s="371"/>
      <c r="ARI85" s="371"/>
      <c r="ARJ85" s="371"/>
      <c r="ARK85" s="371"/>
      <c r="ARL85" s="371"/>
      <c r="ARM85" s="371"/>
      <c r="ARN85" s="371"/>
      <c r="ARO85" s="371"/>
      <c r="ARP85" s="371"/>
      <c r="ARQ85" s="371"/>
      <c r="ARR85" s="371"/>
      <c r="ARS85" s="371"/>
      <c r="ART85" s="371"/>
      <c r="ARU85" s="371"/>
      <c r="ARV85" s="371"/>
      <c r="ARW85" s="371"/>
      <c r="ARX85" s="371"/>
      <c r="ARY85" s="371"/>
      <c r="ARZ85" s="371"/>
      <c r="ASA85" s="371"/>
      <c r="ASB85" s="371"/>
      <c r="ASC85" s="371"/>
      <c r="ASD85" s="371"/>
      <c r="ASE85" s="371"/>
      <c r="ASF85" s="371"/>
      <c r="ASG85" s="371"/>
      <c r="ASH85" s="371"/>
      <c r="ASI85" s="371"/>
      <c r="ASJ85" s="371"/>
      <c r="ASK85" s="371"/>
      <c r="ASL85" s="371"/>
      <c r="ASM85" s="371"/>
      <c r="ASN85" s="371"/>
      <c r="ASO85" s="371"/>
      <c r="ASP85" s="371"/>
      <c r="ASQ85" s="371"/>
      <c r="ASR85" s="371"/>
      <c r="ASS85" s="371"/>
      <c r="AST85" s="371"/>
      <c r="ASU85" s="371"/>
      <c r="ASV85" s="371"/>
      <c r="ASW85" s="371"/>
      <c r="ASX85" s="371"/>
      <c r="ASY85" s="371"/>
      <c r="ASZ85" s="371"/>
      <c r="ATA85" s="371"/>
      <c r="ATB85" s="371"/>
      <c r="ATC85" s="371"/>
      <c r="ATD85" s="371"/>
      <c r="ATE85" s="371"/>
      <c r="ATF85" s="371"/>
      <c r="ATG85" s="371"/>
      <c r="ATH85" s="371"/>
      <c r="ATI85" s="371"/>
      <c r="ATJ85" s="371"/>
      <c r="ATK85" s="371"/>
      <c r="ATL85" s="371"/>
      <c r="ATM85" s="371"/>
      <c r="ATN85" s="371"/>
      <c r="ATO85" s="371"/>
      <c r="ATP85" s="371"/>
      <c r="ATQ85" s="371"/>
      <c r="ATR85" s="371"/>
      <c r="ATS85" s="371"/>
      <c r="ATT85" s="371"/>
      <c r="ATU85" s="371"/>
      <c r="ATV85" s="371"/>
      <c r="ATW85" s="371"/>
      <c r="ATX85" s="371"/>
      <c r="ATY85" s="371"/>
      <c r="ATZ85" s="371"/>
      <c r="AUA85" s="371"/>
      <c r="AUB85" s="371"/>
      <c r="AUC85" s="371"/>
      <c r="AUD85" s="371"/>
      <c r="AUE85" s="371"/>
      <c r="AUF85" s="371"/>
      <c r="AUG85" s="371"/>
      <c r="AUH85" s="371"/>
      <c r="AUI85" s="371"/>
      <c r="AUJ85" s="371"/>
      <c r="AUK85" s="371"/>
      <c r="AUL85" s="371"/>
      <c r="AUM85" s="371"/>
      <c r="AUN85" s="371"/>
      <c r="AUO85" s="371"/>
      <c r="AUP85" s="371"/>
      <c r="AUQ85" s="371"/>
      <c r="AUR85" s="371"/>
      <c r="AUS85" s="371"/>
      <c r="AUT85" s="371"/>
      <c r="AUU85" s="371"/>
      <c r="AUV85" s="371"/>
      <c r="AUW85" s="371"/>
      <c r="AUX85" s="371"/>
      <c r="AUY85" s="371"/>
      <c r="AUZ85" s="371"/>
      <c r="AVA85" s="371"/>
      <c r="AVB85" s="371"/>
      <c r="AVC85" s="371"/>
      <c r="AVD85" s="371"/>
      <c r="AVE85" s="371"/>
      <c r="AVF85" s="371"/>
      <c r="AVG85" s="371"/>
      <c r="AVH85" s="371"/>
      <c r="AVI85" s="371"/>
      <c r="AVJ85" s="371"/>
      <c r="AVK85" s="371"/>
      <c r="AVL85" s="371"/>
      <c r="AVM85" s="371"/>
      <c r="AVN85" s="371"/>
      <c r="AVO85" s="371"/>
      <c r="AVP85" s="371"/>
      <c r="AVQ85" s="371"/>
      <c r="AVR85" s="371"/>
      <c r="AVS85" s="371"/>
      <c r="AVT85" s="371"/>
      <c r="AVU85" s="371"/>
      <c r="AVV85" s="371"/>
      <c r="AVW85" s="371"/>
      <c r="AVX85" s="371"/>
      <c r="AVY85" s="371"/>
      <c r="AVZ85" s="371"/>
      <c r="AWA85" s="371"/>
      <c r="AWB85" s="371"/>
      <c r="AWC85" s="371"/>
      <c r="AWD85" s="371"/>
      <c r="AWE85" s="371"/>
      <c r="AWF85" s="371"/>
      <c r="AWG85" s="371"/>
      <c r="AWH85" s="371"/>
      <c r="AWI85" s="371"/>
      <c r="AWJ85" s="371"/>
      <c r="AWK85" s="371"/>
      <c r="AWL85" s="371"/>
      <c r="AWM85" s="371"/>
      <c r="AWN85" s="371"/>
      <c r="AWO85" s="371"/>
      <c r="AWP85" s="371"/>
      <c r="AWQ85" s="371"/>
      <c r="AWR85" s="371"/>
      <c r="AWS85" s="371"/>
      <c r="AWT85" s="371"/>
      <c r="AWU85" s="371"/>
      <c r="AWV85" s="371"/>
      <c r="AWW85" s="371"/>
      <c r="AWX85" s="371"/>
      <c r="AWY85" s="371"/>
      <c r="AWZ85" s="371"/>
      <c r="AXA85" s="371"/>
      <c r="AXB85" s="371"/>
      <c r="AXC85" s="371"/>
      <c r="AXD85" s="371"/>
      <c r="AXE85" s="371"/>
      <c r="AXF85" s="371"/>
      <c r="AXG85" s="371"/>
      <c r="AXH85" s="371"/>
      <c r="AXI85" s="371"/>
      <c r="AXJ85" s="371"/>
      <c r="AXK85" s="371"/>
      <c r="AXL85" s="371"/>
      <c r="AXM85" s="371"/>
      <c r="AXN85" s="371"/>
      <c r="AXO85" s="371"/>
      <c r="AXP85" s="371"/>
      <c r="AXQ85" s="371"/>
      <c r="AXR85" s="371"/>
      <c r="AXS85" s="371"/>
      <c r="AXT85" s="371"/>
      <c r="AXU85" s="371"/>
      <c r="AXV85" s="371"/>
      <c r="AXW85" s="371"/>
      <c r="AXX85" s="371"/>
      <c r="AXY85" s="371"/>
      <c r="AXZ85" s="371"/>
      <c r="AYA85" s="371"/>
      <c r="AYB85" s="371"/>
      <c r="AYC85" s="371"/>
      <c r="AYD85" s="371"/>
      <c r="AYE85" s="371"/>
      <c r="AYF85" s="371"/>
      <c r="AYG85" s="371"/>
      <c r="AYH85" s="371"/>
      <c r="AYI85" s="371"/>
      <c r="AYJ85" s="371"/>
      <c r="AYK85" s="371"/>
      <c r="AYL85" s="371"/>
      <c r="AYM85" s="371"/>
      <c r="AYN85" s="371"/>
      <c r="AYO85" s="371"/>
      <c r="AYP85" s="371"/>
      <c r="AYQ85" s="371"/>
      <c r="AYR85" s="371"/>
      <c r="AYS85" s="371"/>
      <c r="AYT85" s="371"/>
      <c r="AYU85" s="371"/>
      <c r="AYV85" s="371"/>
      <c r="AYW85" s="371"/>
      <c r="AYX85" s="371"/>
      <c r="AYY85" s="371"/>
      <c r="AYZ85" s="371"/>
      <c r="AZA85" s="371"/>
      <c r="AZB85" s="371"/>
      <c r="AZC85" s="371"/>
      <c r="AZD85" s="371"/>
      <c r="AZE85" s="371"/>
      <c r="AZF85" s="371"/>
      <c r="AZG85" s="371"/>
      <c r="AZH85" s="371"/>
      <c r="AZI85" s="371"/>
      <c r="AZJ85" s="371"/>
      <c r="AZK85" s="371"/>
      <c r="AZL85" s="371"/>
      <c r="AZM85" s="371"/>
      <c r="AZN85" s="371"/>
      <c r="AZO85" s="371"/>
      <c r="AZP85" s="371"/>
      <c r="AZQ85" s="371"/>
      <c r="AZR85" s="371"/>
      <c r="AZS85" s="371"/>
      <c r="AZT85" s="371"/>
      <c r="AZU85" s="371"/>
      <c r="AZV85" s="371"/>
      <c r="AZW85" s="371"/>
      <c r="AZX85" s="371"/>
      <c r="AZY85" s="371"/>
      <c r="AZZ85" s="371"/>
      <c r="BAA85" s="371"/>
      <c r="BAB85" s="371"/>
      <c r="BAC85" s="371"/>
      <c r="BAD85" s="371"/>
      <c r="BAE85" s="371"/>
      <c r="BAF85" s="371"/>
      <c r="BAG85" s="371"/>
      <c r="BAH85" s="371"/>
      <c r="BAI85" s="371"/>
      <c r="BAJ85" s="371"/>
      <c r="BAK85" s="371"/>
      <c r="BAL85" s="371"/>
      <c r="BAM85" s="371"/>
      <c r="BAN85" s="371"/>
      <c r="BAO85" s="371"/>
      <c r="BAP85" s="371"/>
      <c r="BAQ85" s="371"/>
      <c r="BAR85" s="371"/>
      <c r="BAS85" s="371"/>
      <c r="BAT85" s="371"/>
      <c r="BAU85" s="371"/>
      <c r="BAV85" s="371"/>
      <c r="BAW85" s="371"/>
      <c r="BAX85" s="371"/>
      <c r="BAY85" s="371"/>
      <c r="BAZ85" s="371"/>
      <c r="BBA85" s="371"/>
      <c r="BBB85" s="371"/>
      <c r="BBC85" s="371"/>
      <c r="BBD85" s="371"/>
      <c r="BBE85" s="371"/>
      <c r="BBF85" s="371"/>
      <c r="BBG85" s="371"/>
      <c r="BBH85" s="371"/>
      <c r="BBI85" s="371"/>
      <c r="BBJ85" s="371"/>
      <c r="BBK85" s="371"/>
      <c r="BBL85" s="371"/>
      <c r="BBM85" s="371"/>
      <c r="BBN85" s="371"/>
      <c r="BBO85" s="371"/>
      <c r="BBP85" s="371"/>
      <c r="BBQ85" s="371"/>
      <c r="BBR85" s="371"/>
      <c r="BBS85" s="371"/>
      <c r="BBT85" s="371"/>
      <c r="BBU85" s="371"/>
      <c r="BBV85" s="371"/>
      <c r="BBW85" s="371"/>
      <c r="BBX85" s="371"/>
      <c r="BBY85" s="371"/>
      <c r="BBZ85" s="371"/>
      <c r="BCA85" s="371"/>
      <c r="BCB85" s="371"/>
      <c r="BCC85" s="371"/>
      <c r="BCD85" s="371"/>
      <c r="BCE85" s="371"/>
      <c r="BCF85" s="371"/>
      <c r="BCG85" s="371"/>
      <c r="BCH85" s="371"/>
      <c r="BCI85" s="371"/>
      <c r="BCJ85" s="371"/>
      <c r="BCK85" s="371"/>
      <c r="BCL85" s="371"/>
      <c r="BCM85" s="371"/>
      <c r="BCN85" s="371"/>
      <c r="BCO85" s="371"/>
      <c r="BCP85" s="371"/>
      <c r="BCQ85" s="371"/>
      <c r="BCR85" s="371"/>
      <c r="BCS85" s="371"/>
      <c r="BCT85" s="371"/>
      <c r="BCU85" s="371"/>
      <c r="BCV85" s="371"/>
      <c r="BCW85" s="371"/>
      <c r="BCX85" s="371"/>
      <c r="BCY85" s="371"/>
      <c r="BCZ85" s="371"/>
      <c r="BDA85" s="371"/>
      <c r="BDB85" s="371"/>
      <c r="BDC85" s="371"/>
      <c r="BDD85" s="371"/>
      <c r="BDE85" s="371"/>
      <c r="BDF85" s="371"/>
      <c r="BDG85" s="371"/>
      <c r="BDH85" s="371"/>
      <c r="BDI85" s="371"/>
      <c r="BDJ85" s="371"/>
      <c r="BDK85" s="371"/>
      <c r="BDL85" s="371"/>
      <c r="BDM85" s="371"/>
      <c r="BDN85" s="371"/>
      <c r="BDO85" s="371"/>
      <c r="BDP85" s="371"/>
      <c r="BDQ85" s="371"/>
      <c r="BDR85" s="371"/>
      <c r="BDS85" s="371"/>
      <c r="BDT85" s="371"/>
      <c r="BDU85" s="371"/>
      <c r="BDV85" s="371"/>
      <c r="BDW85" s="371"/>
      <c r="BDX85" s="371"/>
      <c r="BDY85" s="371"/>
      <c r="BDZ85" s="371"/>
      <c r="BEA85" s="371"/>
      <c r="BEB85" s="371"/>
      <c r="BEC85" s="371"/>
      <c r="BED85" s="371"/>
      <c r="BEE85" s="371"/>
      <c r="BEF85" s="371"/>
      <c r="BEG85" s="371"/>
      <c r="BEH85" s="371"/>
      <c r="BEI85" s="371"/>
      <c r="BEJ85" s="371"/>
      <c r="BEK85" s="371"/>
      <c r="BEL85" s="371"/>
      <c r="BEM85" s="371"/>
      <c r="BEN85" s="371"/>
      <c r="BEO85" s="371"/>
      <c r="BEP85" s="371"/>
      <c r="BEQ85" s="371"/>
      <c r="BER85" s="371"/>
      <c r="BES85" s="371"/>
      <c r="BET85" s="371"/>
      <c r="BEU85" s="371"/>
      <c r="BEV85" s="371"/>
      <c r="BEW85" s="371"/>
      <c r="BEX85" s="371"/>
      <c r="BEY85" s="371"/>
      <c r="BEZ85" s="371"/>
      <c r="BFA85" s="371"/>
      <c r="BFB85" s="371"/>
      <c r="BFC85" s="371"/>
      <c r="BFD85" s="371"/>
      <c r="BFE85" s="371"/>
      <c r="BFF85" s="371"/>
      <c r="BFG85" s="371"/>
      <c r="BFH85" s="371"/>
      <c r="BFI85" s="371"/>
      <c r="BFJ85" s="371"/>
      <c r="BFK85" s="371"/>
      <c r="BFL85" s="371"/>
      <c r="BFM85" s="371"/>
      <c r="BFN85" s="371"/>
      <c r="BFO85" s="371"/>
      <c r="BFP85" s="371"/>
      <c r="BFQ85" s="371"/>
      <c r="BFR85" s="371"/>
      <c r="BFS85" s="371"/>
      <c r="BFT85" s="371"/>
      <c r="BFU85" s="371"/>
      <c r="BFV85" s="371"/>
      <c r="BFW85" s="371"/>
      <c r="BFX85" s="371"/>
      <c r="BFY85" s="371"/>
      <c r="BFZ85" s="371"/>
      <c r="BGA85" s="371"/>
      <c r="BGB85" s="371"/>
      <c r="BGC85" s="371"/>
      <c r="BGD85" s="371"/>
      <c r="BGE85" s="371"/>
      <c r="BGF85" s="371"/>
      <c r="BGG85" s="371"/>
      <c r="BGH85" s="371"/>
      <c r="BGI85" s="371"/>
      <c r="BGJ85" s="371"/>
      <c r="BGK85" s="371"/>
      <c r="BGL85" s="371"/>
      <c r="BGM85" s="371"/>
      <c r="BGN85" s="371"/>
      <c r="BGO85" s="371"/>
      <c r="BGP85" s="371"/>
      <c r="BGQ85" s="371"/>
      <c r="BGR85" s="371"/>
      <c r="BGS85" s="371"/>
      <c r="BGT85" s="371"/>
      <c r="BGU85" s="371"/>
      <c r="BGV85" s="371"/>
      <c r="BGW85" s="371"/>
      <c r="BGX85" s="371"/>
      <c r="BGY85" s="371"/>
      <c r="BGZ85" s="371"/>
      <c r="BHA85" s="371"/>
      <c r="BHB85" s="371"/>
      <c r="BHC85" s="371"/>
      <c r="BHD85" s="371"/>
      <c r="BHE85" s="371"/>
      <c r="BHF85" s="371"/>
      <c r="BHG85" s="371"/>
      <c r="BHH85" s="371"/>
      <c r="BHI85" s="371"/>
      <c r="BHJ85" s="371"/>
      <c r="BHK85" s="371"/>
      <c r="BHL85" s="371"/>
      <c r="BHM85" s="371"/>
      <c r="BHN85" s="371"/>
      <c r="BHO85" s="371"/>
      <c r="BHP85" s="371"/>
      <c r="BHQ85" s="371"/>
      <c r="BHR85" s="371"/>
      <c r="BHS85" s="371"/>
      <c r="BHT85" s="371"/>
      <c r="BHU85" s="371"/>
      <c r="BHV85" s="371"/>
      <c r="BHW85" s="371"/>
      <c r="BHX85" s="371"/>
      <c r="BHY85" s="371"/>
      <c r="BHZ85" s="371"/>
      <c r="BIA85" s="371"/>
      <c r="BIB85" s="371"/>
      <c r="BIC85" s="371"/>
      <c r="BID85" s="371"/>
      <c r="BIE85" s="371"/>
      <c r="BIF85" s="371"/>
      <c r="BIG85" s="371"/>
      <c r="BIH85" s="371"/>
      <c r="BII85" s="371"/>
      <c r="BIJ85" s="371"/>
      <c r="BIK85" s="371"/>
      <c r="BIL85" s="371"/>
      <c r="BIM85" s="371"/>
      <c r="BIN85" s="371"/>
      <c r="BIO85" s="371"/>
      <c r="BIP85" s="371"/>
      <c r="BIQ85" s="371"/>
      <c r="BIR85" s="371"/>
      <c r="BIS85" s="371"/>
      <c r="BIT85" s="371"/>
      <c r="BIU85" s="371"/>
      <c r="BIV85" s="371"/>
      <c r="BIW85" s="371"/>
      <c r="BIX85" s="371"/>
      <c r="BIY85" s="371"/>
      <c r="BIZ85" s="371"/>
      <c r="BJA85" s="371"/>
      <c r="BJB85" s="371"/>
      <c r="BJC85" s="371"/>
      <c r="BJD85" s="371"/>
      <c r="BJE85" s="371"/>
      <c r="BJF85" s="371"/>
      <c r="BJG85" s="371"/>
      <c r="BJH85" s="371"/>
      <c r="BJI85" s="371"/>
      <c r="BJJ85" s="371"/>
      <c r="BJK85" s="371"/>
      <c r="BJL85" s="371"/>
      <c r="BJM85" s="371"/>
      <c r="BJN85" s="371"/>
      <c r="BJO85" s="371"/>
      <c r="BJP85" s="371"/>
      <c r="BJQ85" s="371"/>
      <c r="BJR85" s="371"/>
      <c r="BJS85" s="371"/>
      <c r="BJT85" s="371"/>
      <c r="BJU85" s="371"/>
      <c r="BJV85" s="371"/>
      <c r="BJW85" s="371"/>
      <c r="BJX85" s="371"/>
      <c r="BJY85" s="371"/>
      <c r="BJZ85" s="371"/>
      <c r="BKA85" s="371"/>
      <c r="BKB85" s="371"/>
      <c r="BKC85" s="371"/>
      <c r="BKD85" s="371"/>
      <c r="BKE85" s="371"/>
      <c r="BKF85" s="371"/>
      <c r="BKG85" s="371"/>
      <c r="BKH85" s="371"/>
      <c r="BKI85" s="371"/>
      <c r="BKJ85" s="371"/>
      <c r="BKK85" s="371"/>
      <c r="BKL85" s="371"/>
      <c r="BKM85" s="371"/>
      <c r="BKN85" s="371"/>
      <c r="BKO85" s="371"/>
      <c r="BKP85" s="371"/>
      <c r="BKQ85" s="371"/>
      <c r="BKR85" s="371"/>
      <c r="BKS85" s="371"/>
      <c r="BKT85" s="371"/>
      <c r="BKU85" s="371"/>
      <c r="BKV85" s="371"/>
      <c r="BKW85" s="371"/>
      <c r="BKX85" s="371"/>
      <c r="BKY85" s="371"/>
      <c r="BKZ85" s="371"/>
      <c r="BLA85" s="371"/>
      <c r="BLB85" s="371"/>
      <c r="BLC85" s="371"/>
      <c r="BLD85" s="371"/>
      <c r="BLE85" s="371"/>
      <c r="BLF85" s="371"/>
      <c r="BLG85" s="371"/>
      <c r="BLH85" s="371"/>
      <c r="BLI85" s="371"/>
      <c r="BLJ85" s="371"/>
      <c r="BLK85" s="371"/>
      <c r="BLL85" s="371"/>
      <c r="BLM85" s="371"/>
      <c r="BLN85" s="371"/>
      <c r="BLO85" s="371"/>
      <c r="BLP85" s="371"/>
      <c r="BLQ85" s="371"/>
      <c r="BLR85" s="371"/>
      <c r="BLS85" s="371"/>
      <c r="BLT85" s="371"/>
      <c r="BLU85" s="371"/>
      <c r="BLV85" s="371"/>
      <c r="BLW85" s="371"/>
      <c r="BLX85" s="371"/>
      <c r="BLY85" s="371"/>
      <c r="BLZ85" s="371"/>
      <c r="BMA85" s="371"/>
      <c r="BMB85" s="371"/>
      <c r="BMC85" s="371"/>
      <c r="BMD85" s="371"/>
      <c r="BME85" s="371"/>
      <c r="BMF85" s="371"/>
      <c r="BMG85" s="371"/>
      <c r="BMH85" s="371"/>
      <c r="BMI85" s="371"/>
      <c r="BMJ85" s="371"/>
      <c r="BMK85" s="371"/>
      <c r="BML85" s="371"/>
      <c r="BMM85" s="371"/>
      <c r="BMN85" s="371"/>
      <c r="BMO85" s="371"/>
      <c r="BMP85" s="371"/>
      <c r="BMQ85" s="371"/>
      <c r="BMR85" s="371"/>
      <c r="BMS85" s="371"/>
      <c r="BMT85" s="371"/>
      <c r="BMU85" s="371"/>
      <c r="BMV85" s="371"/>
      <c r="BMW85" s="371"/>
      <c r="BMX85" s="371"/>
      <c r="BMY85" s="371"/>
      <c r="BMZ85" s="371"/>
      <c r="BNA85" s="371"/>
      <c r="BNB85" s="371"/>
      <c r="BNC85" s="371"/>
      <c r="BND85" s="371"/>
      <c r="BNE85" s="371"/>
      <c r="BNF85" s="371"/>
      <c r="BNG85" s="371"/>
      <c r="BNH85" s="371"/>
      <c r="BNI85" s="371"/>
      <c r="BNJ85" s="371"/>
      <c r="BNK85" s="371"/>
      <c r="BNL85" s="371"/>
      <c r="BNM85" s="371"/>
      <c r="BNN85" s="371"/>
      <c r="BNO85" s="371"/>
      <c r="BNP85" s="371"/>
      <c r="BNQ85" s="371"/>
      <c r="BNR85" s="371"/>
      <c r="BNS85" s="371"/>
      <c r="BNT85" s="371"/>
      <c r="BNU85" s="371"/>
      <c r="BNV85" s="371"/>
      <c r="BNW85" s="371"/>
      <c r="BNX85" s="371"/>
      <c r="BNY85" s="371"/>
      <c r="BNZ85" s="371"/>
      <c r="BOA85" s="371"/>
      <c r="BOB85" s="371"/>
      <c r="BOC85" s="371"/>
      <c r="BOD85" s="371"/>
      <c r="BOE85" s="371"/>
      <c r="BOF85" s="371"/>
      <c r="BOG85" s="371"/>
      <c r="BOH85" s="371"/>
      <c r="BOI85" s="371"/>
      <c r="BOJ85" s="371"/>
      <c r="BOK85" s="371"/>
      <c r="BOL85" s="371"/>
      <c r="BOM85" s="371"/>
      <c r="BON85" s="371"/>
      <c r="BOO85" s="371"/>
      <c r="BOP85" s="371"/>
      <c r="BOQ85" s="371"/>
      <c r="BOR85" s="371"/>
      <c r="BOS85" s="371"/>
      <c r="BOT85" s="371"/>
      <c r="BOU85" s="371"/>
      <c r="BOV85" s="371"/>
      <c r="BOW85" s="371"/>
      <c r="BOX85" s="371"/>
      <c r="BOY85" s="371"/>
      <c r="BOZ85" s="371"/>
      <c r="BPA85" s="371"/>
      <c r="BPB85" s="371"/>
      <c r="BPC85" s="371"/>
      <c r="BPD85" s="371"/>
      <c r="BPE85" s="371"/>
      <c r="BPF85" s="371"/>
      <c r="BPG85" s="371"/>
      <c r="BPH85" s="371"/>
      <c r="BPI85" s="371"/>
      <c r="BPJ85" s="371"/>
      <c r="BPK85" s="371"/>
      <c r="BPL85" s="371"/>
      <c r="BPM85" s="371"/>
      <c r="BPN85" s="371"/>
      <c r="BPO85" s="371"/>
      <c r="BPP85" s="371"/>
      <c r="BPQ85" s="371"/>
      <c r="BPR85" s="371"/>
      <c r="BPS85" s="371"/>
      <c r="BPT85" s="371"/>
      <c r="BPU85" s="371"/>
      <c r="BPV85" s="371"/>
      <c r="BPW85" s="371"/>
      <c r="BPX85" s="371"/>
      <c r="BPY85" s="371"/>
      <c r="BPZ85" s="371"/>
      <c r="BQA85" s="371"/>
      <c r="BQB85" s="371"/>
      <c r="BQC85" s="371"/>
      <c r="BQD85" s="371"/>
      <c r="BQE85" s="371"/>
      <c r="BQF85" s="371"/>
      <c r="BQG85" s="371"/>
      <c r="BQH85" s="371"/>
      <c r="BQI85" s="371"/>
      <c r="BQJ85" s="371"/>
      <c r="BQK85" s="371"/>
      <c r="BQL85" s="371"/>
      <c r="BQM85" s="371"/>
      <c r="BQN85" s="371"/>
      <c r="BQO85" s="371"/>
      <c r="BQP85" s="371"/>
      <c r="BQQ85" s="371"/>
      <c r="BQR85" s="371"/>
      <c r="BQS85" s="371"/>
      <c r="BQT85" s="371"/>
      <c r="BQU85" s="371"/>
      <c r="BQV85" s="371"/>
      <c r="BQW85" s="371"/>
      <c r="BQX85" s="371"/>
      <c r="BQY85" s="371"/>
      <c r="BQZ85" s="371"/>
      <c r="BRA85" s="371"/>
      <c r="BRB85" s="371"/>
      <c r="BRC85" s="371"/>
      <c r="BRD85" s="371"/>
      <c r="BRE85" s="371"/>
      <c r="BRF85" s="371"/>
      <c r="BRG85" s="371"/>
      <c r="BRH85" s="371"/>
      <c r="BRI85" s="371"/>
      <c r="BRJ85" s="371"/>
      <c r="BRK85" s="371"/>
      <c r="BRL85" s="371"/>
      <c r="BRM85" s="371"/>
      <c r="BRN85" s="371"/>
      <c r="BRO85" s="371"/>
      <c r="BRP85" s="371"/>
      <c r="BRQ85" s="371"/>
      <c r="BRR85" s="371"/>
      <c r="BRS85" s="371"/>
      <c r="BRT85" s="371"/>
      <c r="BRU85" s="371"/>
      <c r="BRV85" s="371"/>
      <c r="BRW85" s="371"/>
      <c r="BRX85" s="371"/>
      <c r="BRY85" s="371"/>
      <c r="BRZ85" s="371"/>
      <c r="BSA85" s="371"/>
      <c r="BSB85" s="371"/>
      <c r="BSC85" s="371"/>
      <c r="BSD85" s="371"/>
      <c r="BSE85" s="371"/>
      <c r="BSF85" s="371"/>
      <c r="BSG85" s="371"/>
      <c r="BSH85" s="371"/>
      <c r="BSI85" s="371"/>
      <c r="BSJ85" s="371"/>
      <c r="BSK85" s="371"/>
      <c r="BSL85" s="371"/>
      <c r="BSM85" s="371"/>
      <c r="BSN85" s="371"/>
      <c r="BSO85" s="371"/>
      <c r="BSP85" s="371"/>
      <c r="BSQ85" s="371"/>
      <c r="BSR85" s="371"/>
      <c r="BSS85" s="371"/>
      <c r="BST85" s="371"/>
      <c r="BSU85" s="371"/>
      <c r="BSV85" s="371"/>
      <c r="BSW85" s="371"/>
      <c r="BSX85" s="371"/>
      <c r="BSY85" s="371"/>
      <c r="BSZ85" s="371"/>
      <c r="BTA85" s="371"/>
      <c r="BTB85" s="371"/>
      <c r="BTC85" s="371"/>
      <c r="BTD85" s="371"/>
      <c r="BTE85" s="371"/>
      <c r="BTF85" s="371"/>
      <c r="BTG85" s="371"/>
      <c r="BTH85" s="371"/>
      <c r="BTI85" s="371"/>
      <c r="BTJ85" s="371"/>
      <c r="BTK85" s="371"/>
      <c r="BTL85" s="371"/>
      <c r="BTM85" s="371"/>
      <c r="BTN85" s="371"/>
      <c r="BTO85" s="371"/>
      <c r="BTP85" s="371"/>
      <c r="BTQ85" s="371"/>
      <c r="BTR85" s="371"/>
      <c r="BTS85" s="371"/>
      <c r="BTT85" s="371"/>
      <c r="BTU85" s="371"/>
      <c r="BTV85" s="371"/>
      <c r="BTW85" s="371"/>
      <c r="BTX85" s="371"/>
      <c r="BTY85" s="371"/>
      <c r="BTZ85" s="371"/>
      <c r="BUA85" s="371"/>
      <c r="BUB85" s="371"/>
      <c r="BUC85" s="371"/>
      <c r="BUD85" s="371"/>
      <c r="BUE85" s="371"/>
      <c r="BUF85" s="371"/>
      <c r="BUG85" s="371"/>
      <c r="BUH85" s="371"/>
      <c r="BUI85" s="371"/>
      <c r="BUJ85" s="371"/>
      <c r="BUK85" s="371"/>
      <c r="BUL85" s="371"/>
      <c r="BUM85" s="371"/>
      <c r="BUN85" s="371"/>
      <c r="BUO85" s="371"/>
      <c r="BUP85" s="371"/>
      <c r="BUQ85" s="371"/>
      <c r="BUR85" s="371"/>
      <c r="BUS85" s="371"/>
      <c r="BUT85" s="371"/>
      <c r="BUU85" s="371"/>
      <c r="BUV85" s="371"/>
      <c r="BUW85" s="371"/>
      <c r="BUX85" s="371"/>
      <c r="BUY85" s="371"/>
      <c r="BUZ85" s="371"/>
      <c r="BVA85" s="371"/>
      <c r="BVB85" s="371"/>
      <c r="BVC85" s="371"/>
      <c r="BVD85" s="371"/>
      <c r="BVE85" s="371"/>
      <c r="BVF85" s="371"/>
      <c r="BVG85" s="371"/>
      <c r="BVH85" s="371"/>
      <c r="BVI85" s="371"/>
      <c r="BVJ85" s="371"/>
      <c r="BVK85" s="371"/>
      <c r="BVL85" s="371"/>
      <c r="BVM85" s="371"/>
      <c r="BVN85" s="371"/>
      <c r="BVO85" s="371"/>
      <c r="BVP85" s="371"/>
      <c r="BVQ85" s="371"/>
      <c r="BVR85" s="371"/>
      <c r="BVS85" s="371"/>
      <c r="BVT85" s="371"/>
      <c r="BVU85" s="371"/>
      <c r="BVV85" s="371"/>
      <c r="BVW85" s="371"/>
      <c r="BVX85" s="371"/>
      <c r="BVY85" s="371"/>
      <c r="BVZ85" s="371"/>
      <c r="BWA85" s="371"/>
      <c r="BWB85" s="371"/>
      <c r="BWC85" s="371"/>
      <c r="BWD85" s="371"/>
      <c r="BWE85" s="371"/>
      <c r="BWF85" s="371"/>
      <c r="BWG85" s="371"/>
      <c r="BWH85" s="371"/>
      <c r="BWI85" s="371"/>
      <c r="BWJ85" s="371"/>
      <c r="BWK85" s="371"/>
      <c r="BWL85" s="371"/>
      <c r="BWM85" s="371"/>
      <c r="BWN85" s="371"/>
      <c r="BWO85" s="371"/>
      <c r="BWP85" s="371"/>
      <c r="BWQ85" s="371"/>
      <c r="BWR85" s="371"/>
      <c r="BWS85" s="371"/>
      <c r="BWT85" s="371"/>
      <c r="BWU85" s="371"/>
      <c r="BWV85" s="371"/>
      <c r="BWW85" s="371"/>
      <c r="BWX85" s="371"/>
      <c r="BWY85" s="371"/>
      <c r="BWZ85" s="371"/>
      <c r="BXA85" s="371"/>
      <c r="BXB85" s="371"/>
      <c r="BXC85" s="371"/>
      <c r="BXD85" s="371"/>
      <c r="BXE85" s="371"/>
      <c r="BXF85" s="371"/>
      <c r="BXG85" s="371"/>
      <c r="BXH85" s="371"/>
      <c r="BXI85" s="371"/>
      <c r="BXJ85" s="371"/>
      <c r="BXK85" s="371"/>
      <c r="BXL85" s="371"/>
      <c r="BXM85" s="371"/>
      <c r="BXN85" s="371"/>
      <c r="BXO85" s="371"/>
      <c r="BXP85" s="371"/>
      <c r="BXQ85" s="371"/>
      <c r="BXR85" s="371"/>
      <c r="BXS85" s="371"/>
      <c r="BXT85" s="371"/>
      <c r="BXU85" s="371"/>
      <c r="BXV85" s="371"/>
      <c r="BXW85" s="371"/>
      <c r="BXX85" s="371"/>
      <c r="BXY85" s="371"/>
      <c r="BXZ85" s="371"/>
      <c r="BYA85" s="371"/>
      <c r="BYB85" s="371"/>
      <c r="BYC85" s="371"/>
      <c r="BYD85" s="371"/>
      <c r="BYE85" s="371"/>
      <c r="BYF85" s="371"/>
      <c r="BYG85" s="371"/>
      <c r="BYH85" s="371"/>
      <c r="BYI85" s="371"/>
      <c r="BYJ85" s="371"/>
      <c r="BYK85" s="371"/>
      <c r="BYL85" s="371"/>
      <c r="BYM85" s="371"/>
      <c r="BYN85" s="371"/>
      <c r="BYO85" s="371"/>
      <c r="BYP85" s="371"/>
      <c r="BYQ85" s="371"/>
      <c r="BYR85" s="371"/>
      <c r="BYS85" s="371"/>
      <c r="BYT85" s="371"/>
      <c r="BYU85" s="371"/>
      <c r="BYV85" s="371"/>
      <c r="BYW85" s="371"/>
      <c r="BYX85" s="371"/>
      <c r="BYY85" s="371"/>
      <c r="BYZ85" s="371"/>
      <c r="BZA85" s="371"/>
      <c r="BZB85" s="371"/>
      <c r="BZC85" s="371"/>
      <c r="BZD85" s="371"/>
      <c r="BZE85" s="371"/>
      <c r="BZF85" s="371"/>
      <c r="BZG85" s="371"/>
      <c r="BZH85" s="371"/>
      <c r="BZI85" s="371"/>
      <c r="BZJ85" s="371"/>
      <c r="BZK85" s="371"/>
      <c r="BZL85" s="371"/>
      <c r="BZM85" s="371"/>
      <c r="BZN85" s="371"/>
      <c r="BZO85" s="371"/>
      <c r="BZP85" s="371"/>
      <c r="BZQ85" s="371"/>
      <c r="BZR85" s="371"/>
      <c r="BZS85" s="371"/>
      <c r="BZT85" s="371"/>
      <c r="BZU85" s="371"/>
      <c r="BZV85" s="371"/>
      <c r="BZW85" s="371"/>
      <c r="BZX85" s="371"/>
      <c r="BZY85" s="371"/>
      <c r="BZZ85" s="371"/>
      <c r="CAA85" s="371"/>
      <c r="CAB85" s="371"/>
      <c r="CAC85" s="371"/>
      <c r="CAD85" s="371"/>
      <c r="CAE85" s="371"/>
      <c r="CAF85" s="371"/>
      <c r="CAG85" s="371"/>
      <c r="CAH85" s="371"/>
      <c r="CAI85" s="371"/>
      <c r="CAJ85" s="371"/>
      <c r="CAK85" s="371"/>
      <c r="CAL85" s="371"/>
      <c r="CAM85" s="371"/>
      <c r="CAN85" s="371"/>
      <c r="CAO85" s="371"/>
      <c r="CAP85" s="371"/>
      <c r="CAQ85" s="371"/>
      <c r="CAR85" s="371"/>
      <c r="CAS85" s="371"/>
      <c r="CAT85" s="371"/>
      <c r="CAU85" s="371"/>
      <c r="CAV85" s="371"/>
      <c r="CAW85" s="371"/>
      <c r="CAX85" s="371"/>
      <c r="CAY85" s="371"/>
      <c r="CAZ85" s="371"/>
      <c r="CBA85" s="371"/>
      <c r="CBB85" s="371"/>
      <c r="CBC85" s="371"/>
      <c r="CBD85" s="371"/>
      <c r="CBE85" s="371"/>
      <c r="CBF85" s="371"/>
      <c r="CBG85" s="371"/>
      <c r="CBH85" s="371"/>
      <c r="CBI85" s="371"/>
      <c r="CBJ85" s="371"/>
      <c r="CBK85" s="371"/>
      <c r="CBL85" s="371"/>
      <c r="CBM85" s="371"/>
      <c r="CBN85" s="371"/>
      <c r="CBO85" s="371"/>
      <c r="CBP85" s="371"/>
      <c r="CBQ85" s="371"/>
      <c r="CBR85" s="371"/>
      <c r="CBS85" s="371"/>
      <c r="CBT85" s="371"/>
      <c r="CBU85" s="371"/>
      <c r="CBV85" s="371"/>
      <c r="CBW85" s="371"/>
      <c r="CBX85" s="371"/>
      <c r="CBY85" s="371"/>
      <c r="CBZ85" s="371"/>
      <c r="CCA85" s="371"/>
      <c r="CCB85" s="371"/>
      <c r="CCC85" s="371"/>
      <c r="CCD85" s="371"/>
      <c r="CCE85" s="371"/>
      <c r="CCF85" s="371"/>
      <c r="CCG85" s="371"/>
      <c r="CCH85" s="371"/>
      <c r="CCI85" s="371"/>
      <c r="CCJ85" s="371"/>
      <c r="CCK85" s="371"/>
      <c r="CCL85" s="371"/>
      <c r="CCM85" s="371"/>
      <c r="CCN85" s="371"/>
      <c r="CCO85" s="371"/>
      <c r="CCP85" s="371"/>
      <c r="CCQ85" s="371"/>
      <c r="CCR85" s="371"/>
      <c r="CCS85" s="371"/>
      <c r="CCT85" s="371"/>
      <c r="CCU85" s="371"/>
      <c r="CCV85" s="371"/>
      <c r="CCW85" s="371"/>
      <c r="CCX85" s="371"/>
      <c r="CCY85" s="371"/>
      <c r="CCZ85" s="371"/>
      <c r="CDA85" s="371"/>
      <c r="CDB85" s="371"/>
      <c r="CDC85" s="371"/>
      <c r="CDD85" s="371"/>
      <c r="CDE85" s="371"/>
      <c r="CDF85" s="371"/>
      <c r="CDG85" s="371"/>
      <c r="CDH85" s="371"/>
      <c r="CDI85" s="371"/>
      <c r="CDJ85" s="371"/>
      <c r="CDK85" s="371"/>
      <c r="CDL85" s="371"/>
      <c r="CDM85" s="371"/>
      <c r="CDN85" s="371"/>
      <c r="CDO85" s="371"/>
      <c r="CDP85" s="371"/>
      <c r="CDQ85" s="371"/>
      <c r="CDR85" s="371"/>
      <c r="CDS85" s="371"/>
      <c r="CDT85" s="371"/>
      <c r="CDU85" s="371"/>
      <c r="CDV85" s="371"/>
      <c r="CDW85" s="371"/>
      <c r="CDX85" s="371"/>
      <c r="CDY85" s="371"/>
      <c r="CDZ85" s="371"/>
      <c r="CEA85" s="371"/>
      <c r="CEB85" s="371"/>
      <c r="CEC85" s="371"/>
      <c r="CED85" s="371"/>
      <c r="CEE85" s="371"/>
      <c r="CEF85" s="371"/>
      <c r="CEG85" s="371"/>
      <c r="CEH85" s="371"/>
      <c r="CEI85" s="371"/>
      <c r="CEJ85" s="371"/>
      <c r="CEK85" s="371"/>
      <c r="CEL85" s="371"/>
      <c r="CEM85" s="371"/>
      <c r="CEN85" s="371"/>
      <c r="CEO85" s="371"/>
      <c r="CEP85" s="371"/>
      <c r="CEQ85" s="371"/>
      <c r="CER85" s="371"/>
      <c r="CES85" s="371"/>
      <c r="CET85" s="371"/>
      <c r="CEU85" s="371"/>
      <c r="CEV85" s="371"/>
      <c r="CEW85" s="371"/>
      <c r="CEX85" s="371"/>
      <c r="CEY85" s="371"/>
      <c r="CEZ85" s="371"/>
      <c r="CFA85" s="371"/>
      <c r="CFB85" s="371"/>
      <c r="CFC85" s="371"/>
      <c r="CFD85" s="371"/>
      <c r="CFE85" s="371"/>
      <c r="CFF85" s="371"/>
      <c r="CFG85" s="371"/>
      <c r="CFH85" s="371"/>
      <c r="CFI85" s="371"/>
      <c r="CFJ85" s="371"/>
      <c r="CFK85" s="371"/>
      <c r="CFL85" s="371"/>
      <c r="CFM85" s="371"/>
      <c r="CFN85" s="371"/>
      <c r="CFO85" s="371"/>
      <c r="CFP85" s="371"/>
      <c r="CFQ85" s="371"/>
      <c r="CFR85" s="371"/>
      <c r="CFS85" s="371"/>
      <c r="CFT85" s="371"/>
      <c r="CFU85" s="371"/>
      <c r="CFV85" s="371"/>
      <c r="CFW85" s="371"/>
      <c r="CFX85" s="371"/>
      <c r="CFY85" s="371"/>
      <c r="CFZ85" s="371"/>
      <c r="CGA85" s="371"/>
      <c r="CGB85" s="371"/>
      <c r="CGC85" s="371"/>
      <c r="CGD85" s="371"/>
      <c r="CGE85" s="371"/>
      <c r="CGF85" s="371"/>
      <c r="CGG85" s="371"/>
      <c r="CGH85" s="371"/>
      <c r="CGI85" s="371"/>
      <c r="CGJ85" s="371"/>
      <c r="CGK85" s="371"/>
      <c r="CGL85" s="371"/>
      <c r="CGM85" s="371"/>
      <c r="CGN85" s="371"/>
      <c r="CGO85" s="371"/>
      <c r="CGP85" s="371"/>
      <c r="CGQ85" s="371"/>
      <c r="CGR85" s="371"/>
      <c r="CGS85" s="371"/>
      <c r="CGT85" s="371"/>
      <c r="CGU85" s="371"/>
      <c r="CGV85" s="371"/>
      <c r="CGW85" s="371"/>
      <c r="CGX85" s="371"/>
      <c r="CGY85" s="371"/>
      <c r="CGZ85" s="371"/>
      <c r="CHA85" s="371"/>
      <c r="CHB85" s="371"/>
      <c r="CHC85" s="371"/>
      <c r="CHD85" s="371"/>
      <c r="CHE85" s="371"/>
      <c r="CHF85" s="371"/>
      <c r="CHG85" s="371"/>
      <c r="CHH85" s="371"/>
      <c r="CHI85" s="371"/>
      <c r="CHJ85" s="371"/>
      <c r="CHK85" s="371"/>
      <c r="CHL85" s="371"/>
      <c r="CHM85" s="371"/>
      <c r="CHN85" s="371"/>
      <c r="CHO85" s="371"/>
      <c r="CHP85" s="371"/>
      <c r="CHQ85" s="371"/>
      <c r="CHR85" s="371"/>
      <c r="CHS85" s="371"/>
      <c r="CHT85" s="371"/>
      <c r="CHU85" s="371"/>
      <c r="CHV85" s="371"/>
      <c r="CHW85" s="371"/>
      <c r="CHX85" s="371"/>
      <c r="CHY85" s="371"/>
      <c r="CHZ85" s="371"/>
      <c r="CIA85" s="371"/>
      <c r="CIB85" s="371"/>
      <c r="CIC85" s="371"/>
      <c r="CID85" s="371"/>
      <c r="CIE85" s="371"/>
      <c r="CIF85" s="371"/>
      <c r="CIG85" s="371"/>
      <c r="CIH85" s="371"/>
      <c r="CII85" s="371"/>
      <c r="CIJ85" s="371"/>
      <c r="CIK85" s="371"/>
      <c r="CIL85" s="371"/>
      <c r="CIM85" s="371"/>
      <c r="CIN85" s="371"/>
      <c r="CIO85" s="371"/>
      <c r="CIP85" s="371"/>
      <c r="CIQ85" s="371"/>
      <c r="CIR85" s="371"/>
      <c r="CIS85" s="371"/>
      <c r="CIT85" s="371"/>
      <c r="CIU85" s="371"/>
      <c r="CIV85" s="371"/>
      <c r="CIW85" s="371"/>
      <c r="CIX85" s="371"/>
      <c r="CIY85" s="371"/>
      <c r="CIZ85" s="371"/>
      <c r="CJA85" s="371"/>
      <c r="CJB85" s="371"/>
      <c r="CJC85" s="371"/>
      <c r="CJD85" s="371"/>
      <c r="CJE85" s="371"/>
      <c r="CJF85" s="371"/>
      <c r="CJG85" s="371"/>
      <c r="CJH85" s="371"/>
      <c r="CJI85" s="371"/>
      <c r="CJJ85" s="371"/>
      <c r="CJK85" s="371"/>
      <c r="CJL85" s="371"/>
      <c r="CJM85" s="371"/>
      <c r="CJN85" s="371"/>
      <c r="CJO85" s="371"/>
      <c r="CJP85" s="371"/>
      <c r="CJQ85" s="371"/>
      <c r="CJR85" s="371"/>
      <c r="CJS85" s="371"/>
      <c r="CJT85" s="371"/>
      <c r="CJU85" s="371"/>
      <c r="CJV85" s="371"/>
      <c r="CJW85" s="371"/>
      <c r="CJX85" s="371"/>
      <c r="CJY85" s="371"/>
      <c r="CJZ85" s="371"/>
      <c r="CKA85" s="371"/>
      <c r="CKB85" s="371"/>
      <c r="CKC85" s="371"/>
      <c r="CKD85" s="371"/>
      <c r="CKE85" s="371"/>
      <c r="CKF85" s="371"/>
      <c r="CKG85" s="371"/>
      <c r="CKH85" s="371"/>
      <c r="CKI85" s="371"/>
      <c r="CKJ85" s="371"/>
      <c r="CKK85" s="371"/>
      <c r="CKL85" s="371"/>
      <c r="CKM85" s="371"/>
      <c r="CKN85" s="371"/>
      <c r="CKO85" s="371"/>
      <c r="CKP85" s="371"/>
      <c r="CKQ85" s="371"/>
      <c r="CKR85" s="371"/>
      <c r="CKS85" s="371"/>
      <c r="CKT85" s="371"/>
      <c r="CKU85" s="371"/>
      <c r="CKV85" s="371"/>
      <c r="CKW85" s="371"/>
      <c r="CKX85" s="371"/>
      <c r="CKY85" s="371"/>
      <c r="CKZ85" s="371"/>
      <c r="CLA85" s="371"/>
      <c r="CLB85" s="371"/>
      <c r="CLC85" s="371"/>
      <c r="CLD85" s="371"/>
      <c r="CLE85" s="371"/>
      <c r="CLF85" s="371"/>
      <c r="CLG85" s="371"/>
      <c r="CLH85" s="371"/>
      <c r="CLI85" s="371"/>
      <c r="CLJ85" s="371"/>
      <c r="CLK85" s="371"/>
      <c r="CLL85" s="371"/>
      <c r="CLM85" s="371"/>
      <c r="CLN85" s="371"/>
      <c r="CLO85" s="371"/>
      <c r="CLP85" s="371"/>
      <c r="CLQ85" s="371"/>
      <c r="CLR85" s="371"/>
      <c r="CLS85" s="371"/>
      <c r="CLT85" s="371"/>
      <c r="CLU85" s="371"/>
      <c r="CLV85" s="371"/>
      <c r="CLW85" s="371"/>
      <c r="CLX85" s="371"/>
      <c r="CLY85" s="371"/>
      <c r="CLZ85" s="371"/>
      <c r="CMA85" s="371"/>
      <c r="CMB85" s="371"/>
      <c r="CMC85" s="371"/>
      <c r="CMD85" s="371"/>
      <c r="CME85" s="371"/>
      <c r="CMF85" s="371"/>
      <c r="CMG85" s="371"/>
      <c r="CMH85" s="371"/>
      <c r="CMI85" s="371"/>
      <c r="CMJ85" s="371"/>
      <c r="CMK85" s="371"/>
      <c r="CML85" s="371"/>
      <c r="CMM85" s="371"/>
      <c r="CMN85" s="371"/>
      <c r="CMO85" s="371"/>
      <c r="CMP85" s="371"/>
      <c r="CMQ85" s="371"/>
      <c r="CMR85" s="371"/>
      <c r="CMS85" s="371"/>
      <c r="CMT85" s="371"/>
      <c r="CMU85" s="371"/>
      <c r="CMV85" s="371"/>
      <c r="CMW85" s="371"/>
      <c r="CMX85" s="371"/>
      <c r="CMY85" s="371"/>
      <c r="CMZ85" s="371"/>
      <c r="CNA85" s="371"/>
      <c r="CNB85" s="371"/>
      <c r="CNC85" s="371"/>
      <c r="CND85" s="371"/>
      <c r="CNE85" s="371"/>
      <c r="CNF85" s="371"/>
      <c r="CNG85" s="371"/>
      <c r="CNH85" s="371"/>
      <c r="CNI85" s="371"/>
      <c r="CNJ85" s="371"/>
      <c r="CNK85" s="371"/>
      <c r="CNL85" s="371"/>
      <c r="CNM85" s="371"/>
      <c r="CNN85" s="371"/>
      <c r="CNO85" s="371"/>
      <c r="CNP85" s="371"/>
      <c r="CNQ85" s="371"/>
      <c r="CNR85" s="371"/>
      <c r="CNS85" s="371"/>
      <c r="CNT85" s="371"/>
      <c r="CNU85" s="371"/>
      <c r="CNV85" s="371"/>
      <c r="CNW85" s="371"/>
      <c r="CNX85" s="371"/>
      <c r="CNY85" s="371"/>
      <c r="CNZ85" s="371"/>
      <c r="COA85" s="371"/>
      <c r="COB85" s="371"/>
      <c r="COC85" s="371"/>
      <c r="COD85" s="371"/>
      <c r="COE85" s="371"/>
      <c r="COF85" s="371"/>
      <c r="COG85" s="371"/>
      <c r="COH85" s="371"/>
      <c r="COI85" s="371"/>
      <c r="COJ85" s="371"/>
      <c r="COK85" s="371"/>
      <c r="COL85" s="371"/>
      <c r="COM85" s="371"/>
      <c r="CON85" s="371"/>
      <c r="COO85" s="371"/>
      <c r="COP85" s="371"/>
      <c r="COQ85" s="371"/>
      <c r="COR85" s="371"/>
      <c r="COS85" s="371"/>
      <c r="COT85" s="371"/>
      <c r="COU85" s="371"/>
      <c r="COV85" s="371"/>
      <c r="COW85" s="371"/>
      <c r="COX85" s="371"/>
      <c r="COY85" s="371"/>
      <c r="COZ85" s="371"/>
      <c r="CPA85" s="371"/>
      <c r="CPB85" s="371"/>
      <c r="CPC85" s="371"/>
      <c r="CPD85" s="371"/>
      <c r="CPE85" s="371"/>
      <c r="CPF85" s="371"/>
      <c r="CPG85" s="371"/>
      <c r="CPH85" s="371"/>
      <c r="CPI85" s="371"/>
      <c r="CPJ85" s="371"/>
      <c r="CPK85" s="371"/>
      <c r="CPL85" s="371"/>
      <c r="CPM85" s="371"/>
      <c r="CPN85" s="371"/>
      <c r="CPO85" s="371"/>
      <c r="CPP85" s="371"/>
      <c r="CPQ85" s="371"/>
      <c r="CPR85" s="371"/>
      <c r="CPS85" s="371"/>
      <c r="CPT85" s="371"/>
      <c r="CPU85" s="371"/>
      <c r="CPV85" s="371"/>
      <c r="CPW85" s="371"/>
      <c r="CPX85" s="371"/>
      <c r="CPY85" s="371"/>
      <c r="CPZ85" s="371"/>
      <c r="CQA85" s="371"/>
      <c r="CQB85" s="371"/>
      <c r="CQC85" s="371"/>
      <c r="CQD85" s="371"/>
      <c r="CQE85" s="371"/>
      <c r="CQF85" s="371"/>
      <c r="CQG85" s="371"/>
      <c r="CQH85" s="371"/>
      <c r="CQI85" s="371"/>
      <c r="CQJ85" s="371"/>
      <c r="CQK85" s="371"/>
      <c r="CQL85" s="371"/>
      <c r="CQM85" s="371"/>
      <c r="CQN85" s="371"/>
      <c r="CQO85" s="371"/>
      <c r="CQP85" s="371"/>
      <c r="CQQ85" s="371"/>
      <c r="CQR85" s="371"/>
      <c r="CQS85" s="371"/>
      <c r="CQT85" s="371"/>
      <c r="CQU85" s="371"/>
      <c r="CQV85" s="371"/>
      <c r="CQW85" s="371"/>
      <c r="CQX85" s="371"/>
      <c r="CQY85" s="371"/>
      <c r="CQZ85" s="371"/>
      <c r="CRA85" s="371"/>
      <c r="CRB85" s="371"/>
      <c r="CRC85" s="371"/>
      <c r="CRD85" s="371"/>
      <c r="CRE85" s="371"/>
      <c r="CRF85" s="371"/>
      <c r="CRG85" s="371"/>
      <c r="CRH85" s="371"/>
      <c r="CRI85" s="371"/>
      <c r="CRJ85" s="371"/>
      <c r="CRK85" s="371"/>
      <c r="CRL85" s="371"/>
      <c r="CRM85" s="371"/>
      <c r="CRN85" s="371"/>
      <c r="CRO85" s="371"/>
      <c r="CRP85" s="371"/>
      <c r="CRQ85" s="371"/>
      <c r="CRR85" s="371"/>
      <c r="CRS85" s="371"/>
      <c r="CRT85" s="371"/>
      <c r="CRU85" s="371"/>
      <c r="CRV85" s="371"/>
      <c r="CRW85" s="371"/>
      <c r="CRX85" s="371"/>
      <c r="CRY85" s="371"/>
      <c r="CRZ85" s="371"/>
      <c r="CSA85" s="371"/>
      <c r="CSB85" s="371"/>
      <c r="CSC85" s="371"/>
      <c r="CSD85" s="371"/>
      <c r="CSE85" s="371"/>
      <c r="CSF85" s="371"/>
      <c r="CSG85" s="371"/>
      <c r="CSH85" s="371"/>
      <c r="CSI85" s="371"/>
      <c r="CSJ85" s="371"/>
      <c r="CSK85" s="371"/>
      <c r="CSL85" s="371"/>
      <c r="CSM85" s="371"/>
      <c r="CSN85" s="371"/>
      <c r="CSO85" s="371"/>
      <c r="CSP85" s="371"/>
      <c r="CSQ85" s="371"/>
      <c r="CSR85" s="371"/>
      <c r="CSS85" s="371"/>
      <c r="CST85" s="371"/>
      <c r="CSU85" s="371"/>
      <c r="CSV85" s="371"/>
      <c r="CSW85" s="371"/>
      <c r="CSX85" s="371"/>
      <c r="CSY85" s="371"/>
      <c r="CSZ85" s="371"/>
      <c r="CTA85" s="371"/>
      <c r="CTB85" s="371"/>
      <c r="CTC85" s="371"/>
      <c r="CTD85" s="371"/>
      <c r="CTE85" s="371"/>
      <c r="CTF85" s="371"/>
      <c r="CTG85" s="371"/>
      <c r="CTH85" s="371"/>
      <c r="CTI85" s="371"/>
      <c r="CTJ85" s="371"/>
      <c r="CTK85" s="371"/>
      <c r="CTL85" s="371"/>
      <c r="CTM85" s="371"/>
      <c r="CTN85" s="371"/>
      <c r="CTO85" s="371"/>
      <c r="CTP85" s="371"/>
      <c r="CTQ85" s="371"/>
      <c r="CTR85" s="371"/>
      <c r="CTS85" s="371"/>
      <c r="CTT85" s="371"/>
      <c r="CTU85" s="371"/>
      <c r="CTV85" s="371"/>
      <c r="CTW85" s="371"/>
      <c r="CTX85" s="371"/>
      <c r="CTY85" s="371"/>
      <c r="CTZ85" s="371"/>
      <c r="CUA85" s="371"/>
      <c r="CUB85" s="371"/>
      <c r="CUC85" s="371"/>
      <c r="CUD85" s="371"/>
      <c r="CUE85" s="371"/>
      <c r="CUF85" s="371"/>
      <c r="CUG85" s="371"/>
      <c r="CUH85" s="371"/>
      <c r="CUI85" s="371"/>
      <c r="CUJ85" s="371"/>
      <c r="CUK85" s="371"/>
      <c r="CUL85" s="371"/>
      <c r="CUM85" s="371"/>
      <c r="CUN85" s="371"/>
      <c r="CUO85" s="371"/>
      <c r="CUP85" s="371"/>
      <c r="CUQ85" s="371"/>
      <c r="CUR85" s="371"/>
      <c r="CUS85" s="371"/>
      <c r="CUT85" s="371"/>
      <c r="CUU85" s="371"/>
      <c r="CUV85" s="371"/>
      <c r="CUW85" s="371"/>
      <c r="CUX85" s="371"/>
      <c r="CUY85" s="371"/>
      <c r="CUZ85" s="371"/>
      <c r="CVA85" s="371"/>
      <c r="CVB85" s="371"/>
      <c r="CVC85" s="371"/>
      <c r="CVD85" s="371"/>
      <c r="CVE85" s="371"/>
      <c r="CVF85" s="371"/>
      <c r="CVG85" s="371"/>
      <c r="CVH85" s="371"/>
      <c r="CVI85" s="371"/>
      <c r="CVJ85" s="371"/>
      <c r="CVK85" s="371"/>
      <c r="CVL85" s="371"/>
      <c r="CVM85" s="371"/>
      <c r="CVN85" s="371"/>
      <c r="CVO85" s="371"/>
      <c r="CVP85" s="371"/>
      <c r="CVQ85" s="371"/>
      <c r="CVR85" s="371"/>
      <c r="CVS85" s="371"/>
      <c r="CVT85" s="371"/>
      <c r="CVU85" s="371"/>
      <c r="CVV85" s="371"/>
      <c r="CVW85" s="371"/>
      <c r="CVX85" s="371"/>
      <c r="CVY85" s="371"/>
      <c r="CVZ85" s="371"/>
      <c r="CWA85" s="371"/>
      <c r="CWB85" s="371"/>
      <c r="CWC85" s="371"/>
      <c r="CWD85" s="371"/>
      <c r="CWE85" s="371"/>
      <c r="CWF85" s="371"/>
      <c r="CWG85" s="371"/>
      <c r="CWH85" s="371"/>
      <c r="CWI85" s="371"/>
      <c r="CWJ85" s="371"/>
      <c r="CWK85" s="371"/>
      <c r="CWL85" s="371"/>
      <c r="CWM85" s="371"/>
      <c r="CWN85" s="371"/>
      <c r="CWO85" s="371"/>
      <c r="CWP85" s="371"/>
      <c r="CWQ85" s="371"/>
      <c r="CWR85" s="371"/>
      <c r="CWS85" s="371"/>
      <c r="CWT85" s="371"/>
      <c r="CWU85" s="371"/>
      <c r="CWV85" s="371"/>
      <c r="CWW85" s="371"/>
      <c r="CWX85" s="371"/>
      <c r="CWY85" s="371"/>
      <c r="CWZ85" s="371"/>
      <c r="CXA85" s="371"/>
      <c r="CXB85" s="371"/>
      <c r="CXC85" s="371"/>
      <c r="CXD85" s="371"/>
      <c r="CXE85" s="371"/>
      <c r="CXF85" s="371"/>
      <c r="CXG85" s="371"/>
      <c r="CXH85" s="371"/>
      <c r="CXI85" s="371"/>
      <c r="CXJ85" s="371"/>
      <c r="CXK85" s="371"/>
      <c r="CXL85" s="371"/>
      <c r="CXM85" s="371"/>
      <c r="CXN85" s="371"/>
      <c r="CXO85" s="371"/>
      <c r="CXP85" s="371"/>
      <c r="CXQ85" s="371"/>
      <c r="CXR85" s="371"/>
      <c r="CXS85" s="371"/>
      <c r="CXT85" s="371"/>
      <c r="CXU85" s="371"/>
      <c r="CXV85" s="371"/>
      <c r="CXW85" s="371"/>
      <c r="CXX85" s="371"/>
      <c r="CXY85" s="371"/>
      <c r="CXZ85" s="371"/>
      <c r="CYA85" s="371"/>
      <c r="CYB85" s="371"/>
      <c r="CYC85" s="371"/>
      <c r="CYD85" s="371"/>
      <c r="CYE85" s="371"/>
      <c r="CYF85" s="371"/>
      <c r="CYG85" s="371"/>
      <c r="CYH85" s="371"/>
      <c r="CYI85" s="371"/>
      <c r="CYJ85" s="371"/>
      <c r="CYK85" s="371"/>
      <c r="CYL85" s="371"/>
      <c r="CYM85" s="371"/>
      <c r="CYN85" s="371"/>
      <c r="CYO85" s="371"/>
      <c r="CYP85" s="371"/>
      <c r="CYQ85" s="371"/>
      <c r="CYR85" s="371"/>
      <c r="CYS85" s="371"/>
      <c r="CYT85" s="371"/>
      <c r="CYU85" s="371"/>
      <c r="CYV85" s="371"/>
      <c r="CYW85" s="371"/>
      <c r="CYX85" s="371"/>
      <c r="CYY85" s="371"/>
      <c r="CYZ85" s="371"/>
      <c r="CZA85" s="371"/>
      <c r="CZB85" s="371"/>
      <c r="CZC85" s="371"/>
      <c r="CZD85" s="371"/>
      <c r="CZE85" s="371"/>
      <c r="CZF85" s="371"/>
      <c r="CZG85" s="371"/>
      <c r="CZH85" s="371"/>
      <c r="CZI85" s="371"/>
      <c r="CZJ85" s="371"/>
      <c r="CZK85" s="371"/>
      <c r="CZL85" s="371"/>
      <c r="CZM85" s="371"/>
      <c r="CZN85" s="371"/>
      <c r="CZO85" s="371"/>
      <c r="CZP85" s="371"/>
      <c r="CZQ85" s="371"/>
      <c r="CZR85" s="371"/>
      <c r="CZS85" s="371"/>
      <c r="CZT85" s="371"/>
      <c r="CZU85" s="371"/>
      <c r="CZV85" s="371"/>
      <c r="CZW85" s="371"/>
      <c r="CZX85" s="371"/>
      <c r="CZY85" s="371"/>
      <c r="CZZ85" s="371"/>
      <c r="DAA85" s="371"/>
      <c r="DAB85" s="371"/>
      <c r="DAC85" s="371"/>
      <c r="DAD85" s="371"/>
      <c r="DAE85" s="371"/>
      <c r="DAF85" s="371"/>
      <c r="DAG85" s="371"/>
      <c r="DAH85" s="371"/>
      <c r="DAI85" s="371"/>
      <c r="DAJ85" s="371"/>
      <c r="DAK85" s="371"/>
      <c r="DAL85" s="371"/>
      <c r="DAM85" s="371"/>
      <c r="DAN85" s="371"/>
      <c r="DAO85" s="371"/>
      <c r="DAP85" s="371"/>
      <c r="DAQ85" s="371"/>
      <c r="DAR85" s="371"/>
      <c r="DAS85" s="371"/>
      <c r="DAT85" s="371"/>
      <c r="DAU85" s="371"/>
      <c r="DAV85" s="371"/>
      <c r="DAW85" s="371"/>
      <c r="DAX85" s="371"/>
      <c r="DAY85" s="371"/>
      <c r="DAZ85" s="371"/>
      <c r="DBA85" s="371"/>
      <c r="DBB85" s="371"/>
      <c r="DBC85" s="371"/>
      <c r="DBD85" s="371"/>
      <c r="DBE85" s="371"/>
      <c r="DBF85" s="371"/>
      <c r="DBG85" s="371"/>
      <c r="DBH85" s="371"/>
      <c r="DBI85" s="371"/>
      <c r="DBJ85" s="371"/>
      <c r="DBK85" s="371"/>
      <c r="DBL85" s="371"/>
      <c r="DBM85" s="371"/>
      <c r="DBN85" s="371"/>
      <c r="DBO85" s="371"/>
      <c r="DBP85" s="371"/>
      <c r="DBQ85" s="371"/>
      <c r="DBR85" s="371"/>
      <c r="DBS85" s="371"/>
      <c r="DBT85" s="371"/>
      <c r="DBU85" s="371"/>
      <c r="DBV85" s="371"/>
      <c r="DBW85" s="371"/>
      <c r="DBX85" s="371"/>
      <c r="DBY85" s="371"/>
      <c r="DBZ85" s="371"/>
      <c r="DCA85" s="371"/>
      <c r="DCB85" s="371"/>
      <c r="DCC85" s="371"/>
      <c r="DCD85" s="371"/>
      <c r="DCE85" s="371"/>
      <c r="DCF85" s="371"/>
      <c r="DCG85" s="371"/>
      <c r="DCH85" s="371"/>
      <c r="DCI85" s="371"/>
      <c r="DCJ85" s="371"/>
      <c r="DCK85" s="371"/>
      <c r="DCL85" s="371"/>
      <c r="DCM85" s="371"/>
      <c r="DCN85" s="371"/>
      <c r="DCO85" s="371"/>
      <c r="DCP85" s="371"/>
      <c r="DCQ85" s="371"/>
      <c r="DCR85" s="371"/>
      <c r="DCS85" s="371"/>
      <c r="DCT85" s="371"/>
      <c r="DCU85" s="371"/>
      <c r="DCV85" s="371"/>
      <c r="DCW85" s="371"/>
      <c r="DCX85" s="371"/>
      <c r="DCY85" s="371"/>
      <c r="DCZ85" s="371"/>
      <c r="DDA85" s="371"/>
      <c r="DDB85" s="371"/>
      <c r="DDC85" s="371"/>
      <c r="DDD85" s="371"/>
      <c r="DDE85" s="371"/>
      <c r="DDF85" s="371"/>
      <c r="DDG85" s="371"/>
      <c r="DDH85" s="371"/>
      <c r="DDI85" s="371"/>
      <c r="DDJ85" s="371"/>
      <c r="DDK85" s="371"/>
      <c r="DDL85" s="371"/>
      <c r="DDM85" s="371"/>
      <c r="DDN85" s="371"/>
      <c r="DDO85" s="371"/>
      <c r="DDP85" s="371"/>
      <c r="DDQ85" s="371"/>
      <c r="DDR85" s="371"/>
      <c r="DDS85" s="371"/>
      <c r="DDT85" s="371"/>
      <c r="DDU85" s="371"/>
      <c r="DDV85" s="371"/>
      <c r="DDW85" s="371"/>
      <c r="DDX85" s="371"/>
      <c r="DDY85" s="371"/>
      <c r="DDZ85" s="371"/>
      <c r="DEA85" s="371"/>
      <c r="DEB85" s="371"/>
      <c r="DEC85" s="371"/>
      <c r="DED85" s="371"/>
      <c r="DEE85" s="371"/>
      <c r="DEF85" s="371"/>
      <c r="DEG85" s="371"/>
      <c r="DEH85" s="371"/>
      <c r="DEI85" s="371"/>
      <c r="DEJ85" s="371"/>
      <c r="DEK85" s="371"/>
      <c r="DEL85" s="371"/>
      <c r="DEM85" s="371"/>
      <c r="DEN85" s="371"/>
      <c r="DEO85" s="371"/>
      <c r="DEP85" s="371"/>
      <c r="DEQ85" s="371"/>
      <c r="DER85" s="371"/>
      <c r="DES85" s="371"/>
      <c r="DET85" s="371"/>
      <c r="DEU85" s="371"/>
      <c r="DEV85" s="371"/>
      <c r="DEW85" s="371"/>
      <c r="DEX85" s="371"/>
      <c r="DEY85" s="371"/>
      <c r="DEZ85" s="371"/>
      <c r="DFA85" s="371"/>
      <c r="DFB85" s="371"/>
      <c r="DFC85" s="371"/>
      <c r="DFD85" s="371"/>
      <c r="DFE85" s="371"/>
      <c r="DFF85" s="371"/>
      <c r="DFG85" s="371"/>
      <c r="DFH85" s="371"/>
      <c r="DFI85" s="371"/>
      <c r="DFJ85" s="371"/>
      <c r="DFK85" s="371"/>
      <c r="DFL85" s="371"/>
      <c r="DFM85" s="371"/>
      <c r="DFN85" s="371"/>
      <c r="DFO85" s="371"/>
      <c r="DFP85" s="371"/>
      <c r="DFQ85" s="371"/>
      <c r="DFR85" s="371"/>
      <c r="DFS85" s="371"/>
      <c r="DFT85" s="371"/>
      <c r="DFU85" s="371"/>
      <c r="DFV85" s="371"/>
      <c r="DFW85" s="371"/>
      <c r="DFX85" s="371"/>
      <c r="DFY85" s="371"/>
      <c r="DFZ85" s="371"/>
      <c r="DGA85" s="371"/>
      <c r="DGB85" s="371"/>
      <c r="DGC85" s="371"/>
      <c r="DGD85" s="371"/>
      <c r="DGE85" s="371"/>
      <c r="DGF85" s="371"/>
      <c r="DGG85" s="371"/>
      <c r="DGH85" s="371"/>
      <c r="DGI85" s="371"/>
      <c r="DGJ85" s="371"/>
      <c r="DGK85" s="371"/>
      <c r="DGL85" s="371"/>
      <c r="DGM85" s="371"/>
      <c r="DGN85" s="371"/>
      <c r="DGO85" s="371"/>
      <c r="DGP85" s="371"/>
      <c r="DGQ85" s="371"/>
      <c r="DGR85" s="371"/>
      <c r="DGS85" s="371"/>
      <c r="DGT85" s="371"/>
      <c r="DGU85" s="371"/>
      <c r="DGV85" s="371"/>
      <c r="DGW85" s="371"/>
      <c r="DGX85" s="371"/>
      <c r="DGY85" s="371"/>
      <c r="DGZ85" s="371"/>
      <c r="DHA85" s="371"/>
      <c r="DHB85" s="371"/>
      <c r="DHC85" s="371"/>
      <c r="DHD85" s="371"/>
      <c r="DHE85" s="371"/>
      <c r="DHF85" s="371"/>
      <c r="DHG85" s="371"/>
      <c r="DHH85" s="371"/>
      <c r="DHI85" s="371"/>
      <c r="DHJ85" s="371"/>
      <c r="DHK85" s="371"/>
      <c r="DHL85" s="371"/>
      <c r="DHM85" s="371"/>
      <c r="DHN85" s="371"/>
      <c r="DHO85" s="371"/>
      <c r="DHP85" s="371"/>
      <c r="DHQ85" s="371"/>
      <c r="DHR85" s="371"/>
      <c r="DHS85" s="371"/>
      <c r="DHT85" s="371"/>
      <c r="DHU85" s="371"/>
      <c r="DHV85" s="371"/>
      <c r="DHW85" s="371"/>
      <c r="DHX85" s="371"/>
      <c r="DHY85" s="371"/>
      <c r="DHZ85" s="371"/>
      <c r="DIA85" s="371"/>
      <c r="DIB85" s="371"/>
      <c r="DIC85" s="371"/>
      <c r="DID85" s="371"/>
      <c r="DIE85" s="371"/>
      <c r="DIF85" s="371"/>
      <c r="DIG85" s="371"/>
      <c r="DIH85" s="371"/>
      <c r="DII85" s="371"/>
      <c r="DIJ85" s="371"/>
      <c r="DIK85" s="371"/>
      <c r="DIL85" s="371"/>
      <c r="DIM85" s="371"/>
      <c r="DIN85" s="371"/>
      <c r="DIO85" s="371"/>
      <c r="DIP85" s="371"/>
      <c r="DIQ85" s="371"/>
      <c r="DIR85" s="371"/>
      <c r="DIS85" s="371"/>
      <c r="DIT85" s="371"/>
      <c r="DIU85" s="371"/>
      <c r="DIV85" s="371"/>
      <c r="DIW85" s="371"/>
      <c r="DIX85" s="371"/>
      <c r="DIY85" s="371"/>
      <c r="DIZ85" s="371"/>
      <c r="DJA85" s="371"/>
      <c r="DJB85" s="371"/>
      <c r="DJC85" s="371"/>
      <c r="DJD85" s="371"/>
      <c r="DJE85" s="371"/>
      <c r="DJF85" s="371"/>
      <c r="DJG85" s="371"/>
      <c r="DJH85" s="371"/>
      <c r="DJI85" s="371"/>
      <c r="DJJ85" s="371"/>
      <c r="DJK85" s="371"/>
      <c r="DJL85" s="371"/>
      <c r="DJM85" s="371"/>
      <c r="DJN85" s="371"/>
      <c r="DJO85" s="371"/>
      <c r="DJP85" s="371"/>
      <c r="DJQ85" s="371"/>
      <c r="DJR85" s="371"/>
      <c r="DJS85" s="371"/>
      <c r="DJT85" s="371"/>
      <c r="DJU85" s="371"/>
      <c r="DJV85" s="371"/>
      <c r="DJW85" s="371"/>
      <c r="DJX85" s="371"/>
      <c r="DJY85" s="371"/>
      <c r="DJZ85" s="371"/>
      <c r="DKA85" s="371"/>
      <c r="DKB85" s="371"/>
      <c r="DKC85" s="371"/>
      <c r="DKD85" s="371"/>
      <c r="DKE85" s="371"/>
      <c r="DKF85" s="371"/>
      <c r="DKG85" s="371"/>
      <c r="DKH85" s="371"/>
      <c r="DKI85" s="371"/>
      <c r="DKJ85" s="371"/>
      <c r="DKK85" s="371"/>
      <c r="DKL85" s="371"/>
      <c r="DKM85" s="371"/>
      <c r="DKN85" s="371"/>
      <c r="DKO85" s="371"/>
      <c r="DKP85" s="371"/>
      <c r="DKQ85" s="371"/>
      <c r="DKR85" s="371"/>
      <c r="DKS85" s="371"/>
      <c r="DKT85" s="371"/>
      <c r="DKU85" s="371"/>
      <c r="DKV85" s="371"/>
      <c r="DKW85" s="371"/>
      <c r="DKX85" s="371"/>
      <c r="DKY85" s="371"/>
      <c r="DKZ85" s="371"/>
      <c r="DLA85" s="371"/>
      <c r="DLB85" s="371"/>
      <c r="DLC85" s="371"/>
      <c r="DLD85" s="371"/>
      <c r="DLE85" s="371"/>
      <c r="DLF85" s="371"/>
      <c r="DLG85" s="371"/>
      <c r="DLH85" s="371"/>
      <c r="DLI85" s="371"/>
      <c r="DLJ85" s="371"/>
      <c r="DLK85" s="371"/>
      <c r="DLL85" s="371"/>
      <c r="DLM85" s="371"/>
      <c r="DLN85" s="371"/>
      <c r="DLO85" s="371"/>
      <c r="DLP85" s="371"/>
      <c r="DLQ85" s="371"/>
      <c r="DLR85" s="371"/>
      <c r="DLS85" s="371"/>
      <c r="DLT85" s="371"/>
      <c r="DLU85" s="371"/>
      <c r="DLV85" s="371"/>
      <c r="DLW85" s="371"/>
      <c r="DLX85" s="371"/>
      <c r="DLY85" s="371"/>
      <c r="DLZ85" s="371"/>
      <c r="DMA85" s="371"/>
      <c r="DMB85" s="371"/>
      <c r="DMC85" s="371"/>
      <c r="DMD85" s="371"/>
      <c r="DME85" s="371"/>
      <c r="DMF85" s="371"/>
      <c r="DMG85" s="371"/>
      <c r="DMH85" s="371"/>
      <c r="DMI85" s="371"/>
      <c r="DMJ85" s="371"/>
      <c r="DMK85" s="371"/>
      <c r="DML85" s="371"/>
      <c r="DMM85" s="371"/>
      <c r="DMN85" s="371"/>
      <c r="DMO85" s="371"/>
      <c r="DMP85" s="371"/>
      <c r="DMQ85" s="371"/>
      <c r="DMR85" s="371"/>
      <c r="DMS85" s="371"/>
      <c r="DMT85" s="371"/>
      <c r="DMU85" s="371"/>
      <c r="DMV85" s="371"/>
      <c r="DMW85" s="371"/>
      <c r="DMX85" s="371"/>
      <c r="DMY85" s="371"/>
      <c r="DMZ85" s="371"/>
      <c r="DNA85" s="371"/>
      <c r="DNB85" s="371"/>
      <c r="DNC85" s="371"/>
      <c r="DND85" s="371"/>
      <c r="DNE85" s="371"/>
      <c r="DNF85" s="371"/>
      <c r="DNG85" s="371"/>
      <c r="DNH85" s="371"/>
      <c r="DNI85" s="371"/>
      <c r="DNJ85" s="371"/>
      <c r="DNK85" s="371"/>
      <c r="DNL85" s="371"/>
      <c r="DNM85" s="371"/>
      <c r="DNN85" s="371"/>
      <c r="DNO85" s="371"/>
      <c r="DNP85" s="371"/>
      <c r="DNQ85" s="371"/>
      <c r="DNR85" s="371"/>
      <c r="DNS85" s="371"/>
      <c r="DNT85" s="371"/>
      <c r="DNU85" s="371"/>
      <c r="DNV85" s="371"/>
      <c r="DNW85" s="371"/>
      <c r="DNX85" s="371"/>
      <c r="DNY85" s="371"/>
      <c r="DNZ85" s="371"/>
      <c r="DOA85" s="371"/>
      <c r="DOB85" s="371"/>
      <c r="DOC85" s="371"/>
      <c r="DOD85" s="371"/>
      <c r="DOE85" s="371"/>
      <c r="DOF85" s="371"/>
      <c r="DOG85" s="371"/>
      <c r="DOH85" s="371"/>
      <c r="DOI85" s="371"/>
      <c r="DOJ85" s="371"/>
      <c r="DOK85" s="371"/>
      <c r="DOL85" s="371"/>
      <c r="DOM85" s="371"/>
      <c r="DON85" s="371"/>
      <c r="DOO85" s="371"/>
      <c r="DOP85" s="371"/>
      <c r="DOQ85" s="371"/>
      <c r="DOR85" s="371"/>
      <c r="DOS85" s="371"/>
      <c r="DOT85" s="371"/>
      <c r="DOU85" s="371"/>
      <c r="DOV85" s="371"/>
      <c r="DOW85" s="371"/>
      <c r="DOX85" s="371"/>
      <c r="DOY85" s="371"/>
      <c r="DOZ85" s="371"/>
      <c r="DPA85" s="371"/>
      <c r="DPB85" s="371"/>
      <c r="DPC85" s="371"/>
      <c r="DPD85" s="371"/>
      <c r="DPE85" s="371"/>
      <c r="DPF85" s="371"/>
      <c r="DPG85" s="371"/>
      <c r="DPH85" s="371"/>
      <c r="DPI85" s="371"/>
      <c r="DPJ85" s="371"/>
      <c r="DPK85" s="371"/>
      <c r="DPL85" s="371"/>
      <c r="DPM85" s="371"/>
      <c r="DPN85" s="371"/>
      <c r="DPO85" s="371"/>
      <c r="DPP85" s="371"/>
      <c r="DPQ85" s="371"/>
      <c r="DPR85" s="371"/>
      <c r="DPS85" s="371"/>
      <c r="DPT85" s="371"/>
      <c r="DPU85" s="371"/>
      <c r="DPV85" s="371"/>
      <c r="DPW85" s="371"/>
      <c r="DPX85" s="371"/>
      <c r="DPY85" s="371"/>
      <c r="DPZ85" s="371"/>
      <c r="DQA85" s="371"/>
      <c r="DQB85" s="371"/>
      <c r="DQC85" s="371"/>
      <c r="DQD85" s="371"/>
      <c r="DQE85" s="371"/>
      <c r="DQF85" s="371"/>
      <c r="DQG85" s="371"/>
      <c r="DQH85" s="371"/>
      <c r="DQI85" s="371"/>
      <c r="DQJ85" s="371"/>
      <c r="DQK85" s="371"/>
      <c r="DQL85" s="371"/>
      <c r="DQM85" s="371"/>
      <c r="DQN85" s="371"/>
      <c r="DQO85" s="371"/>
      <c r="DQP85" s="371"/>
      <c r="DQQ85" s="371"/>
      <c r="DQR85" s="371"/>
      <c r="DQS85" s="371"/>
      <c r="DQT85" s="371"/>
      <c r="DQU85" s="371"/>
      <c r="DQV85" s="371"/>
      <c r="DQW85" s="371"/>
      <c r="DQX85" s="371"/>
      <c r="DQY85" s="371"/>
      <c r="DQZ85" s="371"/>
      <c r="DRA85" s="371"/>
      <c r="DRB85" s="371"/>
      <c r="DRC85" s="371"/>
      <c r="DRD85" s="371"/>
      <c r="DRE85" s="371"/>
      <c r="DRF85" s="371"/>
      <c r="DRG85" s="371"/>
      <c r="DRH85" s="371"/>
      <c r="DRI85" s="371"/>
      <c r="DRJ85" s="371"/>
      <c r="DRK85" s="371"/>
      <c r="DRL85" s="371"/>
      <c r="DRM85" s="371"/>
      <c r="DRN85" s="371"/>
      <c r="DRO85" s="371"/>
      <c r="DRP85" s="371"/>
      <c r="DRQ85" s="371"/>
      <c r="DRR85" s="371"/>
      <c r="DRS85" s="371"/>
      <c r="DRT85" s="371"/>
      <c r="DRU85" s="371"/>
      <c r="DRV85" s="371"/>
      <c r="DRW85" s="371"/>
      <c r="DRX85" s="371"/>
      <c r="DRY85" s="371"/>
      <c r="DRZ85" s="371"/>
      <c r="DSA85" s="371"/>
      <c r="DSB85" s="371"/>
      <c r="DSC85" s="371"/>
      <c r="DSD85" s="371"/>
      <c r="DSE85" s="371"/>
      <c r="DSF85" s="371"/>
      <c r="DSG85" s="371"/>
      <c r="DSH85" s="371"/>
      <c r="DSI85" s="371"/>
      <c r="DSJ85" s="371"/>
      <c r="DSK85" s="371"/>
      <c r="DSL85" s="371"/>
      <c r="DSM85" s="371"/>
      <c r="DSN85" s="371"/>
      <c r="DSO85" s="371"/>
      <c r="DSP85" s="371"/>
      <c r="DSQ85" s="371"/>
      <c r="DSR85" s="371"/>
      <c r="DSS85" s="371"/>
      <c r="DST85" s="371"/>
      <c r="DSU85" s="371"/>
      <c r="DSV85" s="371"/>
      <c r="DSW85" s="371"/>
      <c r="DSX85" s="371"/>
      <c r="DSY85" s="371"/>
      <c r="DSZ85" s="371"/>
      <c r="DTA85" s="371"/>
      <c r="DTB85" s="371"/>
      <c r="DTC85" s="371"/>
      <c r="DTD85" s="371"/>
      <c r="DTE85" s="371"/>
      <c r="DTF85" s="371"/>
      <c r="DTG85" s="371"/>
      <c r="DTH85" s="371"/>
      <c r="DTI85" s="371"/>
      <c r="DTJ85" s="371"/>
      <c r="DTK85" s="371"/>
      <c r="DTL85" s="371"/>
      <c r="DTM85" s="371"/>
      <c r="DTN85" s="371"/>
      <c r="DTO85" s="371"/>
      <c r="DTP85" s="371"/>
      <c r="DTQ85" s="371"/>
      <c r="DTR85" s="371"/>
      <c r="DTS85" s="371"/>
      <c r="DTT85" s="371"/>
      <c r="DTU85" s="371"/>
      <c r="DTV85" s="371"/>
      <c r="DTW85" s="371"/>
      <c r="DTX85" s="371"/>
      <c r="DTY85" s="371"/>
      <c r="DTZ85" s="371"/>
      <c r="DUA85" s="371"/>
      <c r="DUB85" s="371"/>
      <c r="DUC85" s="371"/>
      <c r="DUD85" s="371"/>
      <c r="DUE85" s="371"/>
      <c r="DUF85" s="371"/>
      <c r="DUG85" s="371"/>
      <c r="DUH85" s="371"/>
      <c r="DUI85" s="371"/>
      <c r="DUJ85" s="371"/>
      <c r="DUK85" s="371"/>
      <c r="DUL85" s="371"/>
      <c r="DUM85" s="371"/>
      <c r="DUN85" s="371"/>
      <c r="DUO85" s="371"/>
      <c r="DUP85" s="371"/>
      <c r="DUQ85" s="371"/>
      <c r="DUR85" s="371"/>
      <c r="DUS85" s="371"/>
      <c r="DUT85" s="371"/>
      <c r="DUU85" s="371"/>
      <c r="DUV85" s="371"/>
      <c r="DUW85" s="371"/>
      <c r="DUX85" s="371"/>
      <c r="DUY85" s="371"/>
      <c r="DUZ85" s="371"/>
      <c r="DVA85" s="371"/>
      <c r="DVB85" s="371"/>
      <c r="DVC85" s="371"/>
      <c r="DVD85" s="371"/>
      <c r="DVE85" s="371"/>
      <c r="DVF85" s="371"/>
      <c r="DVG85" s="371"/>
      <c r="DVH85" s="371"/>
      <c r="DVI85" s="371"/>
      <c r="DVJ85" s="371"/>
      <c r="DVK85" s="371"/>
      <c r="DVL85" s="371"/>
      <c r="DVM85" s="371"/>
      <c r="DVN85" s="371"/>
      <c r="DVO85" s="371"/>
      <c r="DVP85" s="371"/>
      <c r="DVQ85" s="371"/>
      <c r="DVR85" s="371"/>
      <c r="DVS85" s="371"/>
      <c r="DVT85" s="371"/>
      <c r="DVU85" s="371"/>
      <c r="DVV85" s="371"/>
      <c r="DVW85" s="371"/>
      <c r="DVX85" s="371"/>
      <c r="DVY85" s="371"/>
      <c r="DVZ85" s="371"/>
      <c r="DWA85" s="371"/>
      <c r="DWB85" s="371"/>
      <c r="DWC85" s="371"/>
      <c r="DWD85" s="371"/>
      <c r="DWE85" s="371"/>
      <c r="DWF85" s="371"/>
      <c r="DWG85" s="371"/>
      <c r="DWH85" s="371"/>
      <c r="DWI85" s="371"/>
      <c r="DWJ85" s="371"/>
      <c r="DWK85" s="371"/>
      <c r="DWL85" s="371"/>
      <c r="DWM85" s="371"/>
      <c r="DWN85" s="371"/>
      <c r="DWO85" s="371"/>
      <c r="DWP85" s="371"/>
      <c r="DWQ85" s="371"/>
      <c r="DWR85" s="371"/>
      <c r="DWS85" s="371"/>
      <c r="DWT85" s="371"/>
      <c r="DWU85" s="371"/>
      <c r="DWV85" s="371"/>
      <c r="DWW85" s="371"/>
      <c r="DWX85" s="371"/>
      <c r="DWY85" s="371"/>
      <c r="DWZ85" s="371"/>
      <c r="DXA85" s="371"/>
      <c r="DXB85" s="371"/>
      <c r="DXC85" s="371"/>
      <c r="DXD85" s="371"/>
      <c r="DXE85" s="371"/>
      <c r="DXF85" s="371"/>
      <c r="DXG85" s="371"/>
      <c r="DXH85" s="371"/>
      <c r="DXI85" s="371"/>
      <c r="DXJ85" s="371"/>
      <c r="DXK85" s="371"/>
      <c r="DXL85" s="371"/>
      <c r="DXM85" s="371"/>
      <c r="DXN85" s="371"/>
      <c r="DXO85" s="371"/>
      <c r="DXP85" s="371"/>
      <c r="DXQ85" s="371"/>
      <c r="DXR85" s="371"/>
      <c r="DXS85" s="371"/>
      <c r="DXT85" s="371"/>
      <c r="DXU85" s="371"/>
      <c r="DXV85" s="371"/>
      <c r="DXW85" s="371"/>
      <c r="DXX85" s="371"/>
      <c r="DXY85" s="371"/>
      <c r="DXZ85" s="371"/>
      <c r="DYA85" s="371"/>
      <c r="DYB85" s="371"/>
      <c r="DYC85" s="371"/>
      <c r="DYD85" s="371"/>
      <c r="DYE85" s="371"/>
      <c r="DYF85" s="371"/>
      <c r="DYG85" s="371"/>
      <c r="DYH85" s="371"/>
      <c r="DYI85" s="371"/>
      <c r="DYJ85" s="371"/>
      <c r="DYK85" s="371"/>
      <c r="DYL85" s="371"/>
      <c r="DYM85" s="371"/>
      <c r="DYN85" s="371"/>
      <c r="DYO85" s="371"/>
      <c r="DYP85" s="371"/>
      <c r="DYQ85" s="371"/>
      <c r="DYR85" s="371"/>
      <c r="DYS85" s="371"/>
      <c r="DYT85" s="371"/>
      <c r="DYU85" s="371"/>
      <c r="DYV85" s="371"/>
      <c r="DYW85" s="371"/>
      <c r="DYX85" s="371"/>
      <c r="DYY85" s="371"/>
      <c r="DYZ85" s="371"/>
      <c r="DZA85" s="371"/>
      <c r="DZB85" s="371"/>
      <c r="DZC85" s="371"/>
      <c r="DZD85" s="371"/>
      <c r="DZE85" s="371"/>
      <c r="DZF85" s="371"/>
      <c r="DZG85" s="371"/>
      <c r="DZH85" s="371"/>
      <c r="DZI85" s="371"/>
      <c r="DZJ85" s="371"/>
      <c r="DZK85" s="371"/>
      <c r="DZL85" s="371"/>
      <c r="DZM85" s="371"/>
      <c r="DZN85" s="371"/>
      <c r="DZO85" s="371"/>
      <c r="DZP85" s="371"/>
      <c r="DZQ85" s="371"/>
      <c r="DZR85" s="371"/>
      <c r="DZS85" s="371"/>
      <c r="DZT85" s="371"/>
      <c r="DZU85" s="371"/>
      <c r="DZV85" s="371"/>
      <c r="DZW85" s="371"/>
      <c r="DZX85" s="371"/>
      <c r="DZY85" s="371"/>
      <c r="DZZ85" s="371"/>
      <c r="EAA85" s="371"/>
      <c r="EAB85" s="371"/>
      <c r="EAC85" s="371"/>
      <c r="EAD85" s="371"/>
      <c r="EAE85" s="371"/>
      <c r="EAF85" s="371"/>
      <c r="EAG85" s="371"/>
      <c r="EAH85" s="371"/>
      <c r="EAI85" s="371"/>
      <c r="EAJ85" s="371"/>
      <c r="EAK85" s="371"/>
      <c r="EAL85" s="371"/>
      <c r="EAM85" s="371"/>
      <c r="EAN85" s="371"/>
      <c r="EAO85" s="371"/>
      <c r="EAP85" s="371"/>
      <c r="EAQ85" s="371"/>
      <c r="EAR85" s="371"/>
      <c r="EAS85" s="371"/>
      <c r="EAT85" s="371"/>
      <c r="EAU85" s="371"/>
      <c r="EAV85" s="371"/>
      <c r="EAW85" s="371"/>
      <c r="EAX85" s="371"/>
      <c r="EAY85" s="371"/>
      <c r="EAZ85" s="371"/>
      <c r="EBA85" s="371"/>
      <c r="EBB85" s="371"/>
      <c r="EBC85" s="371"/>
      <c r="EBD85" s="371"/>
      <c r="EBE85" s="371"/>
      <c r="EBF85" s="371"/>
      <c r="EBG85" s="371"/>
      <c r="EBH85" s="371"/>
      <c r="EBI85" s="371"/>
      <c r="EBJ85" s="371"/>
      <c r="EBK85" s="371"/>
      <c r="EBL85" s="371"/>
      <c r="EBM85" s="371"/>
      <c r="EBN85" s="371"/>
      <c r="EBO85" s="371"/>
      <c r="EBP85" s="371"/>
      <c r="EBQ85" s="371"/>
      <c r="EBR85" s="371"/>
      <c r="EBS85" s="371"/>
      <c r="EBT85" s="371"/>
      <c r="EBU85" s="371"/>
      <c r="EBV85" s="371"/>
      <c r="EBW85" s="371"/>
      <c r="EBX85" s="371"/>
      <c r="EBY85" s="371"/>
      <c r="EBZ85" s="371"/>
      <c r="ECA85" s="371"/>
      <c r="ECB85" s="371"/>
      <c r="ECC85" s="371"/>
      <c r="ECD85" s="371"/>
      <c r="ECE85" s="371"/>
      <c r="ECF85" s="371"/>
      <c r="ECG85" s="371"/>
      <c r="ECH85" s="371"/>
      <c r="ECI85" s="371"/>
      <c r="ECJ85" s="371"/>
      <c r="ECK85" s="371"/>
      <c r="ECL85" s="371"/>
      <c r="ECM85" s="371"/>
      <c r="ECN85" s="371"/>
      <c r="ECO85" s="371"/>
      <c r="ECP85" s="371"/>
      <c r="ECQ85" s="371"/>
      <c r="ECR85" s="371"/>
      <c r="ECS85" s="371"/>
      <c r="ECT85" s="371"/>
      <c r="ECU85" s="371"/>
      <c r="ECV85" s="371"/>
      <c r="ECW85" s="371"/>
      <c r="ECX85" s="371"/>
      <c r="ECY85" s="371"/>
      <c r="ECZ85" s="371"/>
      <c r="EDA85" s="371"/>
      <c r="EDB85" s="371"/>
      <c r="EDC85" s="371"/>
      <c r="EDD85" s="371"/>
      <c r="EDE85" s="371"/>
      <c r="EDF85" s="371"/>
      <c r="EDG85" s="371"/>
      <c r="EDH85" s="371"/>
      <c r="EDI85" s="371"/>
      <c r="EDJ85" s="371"/>
      <c r="EDK85" s="371"/>
      <c r="EDL85" s="371"/>
      <c r="EDM85" s="371"/>
      <c r="EDN85" s="371"/>
      <c r="EDO85" s="371"/>
      <c r="EDP85" s="371"/>
      <c r="EDQ85" s="371"/>
      <c r="EDR85" s="371"/>
      <c r="EDS85" s="371"/>
      <c r="EDT85" s="371"/>
      <c r="EDU85" s="371"/>
      <c r="EDV85" s="371"/>
      <c r="EDW85" s="371"/>
      <c r="EDX85" s="371"/>
      <c r="EDY85" s="371"/>
      <c r="EDZ85" s="371"/>
      <c r="EEA85" s="371"/>
      <c r="EEB85" s="371"/>
      <c r="EEC85" s="371"/>
      <c r="EED85" s="371"/>
      <c r="EEE85" s="371"/>
      <c r="EEF85" s="371"/>
      <c r="EEG85" s="371"/>
      <c r="EEH85" s="371"/>
      <c r="EEI85" s="371"/>
      <c r="EEJ85" s="371"/>
      <c r="EEK85" s="371"/>
      <c r="EEL85" s="371"/>
      <c r="EEM85" s="371"/>
      <c r="EEN85" s="371"/>
      <c r="EEO85" s="371"/>
      <c r="EEP85" s="371"/>
      <c r="EEQ85" s="371"/>
      <c r="EER85" s="371"/>
      <c r="EES85" s="371"/>
      <c r="EET85" s="371"/>
      <c r="EEU85" s="371"/>
      <c r="EEV85" s="371"/>
      <c r="EEW85" s="371"/>
      <c r="EEX85" s="371"/>
      <c r="EEY85" s="371"/>
      <c r="EEZ85" s="371"/>
      <c r="EFA85" s="371"/>
      <c r="EFB85" s="371"/>
      <c r="EFC85" s="371"/>
      <c r="EFD85" s="371"/>
      <c r="EFE85" s="371"/>
      <c r="EFF85" s="371"/>
      <c r="EFG85" s="371"/>
      <c r="EFH85" s="371"/>
      <c r="EFI85" s="371"/>
      <c r="EFJ85" s="371"/>
      <c r="EFK85" s="371"/>
      <c r="EFL85" s="371"/>
      <c r="EFM85" s="371"/>
      <c r="EFN85" s="371"/>
      <c r="EFO85" s="371"/>
      <c r="EFP85" s="371"/>
      <c r="EFQ85" s="371"/>
      <c r="EFR85" s="371"/>
      <c r="EFS85" s="371"/>
      <c r="EFT85" s="371"/>
      <c r="EFU85" s="371"/>
      <c r="EFV85" s="371"/>
      <c r="EFW85" s="371"/>
      <c r="EFX85" s="371"/>
      <c r="EFY85" s="371"/>
      <c r="EFZ85" s="371"/>
      <c r="EGA85" s="371"/>
      <c r="EGB85" s="371"/>
      <c r="EGC85" s="371"/>
      <c r="EGD85" s="371"/>
      <c r="EGE85" s="371"/>
      <c r="EGF85" s="371"/>
      <c r="EGG85" s="371"/>
      <c r="EGH85" s="371"/>
      <c r="EGI85" s="371"/>
      <c r="EGJ85" s="371"/>
      <c r="EGK85" s="371"/>
      <c r="EGL85" s="371"/>
      <c r="EGM85" s="371"/>
      <c r="EGN85" s="371"/>
      <c r="EGO85" s="371"/>
      <c r="EGP85" s="371"/>
      <c r="EGQ85" s="371"/>
      <c r="EGR85" s="371"/>
      <c r="EGS85" s="371"/>
      <c r="EGT85" s="371"/>
      <c r="EGU85" s="371"/>
      <c r="EGV85" s="371"/>
      <c r="EGW85" s="371"/>
      <c r="EGX85" s="371"/>
      <c r="EGY85" s="371"/>
      <c r="EGZ85" s="371"/>
      <c r="EHA85" s="371"/>
      <c r="EHB85" s="371"/>
      <c r="EHC85" s="371"/>
      <c r="EHD85" s="371"/>
      <c r="EHE85" s="371"/>
      <c r="EHF85" s="371"/>
      <c r="EHG85" s="371"/>
      <c r="EHH85" s="371"/>
      <c r="EHI85" s="371"/>
      <c r="EHJ85" s="371"/>
      <c r="EHK85" s="371"/>
      <c r="EHL85" s="371"/>
      <c r="EHM85" s="371"/>
      <c r="EHN85" s="371"/>
      <c r="EHO85" s="371"/>
      <c r="EHP85" s="371"/>
      <c r="EHQ85" s="371"/>
      <c r="EHR85" s="371"/>
      <c r="EHS85" s="371"/>
      <c r="EHT85" s="371"/>
      <c r="EHU85" s="371"/>
      <c r="EHV85" s="371"/>
      <c r="EHW85" s="371"/>
      <c r="EHX85" s="371"/>
      <c r="EHY85" s="371"/>
      <c r="EHZ85" s="371"/>
      <c r="EIA85" s="371"/>
      <c r="EIB85" s="371"/>
      <c r="EIC85" s="371"/>
      <c r="EID85" s="371"/>
      <c r="EIE85" s="371"/>
      <c r="EIF85" s="371"/>
      <c r="EIG85" s="371"/>
      <c r="EIH85" s="371"/>
      <c r="EII85" s="371"/>
      <c r="EIJ85" s="371"/>
      <c r="EIK85" s="371"/>
      <c r="EIL85" s="371"/>
      <c r="EIM85" s="371"/>
      <c r="EIN85" s="371"/>
      <c r="EIO85" s="371"/>
      <c r="EIP85" s="371"/>
      <c r="EIQ85" s="371"/>
      <c r="EIR85" s="371"/>
      <c r="EIS85" s="371"/>
      <c r="EIT85" s="371"/>
      <c r="EIU85" s="371"/>
      <c r="EIV85" s="371"/>
      <c r="EIW85" s="371"/>
      <c r="EIX85" s="371"/>
      <c r="EIY85" s="371"/>
      <c r="EIZ85" s="371"/>
      <c r="EJA85" s="371"/>
      <c r="EJB85" s="371"/>
      <c r="EJC85" s="371"/>
      <c r="EJD85" s="371"/>
      <c r="EJE85" s="371"/>
      <c r="EJF85" s="371"/>
      <c r="EJG85" s="371"/>
      <c r="EJH85" s="371"/>
      <c r="EJI85" s="371"/>
      <c r="EJJ85" s="371"/>
      <c r="EJK85" s="371"/>
      <c r="EJL85" s="371"/>
      <c r="EJM85" s="371"/>
      <c r="EJN85" s="371"/>
      <c r="EJO85" s="371"/>
      <c r="EJP85" s="371"/>
      <c r="EJQ85" s="371"/>
      <c r="EJR85" s="371"/>
      <c r="EJS85" s="371"/>
      <c r="EJT85" s="371"/>
      <c r="EJU85" s="371"/>
      <c r="EJV85" s="371"/>
      <c r="EJW85" s="371"/>
      <c r="EJX85" s="371"/>
      <c r="EJY85" s="371"/>
      <c r="EJZ85" s="371"/>
      <c r="EKA85" s="371"/>
      <c r="EKB85" s="371"/>
      <c r="EKC85" s="371"/>
      <c r="EKD85" s="371"/>
      <c r="EKE85" s="371"/>
      <c r="EKF85" s="371"/>
      <c r="EKG85" s="371"/>
      <c r="EKH85" s="371"/>
      <c r="EKI85" s="371"/>
      <c r="EKJ85" s="371"/>
      <c r="EKK85" s="371"/>
      <c r="EKL85" s="371"/>
      <c r="EKM85" s="371"/>
      <c r="EKN85" s="371"/>
      <c r="EKO85" s="371"/>
      <c r="EKP85" s="371"/>
      <c r="EKQ85" s="371"/>
      <c r="EKR85" s="371"/>
      <c r="EKS85" s="371"/>
      <c r="EKT85" s="371"/>
      <c r="EKU85" s="371"/>
      <c r="EKV85" s="371"/>
      <c r="EKW85" s="371"/>
      <c r="EKX85" s="371"/>
      <c r="EKY85" s="371"/>
      <c r="EKZ85" s="371"/>
      <c r="ELA85" s="371"/>
      <c r="ELB85" s="371"/>
      <c r="ELC85" s="371"/>
      <c r="ELD85" s="371"/>
      <c r="ELE85" s="371"/>
      <c r="ELF85" s="371"/>
      <c r="ELG85" s="371"/>
      <c r="ELH85" s="371"/>
      <c r="ELI85" s="371"/>
      <c r="ELJ85" s="371"/>
      <c r="ELK85" s="371"/>
      <c r="ELL85" s="371"/>
      <c r="ELM85" s="371"/>
      <c r="ELN85" s="371"/>
      <c r="ELO85" s="371"/>
      <c r="ELP85" s="371"/>
      <c r="ELQ85" s="371"/>
      <c r="ELR85" s="371"/>
      <c r="ELS85" s="371"/>
      <c r="ELT85" s="371"/>
      <c r="ELU85" s="371"/>
      <c r="ELV85" s="371"/>
      <c r="ELW85" s="371"/>
      <c r="ELX85" s="371"/>
      <c r="ELY85" s="371"/>
      <c r="ELZ85" s="371"/>
      <c r="EMA85" s="371"/>
      <c r="EMB85" s="371"/>
      <c r="EMC85" s="371"/>
      <c r="EMD85" s="371"/>
      <c r="EME85" s="371"/>
      <c r="EMF85" s="371"/>
      <c r="EMG85" s="371"/>
      <c r="EMH85" s="371"/>
      <c r="EMI85" s="371"/>
      <c r="EMJ85" s="371"/>
      <c r="EMK85" s="371"/>
      <c r="EML85" s="371"/>
      <c r="EMM85" s="371"/>
      <c r="EMN85" s="371"/>
      <c r="EMO85" s="371"/>
      <c r="EMP85" s="371"/>
      <c r="EMQ85" s="371"/>
      <c r="EMR85" s="371"/>
      <c r="EMS85" s="371"/>
      <c r="EMT85" s="371"/>
      <c r="EMU85" s="371"/>
      <c r="EMV85" s="371"/>
      <c r="EMW85" s="371"/>
      <c r="EMX85" s="371"/>
      <c r="EMY85" s="371"/>
      <c r="EMZ85" s="371"/>
      <c r="ENA85" s="371"/>
      <c r="ENB85" s="371"/>
      <c r="ENC85" s="371"/>
      <c r="END85" s="371"/>
      <c r="ENE85" s="371"/>
      <c r="ENF85" s="371"/>
      <c r="ENG85" s="371"/>
      <c r="ENH85" s="371"/>
      <c r="ENI85" s="371"/>
      <c r="ENJ85" s="371"/>
      <c r="ENK85" s="371"/>
      <c r="ENL85" s="371"/>
      <c r="ENM85" s="371"/>
      <c r="ENN85" s="371"/>
      <c r="ENO85" s="371"/>
      <c r="ENP85" s="371"/>
      <c r="ENQ85" s="371"/>
      <c r="ENR85" s="371"/>
      <c r="ENS85" s="371"/>
      <c r="ENT85" s="371"/>
      <c r="ENU85" s="371"/>
      <c r="ENV85" s="371"/>
      <c r="ENW85" s="371"/>
      <c r="ENX85" s="371"/>
      <c r="ENY85" s="371"/>
      <c r="ENZ85" s="371"/>
      <c r="EOA85" s="371"/>
      <c r="EOB85" s="371"/>
      <c r="EOC85" s="371"/>
      <c r="EOD85" s="371"/>
      <c r="EOE85" s="371"/>
      <c r="EOF85" s="371"/>
      <c r="EOG85" s="371"/>
      <c r="EOH85" s="371"/>
      <c r="EOI85" s="371"/>
      <c r="EOJ85" s="371"/>
      <c r="EOK85" s="371"/>
      <c r="EOL85" s="371"/>
      <c r="EOM85" s="371"/>
      <c r="EON85" s="371"/>
      <c r="EOO85" s="371"/>
      <c r="EOP85" s="371"/>
      <c r="EOQ85" s="371"/>
      <c r="EOR85" s="371"/>
      <c r="EOS85" s="371"/>
      <c r="EOT85" s="371"/>
      <c r="EOU85" s="371"/>
      <c r="EOV85" s="371"/>
      <c r="EOW85" s="371"/>
      <c r="EOX85" s="371"/>
      <c r="EOY85" s="371"/>
      <c r="EOZ85" s="371"/>
      <c r="EPA85" s="371"/>
      <c r="EPB85" s="371"/>
      <c r="EPC85" s="371"/>
      <c r="EPD85" s="371"/>
      <c r="EPE85" s="371"/>
      <c r="EPF85" s="371"/>
      <c r="EPG85" s="371"/>
      <c r="EPH85" s="371"/>
      <c r="EPI85" s="371"/>
      <c r="EPJ85" s="371"/>
      <c r="EPK85" s="371"/>
      <c r="EPL85" s="371"/>
      <c r="EPM85" s="371"/>
      <c r="EPN85" s="371"/>
      <c r="EPO85" s="371"/>
      <c r="EPP85" s="371"/>
      <c r="EPQ85" s="371"/>
      <c r="EPR85" s="371"/>
      <c r="EPS85" s="371"/>
      <c r="EPT85" s="371"/>
      <c r="EPU85" s="371"/>
      <c r="EPV85" s="371"/>
      <c r="EPW85" s="371"/>
      <c r="EPX85" s="371"/>
      <c r="EPY85" s="371"/>
      <c r="EPZ85" s="371"/>
      <c r="EQA85" s="371"/>
      <c r="EQB85" s="371"/>
      <c r="EQC85" s="371"/>
      <c r="EQD85" s="371"/>
      <c r="EQE85" s="371"/>
      <c r="EQF85" s="371"/>
      <c r="EQG85" s="371"/>
      <c r="EQH85" s="371"/>
      <c r="EQI85" s="371"/>
      <c r="EQJ85" s="371"/>
      <c r="EQK85" s="371"/>
      <c r="EQL85" s="371"/>
      <c r="EQM85" s="371"/>
      <c r="EQN85" s="371"/>
      <c r="EQO85" s="371"/>
      <c r="EQP85" s="371"/>
      <c r="EQQ85" s="371"/>
      <c r="EQR85" s="371"/>
      <c r="EQS85" s="371"/>
      <c r="EQT85" s="371"/>
      <c r="EQU85" s="371"/>
      <c r="EQV85" s="371"/>
      <c r="EQW85" s="371"/>
      <c r="EQX85" s="371"/>
      <c r="EQY85" s="371"/>
      <c r="EQZ85" s="371"/>
      <c r="ERA85" s="371"/>
      <c r="ERB85" s="371"/>
      <c r="ERC85" s="371"/>
      <c r="ERD85" s="371"/>
      <c r="ERE85" s="371"/>
      <c r="ERF85" s="371"/>
      <c r="ERG85" s="371"/>
      <c r="ERH85" s="371"/>
      <c r="ERI85" s="371"/>
      <c r="ERJ85" s="371"/>
      <c r="ERK85" s="371"/>
      <c r="ERL85" s="371"/>
      <c r="ERM85" s="371"/>
      <c r="ERN85" s="371"/>
      <c r="ERO85" s="371"/>
      <c r="ERP85" s="371"/>
      <c r="ERQ85" s="371"/>
      <c r="ERR85" s="371"/>
      <c r="ERS85" s="371"/>
      <c r="ERT85" s="371"/>
      <c r="ERU85" s="371"/>
      <c r="ERV85" s="371"/>
      <c r="ERW85" s="371"/>
      <c r="ERX85" s="371"/>
      <c r="ERY85" s="371"/>
      <c r="ERZ85" s="371"/>
      <c r="ESA85" s="371"/>
      <c r="ESB85" s="371"/>
      <c r="ESC85" s="371"/>
      <c r="ESD85" s="371"/>
      <c r="ESE85" s="371"/>
      <c r="ESF85" s="371"/>
      <c r="ESG85" s="371"/>
      <c r="ESH85" s="371"/>
      <c r="ESI85" s="371"/>
      <c r="ESJ85" s="371"/>
      <c r="ESK85" s="371"/>
      <c r="ESL85" s="371"/>
      <c r="ESM85" s="371"/>
      <c r="ESN85" s="371"/>
      <c r="ESO85" s="371"/>
      <c r="ESP85" s="371"/>
      <c r="ESQ85" s="371"/>
      <c r="ESR85" s="371"/>
      <c r="ESS85" s="371"/>
      <c r="EST85" s="371"/>
      <c r="ESU85" s="371"/>
      <c r="ESV85" s="371"/>
      <c r="ESW85" s="371"/>
      <c r="ESX85" s="371"/>
      <c r="ESY85" s="371"/>
      <c r="ESZ85" s="371"/>
      <c r="ETA85" s="371"/>
      <c r="ETB85" s="371"/>
      <c r="ETC85" s="371"/>
      <c r="ETD85" s="371"/>
      <c r="ETE85" s="371"/>
      <c r="ETF85" s="371"/>
      <c r="ETG85" s="371"/>
      <c r="ETH85" s="371"/>
      <c r="ETI85" s="371"/>
      <c r="ETJ85" s="371"/>
      <c r="ETK85" s="371"/>
      <c r="ETL85" s="371"/>
      <c r="ETM85" s="371"/>
      <c r="ETN85" s="371"/>
      <c r="ETO85" s="371"/>
      <c r="ETP85" s="371"/>
      <c r="ETQ85" s="371"/>
      <c r="ETR85" s="371"/>
      <c r="ETS85" s="371"/>
      <c r="ETT85" s="371"/>
      <c r="ETU85" s="371"/>
      <c r="ETV85" s="371"/>
      <c r="ETW85" s="371"/>
      <c r="ETX85" s="371"/>
      <c r="ETY85" s="371"/>
      <c r="ETZ85" s="371"/>
      <c r="EUA85" s="371"/>
      <c r="EUB85" s="371"/>
      <c r="EUC85" s="371"/>
      <c r="EUD85" s="371"/>
      <c r="EUE85" s="371"/>
      <c r="EUF85" s="371"/>
      <c r="EUG85" s="371"/>
      <c r="EUH85" s="371"/>
      <c r="EUI85" s="371"/>
      <c r="EUJ85" s="371"/>
      <c r="EUK85" s="371"/>
      <c r="EUL85" s="371"/>
      <c r="EUM85" s="371"/>
      <c r="EUN85" s="371"/>
      <c r="EUO85" s="371"/>
      <c r="EUP85" s="371"/>
      <c r="EUQ85" s="371"/>
      <c r="EUR85" s="371"/>
      <c r="EUS85" s="371"/>
      <c r="EUT85" s="371"/>
      <c r="EUU85" s="371"/>
      <c r="EUV85" s="371"/>
      <c r="EUW85" s="371"/>
      <c r="EUX85" s="371"/>
      <c r="EUY85" s="371"/>
      <c r="EUZ85" s="371"/>
      <c r="EVA85" s="371"/>
      <c r="EVB85" s="371"/>
      <c r="EVC85" s="371"/>
      <c r="EVD85" s="371"/>
      <c r="EVE85" s="371"/>
      <c r="EVF85" s="371"/>
      <c r="EVG85" s="371"/>
      <c r="EVH85" s="371"/>
      <c r="EVI85" s="371"/>
      <c r="EVJ85" s="371"/>
      <c r="EVK85" s="371"/>
      <c r="EVL85" s="371"/>
      <c r="EVM85" s="371"/>
      <c r="EVN85" s="371"/>
      <c r="EVO85" s="371"/>
      <c r="EVP85" s="371"/>
      <c r="EVQ85" s="371"/>
      <c r="EVR85" s="371"/>
      <c r="EVS85" s="371"/>
      <c r="EVT85" s="371"/>
      <c r="EVU85" s="371"/>
      <c r="EVV85" s="371"/>
      <c r="EVW85" s="371"/>
      <c r="EVX85" s="371"/>
      <c r="EVY85" s="371"/>
      <c r="EVZ85" s="371"/>
      <c r="EWA85" s="371"/>
      <c r="EWB85" s="371"/>
      <c r="EWC85" s="371"/>
      <c r="EWD85" s="371"/>
      <c r="EWE85" s="371"/>
      <c r="EWF85" s="371"/>
      <c r="EWG85" s="371"/>
      <c r="EWH85" s="371"/>
      <c r="EWI85" s="371"/>
      <c r="EWJ85" s="371"/>
      <c r="EWK85" s="371"/>
      <c r="EWL85" s="371"/>
      <c r="EWM85" s="371"/>
      <c r="EWN85" s="371"/>
      <c r="EWO85" s="371"/>
      <c r="EWP85" s="371"/>
      <c r="EWQ85" s="371"/>
      <c r="EWR85" s="371"/>
      <c r="EWS85" s="371"/>
      <c r="EWT85" s="371"/>
      <c r="EWU85" s="371"/>
      <c r="EWV85" s="371"/>
      <c r="EWW85" s="371"/>
      <c r="EWX85" s="371"/>
      <c r="EWY85" s="371"/>
      <c r="EWZ85" s="371"/>
      <c r="EXA85" s="371"/>
      <c r="EXB85" s="371"/>
      <c r="EXC85" s="371"/>
      <c r="EXD85" s="371"/>
      <c r="EXE85" s="371"/>
      <c r="EXF85" s="371"/>
      <c r="EXG85" s="371"/>
      <c r="EXH85" s="371"/>
      <c r="EXI85" s="371"/>
      <c r="EXJ85" s="371"/>
      <c r="EXK85" s="371"/>
      <c r="EXL85" s="371"/>
      <c r="EXM85" s="371"/>
      <c r="EXN85" s="371"/>
      <c r="EXO85" s="371"/>
      <c r="EXP85" s="371"/>
      <c r="EXQ85" s="371"/>
      <c r="EXR85" s="371"/>
      <c r="EXS85" s="371"/>
      <c r="EXT85" s="371"/>
      <c r="EXU85" s="371"/>
      <c r="EXV85" s="371"/>
      <c r="EXW85" s="371"/>
      <c r="EXX85" s="371"/>
      <c r="EXY85" s="371"/>
      <c r="EXZ85" s="371"/>
      <c r="EYA85" s="371"/>
      <c r="EYB85" s="371"/>
      <c r="EYC85" s="371"/>
      <c r="EYD85" s="371"/>
      <c r="EYE85" s="371"/>
      <c r="EYF85" s="371"/>
      <c r="EYG85" s="371"/>
      <c r="EYH85" s="371"/>
      <c r="EYI85" s="371"/>
      <c r="EYJ85" s="371"/>
      <c r="EYK85" s="371"/>
      <c r="EYL85" s="371"/>
      <c r="EYM85" s="371"/>
      <c r="EYN85" s="371"/>
      <c r="EYO85" s="371"/>
      <c r="EYP85" s="371"/>
      <c r="EYQ85" s="371"/>
      <c r="EYR85" s="371"/>
      <c r="EYS85" s="371"/>
      <c r="EYT85" s="371"/>
      <c r="EYU85" s="371"/>
      <c r="EYV85" s="371"/>
      <c r="EYW85" s="371"/>
      <c r="EYX85" s="371"/>
      <c r="EYY85" s="371"/>
      <c r="EYZ85" s="371"/>
      <c r="EZA85" s="371"/>
      <c r="EZB85" s="371"/>
      <c r="EZC85" s="371"/>
      <c r="EZD85" s="371"/>
      <c r="EZE85" s="371"/>
      <c r="EZF85" s="371"/>
      <c r="EZG85" s="371"/>
      <c r="EZH85" s="371"/>
      <c r="EZI85" s="371"/>
      <c r="EZJ85" s="371"/>
      <c r="EZK85" s="371"/>
      <c r="EZL85" s="371"/>
      <c r="EZM85" s="371"/>
      <c r="EZN85" s="371"/>
      <c r="EZO85" s="371"/>
      <c r="EZP85" s="371"/>
      <c r="EZQ85" s="371"/>
      <c r="EZR85" s="371"/>
      <c r="EZS85" s="371"/>
      <c r="EZT85" s="371"/>
      <c r="EZU85" s="371"/>
      <c r="EZV85" s="371"/>
      <c r="EZW85" s="371"/>
      <c r="EZX85" s="371"/>
      <c r="EZY85" s="371"/>
      <c r="EZZ85" s="371"/>
      <c r="FAA85" s="371"/>
      <c r="FAB85" s="371"/>
      <c r="FAC85" s="371"/>
      <c r="FAD85" s="371"/>
      <c r="FAE85" s="371"/>
      <c r="FAF85" s="371"/>
      <c r="FAG85" s="371"/>
      <c r="FAH85" s="371"/>
      <c r="FAI85" s="371"/>
      <c r="FAJ85" s="371"/>
      <c r="FAK85" s="371"/>
      <c r="FAL85" s="371"/>
      <c r="FAM85" s="371"/>
      <c r="FAN85" s="371"/>
      <c r="FAO85" s="371"/>
      <c r="FAP85" s="371"/>
      <c r="FAQ85" s="371"/>
      <c r="FAR85" s="371"/>
      <c r="FAS85" s="371"/>
      <c r="FAT85" s="371"/>
      <c r="FAU85" s="371"/>
      <c r="FAV85" s="371"/>
      <c r="FAW85" s="371"/>
      <c r="FAX85" s="371"/>
      <c r="FAY85" s="371"/>
      <c r="FAZ85" s="371"/>
      <c r="FBA85" s="371"/>
      <c r="FBB85" s="371"/>
      <c r="FBC85" s="371"/>
      <c r="FBD85" s="371"/>
      <c r="FBE85" s="371"/>
      <c r="FBF85" s="371"/>
      <c r="FBG85" s="371"/>
      <c r="FBH85" s="371"/>
      <c r="FBI85" s="371"/>
      <c r="FBJ85" s="371"/>
      <c r="FBK85" s="371"/>
      <c r="FBL85" s="371"/>
      <c r="FBM85" s="371"/>
      <c r="FBN85" s="371"/>
      <c r="FBO85" s="371"/>
      <c r="FBP85" s="371"/>
      <c r="FBQ85" s="371"/>
      <c r="FBR85" s="371"/>
      <c r="FBS85" s="371"/>
      <c r="FBT85" s="371"/>
      <c r="FBU85" s="371"/>
      <c r="FBV85" s="371"/>
      <c r="FBW85" s="371"/>
      <c r="FBX85" s="371"/>
      <c r="FBY85" s="371"/>
      <c r="FBZ85" s="371"/>
      <c r="FCA85" s="371"/>
      <c r="FCB85" s="371"/>
      <c r="FCC85" s="371"/>
      <c r="FCD85" s="371"/>
      <c r="FCE85" s="371"/>
      <c r="FCF85" s="371"/>
      <c r="FCG85" s="371"/>
      <c r="FCH85" s="371"/>
      <c r="FCI85" s="371"/>
      <c r="FCJ85" s="371"/>
      <c r="FCK85" s="371"/>
      <c r="FCL85" s="371"/>
      <c r="FCM85" s="371"/>
      <c r="FCN85" s="371"/>
      <c r="FCO85" s="371"/>
      <c r="FCP85" s="371"/>
      <c r="FCQ85" s="371"/>
      <c r="FCR85" s="371"/>
      <c r="FCS85" s="371"/>
      <c r="FCT85" s="371"/>
      <c r="FCU85" s="371"/>
      <c r="FCV85" s="371"/>
      <c r="FCW85" s="371"/>
      <c r="FCX85" s="371"/>
      <c r="FCY85" s="371"/>
      <c r="FCZ85" s="371"/>
      <c r="FDA85" s="371"/>
      <c r="FDB85" s="371"/>
      <c r="FDC85" s="371"/>
      <c r="FDD85" s="371"/>
      <c r="FDE85" s="371"/>
      <c r="FDF85" s="371"/>
      <c r="FDG85" s="371"/>
      <c r="FDH85" s="371"/>
      <c r="FDI85" s="371"/>
      <c r="FDJ85" s="371"/>
      <c r="FDK85" s="371"/>
      <c r="FDL85" s="371"/>
      <c r="FDM85" s="371"/>
      <c r="FDN85" s="371"/>
      <c r="FDO85" s="371"/>
      <c r="FDP85" s="371"/>
      <c r="FDQ85" s="371"/>
      <c r="FDR85" s="371"/>
      <c r="FDS85" s="371"/>
      <c r="FDT85" s="371"/>
      <c r="FDU85" s="371"/>
      <c r="FDV85" s="371"/>
      <c r="FDW85" s="371"/>
      <c r="FDX85" s="371"/>
      <c r="FDY85" s="371"/>
      <c r="FDZ85" s="371"/>
      <c r="FEA85" s="371"/>
      <c r="FEB85" s="371"/>
      <c r="FEC85" s="371"/>
      <c r="FED85" s="371"/>
      <c r="FEE85" s="371"/>
      <c r="FEF85" s="371"/>
      <c r="FEG85" s="371"/>
      <c r="FEH85" s="371"/>
      <c r="FEI85" s="371"/>
      <c r="FEJ85" s="371"/>
      <c r="FEK85" s="371"/>
      <c r="FEL85" s="371"/>
      <c r="FEM85" s="371"/>
      <c r="FEN85" s="371"/>
      <c r="FEO85" s="371"/>
      <c r="FEP85" s="371"/>
      <c r="FEQ85" s="371"/>
      <c r="FER85" s="371"/>
      <c r="FES85" s="371"/>
      <c r="FET85" s="371"/>
      <c r="FEU85" s="371"/>
      <c r="FEV85" s="371"/>
      <c r="FEW85" s="371"/>
      <c r="FEX85" s="371"/>
      <c r="FEY85" s="371"/>
      <c r="FEZ85" s="371"/>
      <c r="FFA85" s="371"/>
      <c r="FFB85" s="371"/>
      <c r="FFC85" s="371"/>
      <c r="FFD85" s="371"/>
      <c r="FFE85" s="371"/>
      <c r="FFF85" s="371"/>
      <c r="FFG85" s="371"/>
      <c r="FFH85" s="371"/>
      <c r="FFI85" s="371"/>
      <c r="FFJ85" s="371"/>
      <c r="FFK85" s="371"/>
      <c r="FFL85" s="371"/>
      <c r="FFM85" s="371"/>
      <c r="FFN85" s="371"/>
      <c r="FFO85" s="371"/>
      <c r="FFP85" s="371"/>
      <c r="FFQ85" s="371"/>
      <c r="FFR85" s="371"/>
      <c r="FFS85" s="371"/>
      <c r="FFT85" s="371"/>
      <c r="FFU85" s="371"/>
      <c r="FFV85" s="371"/>
      <c r="FFW85" s="371"/>
      <c r="FFX85" s="371"/>
      <c r="FFY85" s="371"/>
      <c r="FFZ85" s="371"/>
      <c r="FGA85" s="371"/>
      <c r="FGB85" s="371"/>
      <c r="FGC85" s="371"/>
      <c r="FGD85" s="371"/>
      <c r="FGE85" s="371"/>
      <c r="FGF85" s="371"/>
      <c r="FGG85" s="371"/>
      <c r="FGH85" s="371"/>
      <c r="FGI85" s="371"/>
      <c r="FGJ85" s="371"/>
      <c r="FGK85" s="371"/>
      <c r="FGL85" s="371"/>
      <c r="FGM85" s="371"/>
      <c r="FGN85" s="371"/>
      <c r="FGO85" s="371"/>
      <c r="FGP85" s="371"/>
      <c r="FGQ85" s="371"/>
      <c r="FGR85" s="371"/>
      <c r="FGS85" s="371"/>
      <c r="FGT85" s="371"/>
      <c r="FGU85" s="371"/>
      <c r="FGV85" s="371"/>
      <c r="FGW85" s="371"/>
      <c r="FGX85" s="371"/>
      <c r="FGY85" s="371"/>
      <c r="FGZ85" s="371"/>
      <c r="FHA85" s="371"/>
      <c r="FHB85" s="371"/>
      <c r="FHC85" s="371"/>
      <c r="FHD85" s="371"/>
      <c r="FHE85" s="371"/>
      <c r="FHF85" s="371"/>
      <c r="FHG85" s="371"/>
      <c r="FHH85" s="371"/>
      <c r="FHI85" s="371"/>
      <c r="FHJ85" s="371"/>
      <c r="FHK85" s="371"/>
      <c r="FHL85" s="371"/>
      <c r="FHM85" s="371"/>
      <c r="FHN85" s="371"/>
      <c r="FHO85" s="371"/>
      <c r="FHP85" s="371"/>
      <c r="FHQ85" s="371"/>
      <c r="FHR85" s="371"/>
      <c r="FHS85" s="371"/>
      <c r="FHT85" s="371"/>
      <c r="FHU85" s="371"/>
      <c r="FHV85" s="371"/>
      <c r="FHW85" s="371"/>
      <c r="FHX85" s="371"/>
      <c r="FHY85" s="371"/>
      <c r="FHZ85" s="371"/>
      <c r="FIA85" s="371"/>
      <c r="FIB85" s="371"/>
      <c r="FIC85" s="371"/>
      <c r="FID85" s="371"/>
      <c r="FIE85" s="371"/>
      <c r="FIF85" s="371"/>
      <c r="FIG85" s="371"/>
      <c r="FIH85" s="371"/>
      <c r="FII85" s="371"/>
      <c r="FIJ85" s="371"/>
      <c r="FIK85" s="371"/>
      <c r="FIL85" s="371"/>
      <c r="FIM85" s="371"/>
      <c r="FIN85" s="371"/>
      <c r="FIO85" s="371"/>
      <c r="FIP85" s="371"/>
      <c r="FIQ85" s="371"/>
      <c r="FIR85" s="371"/>
      <c r="FIS85" s="371"/>
      <c r="FIT85" s="371"/>
      <c r="FIU85" s="371"/>
      <c r="FIV85" s="371"/>
      <c r="FIW85" s="371"/>
      <c r="FIX85" s="371"/>
      <c r="FIY85" s="371"/>
      <c r="FIZ85" s="371"/>
      <c r="FJA85" s="371"/>
      <c r="FJB85" s="371"/>
      <c r="FJC85" s="371"/>
      <c r="FJD85" s="371"/>
      <c r="FJE85" s="371"/>
      <c r="FJF85" s="371"/>
      <c r="FJG85" s="371"/>
      <c r="FJH85" s="371"/>
      <c r="FJI85" s="371"/>
      <c r="FJJ85" s="371"/>
      <c r="FJK85" s="371"/>
      <c r="FJL85" s="371"/>
      <c r="FJM85" s="371"/>
      <c r="FJN85" s="371"/>
      <c r="FJO85" s="371"/>
      <c r="FJP85" s="371"/>
      <c r="FJQ85" s="371"/>
      <c r="FJR85" s="371"/>
      <c r="FJS85" s="371"/>
      <c r="FJT85" s="371"/>
      <c r="FJU85" s="371"/>
      <c r="FJV85" s="371"/>
      <c r="FJW85" s="371"/>
      <c r="FJX85" s="371"/>
      <c r="FJY85" s="371"/>
      <c r="FJZ85" s="371"/>
      <c r="FKA85" s="371"/>
      <c r="FKB85" s="371"/>
      <c r="FKC85" s="371"/>
      <c r="FKD85" s="371"/>
      <c r="FKE85" s="371"/>
      <c r="FKF85" s="371"/>
      <c r="FKG85" s="371"/>
      <c r="FKH85" s="371"/>
      <c r="FKI85" s="371"/>
      <c r="FKJ85" s="371"/>
      <c r="FKK85" s="371"/>
      <c r="FKL85" s="371"/>
      <c r="FKM85" s="371"/>
      <c r="FKN85" s="371"/>
      <c r="FKO85" s="371"/>
      <c r="FKP85" s="371"/>
      <c r="FKQ85" s="371"/>
      <c r="FKR85" s="371"/>
      <c r="FKS85" s="371"/>
      <c r="FKT85" s="371"/>
      <c r="FKU85" s="371"/>
      <c r="FKV85" s="371"/>
      <c r="FKW85" s="371"/>
      <c r="FKX85" s="371"/>
      <c r="FKY85" s="371"/>
      <c r="FKZ85" s="371"/>
      <c r="FLA85" s="371"/>
      <c r="FLB85" s="371"/>
      <c r="FLC85" s="371"/>
      <c r="FLD85" s="371"/>
      <c r="FLE85" s="371"/>
      <c r="FLF85" s="371"/>
      <c r="FLG85" s="371"/>
      <c r="FLH85" s="371"/>
      <c r="FLI85" s="371"/>
      <c r="FLJ85" s="371"/>
      <c r="FLK85" s="371"/>
      <c r="FLL85" s="371"/>
      <c r="FLM85" s="371"/>
      <c r="FLN85" s="371"/>
      <c r="FLO85" s="371"/>
      <c r="FLP85" s="371"/>
      <c r="FLQ85" s="371"/>
      <c r="FLR85" s="371"/>
      <c r="FLS85" s="371"/>
      <c r="FLT85" s="371"/>
      <c r="FLU85" s="371"/>
      <c r="FLV85" s="371"/>
      <c r="FLW85" s="371"/>
      <c r="FLX85" s="371"/>
      <c r="FLY85" s="371"/>
      <c r="FLZ85" s="371"/>
      <c r="FMA85" s="371"/>
      <c r="FMB85" s="371"/>
      <c r="FMC85" s="371"/>
      <c r="FMD85" s="371"/>
      <c r="FME85" s="371"/>
      <c r="FMF85" s="371"/>
      <c r="FMG85" s="371"/>
      <c r="FMH85" s="371"/>
      <c r="FMI85" s="371"/>
      <c r="FMJ85" s="371"/>
      <c r="FMK85" s="371"/>
      <c r="FML85" s="371"/>
      <c r="FMM85" s="371"/>
      <c r="FMN85" s="371"/>
      <c r="FMO85" s="371"/>
      <c r="FMP85" s="371"/>
      <c r="FMQ85" s="371"/>
      <c r="FMR85" s="371"/>
      <c r="FMS85" s="371"/>
      <c r="FMT85" s="371"/>
      <c r="FMU85" s="371"/>
      <c r="FMV85" s="371"/>
      <c r="FMW85" s="371"/>
      <c r="FMX85" s="371"/>
      <c r="FMY85" s="371"/>
      <c r="FMZ85" s="371"/>
      <c r="FNA85" s="371"/>
      <c r="FNB85" s="371"/>
      <c r="FNC85" s="371"/>
      <c r="FND85" s="371"/>
      <c r="FNE85" s="371"/>
      <c r="FNF85" s="371"/>
      <c r="FNG85" s="371"/>
      <c r="FNH85" s="371"/>
      <c r="FNI85" s="371"/>
      <c r="FNJ85" s="371"/>
      <c r="FNK85" s="371"/>
      <c r="FNL85" s="371"/>
      <c r="FNM85" s="371"/>
      <c r="FNN85" s="371"/>
      <c r="FNO85" s="371"/>
      <c r="FNP85" s="371"/>
      <c r="FNQ85" s="371"/>
      <c r="FNR85" s="371"/>
      <c r="FNS85" s="371"/>
      <c r="FNT85" s="371"/>
      <c r="FNU85" s="371"/>
      <c r="FNV85" s="371"/>
      <c r="FNW85" s="371"/>
      <c r="FNX85" s="371"/>
      <c r="FNY85" s="371"/>
      <c r="FNZ85" s="371"/>
      <c r="FOA85" s="371"/>
      <c r="FOB85" s="371"/>
      <c r="FOC85" s="371"/>
      <c r="FOD85" s="371"/>
      <c r="FOE85" s="371"/>
      <c r="FOF85" s="371"/>
      <c r="FOG85" s="371"/>
      <c r="FOH85" s="371"/>
      <c r="FOI85" s="371"/>
      <c r="FOJ85" s="371"/>
      <c r="FOK85" s="371"/>
      <c r="FOL85" s="371"/>
      <c r="FOM85" s="371"/>
      <c r="FON85" s="371"/>
      <c r="FOO85" s="371"/>
      <c r="FOP85" s="371"/>
      <c r="FOQ85" s="371"/>
      <c r="FOR85" s="371"/>
      <c r="FOS85" s="371"/>
      <c r="FOT85" s="371"/>
      <c r="FOU85" s="371"/>
      <c r="FOV85" s="371"/>
      <c r="FOW85" s="371"/>
      <c r="FOX85" s="371"/>
      <c r="FOY85" s="371"/>
      <c r="FOZ85" s="371"/>
      <c r="FPA85" s="371"/>
      <c r="FPB85" s="371"/>
      <c r="FPC85" s="371"/>
      <c r="FPD85" s="371"/>
      <c r="FPE85" s="371"/>
      <c r="FPF85" s="371"/>
      <c r="FPG85" s="371"/>
      <c r="FPH85" s="371"/>
      <c r="FPI85" s="371"/>
      <c r="FPJ85" s="371"/>
      <c r="FPK85" s="371"/>
      <c r="FPL85" s="371"/>
      <c r="FPM85" s="371"/>
      <c r="FPN85" s="371"/>
      <c r="FPO85" s="371"/>
      <c r="FPP85" s="371"/>
      <c r="FPQ85" s="371"/>
      <c r="FPR85" s="371"/>
      <c r="FPS85" s="371"/>
      <c r="FPT85" s="371"/>
      <c r="FPU85" s="371"/>
      <c r="FPV85" s="371"/>
      <c r="FPW85" s="371"/>
      <c r="FPX85" s="371"/>
      <c r="FPY85" s="371"/>
      <c r="FPZ85" s="371"/>
      <c r="FQA85" s="371"/>
      <c r="FQB85" s="371"/>
      <c r="FQC85" s="371"/>
      <c r="FQD85" s="371"/>
      <c r="FQE85" s="371"/>
      <c r="FQF85" s="371"/>
      <c r="FQG85" s="371"/>
      <c r="FQH85" s="371"/>
      <c r="FQI85" s="371"/>
      <c r="FQJ85" s="371"/>
      <c r="FQK85" s="371"/>
      <c r="FQL85" s="371"/>
      <c r="FQM85" s="371"/>
      <c r="FQN85" s="371"/>
      <c r="FQO85" s="371"/>
      <c r="FQP85" s="371"/>
      <c r="FQQ85" s="371"/>
      <c r="FQR85" s="371"/>
      <c r="FQS85" s="371"/>
      <c r="FQT85" s="371"/>
      <c r="FQU85" s="371"/>
      <c r="FQV85" s="371"/>
      <c r="FQW85" s="371"/>
      <c r="FQX85" s="371"/>
      <c r="FQY85" s="371"/>
      <c r="FQZ85" s="371"/>
      <c r="FRA85" s="371"/>
      <c r="FRB85" s="371"/>
      <c r="FRC85" s="371"/>
      <c r="FRD85" s="371"/>
      <c r="FRE85" s="371"/>
      <c r="FRF85" s="371"/>
      <c r="FRG85" s="371"/>
      <c r="FRH85" s="371"/>
      <c r="FRI85" s="371"/>
      <c r="FRJ85" s="371"/>
      <c r="FRK85" s="371"/>
      <c r="FRL85" s="371"/>
      <c r="FRM85" s="371"/>
      <c r="FRN85" s="371"/>
      <c r="FRO85" s="371"/>
      <c r="FRP85" s="371"/>
      <c r="FRQ85" s="371"/>
      <c r="FRR85" s="371"/>
      <c r="FRS85" s="371"/>
      <c r="FRT85" s="371"/>
      <c r="FRU85" s="371"/>
      <c r="FRV85" s="371"/>
      <c r="FRW85" s="371"/>
      <c r="FRX85" s="371"/>
      <c r="FRY85" s="371"/>
      <c r="FRZ85" s="371"/>
      <c r="FSA85" s="371"/>
      <c r="FSB85" s="371"/>
      <c r="FSC85" s="371"/>
      <c r="FSD85" s="371"/>
      <c r="FSE85" s="371"/>
      <c r="FSF85" s="371"/>
      <c r="FSG85" s="371"/>
      <c r="FSH85" s="371"/>
      <c r="FSI85" s="371"/>
      <c r="FSJ85" s="371"/>
      <c r="FSK85" s="371"/>
      <c r="FSL85" s="371"/>
      <c r="FSM85" s="371"/>
      <c r="FSN85" s="371"/>
      <c r="FSO85" s="371"/>
      <c r="FSP85" s="371"/>
      <c r="FSQ85" s="371"/>
      <c r="FSR85" s="371"/>
      <c r="FSS85" s="371"/>
      <c r="FST85" s="371"/>
      <c r="FSU85" s="371"/>
      <c r="FSV85" s="371"/>
      <c r="FSW85" s="371"/>
      <c r="FSX85" s="371"/>
      <c r="FSY85" s="371"/>
      <c r="FSZ85" s="371"/>
      <c r="FTA85" s="371"/>
      <c r="FTB85" s="371"/>
      <c r="FTC85" s="371"/>
      <c r="FTD85" s="371"/>
      <c r="FTE85" s="371"/>
      <c r="FTF85" s="371"/>
      <c r="FTG85" s="371"/>
      <c r="FTH85" s="371"/>
      <c r="FTI85" s="371"/>
      <c r="FTJ85" s="371"/>
      <c r="FTK85" s="371"/>
      <c r="FTL85" s="371"/>
      <c r="FTM85" s="371"/>
      <c r="FTN85" s="371"/>
      <c r="FTO85" s="371"/>
      <c r="FTP85" s="371"/>
      <c r="FTQ85" s="371"/>
      <c r="FTR85" s="371"/>
      <c r="FTS85" s="371"/>
      <c r="FTT85" s="371"/>
      <c r="FTU85" s="371"/>
      <c r="FTV85" s="371"/>
      <c r="FTW85" s="371"/>
      <c r="FTX85" s="371"/>
      <c r="FTY85" s="371"/>
      <c r="FTZ85" s="371"/>
      <c r="FUA85" s="371"/>
      <c r="FUB85" s="371"/>
      <c r="FUC85" s="371"/>
      <c r="FUD85" s="371"/>
      <c r="FUE85" s="371"/>
      <c r="FUF85" s="371"/>
      <c r="FUG85" s="371"/>
      <c r="FUH85" s="371"/>
      <c r="FUI85" s="371"/>
      <c r="FUJ85" s="371"/>
      <c r="FUK85" s="371"/>
      <c r="FUL85" s="371"/>
      <c r="FUM85" s="371"/>
      <c r="FUN85" s="371"/>
      <c r="FUO85" s="371"/>
      <c r="FUP85" s="371"/>
      <c r="FUQ85" s="371"/>
      <c r="FUR85" s="371"/>
      <c r="FUS85" s="371"/>
      <c r="FUT85" s="371"/>
      <c r="FUU85" s="371"/>
      <c r="FUV85" s="371"/>
      <c r="FUW85" s="371"/>
      <c r="FUX85" s="371"/>
      <c r="FUY85" s="371"/>
      <c r="FUZ85" s="371"/>
      <c r="FVA85" s="371"/>
      <c r="FVB85" s="371"/>
      <c r="FVC85" s="371"/>
      <c r="FVD85" s="371"/>
      <c r="FVE85" s="371"/>
      <c r="FVF85" s="371"/>
      <c r="FVG85" s="371"/>
      <c r="FVH85" s="371"/>
      <c r="FVI85" s="371"/>
      <c r="FVJ85" s="371"/>
      <c r="FVK85" s="371"/>
      <c r="FVL85" s="371"/>
      <c r="FVM85" s="371"/>
      <c r="FVN85" s="371"/>
      <c r="FVO85" s="371"/>
      <c r="FVP85" s="371"/>
      <c r="FVQ85" s="371"/>
      <c r="FVR85" s="371"/>
      <c r="FVS85" s="371"/>
      <c r="FVT85" s="371"/>
      <c r="FVU85" s="371"/>
      <c r="FVV85" s="371"/>
      <c r="FVW85" s="371"/>
      <c r="FVX85" s="371"/>
      <c r="FVY85" s="371"/>
      <c r="FVZ85" s="371"/>
      <c r="FWA85" s="371"/>
      <c r="FWB85" s="371"/>
      <c r="FWC85" s="371"/>
      <c r="FWD85" s="371"/>
      <c r="FWE85" s="371"/>
      <c r="FWF85" s="371"/>
      <c r="FWG85" s="371"/>
      <c r="FWH85" s="371"/>
      <c r="FWI85" s="371"/>
      <c r="FWJ85" s="371"/>
      <c r="FWK85" s="371"/>
      <c r="FWL85" s="371"/>
      <c r="FWM85" s="371"/>
      <c r="FWN85" s="371"/>
      <c r="FWO85" s="371"/>
      <c r="FWP85" s="371"/>
      <c r="FWQ85" s="371"/>
      <c r="FWR85" s="371"/>
      <c r="FWS85" s="371"/>
      <c r="FWT85" s="371"/>
      <c r="FWU85" s="371"/>
      <c r="FWV85" s="371"/>
      <c r="FWW85" s="371"/>
      <c r="FWX85" s="371"/>
      <c r="FWY85" s="371"/>
      <c r="FWZ85" s="371"/>
      <c r="FXA85" s="371"/>
      <c r="FXB85" s="371"/>
      <c r="FXC85" s="371"/>
      <c r="FXD85" s="371"/>
      <c r="FXE85" s="371"/>
      <c r="FXF85" s="371"/>
      <c r="FXG85" s="371"/>
      <c r="FXH85" s="371"/>
      <c r="FXI85" s="371"/>
      <c r="FXJ85" s="371"/>
      <c r="FXK85" s="371"/>
      <c r="FXL85" s="371"/>
      <c r="FXM85" s="371"/>
      <c r="FXN85" s="371"/>
      <c r="FXO85" s="371"/>
      <c r="FXP85" s="371"/>
      <c r="FXQ85" s="371"/>
      <c r="FXR85" s="371"/>
      <c r="FXS85" s="371"/>
      <c r="FXT85" s="371"/>
      <c r="FXU85" s="371"/>
      <c r="FXV85" s="371"/>
      <c r="FXW85" s="371"/>
      <c r="FXX85" s="371"/>
      <c r="FXY85" s="371"/>
      <c r="FXZ85" s="371"/>
      <c r="FYA85" s="371"/>
      <c r="FYB85" s="371"/>
      <c r="FYC85" s="371"/>
      <c r="FYD85" s="371"/>
      <c r="FYE85" s="371"/>
      <c r="FYF85" s="371"/>
      <c r="FYG85" s="371"/>
      <c r="FYH85" s="371"/>
      <c r="FYI85" s="371"/>
      <c r="FYJ85" s="371"/>
      <c r="FYK85" s="371"/>
      <c r="FYL85" s="371"/>
      <c r="FYM85" s="371"/>
      <c r="FYN85" s="371"/>
      <c r="FYO85" s="371"/>
      <c r="FYP85" s="371"/>
      <c r="FYQ85" s="371"/>
      <c r="FYR85" s="371"/>
      <c r="FYS85" s="371"/>
      <c r="FYT85" s="371"/>
      <c r="FYU85" s="371"/>
      <c r="FYV85" s="371"/>
      <c r="FYW85" s="371"/>
      <c r="FYX85" s="371"/>
      <c r="FYY85" s="371"/>
      <c r="FYZ85" s="371"/>
      <c r="FZA85" s="371"/>
      <c r="FZB85" s="371"/>
      <c r="FZC85" s="371"/>
      <c r="FZD85" s="371"/>
      <c r="FZE85" s="371"/>
      <c r="FZF85" s="371"/>
      <c r="FZG85" s="371"/>
      <c r="FZH85" s="371"/>
      <c r="FZI85" s="371"/>
      <c r="FZJ85" s="371"/>
      <c r="FZK85" s="371"/>
      <c r="FZL85" s="371"/>
      <c r="FZM85" s="371"/>
      <c r="FZN85" s="371"/>
      <c r="FZO85" s="371"/>
      <c r="FZP85" s="371"/>
      <c r="FZQ85" s="371"/>
      <c r="FZR85" s="371"/>
      <c r="FZS85" s="371"/>
      <c r="FZT85" s="371"/>
      <c r="FZU85" s="371"/>
      <c r="FZV85" s="371"/>
      <c r="FZW85" s="371"/>
      <c r="FZX85" s="371"/>
      <c r="FZY85" s="371"/>
      <c r="FZZ85" s="371"/>
      <c r="GAA85" s="371"/>
      <c r="GAB85" s="371"/>
      <c r="GAC85" s="371"/>
      <c r="GAD85" s="371"/>
      <c r="GAE85" s="371"/>
      <c r="GAF85" s="371"/>
      <c r="GAG85" s="371"/>
      <c r="GAH85" s="371"/>
      <c r="GAI85" s="371"/>
      <c r="GAJ85" s="371"/>
      <c r="GAK85" s="371"/>
      <c r="GAL85" s="371"/>
      <c r="GAM85" s="371"/>
      <c r="GAN85" s="371"/>
      <c r="GAO85" s="371"/>
      <c r="GAP85" s="371"/>
      <c r="GAQ85" s="371"/>
      <c r="GAR85" s="371"/>
      <c r="GAS85" s="371"/>
      <c r="GAT85" s="371"/>
      <c r="GAU85" s="371"/>
      <c r="GAV85" s="371"/>
      <c r="GAW85" s="371"/>
      <c r="GAX85" s="371"/>
      <c r="GAY85" s="371"/>
      <c r="GAZ85" s="371"/>
      <c r="GBA85" s="371"/>
      <c r="GBB85" s="371"/>
      <c r="GBC85" s="371"/>
      <c r="GBD85" s="371"/>
      <c r="GBE85" s="371"/>
      <c r="GBF85" s="371"/>
      <c r="GBG85" s="371"/>
      <c r="GBH85" s="371"/>
      <c r="GBI85" s="371"/>
      <c r="GBJ85" s="371"/>
      <c r="GBK85" s="371"/>
      <c r="GBL85" s="371"/>
      <c r="GBM85" s="371"/>
      <c r="GBN85" s="371"/>
      <c r="GBO85" s="371"/>
      <c r="GBP85" s="371"/>
      <c r="GBQ85" s="371"/>
      <c r="GBR85" s="371"/>
      <c r="GBS85" s="371"/>
      <c r="GBT85" s="371"/>
      <c r="GBU85" s="371"/>
      <c r="GBV85" s="371"/>
      <c r="GBW85" s="371"/>
      <c r="GBX85" s="371"/>
      <c r="GBY85" s="371"/>
      <c r="GBZ85" s="371"/>
      <c r="GCA85" s="371"/>
      <c r="GCB85" s="371"/>
      <c r="GCC85" s="371"/>
      <c r="GCD85" s="371"/>
      <c r="GCE85" s="371"/>
      <c r="GCF85" s="371"/>
      <c r="GCG85" s="371"/>
      <c r="GCH85" s="371"/>
      <c r="GCI85" s="371"/>
      <c r="GCJ85" s="371"/>
      <c r="GCK85" s="371"/>
      <c r="GCL85" s="371"/>
      <c r="GCM85" s="371"/>
      <c r="GCN85" s="371"/>
      <c r="GCO85" s="371"/>
      <c r="GCP85" s="371"/>
      <c r="GCQ85" s="371"/>
      <c r="GCR85" s="371"/>
      <c r="GCS85" s="371"/>
      <c r="GCT85" s="371"/>
      <c r="GCU85" s="371"/>
      <c r="GCV85" s="371"/>
      <c r="GCW85" s="371"/>
      <c r="GCX85" s="371"/>
      <c r="GCY85" s="371"/>
      <c r="GCZ85" s="371"/>
      <c r="GDA85" s="371"/>
      <c r="GDB85" s="371"/>
      <c r="GDC85" s="371"/>
      <c r="GDD85" s="371"/>
      <c r="GDE85" s="371"/>
      <c r="GDF85" s="371"/>
      <c r="GDG85" s="371"/>
      <c r="GDH85" s="371"/>
      <c r="GDI85" s="371"/>
      <c r="GDJ85" s="371"/>
      <c r="GDK85" s="371"/>
      <c r="GDL85" s="371"/>
      <c r="GDM85" s="371"/>
      <c r="GDN85" s="371"/>
      <c r="GDO85" s="371"/>
      <c r="GDP85" s="371"/>
      <c r="GDQ85" s="371"/>
      <c r="GDR85" s="371"/>
      <c r="GDS85" s="371"/>
      <c r="GDT85" s="371"/>
      <c r="GDU85" s="371"/>
      <c r="GDV85" s="371"/>
      <c r="GDW85" s="371"/>
      <c r="GDX85" s="371"/>
      <c r="GDY85" s="371"/>
      <c r="GDZ85" s="371"/>
      <c r="GEA85" s="371"/>
      <c r="GEB85" s="371"/>
      <c r="GEC85" s="371"/>
      <c r="GED85" s="371"/>
      <c r="GEE85" s="371"/>
      <c r="GEF85" s="371"/>
      <c r="GEG85" s="371"/>
      <c r="GEH85" s="371"/>
      <c r="GEI85" s="371"/>
      <c r="GEJ85" s="371"/>
      <c r="GEK85" s="371"/>
      <c r="GEL85" s="371"/>
      <c r="GEM85" s="371"/>
      <c r="GEN85" s="371"/>
      <c r="GEO85" s="371"/>
      <c r="GEP85" s="371"/>
      <c r="GEQ85" s="371"/>
      <c r="GER85" s="371"/>
      <c r="GES85" s="371"/>
      <c r="GET85" s="371"/>
      <c r="GEU85" s="371"/>
      <c r="GEV85" s="371"/>
      <c r="GEW85" s="371"/>
      <c r="GEX85" s="371"/>
      <c r="GEY85" s="371"/>
      <c r="GEZ85" s="371"/>
      <c r="GFA85" s="371"/>
      <c r="GFB85" s="371"/>
      <c r="GFC85" s="371"/>
      <c r="GFD85" s="371"/>
      <c r="GFE85" s="371"/>
      <c r="GFF85" s="371"/>
      <c r="GFG85" s="371"/>
      <c r="GFH85" s="371"/>
      <c r="GFI85" s="371"/>
      <c r="GFJ85" s="371"/>
      <c r="GFK85" s="371"/>
      <c r="GFL85" s="371"/>
      <c r="GFM85" s="371"/>
      <c r="GFN85" s="371"/>
      <c r="GFO85" s="371"/>
      <c r="GFP85" s="371"/>
      <c r="GFQ85" s="371"/>
      <c r="GFR85" s="371"/>
      <c r="GFS85" s="371"/>
      <c r="GFT85" s="371"/>
      <c r="GFU85" s="371"/>
      <c r="GFV85" s="371"/>
      <c r="GFW85" s="371"/>
      <c r="GFX85" s="371"/>
      <c r="GFY85" s="371"/>
      <c r="GFZ85" s="371"/>
      <c r="GGA85" s="371"/>
      <c r="GGB85" s="371"/>
      <c r="GGC85" s="371"/>
      <c r="GGD85" s="371"/>
      <c r="GGE85" s="371"/>
      <c r="GGF85" s="371"/>
      <c r="GGG85" s="371"/>
      <c r="GGH85" s="371"/>
      <c r="GGI85" s="371"/>
      <c r="GGJ85" s="371"/>
      <c r="GGK85" s="371"/>
      <c r="GGL85" s="371"/>
      <c r="GGM85" s="371"/>
      <c r="GGN85" s="371"/>
      <c r="GGO85" s="371"/>
      <c r="GGP85" s="371"/>
      <c r="GGQ85" s="371"/>
      <c r="GGR85" s="371"/>
      <c r="GGS85" s="371"/>
      <c r="GGT85" s="371"/>
      <c r="GGU85" s="371"/>
      <c r="GGV85" s="371"/>
      <c r="GGW85" s="371"/>
      <c r="GGX85" s="371"/>
      <c r="GGY85" s="371"/>
      <c r="GGZ85" s="371"/>
      <c r="GHA85" s="371"/>
      <c r="GHB85" s="371"/>
      <c r="GHC85" s="371"/>
      <c r="GHD85" s="371"/>
      <c r="GHE85" s="371"/>
      <c r="GHF85" s="371"/>
      <c r="GHG85" s="371"/>
      <c r="GHH85" s="371"/>
      <c r="GHI85" s="371"/>
      <c r="GHJ85" s="371"/>
      <c r="GHK85" s="371"/>
      <c r="GHL85" s="371"/>
      <c r="GHM85" s="371"/>
      <c r="GHN85" s="371"/>
      <c r="GHO85" s="371"/>
      <c r="GHP85" s="371"/>
      <c r="GHQ85" s="371"/>
      <c r="GHR85" s="371"/>
      <c r="GHS85" s="371"/>
      <c r="GHT85" s="371"/>
      <c r="GHU85" s="371"/>
      <c r="GHV85" s="371"/>
      <c r="GHW85" s="371"/>
      <c r="GHX85" s="371"/>
      <c r="GHY85" s="371"/>
      <c r="GHZ85" s="371"/>
      <c r="GIA85" s="371"/>
      <c r="GIB85" s="371"/>
      <c r="GIC85" s="371"/>
      <c r="GID85" s="371"/>
      <c r="GIE85" s="371"/>
      <c r="GIF85" s="371"/>
      <c r="GIG85" s="371"/>
      <c r="GIH85" s="371"/>
      <c r="GII85" s="371"/>
      <c r="GIJ85" s="371"/>
      <c r="GIK85" s="371"/>
      <c r="GIL85" s="371"/>
      <c r="GIM85" s="371"/>
      <c r="GIN85" s="371"/>
      <c r="GIO85" s="371"/>
      <c r="GIP85" s="371"/>
      <c r="GIQ85" s="371"/>
      <c r="GIR85" s="371"/>
      <c r="GIS85" s="371"/>
      <c r="GIT85" s="371"/>
      <c r="GIU85" s="371"/>
      <c r="GIV85" s="371"/>
      <c r="GIW85" s="371"/>
      <c r="GIX85" s="371"/>
      <c r="GIY85" s="371"/>
      <c r="GIZ85" s="371"/>
      <c r="GJA85" s="371"/>
      <c r="GJB85" s="371"/>
      <c r="GJC85" s="371"/>
      <c r="GJD85" s="371"/>
      <c r="GJE85" s="371"/>
      <c r="GJF85" s="371"/>
      <c r="GJG85" s="371"/>
      <c r="GJH85" s="371"/>
      <c r="GJI85" s="371"/>
      <c r="GJJ85" s="371"/>
      <c r="GJK85" s="371"/>
      <c r="GJL85" s="371"/>
      <c r="GJM85" s="371"/>
      <c r="GJN85" s="371"/>
      <c r="GJO85" s="371"/>
      <c r="GJP85" s="371"/>
      <c r="GJQ85" s="371"/>
      <c r="GJR85" s="371"/>
      <c r="GJS85" s="371"/>
      <c r="GJT85" s="371"/>
      <c r="GJU85" s="371"/>
      <c r="GJV85" s="371"/>
      <c r="GJW85" s="371"/>
      <c r="GJX85" s="371"/>
      <c r="GJY85" s="371"/>
      <c r="GJZ85" s="371"/>
      <c r="GKA85" s="371"/>
      <c r="GKB85" s="371"/>
      <c r="GKC85" s="371"/>
      <c r="GKD85" s="371"/>
      <c r="GKE85" s="371"/>
      <c r="GKF85" s="371"/>
      <c r="GKG85" s="371"/>
      <c r="GKH85" s="371"/>
      <c r="GKI85" s="371"/>
      <c r="GKJ85" s="371"/>
      <c r="GKK85" s="371"/>
      <c r="GKL85" s="371"/>
      <c r="GKM85" s="371"/>
      <c r="GKN85" s="371"/>
      <c r="GKO85" s="371"/>
      <c r="GKP85" s="371"/>
      <c r="GKQ85" s="371"/>
      <c r="GKR85" s="371"/>
      <c r="GKS85" s="371"/>
      <c r="GKT85" s="371"/>
      <c r="GKU85" s="371"/>
      <c r="GKV85" s="371"/>
      <c r="GKW85" s="371"/>
      <c r="GKX85" s="371"/>
      <c r="GKY85" s="371"/>
      <c r="GKZ85" s="371"/>
      <c r="GLA85" s="371"/>
      <c r="GLB85" s="371"/>
      <c r="GLC85" s="371"/>
      <c r="GLD85" s="371"/>
      <c r="GLE85" s="371"/>
      <c r="GLF85" s="371"/>
      <c r="GLG85" s="371"/>
      <c r="GLH85" s="371"/>
      <c r="GLI85" s="371"/>
      <c r="GLJ85" s="371"/>
      <c r="GLK85" s="371"/>
      <c r="GLL85" s="371"/>
      <c r="GLM85" s="371"/>
      <c r="GLN85" s="371"/>
      <c r="GLO85" s="371"/>
      <c r="GLP85" s="371"/>
      <c r="GLQ85" s="371"/>
      <c r="GLR85" s="371"/>
      <c r="GLS85" s="371"/>
      <c r="GLT85" s="371"/>
      <c r="GLU85" s="371"/>
      <c r="GLV85" s="371"/>
      <c r="GLW85" s="371"/>
      <c r="GLX85" s="371"/>
      <c r="GLY85" s="371"/>
      <c r="GLZ85" s="371"/>
      <c r="GMA85" s="371"/>
      <c r="GMB85" s="371"/>
      <c r="GMC85" s="371"/>
      <c r="GMD85" s="371"/>
      <c r="GME85" s="371"/>
      <c r="GMF85" s="371"/>
      <c r="GMG85" s="371"/>
      <c r="GMH85" s="371"/>
      <c r="GMI85" s="371"/>
      <c r="GMJ85" s="371"/>
      <c r="GMK85" s="371"/>
      <c r="GML85" s="371"/>
      <c r="GMM85" s="371"/>
      <c r="GMN85" s="371"/>
      <c r="GMO85" s="371"/>
      <c r="GMP85" s="371"/>
      <c r="GMQ85" s="371"/>
      <c r="GMR85" s="371"/>
      <c r="GMS85" s="371"/>
      <c r="GMT85" s="371"/>
      <c r="GMU85" s="371"/>
      <c r="GMV85" s="371"/>
      <c r="GMW85" s="371"/>
      <c r="GMX85" s="371"/>
      <c r="GMY85" s="371"/>
      <c r="GMZ85" s="371"/>
      <c r="GNA85" s="371"/>
      <c r="GNB85" s="371"/>
      <c r="GNC85" s="371"/>
      <c r="GND85" s="371"/>
      <c r="GNE85" s="371"/>
      <c r="GNF85" s="371"/>
      <c r="GNG85" s="371"/>
      <c r="GNH85" s="371"/>
      <c r="GNI85" s="371"/>
      <c r="GNJ85" s="371"/>
      <c r="GNK85" s="371"/>
      <c r="GNL85" s="371"/>
      <c r="GNM85" s="371"/>
      <c r="GNN85" s="371"/>
      <c r="GNO85" s="371"/>
      <c r="GNP85" s="371"/>
      <c r="GNQ85" s="371"/>
      <c r="GNR85" s="371"/>
      <c r="GNS85" s="371"/>
      <c r="GNT85" s="371"/>
      <c r="GNU85" s="371"/>
      <c r="GNV85" s="371"/>
      <c r="GNW85" s="371"/>
      <c r="GNX85" s="371"/>
      <c r="GNY85" s="371"/>
      <c r="GNZ85" s="371"/>
      <c r="GOA85" s="371"/>
      <c r="GOB85" s="371"/>
      <c r="GOC85" s="371"/>
      <c r="GOD85" s="371"/>
      <c r="GOE85" s="371"/>
      <c r="GOF85" s="371"/>
      <c r="GOG85" s="371"/>
      <c r="GOH85" s="371"/>
      <c r="GOI85" s="371"/>
      <c r="GOJ85" s="371"/>
      <c r="GOK85" s="371"/>
      <c r="GOL85" s="371"/>
      <c r="GOM85" s="371"/>
      <c r="GON85" s="371"/>
      <c r="GOO85" s="371"/>
      <c r="GOP85" s="371"/>
      <c r="GOQ85" s="371"/>
      <c r="GOR85" s="371"/>
      <c r="GOS85" s="371"/>
      <c r="GOT85" s="371"/>
      <c r="GOU85" s="371"/>
      <c r="GOV85" s="371"/>
      <c r="GOW85" s="371"/>
      <c r="GOX85" s="371"/>
      <c r="GOY85" s="371"/>
      <c r="GOZ85" s="371"/>
      <c r="GPA85" s="371"/>
      <c r="GPB85" s="371"/>
      <c r="GPC85" s="371"/>
      <c r="GPD85" s="371"/>
      <c r="GPE85" s="371"/>
      <c r="GPF85" s="371"/>
      <c r="GPG85" s="371"/>
      <c r="GPH85" s="371"/>
      <c r="GPI85" s="371"/>
      <c r="GPJ85" s="371"/>
      <c r="GPK85" s="371"/>
      <c r="GPL85" s="371"/>
      <c r="GPM85" s="371"/>
      <c r="GPN85" s="371"/>
      <c r="GPO85" s="371"/>
      <c r="GPP85" s="371"/>
      <c r="GPQ85" s="371"/>
      <c r="GPR85" s="371"/>
      <c r="GPS85" s="371"/>
      <c r="GPT85" s="371"/>
      <c r="GPU85" s="371"/>
      <c r="GPV85" s="371"/>
      <c r="GPW85" s="371"/>
      <c r="GPX85" s="371"/>
      <c r="GPY85" s="371"/>
      <c r="GPZ85" s="371"/>
      <c r="GQA85" s="371"/>
      <c r="GQB85" s="371"/>
      <c r="GQC85" s="371"/>
      <c r="GQD85" s="371"/>
      <c r="GQE85" s="371"/>
      <c r="GQF85" s="371"/>
      <c r="GQG85" s="371"/>
      <c r="GQH85" s="371"/>
      <c r="GQI85" s="371"/>
      <c r="GQJ85" s="371"/>
      <c r="GQK85" s="371"/>
      <c r="GQL85" s="371"/>
      <c r="GQM85" s="371"/>
      <c r="GQN85" s="371"/>
      <c r="GQO85" s="371"/>
      <c r="GQP85" s="371"/>
      <c r="GQQ85" s="371"/>
      <c r="GQR85" s="371"/>
      <c r="GQS85" s="371"/>
      <c r="GQT85" s="371"/>
      <c r="GQU85" s="371"/>
      <c r="GQV85" s="371"/>
      <c r="GQW85" s="371"/>
      <c r="GQX85" s="371"/>
      <c r="GQY85" s="371"/>
      <c r="GQZ85" s="371"/>
      <c r="GRA85" s="371"/>
      <c r="GRB85" s="371"/>
      <c r="GRC85" s="371"/>
      <c r="GRD85" s="371"/>
      <c r="GRE85" s="371"/>
      <c r="GRF85" s="371"/>
      <c r="GRG85" s="371"/>
      <c r="GRH85" s="371"/>
      <c r="GRI85" s="371"/>
      <c r="GRJ85" s="371"/>
      <c r="GRK85" s="371"/>
      <c r="GRL85" s="371"/>
      <c r="GRM85" s="371"/>
      <c r="GRN85" s="371"/>
      <c r="GRO85" s="371"/>
      <c r="GRP85" s="371"/>
      <c r="GRQ85" s="371"/>
      <c r="GRR85" s="371"/>
      <c r="GRS85" s="371"/>
      <c r="GRT85" s="371"/>
      <c r="GRU85" s="371"/>
      <c r="GRV85" s="371"/>
      <c r="GRW85" s="371"/>
      <c r="GRX85" s="371"/>
      <c r="GRY85" s="371"/>
      <c r="GRZ85" s="371"/>
      <c r="GSA85" s="371"/>
      <c r="GSB85" s="371"/>
      <c r="GSC85" s="371"/>
      <c r="GSD85" s="371"/>
      <c r="GSE85" s="371"/>
      <c r="GSF85" s="371"/>
      <c r="GSG85" s="371"/>
      <c r="GSH85" s="371"/>
      <c r="GSI85" s="371"/>
      <c r="GSJ85" s="371"/>
      <c r="GSK85" s="371"/>
      <c r="GSL85" s="371"/>
      <c r="GSM85" s="371"/>
      <c r="GSN85" s="371"/>
      <c r="GSO85" s="371"/>
      <c r="GSP85" s="371"/>
      <c r="GSQ85" s="371"/>
      <c r="GSR85" s="371"/>
      <c r="GSS85" s="371"/>
      <c r="GST85" s="371"/>
      <c r="GSU85" s="371"/>
      <c r="GSV85" s="371"/>
      <c r="GSW85" s="371"/>
      <c r="GSX85" s="371"/>
      <c r="GSY85" s="371"/>
      <c r="GSZ85" s="371"/>
      <c r="GTA85" s="371"/>
      <c r="GTB85" s="371"/>
      <c r="GTC85" s="371"/>
      <c r="GTD85" s="371"/>
      <c r="GTE85" s="371"/>
      <c r="GTF85" s="371"/>
      <c r="GTG85" s="371"/>
      <c r="GTH85" s="371"/>
      <c r="GTI85" s="371"/>
      <c r="GTJ85" s="371"/>
      <c r="GTK85" s="371"/>
      <c r="GTL85" s="371"/>
      <c r="GTM85" s="371"/>
      <c r="GTN85" s="371"/>
      <c r="GTO85" s="371"/>
      <c r="GTP85" s="371"/>
      <c r="GTQ85" s="371"/>
      <c r="GTR85" s="371"/>
      <c r="GTS85" s="371"/>
      <c r="GTT85" s="371"/>
      <c r="GTU85" s="371"/>
      <c r="GTV85" s="371"/>
      <c r="GTW85" s="371"/>
      <c r="GTX85" s="371"/>
      <c r="GTY85" s="371"/>
      <c r="GTZ85" s="371"/>
      <c r="GUA85" s="371"/>
      <c r="GUB85" s="371"/>
      <c r="GUC85" s="371"/>
      <c r="GUD85" s="371"/>
      <c r="GUE85" s="371"/>
      <c r="GUF85" s="371"/>
      <c r="GUG85" s="371"/>
      <c r="GUH85" s="371"/>
      <c r="GUI85" s="371"/>
      <c r="GUJ85" s="371"/>
      <c r="GUK85" s="371"/>
      <c r="GUL85" s="371"/>
      <c r="GUM85" s="371"/>
      <c r="GUN85" s="371"/>
      <c r="GUO85" s="371"/>
      <c r="GUP85" s="371"/>
      <c r="GUQ85" s="371"/>
      <c r="GUR85" s="371"/>
      <c r="GUS85" s="371"/>
      <c r="GUT85" s="371"/>
      <c r="GUU85" s="371"/>
      <c r="GUV85" s="371"/>
      <c r="GUW85" s="371"/>
      <c r="GUX85" s="371"/>
      <c r="GUY85" s="371"/>
      <c r="GUZ85" s="371"/>
      <c r="GVA85" s="371"/>
      <c r="GVB85" s="371"/>
      <c r="GVC85" s="371"/>
      <c r="GVD85" s="371"/>
      <c r="GVE85" s="371"/>
      <c r="GVF85" s="371"/>
      <c r="GVG85" s="371"/>
      <c r="GVH85" s="371"/>
      <c r="GVI85" s="371"/>
      <c r="GVJ85" s="371"/>
      <c r="GVK85" s="371"/>
      <c r="GVL85" s="371"/>
      <c r="GVM85" s="371"/>
      <c r="GVN85" s="371"/>
      <c r="GVO85" s="371"/>
      <c r="GVP85" s="371"/>
      <c r="GVQ85" s="371"/>
      <c r="GVR85" s="371"/>
      <c r="GVS85" s="371"/>
      <c r="GVT85" s="371"/>
      <c r="GVU85" s="371"/>
      <c r="GVV85" s="371"/>
      <c r="GVW85" s="371"/>
      <c r="GVX85" s="371"/>
      <c r="GVY85" s="371"/>
      <c r="GVZ85" s="371"/>
      <c r="GWA85" s="371"/>
      <c r="GWB85" s="371"/>
      <c r="GWC85" s="371"/>
      <c r="GWD85" s="371"/>
      <c r="GWE85" s="371"/>
      <c r="GWF85" s="371"/>
      <c r="GWG85" s="371"/>
      <c r="GWH85" s="371"/>
      <c r="GWI85" s="371"/>
      <c r="GWJ85" s="371"/>
      <c r="GWK85" s="371"/>
      <c r="GWL85" s="371"/>
      <c r="GWM85" s="371"/>
      <c r="GWN85" s="371"/>
      <c r="GWO85" s="371"/>
      <c r="GWP85" s="371"/>
      <c r="GWQ85" s="371"/>
      <c r="GWR85" s="371"/>
      <c r="GWS85" s="371"/>
      <c r="GWT85" s="371"/>
      <c r="GWU85" s="371"/>
      <c r="GWV85" s="371"/>
      <c r="GWW85" s="371"/>
      <c r="GWX85" s="371"/>
      <c r="GWY85" s="371"/>
      <c r="GWZ85" s="371"/>
      <c r="GXA85" s="371"/>
      <c r="GXB85" s="371"/>
      <c r="GXC85" s="371"/>
      <c r="GXD85" s="371"/>
      <c r="GXE85" s="371"/>
      <c r="GXF85" s="371"/>
      <c r="GXG85" s="371"/>
      <c r="GXH85" s="371"/>
      <c r="GXI85" s="371"/>
      <c r="GXJ85" s="371"/>
      <c r="GXK85" s="371"/>
      <c r="GXL85" s="371"/>
      <c r="GXM85" s="371"/>
      <c r="GXN85" s="371"/>
      <c r="GXO85" s="371"/>
      <c r="GXP85" s="371"/>
      <c r="GXQ85" s="371"/>
      <c r="GXR85" s="371"/>
      <c r="GXS85" s="371"/>
      <c r="GXT85" s="371"/>
      <c r="GXU85" s="371"/>
      <c r="GXV85" s="371"/>
      <c r="GXW85" s="371"/>
      <c r="GXX85" s="371"/>
      <c r="GXY85" s="371"/>
      <c r="GXZ85" s="371"/>
      <c r="GYA85" s="371"/>
      <c r="GYB85" s="371"/>
      <c r="GYC85" s="371"/>
      <c r="GYD85" s="371"/>
      <c r="GYE85" s="371"/>
      <c r="GYF85" s="371"/>
      <c r="GYG85" s="371"/>
      <c r="GYH85" s="371"/>
      <c r="GYI85" s="371"/>
      <c r="GYJ85" s="371"/>
      <c r="GYK85" s="371"/>
      <c r="GYL85" s="371"/>
      <c r="GYM85" s="371"/>
      <c r="GYN85" s="371"/>
      <c r="GYO85" s="371"/>
      <c r="GYP85" s="371"/>
      <c r="GYQ85" s="371"/>
      <c r="GYR85" s="371"/>
      <c r="GYS85" s="371"/>
      <c r="GYT85" s="371"/>
      <c r="GYU85" s="371"/>
      <c r="GYV85" s="371"/>
      <c r="GYW85" s="371"/>
      <c r="GYX85" s="371"/>
      <c r="GYY85" s="371"/>
      <c r="GYZ85" s="371"/>
      <c r="GZA85" s="371"/>
      <c r="GZB85" s="371"/>
      <c r="GZC85" s="371"/>
      <c r="GZD85" s="371"/>
      <c r="GZE85" s="371"/>
      <c r="GZF85" s="371"/>
      <c r="GZG85" s="371"/>
      <c r="GZH85" s="371"/>
      <c r="GZI85" s="371"/>
      <c r="GZJ85" s="371"/>
      <c r="GZK85" s="371"/>
      <c r="GZL85" s="371"/>
      <c r="GZM85" s="371"/>
      <c r="GZN85" s="371"/>
      <c r="GZO85" s="371"/>
      <c r="GZP85" s="371"/>
      <c r="GZQ85" s="371"/>
      <c r="GZR85" s="371"/>
      <c r="GZS85" s="371"/>
      <c r="GZT85" s="371"/>
      <c r="GZU85" s="371"/>
      <c r="GZV85" s="371"/>
      <c r="GZW85" s="371"/>
      <c r="GZX85" s="371"/>
      <c r="GZY85" s="371"/>
      <c r="GZZ85" s="371"/>
      <c r="HAA85" s="371"/>
      <c r="HAB85" s="371"/>
      <c r="HAC85" s="371"/>
      <c r="HAD85" s="371"/>
      <c r="HAE85" s="371"/>
      <c r="HAF85" s="371"/>
      <c r="HAG85" s="371"/>
      <c r="HAH85" s="371"/>
      <c r="HAI85" s="371"/>
      <c r="HAJ85" s="371"/>
      <c r="HAK85" s="371"/>
      <c r="HAL85" s="371"/>
      <c r="HAM85" s="371"/>
      <c r="HAN85" s="371"/>
      <c r="HAO85" s="371"/>
      <c r="HAP85" s="371"/>
      <c r="HAQ85" s="371"/>
      <c r="HAR85" s="371"/>
      <c r="HAS85" s="371"/>
      <c r="HAT85" s="371"/>
      <c r="HAU85" s="371"/>
      <c r="HAV85" s="371"/>
      <c r="HAW85" s="371"/>
      <c r="HAX85" s="371"/>
      <c r="HAY85" s="371"/>
      <c r="HAZ85" s="371"/>
      <c r="HBA85" s="371"/>
      <c r="HBB85" s="371"/>
      <c r="HBC85" s="371"/>
      <c r="HBD85" s="371"/>
      <c r="HBE85" s="371"/>
      <c r="HBF85" s="371"/>
      <c r="HBG85" s="371"/>
      <c r="HBH85" s="371"/>
      <c r="HBI85" s="371"/>
      <c r="HBJ85" s="371"/>
      <c r="HBK85" s="371"/>
      <c r="HBL85" s="371"/>
      <c r="HBM85" s="371"/>
      <c r="HBN85" s="371"/>
      <c r="HBO85" s="371"/>
      <c r="HBP85" s="371"/>
      <c r="HBQ85" s="371"/>
      <c r="HBR85" s="371"/>
      <c r="HBS85" s="371"/>
      <c r="HBT85" s="371"/>
      <c r="HBU85" s="371"/>
      <c r="HBV85" s="371"/>
      <c r="HBW85" s="371"/>
      <c r="HBX85" s="371"/>
      <c r="HBY85" s="371"/>
      <c r="HBZ85" s="371"/>
      <c r="HCA85" s="371"/>
      <c r="HCB85" s="371"/>
      <c r="HCC85" s="371"/>
      <c r="HCD85" s="371"/>
      <c r="HCE85" s="371"/>
      <c r="HCF85" s="371"/>
      <c r="HCG85" s="371"/>
      <c r="HCH85" s="371"/>
      <c r="HCI85" s="371"/>
      <c r="HCJ85" s="371"/>
      <c r="HCK85" s="371"/>
      <c r="HCL85" s="371"/>
      <c r="HCM85" s="371"/>
      <c r="HCN85" s="371"/>
      <c r="HCO85" s="371"/>
      <c r="HCP85" s="371"/>
      <c r="HCQ85" s="371"/>
      <c r="HCR85" s="371"/>
      <c r="HCS85" s="371"/>
      <c r="HCT85" s="371"/>
      <c r="HCU85" s="371"/>
      <c r="HCV85" s="371"/>
      <c r="HCW85" s="371"/>
      <c r="HCX85" s="371"/>
      <c r="HCY85" s="371"/>
      <c r="HCZ85" s="371"/>
      <c r="HDA85" s="371"/>
      <c r="HDB85" s="371"/>
      <c r="HDC85" s="371"/>
      <c r="HDD85" s="371"/>
      <c r="HDE85" s="371"/>
      <c r="HDF85" s="371"/>
      <c r="HDG85" s="371"/>
      <c r="HDH85" s="371"/>
      <c r="HDI85" s="371"/>
      <c r="HDJ85" s="371"/>
      <c r="HDK85" s="371"/>
      <c r="HDL85" s="371"/>
      <c r="HDM85" s="371"/>
      <c r="HDN85" s="371"/>
      <c r="HDO85" s="371"/>
      <c r="HDP85" s="371"/>
      <c r="HDQ85" s="371"/>
      <c r="HDR85" s="371"/>
      <c r="HDS85" s="371"/>
      <c r="HDT85" s="371"/>
      <c r="HDU85" s="371"/>
      <c r="HDV85" s="371"/>
      <c r="HDW85" s="371"/>
      <c r="HDX85" s="371"/>
      <c r="HDY85" s="371"/>
      <c r="HDZ85" s="371"/>
      <c r="HEA85" s="371"/>
      <c r="HEB85" s="371"/>
      <c r="HEC85" s="371"/>
      <c r="HED85" s="371"/>
      <c r="HEE85" s="371"/>
      <c r="HEF85" s="371"/>
      <c r="HEG85" s="371"/>
      <c r="HEH85" s="371"/>
      <c r="HEI85" s="371"/>
      <c r="HEJ85" s="371"/>
      <c r="HEK85" s="371"/>
      <c r="HEL85" s="371"/>
      <c r="HEM85" s="371"/>
      <c r="HEN85" s="371"/>
      <c r="HEO85" s="371"/>
      <c r="HEP85" s="371"/>
      <c r="HEQ85" s="371"/>
      <c r="HER85" s="371"/>
      <c r="HES85" s="371"/>
      <c r="HET85" s="371"/>
      <c r="HEU85" s="371"/>
      <c r="HEV85" s="371"/>
      <c r="HEW85" s="371"/>
      <c r="HEX85" s="371"/>
      <c r="HEY85" s="371"/>
      <c r="HEZ85" s="371"/>
      <c r="HFA85" s="371"/>
      <c r="HFB85" s="371"/>
      <c r="HFC85" s="371"/>
      <c r="HFD85" s="371"/>
      <c r="HFE85" s="371"/>
      <c r="HFF85" s="371"/>
      <c r="HFG85" s="371"/>
      <c r="HFH85" s="371"/>
      <c r="HFI85" s="371"/>
      <c r="HFJ85" s="371"/>
      <c r="HFK85" s="371"/>
      <c r="HFL85" s="371"/>
      <c r="HFM85" s="371"/>
      <c r="HFN85" s="371"/>
      <c r="HFO85" s="371"/>
      <c r="HFP85" s="371"/>
      <c r="HFQ85" s="371"/>
      <c r="HFR85" s="371"/>
      <c r="HFS85" s="371"/>
      <c r="HFT85" s="371"/>
      <c r="HFU85" s="371"/>
      <c r="HFV85" s="371"/>
      <c r="HFW85" s="371"/>
      <c r="HFX85" s="371"/>
      <c r="HFY85" s="371"/>
      <c r="HFZ85" s="371"/>
      <c r="HGA85" s="371"/>
      <c r="HGB85" s="371"/>
      <c r="HGC85" s="371"/>
      <c r="HGD85" s="371"/>
      <c r="HGE85" s="371"/>
      <c r="HGF85" s="371"/>
      <c r="HGG85" s="371"/>
      <c r="HGH85" s="371"/>
      <c r="HGI85" s="371"/>
      <c r="HGJ85" s="371"/>
      <c r="HGK85" s="371"/>
      <c r="HGL85" s="371"/>
      <c r="HGM85" s="371"/>
      <c r="HGN85" s="371"/>
      <c r="HGO85" s="371"/>
      <c r="HGP85" s="371"/>
      <c r="HGQ85" s="371"/>
      <c r="HGR85" s="371"/>
      <c r="HGS85" s="371"/>
      <c r="HGT85" s="371"/>
      <c r="HGU85" s="371"/>
      <c r="HGV85" s="371"/>
      <c r="HGW85" s="371"/>
      <c r="HGX85" s="371"/>
      <c r="HGY85" s="371"/>
      <c r="HGZ85" s="371"/>
      <c r="HHA85" s="371"/>
      <c r="HHB85" s="371"/>
      <c r="HHC85" s="371"/>
      <c r="HHD85" s="371"/>
      <c r="HHE85" s="371"/>
      <c r="HHF85" s="371"/>
      <c r="HHG85" s="371"/>
      <c r="HHH85" s="371"/>
      <c r="HHI85" s="371"/>
      <c r="HHJ85" s="371"/>
      <c r="HHK85" s="371"/>
      <c r="HHL85" s="371"/>
      <c r="HHM85" s="371"/>
      <c r="HHN85" s="371"/>
      <c r="HHO85" s="371"/>
      <c r="HHP85" s="371"/>
      <c r="HHQ85" s="371"/>
      <c r="HHR85" s="371"/>
      <c r="HHS85" s="371"/>
      <c r="HHT85" s="371"/>
      <c r="HHU85" s="371"/>
      <c r="HHV85" s="371"/>
      <c r="HHW85" s="371"/>
      <c r="HHX85" s="371"/>
      <c r="HHY85" s="371"/>
      <c r="HHZ85" s="371"/>
      <c r="HIA85" s="371"/>
      <c r="HIB85" s="371"/>
      <c r="HIC85" s="371"/>
      <c r="HID85" s="371"/>
      <c r="HIE85" s="371"/>
      <c r="HIF85" s="371"/>
      <c r="HIG85" s="371"/>
      <c r="HIH85" s="371"/>
      <c r="HII85" s="371"/>
      <c r="HIJ85" s="371"/>
      <c r="HIK85" s="371"/>
      <c r="HIL85" s="371"/>
      <c r="HIM85" s="371"/>
      <c r="HIN85" s="371"/>
      <c r="HIO85" s="371"/>
      <c r="HIP85" s="371"/>
      <c r="HIQ85" s="371"/>
      <c r="HIR85" s="371"/>
      <c r="HIS85" s="371"/>
      <c r="HIT85" s="371"/>
      <c r="HIU85" s="371"/>
      <c r="HIV85" s="371"/>
      <c r="HIW85" s="371"/>
      <c r="HIX85" s="371"/>
      <c r="HIY85" s="371"/>
      <c r="HIZ85" s="371"/>
      <c r="HJA85" s="371"/>
      <c r="HJB85" s="371"/>
      <c r="HJC85" s="371"/>
      <c r="HJD85" s="371"/>
      <c r="HJE85" s="371"/>
      <c r="HJF85" s="371"/>
      <c r="HJG85" s="371"/>
      <c r="HJH85" s="371"/>
      <c r="HJI85" s="371"/>
      <c r="HJJ85" s="371"/>
      <c r="HJK85" s="371"/>
      <c r="HJL85" s="371"/>
      <c r="HJM85" s="371"/>
      <c r="HJN85" s="371"/>
      <c r="HJO85" s="371"/>
      <c r="HJP85" s="371"/>
      <c r="HJQ85" s="371"/>
      <c r="HJR85" s="371"/>
      <c r="HJS85" s="371"/>
      <c r="HJT85" s="371"/>
      <c r="HJU85" s="371"/>
      <c r="HJV85" s="371"/>
      <c r="HJW85" s="371"/>
      <c r="HJX85" s="371"/>
      <c r="HJY85" s="371"/>
      <c r="HJZ85" s="371"/>
      <c r="HKA85" s="371"/>
      <c r="HKB85" s="371"/>
      <c r="HKC85" s="371"/>
      <c r="HKD85" s="371"/>
      <c r="HKE85" s="371"/>
      <c r="HKF85" s="371"/>
      <c r="HKG85" s="371"/>
      <c r="HKH85" s="371"/>
      <c r="HKI85" s="371"/>
      <c r="HKJ85" s="371"/>
      <c r="HKK85" s="371"/>
      <c r="HKL85" s="371"/>
      <c r="HKM85" s="371"/>
      <c r="HKN85" s="371"/>
      <c r="HKO85" s="371"/>
      <c r="HKP85" s="371"/>
      <c r="HKQ85" s="371"/>
      <c r="HKR85" s="371"/>
      <c r="HKS85" s="371"/>
      <c r="HKT85" s="371"/>
      <c r="HKU85" s="371"/>
      <c r="HKV85" s="371"/>
      <c r="HKW85" s="371"/>
      <c r="HKX85" s="371"/>
      <c r="HKY85" s="371"/>
      <c r="HKZ85" s="371"/>
      <c r="HLA85" s="371"/>
      <c r="HLB85" s="371"/>
      <c r="HLC85" s="371"/>
      <c r="HLD85" s="371"/>
      <c r="HLE85" s="371"/>
      <c r="HLF85" s="371"/>
      <c r="HLG85" s="371"/>
      <c r="HLH85" s="371"/>
      <c r="HLI85" s="371"/>
      <c r="HLJ85" s="371"/>
      <c r="HLK85" s="371"/>
      <c r="HLL85" s="371"/>
      <c r="HLM85" s="371"/>
      <c r="HLN85" s="371"/>
      <c r="HLO85" s="371"/>
      <c r="HLP85" s="371"/>
      <c r="HLQ85" s="371"/>
      <c r="HLR85" s="371"/>
      <c r="HLS85" s="371"/>
      <c r="HLT85" s="371"/>
      <c r="HLU85" s="371"/>
      <c r="HLV85" s="371"/>
      <c r="HLW85" s="371"/>
      <c r="HLX85" s="371"/>
      <c r="HLY85" s="371"/>
      <c r="HLZ85" s="371"/>
      <c r="HMA85" s="371"/>
      <c r="HMB85" s="371"/>
      <c r="HMC85" s="371"/>
      <c r="HMD85" s="371"/>
      <c r="HME85" s="371"/>
      <c r="HMF85" s="371"/>
      <c r="HMG85" s="371"/>
      <c r="HMH85" s="371"/>
      <c r="HMI85" s="371"/>
      <c r="HMJ85" s="371"/>
      <c r="HMK85" s="371"/>
      <c r="HML85" s="371"/>
      <c r="HMM85" s="371"/>
      <c r="HMN85" s="371"/>
      <c r="HMO85" s="371"/>
      <c r="HMP85" s="371"/>
      <c r="HMQ85" s="371"/>
      <c r="HMR85" s="371"/>
      <c r="HMS85" s="371"/>
      <c r="HMT85" s="371"/>
      <c r="HMU85" s="371"/>
      <c r="HMV85" s="371"/>
      <c r="HMW85" s="371"/>
      <c r="HMX85" s="371"/>
      <c r="HMY85" s="371"/>
      <c r="HMZ85" s="371"/>
      <c r="HNA85" s="371"/>
      <c r="HNB85" s="371"/>
      <c r="HNC85" s="371"/>
      <c r="HND85" s="371"/>
      <c r="HNE85" s="371"/>
      <c r="HNF85" s="371"/>
      <c r="HNG85" s="371"/>
      <c r="HNH85" s="371"/>
      <c r="HNI85" s="371"/>
      <c r="HNJ85" s="371"/>
      <c r="HNK85" s="371"/>
      <c r="HNL85" s="371"/>
      <c r="HNM85" s="371"/>
      <c r="HNN85" s="371"/>
      <c r="HNO85" s="371"/>
      <c r="HNP85" s="371"/>
      <c r="HNQ85" s="371"/>
      <c r="HNR85" s="371"/>
      <c r="HNS85" s="371"/>
      <c r="HNT85" s="371"/>
      <c r="HNU85" s="371"/>
      <c r="HNV85" s="371"/>
      <c r="HNW85" s="371"/>
      <c r="HNX85" s="371"/>
      <c r="HNY85" s="371"/>
      <c r="HNZ85" s="371"/>
      <c r="HOA85" s="371"/>
      <c r="HOB85" s="371"/>
      <c r="HOC85" s="371"/>
      <c r="HOD85" s="371"/>
      <c r="HOE85" s="371"/>
      <c r="HOF85" s="371"/>
      <c r="HOG85" s="371"/>
      <c r="HOH85" s="371"/>
      <c r="HOI85" s="371"/>
      <c r="HOJ85" s="371"/>
      <c r="HOK85" s="371"/>
      <c r="HOL85" s="371"/>
      <c r="HOM85" s="371"/>
      <c r="HON85" s="371"/>
      <c r="HOO85" s="371"/>
      <c r="HOP85" s="371"/>
      <c r="HOQ85" s="371"/>
      <c r="HOR85" s="371"/>
      <c r="HOS85" s="371"/>
      <c r="HOT85" s="371"/>
      <c r="HOU85" s="371"/>
      <c r="HOV85" s="371"/>
      <c r="HOW85" s="371"/>
      <c r="HOX85" s="371"/>
      <c r="HOY85" s="371"/>
      <c r="HOZ85" s="371"/>
      <c r="HPA85" s="371"/>
      <c r="HPB85" s="371"/>
      <c r="HPC85" s="371"/>
      <c r="HPD85" s="371"/>
      <c r="HPE85" s="371"/>
      <c r="HPF85" s="371"/>
      <c r="HPG85" s="371"/>
      <c r="HPH85" s="371"/>
      <c r="HPI85" s="371"/>
      <c r="HPJ85" s="371"/>
      <c r="HPK85" s="371"/>
      <c r="HPL85" s="371"/>
      <c r="HPM85" s="371"/>
      <c r="HPN85" s="371"/>
      <c r="HPO85" s="371"/>
      <c r="HPP85" s="371"/>
      <c r="HPQ85" s="371"/>
      <c r="HPR85" s="371"/>
      <c r="HPS85" s="371"/>
      <c r="HPT85" s="371"/>
      <c r="HPU85" s="371"/>
      <c r="HPV85" s="371"/>
      <c r="HPW85" s="371"/>
      <c r="HPX85" s="371"/>
      <c r="HPY85" s="371"/>
      <c r="HPZ85" s="371"/>
      <c r="HQA85" s="371"/>
      <c r="HQB85" s="371"/>
      <c r="HQC85" s="371"/>
      <c r="HQD85" s="371"/>
      <c r="HQE85" s="371"/>
      <c r="HQF85" s="371"/>
      <c r="HQG85" s="371"/>
      <c r="HQH85" s="371"/>
      <c r="HQI85" s="371"/>
      <c r="HQJ85" s="371"/>
      <c r="HQK85" s="371"/>
      <c r="HQL85" s="371"/>
      <c r="HQM85" s="371"/>
      <c r="HQN85" s="371"/>
      <c r="HQO85" s="371"/>
      <c r="HQP85" s="371"/>
      <c r="HQQ85" s="371"/>
      <c r="HQR85" s="371"/>
      <c r="HQS85" s="371"/>
      <c r="HQT85" s="371"/>
      <c r="HQU85" s="371"/>
      <c r="HQV85" s="371"/>
      <c r="HQW85" s="371"/>
      <c r="HQX85" s="371"/>
      <c r="HQY85" s="371"/>
      <c r="HQZ85" s="371"/>
      <c r="HRA85" s="371"/>
      <c r="HRB85" s="371"/>
      <c r="HRC85" s="371"/>
      <c r="HRD85" s="371"/>
      <c r="HRE85" s="371"/>
      <c r="HRF85" s="371"/>
      <c r="HRG85" s="371"/>
      <c r="HRH85" s="371"/>
      <c r="HRI85" s="371"/>
      <c r="HRJ85" s="371"/>
      <c r="HRK85" s="371"/>
      <c r="HRL85" s="371"/>
      <c r="HRM85" s="371"/>
      <c r="HRN85" s="371"/>
      <c r="HRO85" s="371"/>
      <c r="HRP85" s="371"/>
      <c r="HRQ85" s="371"/>
      <c r="HRR85" s="371"/>
      <c r="HRS85" s="371"/>
      <c r="HRT85" s="371"/>
      <c r="HRU85" s="371"/>
      <c r="HRV85" s="371"/>
      <c r="HRW85" s="371"/>
      <c r="HRX85" s="371"/>
      <c r="HRY85" s="371"/>
      <c r="HRZ85" s="371"/>
      <c r="HSA85" s="371"/>
      <c r="HSB85" s="371"/>
      <c r="HSC85" s="371"/>
      <c r="HSD85" s="371"/>
      <c r="HSE85" s="371"/>
      <c r="HSF85" s="371"/>
      <c r="HSG85" s="371"/>
      <c r="HSH85" s="371"/>
      <c r="HSI85" s="371"/>
      <c r="HSJ85" s="371"/>
      <c r="HSK85" s="371"/>
      <c r="HSL85" s="371"/>
      <c r="HSM85" s="371"/>
      <c r="HSN85" s="371"/>
      <c r="HSO85" s="371"/>
      <c r="HSP85" s="371"/>
      <c r="HSQ85" s="371"/>
      <c r="HSR85" s="371"/>
      <c r="HSS85" s="371"/>
      <c r="HST85" s="371"/>
      <c r="HSU85" s="371"/>
      <c r="HSV85" s="371"/>
      <c r="HSW85" s="371"/>
      <c r="HSX85" s="371"/>
      <c r="HSY85" s="371"/>
      <c r="HSZ85" s="371"/>
      <c r="HTA85" s="371"/>
      <c r="HTB85" s="371"/>
      <c r="HTC85" s="371"/>
      <c r="HTD85" s="371"/>
      <c r="HTE85" s="371"/>
      <c r="HTF85" s="371"/>
      <c r="HTG85" s="371"/>
      <c r="HTH85" s="371"/>
      <c r="HTI85" s="371"/>
      <c r="HTJ85" s="371"/>
      <c r="HTK85" s="371"/>
      <c r="HTL85" s="371"/>
      <c r="HTM85" s="371"/>
      <c r="HTN85" s="371"/>
      <c r="HTO85" s="371"/>
      <c r="HTP85" s="371"/>
      <c r="HTQ85" s="371"/>
      <c r="HTR85" s="371"/>
      <c r="HTS85" s="371"/>
      <c r="HTT85" s="371"/>
      <c r="HTU85" s="371"/>
      <c r="HTV85" s="371"/>
      <c r="HTW85" s="371"/>
      <c r="HTX85" s="371"/>
      <c r="HTY85" s="371"/>
      <c r="HTZ85" s="371"/>
      <c r="HUA85" s="371"/>
      <c r="HUB85" s="371"/>
      <c r="HUC85" s="371"/>
      <c r="HUD85" s="371"/>
      <c r="HUE85" s="371"/>
      <c r="HUF85" s="371"/>
      <c r="HUG85" s="371"/>
      <c r="HUH85" s="371"/>
      <c r="HUI85" s="371"/>
      <c r="HUJ85" s="371"/>
      <c r="HUK85" s="371"/>
      <c r="HUL85" s="371"/>
      <c r="HUM85" s="371"/>
      <c r="HUN85" s="371"/>
      <c r="HUO85" s="371"/>
      <c r="HUP85" s="371"/>
      <c r="HUQ85" s="371"/>
      <c r="HUR85" s="371"/>
      <c r="HUS85" s="371"/>
      <c r="HUT85" s="371"/>
      <c r="HUU85" s="371"/>
      <c r="HUV85" s="371"/>
      <c r="HUW85" s="371"/>
      <c r="HUX85" s="371"/>
      <c r="HUY85" s="371"/>
      <c r="HUZ85" s="371"/>
      <c r="HVA85" s="371"/>
      <c r="HVB85" s="371"/>
      <c r="HVC85" s="371"/>
      <c r="HVD85" s="371"/>
      <c r="HVE85" s="371"/>
      <c r="HVF85" s="371"/>
      <c r="HVG85" s="371"/>
      <c r="HVH85" s="371"/>
      <c r="HVI85" s="371"/>
      <c r="HVJ85" s="371"/>
      <c r="HVK85" s="371"/>
      <c r="HVL85" s="371"/>
      <c r="HVM85" s="371"/>
      <c r="HVN85" s="371"/>
      <c r="HVO85" s="371"/>
      <c r="HVP85" s="371"/>
      <c r="HVQ85" s="371"/>
      <c r="HVR85" s="371"/>
      <c r="HVS85" s="371"/>
      <c r="HVT85" s="371"/>
      <c r="HVU85" s="371"/>
      <c r="HVV85" s="371"/>
      <c r="HVW85" s="371"/>
      <c r="HVX85" s="371"/>
      <c r="HVY85" s="371"/>
      <c r="HVZ85" s="371"/>
      <c r="HWA85" s="371"/>
      <c r="HWB85" s="371"/>
      <c r="HWC85" s="371"/>
      <c r="HWD85" s="371"/>
      <c r="HWE85" s="371"/>
      <c r="HWF85" s="371"/>
      <c r="HWG85" s="371"/>
      <c r="HWH85" s="371"/>
      <c r="HWI85" s="371"/>
      <c r="HWJ85" s="371"/>
      <c r="HWK85" s="371"/>
      <c r="HWL85" s="371"/>
      <c r="HWM85" s="371"/>
      <c r="HWN85" s="371"/>
      <c r="HWO85" s="371"/>
      <c r="HWP85" s="371"/>
      <c r="HWQ85" s="371"/>
      <c r="HWR85" s="371"/>
      <c r="HWS85" s="371"/>
      <c r="HWT85" s="371"/>
      <c r="HWU85" s="371"/>
      <c r="HWV85" s="371"/>
      <c r="HWW85" s="371"/>
      <c r="HWX85" s="371"/>
      <c r="HWY85" s="371"/>
      <c r="HWZ85" s="371"/>
      <c r="HXA85" s="371"/>
      <c r="HXB85" s="371"/>
      <c r="HXC85" s="371"/>
      <c r="HXD85" s="371"/>
      <c r="HXE85" s="371"/>
      <c r="HXF85" s="371"/>
      <c r="HXG85" s="371"/>
      <c r="HXH85" s="371"/>
      <c r="HXI85" s="371"/>
      <c r="HXJ85" s="371"/>
      <c r="HXK85" s="371"/>
      <c r="HXL85" s="371"/>
      <c r="HXM85" s="371"/>
      <c r="HXN85" s="371"/>
      <c r="HXO85" s="371"/>
      <c r="HXP85" s="371"/>
      <c r="HXQ85" s="371"/>
      <c r="HXR85" s="371"/>
      <c r="HXS85" s="371"/>
      <c r="HXT85" s="371"/>
      <c r="HXU85" s="371"/>
      <c r="HXV85" s="371"/>
      <c r="HXW85" s="371"/>
      <c r="HXX85" s="371"/>
      <c r="HXY85" s="371"/>
      <c r="HXZ85" s="371"/>
      <c r="HYA85" s="371"/>
      <c r="HYB85" s="371"/>
      <c r="HYC85" s="371"/>
      <c r="HYD85" s="371"/>
      <c r="HYE85" s="371"/>
      <c r="HYF85" s="371"/>
      <c r="HYG85" s="371"/>
      <c r="HYH85" s="371"/>
      <c r="HYI85" s="371"/>
      <c r="HYJ85" s="371"/>
      <c r="HYK85" s="371"/>
      <c r="HYL85" s="371"/>
      <c r="HYM85" s="371"/>
      <c r="HYN85" s="371"/>
      <c r="HYO85" s="371"/>
      <c r="HYP85" s="371"/>
      <c r="HYQ85" s="371"/>
      <c r="HYR85" s="371"/>
      <c r="HYS85" s="371"/>
      <c r="HYT85" s="371"/>
      <c r="HYU85" s="371"/>
      <c r="HYV85" s="371"/>
      <c r="HYW85" s="371"/>
      <c r="HYX85" s="371"/>
      <c r="HYY85" s="371"/>
      <c r="HYZ85" s="371"/>
      <c r="HZA85" s="371"/>
      <c r="HZB85" s="371"/>
      <c r="HZC85" s="371"/>
      <c r="HZD85" s="371"/>
      <c r="HZE85" s="371"/>
      <c r="HZF85" s="371"/>
      <c r="HZG85" s="371"/>
      <c r="HZH85" s="371"/>
      <c r="HZI85" s="371"/>
      <c r="HZJ85" s="371"/>
      <c r="HZK85" s="371"/>
      <c r="HZL85" s="371"/>
      <c r="HZM85" s="371"/>
      <c r="HZN85" s="371"/>
      <c r="HZO85" s="371"/>
      <c r="HZP85" s="371"/>
      <c r="HZQ85" s="371"/>
      <c r="HZR85" s="371"/>
      <c r="HZS85" s="371"/>
      <c r="HZT85" s="371"/>
      <c r="HZU85" s="371"/>
      <c r="HZV85" s="371"/>
      <c r="HZW85" s="371"/>
      <c r="HZX85" s="371"/>
      <c r="HZY85" s="371"/>
      <c r="HZZ85" s="371"/>
      <c r="IAA85" s="371"/>
      <c r="IAB85" s="371"/>
      <c r="IAC85" s="371"/>
      <c r="IAD85" s="371"/>
      <c r="IAE85" s="371"/>
      <c r="IAF85" s="371"/>
      <c r="IAG85" s="371"/>
      <c r="IAH85" s="371"/>
      <c r="IAI85" s="371"/>
      <c r="IAJ85" s="371"/>
      <c r="IAK85" s="371"/>
      <c r="IAL85" s="371"/>
      <c r="IAM85" s="371"/>
      <c r="IAN85" s="371"/>
      <c r="IAO85" s="371"/>
      <c r="IAP85" s="371"/>
      <c r="IAQ85" s="371"/>
      <c r="IAR85" s="371"/>
      <c r="IAS85" s="371"/>
      <c r="IAT85" s="371"/>
      <c r="IAU85" s="371"/>
      <c r="IAV85" s="371"/>
      <c r="IAW85" s="371"/>
      <c r="IAX85" s="371"/>
      <c r="IAY85" s="371"/>
      <c r="IAZ85" s="371"/>
      <c r="IBA85" s="371"/>
      <c r="IBB85" s="371"/>
      <c r="IBC85" s="371"/>
      <c r="IBD85" s="371"/>
      <c r="IBE85" s="371"/>
      <c r="IBF85" s="371"/>
      <c r="IBG85" s="371"/>
      <c r="IBH85" s="371"/>
      <c r="IBI85" s="371"/>
      <c r="IBJ85" s="371"/>
      <c r="IBK85" s="371"/>
      <c r="IBL85" s="371"/>
      <c r="IBM85" s="371"/>
      <c r="IBN85" s="371"/>
      <c r="IBO85" s="371"/>
      <c r="IBP85" s="371"/>
      <c r="IBQ85" s="371"/>
      <c r="IBR85" s="371"/>
      <c r="IBS85" s="371"/>
      <c r="IBT85" s="371"/>
      <c r="IBU85" s="371"/>
      <c r="IBV85" s="371"/>
      <c r="IBW85" s="371"/>
      <c r="IBX85" s="371"/>
      <c r="IBY85" s="371"/>
      <c r="IBZ85" s="371"/>
      <c r="ICA85" s="371"/>
      <c r="ICB85" s="371"/>
      <c r="ICC85" s="371"/>
      <c r="ICD85" s="371"/>
      <c r="ICE85" s="371"/>
      <c r="ICF85" s="371"/>
      <c r="ICG85" s="371"/>
      <c r="ICH85" s="371"/>
      <c r="ICI85" s="371"/>
      <c r="ICJ85" s="371"/>
      <c r="ICK85" s="371"/>
      <c r="ICL85" s="371"/>
      <c r="ICM85" s="371"/>
      <c r="ICN85" s="371"/>
      <c r="ICO85" s="371"/>
      <c r="ICP85" s="371"/>
      <c r="ICQ85" s="371"/>
      <c r="ICR85" s="371"/>
      <c r="ICS85" s="371"/>
      <c r="ICT85" s="371"/>
      <c r="ICU85" s="371"/>
      <c r="ICV85" s="371"/>
      <c r="ICW85" s="371"/>
      <c r="ICX85" s="371"/>
      <c r="ICY85" s="371"/>
      <c r="ICZ85" s="371"/>
      <c r="IDA85" s="371"/>
      <c r="IDB85" s="371"/>
      <c r="IDC85" s="371"/>
      <c r="IDD85" s="371"/>
      <c r="IDE85" s="371"/>
      <c r="IDF85" s="371"/>
      <c r="IDG85" s="371"/>
      <c r="IDH85" s="371"/>
      <c r="IDI85" s="371"/>
      <c r="IDJ85" s="371"/>
      <c r="IDK85" s="371"/>
      <c r="IDL85" s="371"/>
      <c r="IDM85" s="371"/>
      <c r="IDN85" s="371"/>
      <c r="IDO85" s="371"/>
      <c r="IDP85" s="371"/>
      <c r="IDQ85" s="371"/>
      <c r="IDR85" s="371"/>
      <c r="IDS85" s="371"/>
      <c r="IDT85" s="371"/>
      <c r="IDU85" s="371"/>
      <c r="IDV85" s="371"/>
      <c r="IDW85" s="371"/>
      <c r="IDX85" s="371"/>
      <c r="IDY85" s="371"/>
      <c r="IDZ85" s="371"/>
      <c r="IEA85" s="371"/>
      <c r="IEB85" s="371"/>
      <c r="IEC85" s="371"/>
      <c r="IED85" s="371"/>
      <c r="IEE85" s="371"/>
      <c r="IEF85" s="371"/>
      <c r="IEG85" s="371"/>
      <c r="IEH85" s="371"/>
      <c r="IEI85" s="371"/>
      <c r="IEJ85" s="371"/>
      <c r="IEK85" s="371"/>
      <c r="IEL85" s="371"/>
      <c r="IEM85" s="371"/>
      <c r="IEN85" s="371"/>
      <c r="IEO85" s="371"/>
      <c r="IEP85" s="371"/>
      <c r="IEQ85" s="371"/>
      <c r="IER85" s="371"/>
      <c r="IES85" s="371"/>
      <c r="IET85" s="371"/>
      <c r="IEU85" s="371"/>
      <c r="IEV85" s="371"/>
      <c r="IEW85" s="371"/>
      <c r="IEX85" s="371"/>
      <c r="IEY85" s="371"/>
      <c r="IEZ85" s="371"/>
      <c r="IFA85" s="371"/>
      <c r="IFB85" s="371"/>
      <c r="IFC85" s="371"/>
      <c r="IFD85" s="371"/>
      <c r="IFE85" s="371"/>
      <c r="IFF85" s="371"/>
      <c r="IFG85" s="371"/>
      <c r="IFH85" s="371"/>
      <c r="IFI85" s="371"/>
      <c r="IFJ85" s="371"/>
      <c r="IFK85" s="371"/>
      <c r="IFL85" s="371"/>
      <c r="IFM85" s="371"/>
      <c r="IFN85" s="371"/>
      <c r="IFO85" s="371"/>
      <c r="IFP85" s="371"/>
      <c r="IFQ85" s="371"/>
      <c r="IFR85" s="371"/>
      <c r="IFS85" s="371"/>
      <c r="IFT85" s="371"/>
      <c r="IFU85" s="371"/>
      <c r="IFV85" s="371"/>
      <c r="IFW85" s="371"/>
      <c r="IFX85" s="371"/>
      <c r="IFY85" s="371"/>
      <c r="IFZ85" s="371"/>
      <c r="IGA85" s="371"/>
      <c r="IGB85" s="371"/>
      <c r="IGC85" s="371"/>
      <c r="IGD85" s="371"/>
      <c r="IGE85" s="371"/>
      <c r="IGF85" s="371"/>
      <c r="IGG85" s="371"/>
      <c r="IGH85" s="371"/>
      <c r="IGI85" s="371"/>
      <c r="IGJ85" s="371"/>
      <c r="IGK85" s="371"/>
      <c r="IGL85" s="371"/>
      <c r="IGM85" s="371"/>
      <c r="IGN85" s="371"/>
      <c r="IGO85" s="371"/>
      <c r="IGP85" s="371"/>
      <c r="IGQ85" s="371"/>
      <c r="IGR85" s="371"/>
      <c r="IGS85" s="371"/>
      <c r="IGT85" s="371"/>
      <c r="IGU85" s="371"/>
      <c r="IGV85" s="371"/>
      <c r="IGW85" s="371"/>
      <c r="IGX85" s="371"/>
      <c r="IGY85" s="371"/>
      <c r="IGZ85" s="371"/>
      <c r="IHA85" s="371"/>
      <c r="IHB85" s="371"/>
      <c r="IHC85" s="371"/>
      <c r="IHD85" s="371"/>
      <c r="IHE85" s="371"/>
      <c r="IHF85" s="371"/>
      <c r="IHG85" s="371"/>
      <c r="IHH85" s="371"/>
      <c r="IHI85" s="371"/>
      <c r="IHJ85" s="371"/>
      <c r="IHK85" s="371"/>
      <c r="IHL85" s="371"/>
      <c r="IHM85" s="371"/>
      <c r="IHN85" s="371"/>
      <c r="IHO85" s="371"/>
      <c r="IHP85" s="371"/>
      <c r="IHQ85" s="371"/>
      <c r="IHR85" s="371"/>
      <c r="IHS85" s="371"/>
      <c r="IHT85" s="371"/>
      <c r="IHU85" s="371"/>
      <c r="IHV85" s="371"/>
      <c r="IHW85" s="371"/>
      <c r="IHX85" s="371"/>
      <c r="IHY85" s="371"/>
      <c r="IHZ85" s="371"/>
      <c r="IIA85" s="371"/>
      <c r="IIB85" s="371"/>
      <c r="IIC85" s="371"/>
      <c r="IID85" s="371"/>
      <c r="IIE85" s="371"/>
      <c r="IIF85" s="371"/>
      <c r="IIG85" s="371"/>
      <c r="IIH85" s="371"/>
      <c r="III85" s="371"/>
      <c r="IIJ85" s="371"/>
      <c r="IIK85" s="371"/>
      <c r="IIL85" s="371"/>
      <c r="IIM85" s="371"/>
      <c r="IIN85" s="371"/>
      <c r="IIO85" s="371"/>
      <c r="IIP85" s="371"/>
      <c r="IIQ85" s="371"/>
      <c r="IIR85" s="371"/>
      <c r="IIS85" s="371"/>
      <c r="IIT85" s="371"/>
      <c r="IIU85" s="371"/>
      <c r="IIV85" s="371"/>
      <c r="IIW85" s="371"/>
      <c r="IIX85" s="371"/>
      <c r="IIY85" s="371"/>
      <c r="IIZ85" s="371"/>
      <c r="IJA85" s="371"/>
      <c r="IJB85" s="371"/>
      <c r="IJC85" s="371"/>
      <c r="IJD85" s="371"/>
      <c r="IJE85" s="371"/>
      <c r="IJF85" s="371"/>
      <c r="IJG85" s="371"/>
      <c r="IJH85" s="371"/>
      <c r="IJI85" s="371"/>
      <c r="IJJ85" s="371"/>
      <c r="IJK85" s="371"/>
      <c r="IJL85" s="371"/>
      <c r="IJM85" s="371"/>
      <c r="IJN85" s="371"/>
      <c r="IJO85" s="371"/>
      <c r="IJP85" s="371"/>
      <c r="IJQ85" s="371"/>
      <c r="IJR85" s="371"/>
      <c r="IJS85" s="371"/>
      <c r="IJT85" s="371"/>
      <c r="IJU85" s="371"/>
      <c r="IJV85" s="371"/>
      <c r="IJW85" s="371"/>
      <c r="IJX85" s="371"/>
      <c r="IJY85" s="371"/>
      <c r="IJZ85" s="371"/>
      <c r="IKA85" s="371"/>
      <c r="IKB85" s="371"/>
      <c r="IKC85" s="371"/>
      <c r="IKD85" s="371"/>
      <c r="IKE85" s="371"/>
      <c r="IKF85" s="371"/>
      <c r="IKG85" s="371"/>
      <c r="IKH85" s="371"/>
      <c r="IKI85" s="371"/>
      <c r="IKJ85" s="371"/>
      <c r="IKK85" s="371"/>
      <c r="IKL85" s="371"/>
      <c r="IKM85" s="371"/>
      <c r="IKN85" s="371"/>
      <c r="IKO85" s="371"/>
      <c r="IKP85" s="371"/>
      <c r="IKQ85" s="371"/>
      <c r="IKR85" s="371"/>
      <c r="IKS85" s="371"/>
      <c r="IKT85" s="371"/>
      <c r="IKU85" s="371"/>
      <c r="IKV85" s="371"/>
      <c r="IKW85" s="371"/>
      <c r="IKX85" s="371"/>
      <c r="IKY85" s="371"/>
      <c r="IKZ85" s="371"/>
      <c r="ILA85" s="371"/>
      <c r="ILB85" s="371"/>
      <c r="ILC85" s="371"/>
      <c r="ILD85" s="371"/>
      <c r="ILE85" s="371"/>
      <c r="ILF85" s="371"/>
      <c r="ILG85" s="371"/>
      <c r="ILH85" s="371"/>
      <c r="ILI85" s="371"/>
      <c r="ILJ85" s="371"/>
      <c r="ILK85" s="371"/>
      <c r="ILL85" s="371"/>
      <c r="ILM85" s="371"/>
      <c r="ILN85" s="371"/>
      <c r="ILO85" s="371"/>
      <c r="ILP85" s="371"/>
      <c r="ILQ85" s="371"/>
      <c r="ILR85" s="371"/>
      <c r="ILS85" s="371"/>
      <c r="ILT85" s="371"/>
      <c r="ILU85" s="371"/>
      <c r="ILV85" s="371"/>
      <c r="ILW85" s="371"/>
      <c r="ILX85" s="371"/>
      <c r="ILY85" s="371"/>
      <c r="ILZ85" s="371"/>
      <c r="IMA85" s="371"/>
      <c r="IMB85" s="371"/>
      <c r="IMC85" s="371"/>
      <c r="IMD85" s="371"/>
      <c r="IME85" s="371"/>
      <c r="IMF85" s="371"/>
      <c r="IMG85" s="371"/>
      <c r="IMH85" s="371"/>
      <c r="IMI85" s="371"/>
      <c r="IMJ85" s="371"/>
      <c r="IMK85" s="371"/>
      <c r="IML85" s="371"/>
      <c r="IMM85" s="371"/>
      <c r="IMN85" s="371"/>
      <c r="IMO85" s="371"/>
      <c r="IMP85" s="371"/>
      <c r="IMQ85" s="371"/>
      <c r="IMR85" s="371"/>
      <c r="IMS85" s="371"/>
      <c r="IMT85" s="371"/>
      <c r="IMU85" s="371"/>
      <c r="IMV85" s="371"/>
      <c r="IMW85" s="371"/>
      <c r="IMX85" s="371"/>
      <c r="IMY85" s="371"/>
      <c r="IMZ85" s="371"/>
      <c r="INA85" s="371"/>
      <c r="INB85" s="371"/>
      <c r="INC85" s="371"/>
      <c r="IND85" s="371"/>
      <c r="INE85" s="371"/>
      <c r="INF85" s="371"/>
      <c r="ING85" s="371"/>
      <c r="INH85" s="371"/>
      <c r="INI85" s="371"/>
      <c r="INJ85" s="371"/>
      <c r="INK85" s="371"/>
      <c r="INL85" s="371"/>
      <c r="INM85" s="371"/>
      <c r="INN85" s="371"/>
      <c r="INO85" s="371"/>
      <c r="INP85" s="371"/>
      <c r="INQ85" s="371"/>
      <c r="INR85" s="371"/>
      <c r="INS85" s="371"/>
      <c r="INT85" s="371"/>
      <c r="INU85" s="371"/>
      <c r="INV85" s="371"/>
      <c r="INW85" s="371"/>
      <c r="INX85" s="371"/>
      <c r="INY85" s="371"/>
      <c r="INZ85" s="371"/>
      <c r="IOA85" s="371"/>
      <c r="IOB85" s="371"/>
      <c r="IOC85" s="371"/>
      <c r="IOD85" s="371"/>
      <c r="IOE85" s="371"/>
      <c r="IOF85" s="371"/>
      <c r="IOG85" s="371"/>
      <c r="IOH85" s="371"/>
      <c r="IOI85" s="371"/>
      <c r="IOJ85" s="371"/>
      <c r="IOK85" s="371"/>
      <c r="IOL85" s="371"/>
      <c r="IOM85" s="371"/>
      <c r="ION85" s="371"/>
      <c r="IOO85" s="371"/>
      <c r="IOP85" s="371"/>
      <c r="IOQ85" s="371"/>
      <c r="IOR85" s="371"/>
      <c r="IOS85" s="371"/>
      <c r="IOT85" s="371"/>
      <c r="IOU85" s="371"/>
      <c r="IOV85" s="371"/>
      <c r="IOW85" s="371"/>
      <c r="IOX85" s="371"/>
      <c r="IOY85" s="371"/>
      <c r="IOZ85" s="371"/>
      <c r="IPA85" s="371"/>
      <c r="IPB85" s="371"/>
      <c r="IPC85" s="371"/>
      <c r="IPD85" s="371"/>
      <c r="IPE85" s="371"/>
      <c r="IPF85" s="371"/>
      <c r="IPG85" s="371"/>
      <c r="IPH85" s="371"/>
      <c r="IPI85" s="371"/>
      <c r="IPJ85" s="371"/>
      <c r="IPK85" s="371"/>
      <c r="IPL85" s="371"/>
      <c r="IPM85" s="371"/>
      <c r="IPN85" s="371"/>
      <c r="IPO85" s="371"/>
      <c r="IPP85" s="371"/>
      <c r="IPQ85" s="371"/>
      <c r="IPR85" s="371"/>
      <c r="IPS85" s="371"/>
      <c r="IPT85" s="371"/>
      <c r="IPU85" s="371"/>
      <c r="IPV85" s="371"/>
      <c r="IPW85" s="371"/>
      <c r="IPX85" s="371"/>
      <c r="IPY85" s="371"/>
      <c r="IPZ85" s="371"/>
      <c r="IQA85" s="371"/>
      <c r="IQB85" s="371"/>
      <c r="IQC85" s="371"/>
      <c r="IQD85" s="371"/>
      <c r="IQE85" s="371"/>
      <c r="IQF85" s="371"/>
      <c r="IQG85" s="371"/>
      <c r="IQH85" s="371"/>
      <c r="IQI85" s="371"/>
      <c r="IQJ85" s="371"/>
      <c r="IQK85" s="371"/>
      <c r="IQL85" s="371"/>
      <c r="IQM85" s="371"/>
      <c r="IQN85" s="371"/>
      <c r="IQO85" s="371"/>
      <c r="IQP85" s="371"/>
      <c r="IQQ85" s="371"/>
      <c r="IQR85" s="371"/>
      <c r="IQS85" s="371"/>
      <c r="IQT85" s="371"/>
      <c r="IQU85" s="371"/>
      <c r="IQV85" s="371"/>
      <c r="IQW85" s="371"/>
      <c r="IQX85" s="371"/>
      <c r="IQY85" s="371"/>
      <c r="IQZ85" s="371"/>
      <c r="IRA85" s="371"/>
      <c r="IRB85" s="371"/>
      <c r="IRC85" s="371"/>
      <c r="IRD85" s="371"/>
      <c r="IRE85" s="371"/>
      <c r="IRF85" s="371"/>
      <c r="IRG85" s="371"/>
      <c r="IRH85" s="371"/>
      <c r="IRI85" s="371"/>
      <c r="IRJ85" s="371"/>
      <c r="IRK85" s="371"/>
      <c r="IRL85" s="371"/>
      <c r="IRM85" s="371"/>
      <c r="IRN85" s="371"/>
      <c r="IRO85" s="371"/>
      <c r="IRP85" s="371"/>
      <c r="IRQ85" s="371"/>
      <c r="IRR85" s="371"/>
      <c r="IRS85" s="371"/>
      <c r="IRT85" s="371"/>
      <c r="IRU85" s="371"/>
      <c r="IRV85" s="371"/>
      <c r="IRW85" s="371"/>
      <c r="IRX85" s="371"/>
      <c r="IRY85" s="371"/>
      <c r="IRZ85" s="371"/>
      <c r="ISA85" s="371"/>
      <c r="ISB85" s="371"/>
      <c r="ISC85" s="371"/>
      <c r="ISD85" s="371"/>
      <c r="ISE85" s="371"/>
      <c r="ISF85" s="371"/>
      <c r="ISG85" s="371"/>
      <c r="ISH85" s="371"/>
      <c r="ISI85" s="371"/>
      <c r="ISJ85" s="371"/>
      <c r="ISK85" s="371"/>
      <c r="ISL85" s="371"/>
      <c r="ISM85" s="371"/>
      <c r="ISN85" s="371"/>
      <c r="ISO85" s="371"/>
      <c r="ISP85" s="371"/>
      <c r="ISQ85" s="371"/>
      <c r="ISR85" s="371"/>
      <c r="ISS85" s="371"/>
      <c r="IST85" s="371"/>
      <c r="ISU85" s="371"/>
      <c r="ISV85" s="371"/>
      <c r="ISW85" s="371"/>
      <c r="ISX85" s="371"/>
      <c r="ISY85" s="371"/>
      <c r="ISZ85" s="371"/>
      <c r="ITA85" s="371"/>
      <c r="ITB85" s="371"/>
      <c r="ITC85" s="371"/>
      <c r="ITD85" s="371"/>
      <c r="ITE85" s="371"/>
      <c r="ITF85" s="371"/>
      <c r="ITG85" s="371"/>
      <c r="ITH85" s="371"/>
      <c r="ITI85" s="371"/>
      <c r="ITJ85" s="371"/>
      <c r="ITK85" s="371"/>
      <c r="ITL85" s="371"/>
      <c r="ITM85" s="371"/>
      <c r="ITN85" s="371"/>
      <c r="ITO85" s="371"/>
      <c r="ITP85" s="371"/>
      <c r="ITQ85" s="371"/>
      <c r="ITR85" s="371"/>
      <c r="ITS85" s="371"/>
      <c r="ITT85" s="371"/>
      <c r="ITU85" s="371"/>
      <c r="ITV85" s="371"/>
      <c r="ITW85" s="371"/>
      <c r="ITX85" s="371"/>
      <c r="ITY85" s="371"/>
      <c r="ITZ85" s="371"/>
      <c r="IUA85" s="371"/>
      <c r="IUB85" s="371"/>
      <c r="IUC85" s="371"/>
      <c r="IUD85" s="371"/>
      <c r="IUE85" s="371"/>
      <c r="IUF85" s="371"/>
      <c r="IUG85" s="371"/>
      <c r="IUH85" s="371"/>
      <c r="IUI85" s="371"/>
      <c r="IUJ85" s="371"/>
      <c r="IUK85" s="371"/>
      <c r="IUL85" s="371"/>
      <c r="IUM85" s="371"/>
      <c r="IUN85" s="371"/>
      <c r="IUO85" s="371"/>
      <c r="IUP85" s="371"/>
      <c r="IUQ85" s="371"/>
      <c r="IUR85" s="371"/>
      <c r="IUS85" s="371"/>
      <c r="IUT85" s="371"/>
      <c r="IUU85" s="371"/>
      <c r="IUV85" s="371"/>
      <c r="IUW85" s="371"/>
      <c r="IUX85" s="371"/>
      <c r="IUY85" s="371"/>
      <c r="IUZ85" s="371"/>
      <c r="IVA85" s="371"/>
      <c r="IVB85" s="371"/>
      <c r="IVC85" s="371"/>
      <c r="IVD85" s="371"/>
      <c r="IVE85" s="371"/>
      <c r="IVF85" s="371"/>
      <c r="IVG85" s="371"/>
      <c r="IVH85" s="371"/>
      <c r="IVI85" s="371"/>
      <c r="IVJ85" s="371"/>
      <c r="IVK85" s="371"/>
      <c r="IVL85" s="371"/>
      <c r="IVM85" s="371"/>
      <c r="IVN85" s="371"/>
      <c r="IVO85" s="371"/>
      <c r="IVP85" s="371"/>
      <c r="IVQ85" s="371"/>
      <c r="IVR85" s="371"/>
      <c r="IVS85" s="371"/>
      <c r="IVT85" s="371"/>
      <c r="IVU85" s="371"/>
      <c r="IVV85" s="371"/>
      <c r="IVW85" s="371"/>
      <c r="IVX85" s="371"/>
      <c r="IVY85" s="371"/>
      <c r="IVZ85" s="371"/>
      <c r="IWA85" s="371"/>
      <c r="IWB85" s="371"/>
      <c r="IWC85" s="371"/>
      <c r="IWD85" s="371"/>
      <c r="IWE85" s="371"/>
      <c r="IWF85" s="371"/>
      <c r="IWG85" s="371"/>
      <c r="IWH85" s="371"/>
      <c r="IWI85" s="371"/>
      <c r="IWJ85" s="371"/>
      <c r="IWK85" s="371"/>
      <c r="IWL85" s="371"/>
      <c r="IWM85" s="371"/>
      <c r="IWN85" s="371"/>
      <c r="IWO85" s="371"/>
      <c r="IWP85" s="371"/>
      <c r="IWQ85" s="371"/>
      <c r="IWR85" s="371"/>
      <c r="IWS85" s="371"/>
      <c r="IWT85" s="371"/>
      <c r="IWU85" s="371"/>
      <c r="IWV85" s="371"/>
      <c r="IWW85" s="371"/>
      <c r="IWX85" s="371"/>
      <c r="IWY85" s="371"/>
      <c r="IWZ85" s="371"/>
      <c r="IXA85" s="371"/>
      <c r="IXB85" s="371"/>
      <c r="IXC85" s="371"/>
      <c r="IXD85" s="371"/>
      <c r="IXE85" s="371"/>
      <c r="IXF85" s="371"/>
      <c r="IXG85" s="371"/>
      <c r="IXH85" s="371"/>
      <c r="IXI85" s="371"/>
      <c r="IXJ85" s="371"/>
      <c r="IXK85" s="371"/>
      <c r="IXL85" s="371"/>
      <c r="IXM85" s="371"/>
      <c r="IXN85" s="371"/>
      <c r="IXO85" s="371"/>
      <c r="IXP85" s="371"/>
      <c r="IXQ85" s="371"/>
      <c r="IXR85" s="371"/>
      <c r="IXS85" s="371"/>
      <c r="IXT85" s="371"/>
      <c r="IXU85" s="371"/>
      <c r="IXV85" s="371"/>
      <c r="IXW85" s="371"/>
      <c r="IXX85" s="371"/>
      <c r="IXY85" s="371"/>
      <c r="IXZ85" s="371"/>
      <c r="IYA85" s="371"/>
      <c r="IYB85" s="371"/>
      <c r="IYC85" s="371"/>
      <c r="IYD85" s="371"/>
      <c r="IYE85" s="371"/>
      <c r="IYF85" s="371"/>
      <c r="IYG85" s="371"/>
      <c r="IYH85" s="371"/>
      <c r="IYI85" s="371"/>
      <c r="IYJ85" s="371"/>
      <c r="IYK85" s="371"/>
      <c r="IYL85" s="371"/>
      <c r="IYM85" s="371"/>
      <c r="IYN85" s="371"/>
      <c r="IYO85" s="371"/>
      <c r="IYP85" s="371"/>
      <c r="IYQ85" s="371"/>
      <c r="IYR85" s="371"/>
      <c r="IYS85" s="371"/>
      <c r="IYT85" s="371"/>
      <c r="IYU85" s="371"/>
      <c r="IYV85" s="371"/>
      <c r="IYW85" s="371"/>
      <c r="IYX85" s="371"/>
      <c r="IYY85" s="371"/>
      <c r="IYZ85" s="371"/>
      <c r="IZA85" s="371"/>
      <c r="IZB85" s="371"/>
      <c r="IZC85" s="371"/>
      <c r="IZD85" s="371"/>
      <c r="IZE85" s="371"/>
      <c r="IZF85" s="371"/>
      <c r="IZG85" s="371"/>
      <c r="IZH85" s="371"/>
      <c r="IZI85" s="371"/>
      <c r="IZJ85" s="371"/>
      <c r="IZK85" s="371"/>
      <c r="IZL85" s="371"/>
      <c r="IZM85" s="371"/>
      <c r="IZN85" s="371"/>
      <c r="IZO85" s="371"/>
      <c r="IZP85" s="371"/>
      <c r="IZQ85" s="371"/>
      <c r="IZR85" s="371"/>
      <c r="IZS85" s="371"/>
      <c r="IZT85" s="371"/>
      <c r="IZU85" s="371"/>
      <c r="IZV85" s="371"/>
      <c r="IZW85" s="371"/>
      <c r="IZX85" s="371"/>
      <c r="IZY85" s="371"/>
      <c r="IZZ85" s="371"/>
      <c r="JAA85" s="371"/>
      <c r="JAB85" s="371"/>
      <c r="JAC85" s="371"/>
      <c r="JAD85" s="371"/>
      <c r="JAE85" s="371"/>
      <c r="JAF85" s="371"/>
      <c r="JAG85" s="371"/>
      <c r="JAH85" s="371"/>
      <c r="JAI85" s="371"/>
      <c r="JAJ85" s="371"/>
      <c r="JAK85" s="371"/>
      <c r="JAL85" s="371"/>
      <c r="JAM85" s="371"/>
      <c r="JAN85" s="371"/>
      <c r="JAO85" s="371"/>
      <c r="JAP85" s="371"/>
      <c r="JAQ85" s="371"/>
      <c r="JAR85" s="371"/>
      <c r="JAS85" s="371"/>
      <c r="JAT85" s="371"/>
      <c r="JAU85" s="371"/>
      <c r="JAV85" s="371"/>
      <c r="JAW85" s="371"/>
      <c r="JAX85" s="371"/>
      <c r="JAY85" s="371"/>
      <c r="JAZ85" s="371"/>
      <c r="JBA85" s="371"/>
      <c r="JBB85" s="371"/>
      <c r="JBC85" s="371"/>
      <c r="JBD85" s="371"/>
      <c r="JBE85" s="371"/>
      <c r="JBF85" s="371"/>
      <c r="JBG85" s="371"/>
      <c r="JBH85" s="371"/>
      <c r="JBI85" s="371"/>
      <c r="JBJ85" s="371"/>
      <c r="JBK85" s="371"/>
      <c r="JBL85" s="371"/>
      <c r="JBM85" s="371"/>
      <c r="JBN85" s="371"/>
      <c r="JBO85" s="371"/>
      <c r="JBP85" s="371"/>
      <c r="JBQ85" s="371"/>
      <c r="JBR85" s="371"/>
      <c r="JBS85" s="371"/>
      <c r="JBT85" s="371"/>
      <c r="JBU85" s="371"/>
      <c r="JBV85" s="371"/>
      <c r="JBW85" s="371"/>
      <c r="JBX85" s="371"/>
      <c r="JBY85" s="371"/>
      <c r="JBZ85" s="371"/>
      <c r="JCA85" s="371"/>
      <c r="JCB85" s="371"/>
      <c r="JCC85" s="371"/>
      <c r="JCD85" s="371"/>
      <c r="JCE85" s="371"/>
      <c r="JCF85" s="371"/>
      <c r="JCG85" s="371"/>
      <c r="JCH85" s="371"/>
      <c r="JCI85" s="371"/>
      <c r="JCJ85" s="371"/>
      <c r="JCK85" s="371"/>
      <c r="JCL85" s="371"/>
      <c r="JCM85" s="371"/>
      <c r="JCN85" s="371"/>
      <c r="JCO85" s="371"/>
      <c r="JCP85" s="371"/>
      <c r="JCQ85" s="371"/>
      <c r="JCR85" s="371"/>
      <c r="JCS85" s="371"/>
      <c r="JCT85" s="371"/>
      <c r="JCU85" s="371"/>
      <c r="JCV85" s="371"/>
      <c r="JCW85" s="371"/>
      <c r="JCX85" s="371"/>
      <c r="JCY85" s="371"/>
      <c r="JCZ85" s="371"/>
      <c r="JDA85" s="371"/>
      <c r="JDB85" s="371"/>
      <c r="JDC85" s="371"/>
      <c r="JDD85" s="371"/>
      <c r="JDE85" s="371"/>
      <c r="JDF85" s="371"/>
      <c r="JDG85" s="371"/>
      <c r="JDH85" s="371"/>
      <c r="JDI85" s="371"/>
      <c r="JDJ85" s="371"/>
      <c r="JDK85" s="371"/>
      <c r="JDL85" s="371"/>
      <c r="JDM85" s="371"/>
      <c r="JDN85" s="371"/>
      <c r="JDO85" s="371"/>
      <c r="JDP85" s="371"/>
      <c r="JDQ85" s="371"/>
      <c r="JDR85" s="371"/>
      <c r="JDS85" s="371"/>
      <c r="JDT85" s="371"/>
      <c r="JDU85" s="371"/>
      <c r="JDV85" s="371"/>
      <c r="JDW85" s="371"/>
      <c r="JDX85" s="371"/>
      <c r="JDY85" s="371"/>
      <c r="JDZ85" s="371"/>
      <c r="JEA85" s="371"/>
      <c r="JEB85" s="371"/>
      <c r="JEC85" s="371"/>
      <c r="JED85" s="371"/>
      <c r="JEE85" s="371"/>
      <c r="JEF85" s="371"/>
      <c r="JEG85" s="371"/>
      <c r="JEH85" s="371"/>
      <c r="JEI85" s="371"/>
      <c r="JEJ85" s="371"/>
      <c r="JEK85" s="371"/>
      <c r="JEL85" s="371"/>
      <c r="JEM85" s="371"/>
      <c r="JEN85" s="371"/>
      <c r="JEO85" s="371"/>
      <c r="JEP85" s="371"/>
      <c r="JEQ85" s="371"/>
      <c r="JER85" s="371"/>
      <c r="JES85" s="371"/>
      <c r="JET85" s="371"/>
      <c r="JEU85" s="371"/>
      <c r="JEV85" s="371"/>
      <c r="JEW85" s="371"/>
      <c r="JEX85" s="371"/>
      <c r="JEY85" s="371"/>
      <c r="JEZ85" s="371"/>
      <c r="JFA85" s="371"/>
      <c r="JFB85" s="371"/>
      <c r="JFC85" s="371"/>
      <c r="JFD85" s="371"/>
      <c r="JFE85" s="371"/>
      <c r="JFF85" s="371"/>
      <c r="JFG85" s="371"/>
      <c r="JFH85" s="371"/>
      <c r="JFI85" s="371"/>
      <c r="JFJ85" s="371"/>
      <c r="JFK85" s="371"/>
      <c r="JFL85" s="371"/>
      <c r="JFM85" s="371"/>
      <c r="JFN85" s="371"/>
      <c r="JFO85" s="371"/>
      <c r="JFP85" s="371"/>
      <c r="JFQ85" s="371"/>
      <c r="JFR85" s="371"/>
      <c r="JFS85" s="371"/>
      <c r="JFT85" s="371"/>
      <c r="JFU85" s="371"/>
      <c r="JFV85" s="371"/>
      <c r="JFW85" s="371"/>
      <c r="JFX85" s="371"/>
      <c r="JFY85" s="371"/>
      <c r="JFZ85" s="371"/>
      <c r="JGA85" s="371"/>
      <c r="JGB85" s="371"/>
      <c r="JGC85" s="371"/>
      <c r="JGD85" s="371"/>
      <c r="JGE85" s="371"/>
      <c r="JGF85" s="371"/>
      <c r="JGG85" s="371"/>
      <c r="JGH85" s="371"/>
      <c r="JGI85" s="371"/>
      <c r="JGJ85" s="371"/>
      <c r="JGK85" s="371"/>
      <c r="JGL85" s="371"/>
      <c r="JGM85" s="371"/>
      <c r="JGN85" s="371"/>
      <c r="JGO85" s="371"/>
      <c r="JGP85" s="371"/>
      <c r="JGQ85" s="371"/>
      <c r="JGR85" s="371"/>
      <c r="JGS85" s="371"/>
      <c r="JGT85" s="371"/>
      <c r="JGU85" s="371"/>
      <c r="JGV85" s="371"/>
      <c r="JGW85" s="371"/>
      <c r="JGX85" s="371"/>
      <c r="JGY85" s="371"/>
      <c r="JGZ85" s="371"/>
      <c r="JHA85" s="371"/>
      <c r="JHB85" s="371"/>
      <c r="JHC85" s="371"/>
      <c r="JHD85" s="371"/>
      <c r="JHE85" s="371"/>
      <c r="JHF85" s="371"/>
      <c r="JHG85" s="371"/>
      <c r="JHH85" s="371"/>
      <c r="JHI85" s="371"/>
      <c r="JHJ85" s="371"/>
      <c r="JHK85" s="371"/>
      <c r="JHL85" s="371"/>
      <c r="JHM85" s="371"/>
      <c r="JHN85" s="371"/>
      <c r="JHO85" s="371"/>
      <c r="JHP85" s="371"/>
      <c r="JHQ85" s="371"/>
      <c r="JHR85" s="371"/>
      <c r="JHS85" s="371"/>
      <c r="JHT85" s="371"/>
      <c r="JHU85" s="371"/>
      <c r="JHV85" s="371"/>
      <c r="JHW85" s="371"/>
      <c r="JHX85" s="371"/>
      <c r="JHY85" s="371"/>
      <c r="JHZ85" s="371"/>
      <c r="JIA85" s="371"/>
      <c r="JIB85" s="371"/>
      <c r="JIC85" s="371"/>
      <c r="JID85" s="371"/>
      <c r="JIE85" s="371"/>
      <c r="JIF85" s="371"/>
      <c r="JIG85" s="371"/>
      <c r="JIH85" s="371"/>
      <c r="JII85" s="371"/>
      <c r="JIJ85" s="371"/>
      <c r="JIK85" s="371"/>
      <c r="JIL85" s="371"/>
      <c r="JIM85" s="371"/>
      <c r="JIN85" s="371"/>
      <c r="JIO85" s="371"/>
      <c r="JIP85" s="371"/>
      <c r="JIQ85" s="371"/>
      <c r="JIR85" s="371"/>
      <c r="JIS85" s="371"/>
      <c r="JIT85" s="371"/>
      <c r="JIU85" s="371"/>
      <c r="JIV85" s="371"/>
      <c r="JIW85" s="371"/>
      <c r="JIX85" s="371"/>
      <c r="JIY85" s="371"/>
      <c r="JIZ85" s="371"/>
      <c r="JJA85" s="371"/>
      <c r="JJB85" s="371"/>
      <c r="JJC85" s="371"/>
      <c r="JJD85" s="371"/>
      <c r="JJE85" s="371"/>
      <c r="JJF85" s="371"/>
      <c r="JJG85" s="371"/>
      <c r="JJH85" s="371"/>
      <c r="JJI85" s="371"/>
      <c r="JJJ85" s="371"/>
      <c r="JJK85" s="371"/>
      <c r="JJL85" s="371"/>
      <c r="JJM85" s="371"/>
      <c r="JJN85" s="371"/>
      <c r="JJO85" s="371"/>
      <c r="JJP85" s="371"/>
      <c r="JJQ85" s="371"/>
      <c r="JJR85" s="371"/>
      <c r="JJS85" s="371"/>
      <c r="JJT85" s="371"/>
      <c r="JJU85" s="371"/>
      <c r="JJV85" s="371"/>
      <c r="JJW85" s="371"/>
      <c r="JJX85" s="371"/>
      <c r="JJY85" s="371"/>
      <c r="JJZ85" s="371"/>
      <c r="JKA85" s="371"/>
      <c r="JKB85" s="371"/>
      <c r="JKC85" s="371"/>
      <c r="JKD85" s="371"/>
      <c r="JKE85" s="371"/>
      <c r="JKF85" s="371"/>
      <c r="JKG85" s="371"/>
      <c r="JKH85" s="371"/>
      <c r="JKI85" s="371"/>
      <c r="JKJ85" s="371"/>
      <c r="JKK85" s="371"/>
      <c r="JKL85" s="371"/>
      <c r="JKM85" s="371"/>
      <c r="JKN85" s="371"/>
      <c r="JKO85" s="371"/>
      <c r="JKP85" s="371"/>
      <c r="JKQ85" s="371"/>
      <c r="JKR85" s="371"/>
      <c r="JKS85" s="371"/>
      <c r="JKT85" s="371"/>
      <c r="JKU85" s="371"/>
      <c r="JKV85" s="371"/>
      <c r="JKW85" s="371"/>
      <c r="JKX85" s="371"/>
      <c r="JKY85" s="371"/>
      <c r="JKZ85" s="371"/>
      <c r="JLA85" s="371"/>
      <c r="JLB85" s="371"/>
      <c r="JLC85" s="371"/>
      <c r="JLD85" s="371"/>
      <c r="JLE85" s="371"/>
      <c r="JLF85" s="371"/>
      <c r="JLG85" s="371"/>
      <c r="JLH85" s="371"/>
      <c r="JLI85" s="371"/>
      <c r="JLJ85" s="371"/>
      <c r="JLK85" s="371"/>
      <c r="JLL85" s="371"/>
      <c r="JLM85" s="371"/>
      <c r="JLN85" s="371"/>
      <c r="JLO85" s="371"/>
      <c r="JLP85" s="371"/>
      <c r="JLQ85" s="371"/>
      <c r="JLR85" s="371"/>
      <c r="JLS85" s="371"/>
      <c r="JLT85" s="371"/>
      <c r="JLU85" s="371"/>
      <c r="JLV85" s="371"/>
      <c r="JLW85" s="371"/>
      <c r="JLX85" s="371"/>
      <c r="JLY85" s="371"/>
      <c r="JLZ85" s="371"/>
      <c r="JMA85" s="371"/>
      <c r="JMB85" s="371"/>
      <c r="JMC85" s="371"/>
      <c r="JMD85" s="371"/>
      <c r="JME85" s="371"/>
      <c r="JMF85" s="371"/>
      <c r="JMG85" s="371"/>
      <c r="JMH85" s="371"/>
      <c r="JMI85" s="371"/>
      <c r="JMJ85" s="371"/>
      <c r="JMK85" s="371"/>
      <c r="JML85" s="371"/>
      <c r="JMM85" s="371"/>
      <c r="JMN85" s="371"/>
      <c r="JMO85" s="371"/>
      <c r="JMP85" s="371"/>
      <c r="JMQ85" s="371"/>
      <c r="JMR85" s="371"/>
      <c r="JMS85" s="371"/>
      <c r="JMT85" s="371"/>
      <c r="JMU85" s="371"/>
      <c r="JMV85" s="371"/>
      <c r="JMW85" s="371"/>
      <c r="JMX85" s="371"/>
      <c r="JMY85" s="371"/>
      <c r="JMZ85" s="371"/>
      <c r="JNA85" s="371"/>
      <c r="JNB85" s="371"/>
      <c r="JNC85" s="371"/>
      <c r="JND85" s="371"/>
      <c r="JNE85" s="371"/>
      <c r="JNF85" s="371"/>
      <c r="JNG85" s="371"/>
      <c r="JNH85" s="371"/>
      <c r="JNI85" s="371"/>
      <c r="JNJ85" s="371"/>
      <c r="JNK85" s="371"/>
      <c r="JNL85" s="371"/>
      <c r="JNM85" s="371"/>
      <c r="JNN85" s="371"/>
      <c r="JNO85" s="371"/>
      <c r="JNP85" s="371"/>
      <c r="JNQ85" s="371"/>
      <c r="JNR85" s="371"/>
      <c r="JNS85" s="371"/>
      <c r="JNT85" s="371"/>
      <c r="JNU85" s="371"/>
      <c r="JNV85" s="371"/>
      <c r="JNW85" s="371"/>
      <c r="JNX85" s="371"/>
      <c r="JNY85" s="371"/>
      <c r="JNZ85" s="371"/>
      <c r="JOA85" s="371"/>
      <c r="JOB85" s="371"/>
      <c r="JOC85" s="371"/>
      <c r="JOD85" s="371"/>
      <c r="JOE85" s="371"/>
      <c r="JOF85" s="371"/>
      <c r="JOG85" s="371"/>
      <c r="JOH85" s="371"/>
      <c r="JOI85" s="371"/>
      <c r="JOJ85" s="371"/>
      <c r="JOK85" s="371"/>
      <c r="JOL85" s="371"/>
      <c r="JOM85" s="371"/>
      <c r="JON85" s="371"/>
      <c r="JOO85" s="371"/>
      <c r="JOP85" s="371"/>
      <c r="JOQ85" s="371"/>
      <c r="JOR85" s="371"/>
      <c r="JOS85" s="371"/>
      <c r="JOT85" s="371"/>
      <c r="JOU85" s="371"/>
      <c r="JOV85" s="371"/>
      <c r="JOW85" s="371"/>
      <c r="JOX85" s="371"/>
      <c r="JOY85" s="371"/>
      <c r="JOZ85" s="371"/>
      <c r="JPA85" s="371"/>
      <c r="JPB85" s="371"/>
      <c r="JPC85" s="371"/>
      <c r="JPD85" s="371"/>
      <c r="JPE85" s="371"/>
      <c r="JPF85" s="371"/>
      <c r="JPG85" s="371"/>
      <c r="JPH85" s="371"/>
      <c r="JPI85" s="371"/>
      <c r="JPJ85" s="371"/>
      <c r="JPK85" s="371"/>
      <c r="JPL85" s="371"/>
      <c r="JPM85" s="371"/>
      <c r="JPN85" s="371"/>
      <c r="JPO85" s="371"/>
      <c r="JPP85" s="371"/>
      <c r="JPQ85" s="371"/>
      <c r="JPR85" s="371"/>
      <c r="JPS85" s="371"/>
      <c r="JPT85" s="371"/>
      <c r="JPU85" s="371"/>
      <c r="JPV85" s="371"/>
      <c r="JPW85" s="371"/>
      <c r="JPX85" s="371"/>
      <c r="JPY85" s="371"/>
      <c r="JPZ85" s="371"/>
      <c r="JQA85" s="371"/>
      <c r="JQB85" s="371"/>
      <c r="JQC85" s="371"/>
      <c r="JQD85" s="371"/>
      <c r="JQE85" s="371"/>
      <c r="JQF85" s="371"/>
      <c r="JQG85" s="371"/>
      <c r="JQH85" s="371"/>
      <c r="JQI85" s="371"/>
      <c r="JQJ85" s="371"/>
      <c r="JQK85" s="371"/>
      <c r="JQL85" s="371"/>
      <c r="JQM85" s="371"/>
      <c r="JQN85" s="371"/>
      <c r="JQO85" s="371"/>
      <c r="JQP85" s="371"/>
      <c r="JQQ85" s="371"/>
      <c r="JQR85" s="371"/>
      <c r="JQS85" s="371"/>
      <c r="JQT85" s="371"/>
      <c r="JQU85" s="371"/>
      <c r="JQV85" s="371"/>
      <c r="JQW85" s="371"/>
      <c r="JQX85" s="371"/>
      <c r="JQY85" s="371"/>
      <c r="JQZ85" s="371"/>
      <c r="JRA85" s="371"/>
      <c r="JRB85" s="371"/>
      <c r="JRC85" s="371"/>
      <c r="JRD85" s="371"/>
      <c r="JRE85" s="371"/>
      <c r="JRF85" s="371"/>
      <c r="JRG85" s="371"/>
      <c r="JRH85" s="371"/>
      <c r="JRI85" s="371"/>
      <c r="JRJ85" s="371"/>
      <c r="JRK85" s="371"/>
      <c r="JRL85" s="371"/>
      <c r="JRM85" s="371"/>
      <c r="JRN85" s="371"/>
      <c r="JRO85" s="371"/>
      <c r="JRP85" s="371"/>
      <c r="JRQ85" s="371"/>
      <c r="JRR85" s="371"/>
      <c r="JRS85" s="371"/>
      <c r="JRT85" s="371"/>
      <c r="JRU85" s="371"/>
      <c r="JRV85" s="371"/>
      <c r="JRW85" s="371"/>
      <c r="JRX85" s="371"/>
      <c r="JRY85" s="371"/>
      <c r="JRZ85" s="371"/>
      <c r="JSA85" s="371"/>
      <c r="JSB85" s="371"/>
      <c r="JSC85" s="371"/>
      <c r="JSD85" s="371"/>
      <c r="JSE85" s="371"/>
      <c r="JSF85" s="371"/>
      <c r="JSG85" s="371"/>
      <c r="JSH85" s="371"/>
      <c r="JSI85" s="371"/>
      <c r="JSJ85" s="371"/>
      <c r="JSK85" s="371"/>
      <c r="JSL85" s="371"/>
      <c r="JSM85" s="371"/>
      <c r="JSN85" s="371"/>
      <c r="JSO85" s="371"/>
      <c r="JSP85" s="371"/>
      <c r="JSQ85" s="371"/>
      <c r="JSR85" s="371"/>
      <c r="JSS85" s="371"/>
      <c r="JST85" s="371"/>
      <c r="JSU85" s="371"/>
      <c r="JSV85" s="371"/>
      <c r="JSW85" s="371"/>
      <c r="JSX85" s="371"/>
      <c r="JSY85" s="371"/>
      <c r="JSZ85" s="371"/>
      <c r="JTA85" s="371"/>
      <c r="JTB85" s="371"/>
      <c r="JTC85" s="371"/>
      <c r="JTD85" s="371"/>
      <c r="JTE85" s="371"/>
      <c r="JTF85" s="371"/>
      <c r="JTG85" s="371"/>
      <c r="JTH85" s="371"/>
      <c r="JTI85" s="371"/>
      <c r="JTJ85" s="371"/>
      <c r="JTK85" s="371"/>
      <c r="JTL85" s="371"/>
      <c r="JTM85" s="371"/>
      <c r="JTN85" s="371"/>
      <c r="JTO85" s="371"/>
      <c r="JTP85" s="371"/>
      <c r="JTQ85" s="371"/>
      <c r="JTR85" s="371"/>
      <c r="JTS85" s="371"/>
      <c r="JTT85" s="371"/>
      <c r="JTU85" s="371"/>
      <c r="JTV85" s="371"/>
      <c r="JTW85" s="371"/>
      <c r="JTX85" s="371"/>
      <c r="JTY85" s="371"/>
      <c r="JTZ85" s="371"/>
      <c r="JUA85" s="371"/>
      <c r="JUB85" s="371"/>
      <c r="JUC85" s="371"/>
      <c r="JUD85" s="371"/>
      <c r="JUE85" s="371"/>
      <c r="JUF85" s="371"/>
      <c r="JUG85" s="371"/>
      <c r="JUH85" s="371"/>
      <c r="JUI85" s="371"/>
      <c r="JUJ85" s="371"/>
      <c r="JUK85" s="371"/>
      <c r="JUL85" s="371"/>
      <c r="JUM85" s="371"/>
      <c r="JUN85" s="371"/>
      <c r="JUO85" s="371"/>
      <c r="JUP85" s="371"/>
      <c r="JUQ85" s="371"/>
      <c r="JUR85" s="371"/>
      <c r="JUS85" s="371"/>
      <c r="JUT85" s="371"/>
      <c r="JUU85" s="371"/>
      <c r="JUV85" s="371"/>
      <c r="JUW85" s="371"/>
      <c r="JUX85" s="371"/>
      <c r="JUY85" s="371"/>
      <c r="JUZ85" s="371"/>
      <c r="JVA85" s="371"/>
      <c r="JVB85" s="371"/>
      <c r="JVC85" s="371"/>
      <c r="JVD85" s="371"/>
      <c r="JVE85" s="371"/>
      <c r="JVF85" s="371"/>
      <c r="JVG85" s="371"/>
      <c r="JVH85" s="371"/>
      <c r="JVI85" s="371"/>
      <c r="JVJ85" s="371"/>
      <c r="JVK85" s="371"/>
      <c r="JVL85" s="371"/>
      <c r="JVM85" s="371"/>
      <c r="JVN85" s="371"/>
      <c r="JVO85" s="371"/>
      <c r="JVP85" s="371"/>
      <c r="JVQ85" s="371"/>
      <c r="JVR85" s="371"/>
      <c r="JVS85" s="371"/>
      <c r="JVT85" s="371"/>
      <c r="JVU85" s="371"/>
      <c r="JVV85" s="371"/>
      <c r="JVW85" s="371"/>
      <c r="JVX85" s="371"/>
      <c r="JVY85" s="371"/>
      <c r="JVZ85" s="371"/>
      <c r="JWA85" s="371"/>
      <c r="JWB85" s="371"/>
      <c r="JWC85" s="371"/>
      <c r="JWD85" s="371"/>
      <c r="JWE85" s="371"/>
      <c r="JWF85" s="371"/>
      <c r="JWG85" s="371"/>
      <c r="JWH85" s="371"/>
      <c r="JWI85" s="371"/>
      <c r="JWJ85" s="371"/>
      <c r="JWK85" s="371"/>
      <c r="JWL85" s="371"/>
      <c r="JWM85" s="371"/>
      <c r="JWN85" s="371"/>
      <c r="JWO85" s="371"/>
      <c r="JWP85" s="371"/>
      <c r="JWQ85" s="371"/>
      <c r="JWR85" s="371"/>
      <c r="JWS85" s="371"/>
      <c r="JWT85" s="371"/>
      <c r="JWU85" s="371"/>
      <c r="JWV85" s="371"/>
      <c r="JWW85" s="371"/>
      <c r="JWX85" s="371"/>
      <c r="JWY85" s="371"/>
      <c r="JWZ85" s="371"/>
      <c r="JXA85" s="371"/>
      <c r="JXB85" s="371"/>
      <c r="JXC85" s="371"/>
      <c r="JXD85" s="371"/>
      <c r="JXE85" s="371"/>
      <c r="JXF85" s="371"/>
      <c r="JXG85" s="371"/>
      <c r="JXH85" s="371"/>
      <c r="JXI85" s="371"/>
      <c r="JXJ85" s="371"/>
      <c r="JXK85" s="371"/>
      <c r="JXL85" s="371"/>
      <c r="JXM85" s="371"/>
      <c r="JXN85" s="371"/>
      <c r="JXO85" s="371"/>
      <c r="JXP85" s="371"/>
      <c r="JXQ85" s="371"/>
      <c r="JXR85" s="371"/>
      <c r="JXS85" s="371"/>
      <c r="JXT85" s="371"/>
      <c r="JXU85" s="371"/>
      <c r="JXV85" s="371"/>
      <c r="JXW85" s="371"/>
      <c r="JXX85" s="371"/>
      <c r="JXY85" s="371"/>
      <c r="JXZ85" s="371"/>
      <c r="JYA85" s="371"/>
      <c r="JYB85" s="371"/>
      <c r="JYC85" s="371"/>
      <c r="JYD85" s="371"/>
      <c r="JYE85" s="371"/>
      <c r="JYF85" s="371"/>
      <c r="JYG85" s="371"/>
      <c r="JYH85" s="371"/>
      <c r="JYI85" s="371"/>
      <c r="JYJ85" s="371"/>
      <c r="JYK85" s="371"/>
      <c r="JYL85" s="371"/>
      <c r="JYM85" s="371"/>
      <c r="JYN85" s="371"/>
      <c r="JYO85" s="371"/>
      <c r="JYP85" s="371"/>
      <c r="JYQ85" s="371"/>
      <c r="JYR85" s="371"/>
      <c r="JYS85" s="371"/>
      <c r="JYT85" s="371"/>
      <c r="JYU85" s="371"/>
      <c r="JYV85" s="371"/>
      <c r="JYW85" s="371"/>
      <c r="JYX85" s="371"/>
      <c r="JYY85" s="371"/>
      <c r="JYZ85" s="371"/>
      <c r="JZA85" s="371"/>
      <c r="JZB85" s="371"/>
      <c r="JZC85" s="371"/>
      <c r="JZD85" s="371"/>
      <c r="JZE85" s="371"/>
      <c r="JZF85" s="371"/>
      <c r="JZG85" s="371"/>
      <c r="JZH85" s="371"/>
      <c r="JZI85" s="371"/>
      <c r="JZJ85" s="371"/>
      <c r="JZK85" s="371"/>
      <c r="JZL85" s="371"/>
      <c r="JZM85" s="371"/>
      <c r="JZN85" s="371"/>
      <c r="JZO85" s="371"/>
      <c r="JZP85" s="371"/>
      <c r="JZQ85" s="371"/>
      <c r="JZR85" s="371"/>
      <c r="JZS85" s="371"/>
      <c r="JZT85" s="371"/>
      <c r="JZU85" s="371"/>
      <c r="JZV85" s="371"/>
      <c r="JZW85" s="371"/>
      <c r="JZX85" s="371"/>
      <c r="JZY85" s="371"/>
      <c r="JZZ85" s="371"/>
      <c r="KAA85" s="371"/>
      <c r="KAB85" s="371"/>
      <c r="KAC85" s="371"/>
      <c r="KAD85" s="371"/>
      <c r="KAE85" s="371"/>
      <c r="KAF85" s="371"/>
      <c r="KAG85" s="371"/>
      <c r="KAH85" s="371"/>
      <c r="KAI85" s="371"/>
      <c r="KAJ85" s="371"/>
      <c r="KAK85" s="371"/>
      <c r="KAL85" s="371"/>
      <c r="KAM85" s="371"/>
      <c r="KAN85" s="371"/>
      <c r="KAO85" s="371"/>
      <c r="KAP85" s="371"/>
      <c r="KAQ85" s="371"/>
      <c r="KAR85" s="371"/>
      <c r="KAS85" s="371"/>
      <c r="KAT85" s="371"/>
      <c r="KAU85" s="371"/>
      <c r="KAV85" s="371"/>
      <c r="KAW85" s="371"/>
      <c r="KAX85" s="371"/>
      <c r="KAY85" s="371"/>
      <c r="KAZ85" s="371"/>
      <c r="KBA85" s="371"/>
      <c r="KBB85" s="371"/>
      <c r="KBC85" s="371"/>
      <c r="KBD85" s="371"/>
      <c r="KBE85" s="371"/>
      <c r="KBF85" s="371"/>
      <c r="KBG85" s="371"/>
      <c r="KBH85" s="371"/>
      <c r="KBI85" s="371"/>
      <c r="KBJ85" s="371"/>
      <c r="KBK85" s="371"/>
      <c r="KBL85" s="371"/>
      <c r="KBM85" s="371"/>
      <c r="KBN85" s="371"/>
      <c r="KBO85" s="371"/>
      <c r="KBP85" s="371"/>
      <c r="KBQ85" s="371"/>
      <c r="KBR85" s="371"/>
      <c r="KBS85" s="371"/>
      <c r="KBT85" s="371"/>
      <c r="KBU85" s="371"/>
      <c r="KBV85" s="371"/>
      <c r="KBW85" s="371"/>
      <c r="KBX85" s="371"/>
      <c r="KBY85" s="371"/>
      <c r="KBZ85" s="371"/>
      <c r="KCA85" s="371"/>
      <c r="KCB85" s="371"/>
      <c r="KCC85" s="371"/>
      <c r="KCD85" s="371"/>
      <c r="KCE85" s="371"/>
      <c r="KCF85" s="371"/>
      <c r="KCG85" s="371"/>
      <c r="KCH85" s="371"/>
      <c r="KCI85" s="371"/>
      <c r="KCJ85" s="371"/>
      <c r="KCK85" s="371"/>
      <c r="KCL85" s="371"/>
      <c r="KCM85" s="371"/>
      <c r="KCN85" s="371"/>
      <c r="KCO85" s="371"/>
      <c r="KCP85" s="371"/>
      <c r="KCQ85" s="371"/>
      <c r="KCR85" s="371"/>
      <c r="KCS85" s="371"/>
      <c r="KCT85" s="371"/>
      <c r="KCU85" s="371"/>
      <c r="KCV85" s="371"/>
      <c r="KCW85" s="371"/>
      <c r="KCX85" s="371"/>
      <c r="KCY85" s="371"/>
      <c r="KCZ85" s="371"/>
      <c r="KDA85" s="371"/>
      <c r="KDB85" s="371"/>
      <c r="KDC85" s="371"/>
      <c r="KDD85" s="371"/>
      <c r="KDE85" s="371"/>
      <c r="KDF85" s="371"/>
      <c r="KDG85" s="371"/>
      <c r="KDH85" s="371"/>
      <c r="KDI85" s="371"/>
      <c r="KDJ85" s="371"/>
      <c r="KDK85" s="371"/>
      <c r="KDL85" s="371"/>
      <c r="KDM85" s="371"/>
      <c r="KDN85" s="371"/>
      <c r="KDO85" s="371"/>
      <c r="KDP85" s="371"/>
      <c r="KDQ85" s="371"/>
      <c r="KDR85" s="371"/>
      <c r="KDS85" s="371"/>
      <c r="KDT85" s="371"/>
      <c r="KDU85" s="371"/>
      <c r="KDV85" s="371"/>
      <c r="KDW85" s="371"/>
      <c r="KDX85" s="371"/>
      <c r="KDY85" s="371"/>
      <c r="KDZ85" s="371"/>
      <c r="KEA85" s="371"/>
      <c r="KEB85" s="371"/>
      <c r="KEC85" s="371"/>
      <c r="KED85" s="371"/>
      <c r="KEE85" s="371"/>
      <c r="KEF85" s="371"/>
      <c r="KEG85" s="371"/>
      <c r="KEH85" s="371"/>
      <c r="KEI85" s="371"/>
      <c r="KEJ85" s="371"/>
      <c r="KEK85" s="371"/>
      <c r="KEL85" s="371"/>
      <c r="KEM85" s="371"/>
      <c r="KEN85" s="371"/>
      <c r="KEO85" s="371"/>
      <c r="KEP85" s="371"/>
      <c r="KEQ85" s="371"/>
      <c r="KER85" s="371"/>
      <c r="KES85" s="371"/>
      <c r="KET85" s="371"/>
      <c r="KEU85" s="371"/>
      <c r="KEV85" s="371"/>
      <c r="KEW85" s="371"/>
      <c r="KEX85" s="371"/>
      <c r="KEY85" s="371"/>
      <c r="KEZ85" s="371"/>
      <c r="KFA85" s="371"/>
      <c r="KFB85" s="371"/>
      <c r="KFC85" s="371"/>
      <c r="KFD85" s="371"/>
      <c r="KFE85" s="371"/>
      <c r="KFF85" s="371"/>
      <c r="KFG85" s="371"/>
      <c r="KFH85" s="371"/>
      <c r="KFI85" s="371"/>
      <c r="KFJ85" s="371"/>
      <c r="KFK85" s="371"/>
      <c r="KFL85" s="371"/>
      <c r="KFM85" s="371"/>
      <c r="KFN85" s="371"/>
      <c r="KFO85" s="371"/>
      <c r="KFP85" s="371"/>
      <c r="KFQ85" s="371"/>
      <c r="KFR85" s="371"/>
      <c r="KFS85" s="371"/>
      <c r="KFT85" s="371"/>
      <c r="KFU85" s="371"/>
      <c r="KFV85" s="371"/>
      <c r="KFW85" s="371"/>
      <c r="KFX85" s="371"/>
      <c r="KFY85" s="371"/>
      <c r="KFZ85" s="371"/>
      <c r="KGA85" s="371"/>
      <c r="KGB85" s="371"/>
      <c r="KGC85" s="371"/>
      <c r="KGD85" s="371"/>
      <c r="KGE85" s="371"/>
      <c r="KGF85" s="371"/>
      <c r="KGG85" s="371"/>
      <c r="KGH85" s="371"/>
      <c r="KGI85" s="371"/>
      <c r="KGJ85" s="371"/>
      <c r="KGK85" s="371"/>
      <c r="KGL85" s="371"/>
      <c r="KGM85" s="371"/>
      <c r="KGN85" s="371"/>
      <c r="KGO85" s="371"/>
      <c r="KGP85" s="371"/>
      <c r="KGQ85" s="371"/>
      <c r="KGR85" s="371"/>
      <c r="KGS85" s="371"/>
      <c r="KGT85" s="371"/>
      <c r="KGU85" s="371"/>
      <c r="KGV85" s="371"/>
      <c r="KGW85" s="371"/>
      <c r="KGX85" s="371"/>
      <c r="KGY85" s="371"/>
      <c r="KGZ85" s="371"/>
      <c r="KHA85" s="371"/>
      <c r="KHB85" s="371"/>
      <c r="KHC85" s="371"/>
      <c r="KHD85" s="371"/>
      <c r="KHE85" s="371"/>
      <c r="KHF85" s="371"/>
      <c r="KHG85" s="371"/>
      <c r="KHH85" s="371"/>
      <c r="KHI85" s="371"/>
      <c r="KHJ85" s="371"/>
      <c r="KHK85" s="371"/>
      <c r="KHL85" s="371"/>
      <c r="KHM85" s="371"/>
      <c r="KHN85" s="371"/>
      <c r="KHO85" s="371"/>
      <c r="KHP85" s="371"/>
      <c r="KHQ85" s="371"/>
      <c r="KHR85" s="371"/>
      <c r="KHS85" s="371"/>
      <c r="KHT85" s="371"/>
      <c r="KHU85" s="371"/>
      <c r="KHV85" s="371"/>
      <c r="KHW85" s="371"/>
      <c r="KHX85" s="371"/>
      <c r="KHY85" s="371"/>
      <c r="KHZ85" s="371"/>
      <c r="KIA85" s="371"/>
      <c r="KIB85" s="371"/>
      <c r="KIC85" s="371"/>
      <c r="KID85" s="371"/>
      <c r="KIE85" s="371"/>
      <c r="KIF85" s="371"/>
      <c r="KIG85" s="371"/>
      <c r="KIH85" s="371"/>
      <c r="KII85" s="371"/>
      <c r="KIJ85" s="371"/>
      <c r="KIK85" s="371"/>
      <c r="KIL85" s="371"/>
      <c r="KIM85" s="371"/>
      <c r="KIN85" s="371"/>
      <c r="KIO85" s="371"/>
      <c r="KIP85" s="371"/>
      <c r="KIQ85" s="371"/>
      <c r="KIR85" s="371"/>
      <c r="KIS85" s="371"/>
      <c r="KIT85" s="371"/>
      <c r="KIU85" s="371"/>
      <c r="KIV85" s="371"/>
      <c r="KIW85" s="371"/>
      <c r="KIX85" s="371"/>
      <c r="KIY85" s="371"/>
      <c r="KIZ85" s="371"/>
      <c r="KJA85" s="371"/>
      <c r="KJB85" s="371"/>
      <c r="KJC85" s="371"/>
      <c r="KJD85" s="371"/>
      <c r="KJE85" s="371"/>
      <c r="KJF85" s="371"/>
      <c r="KJG85" s="371"/>
      <c r="KJH85" s="371"/>
      <c r="KJI85" s="371"/>
      <c r="KJJ85" s="371"/>
      <c r="KJK85" s="371"/>
      <c r="KJL85" s="371"/>
      <c r="KJM85" s="371"/>
      <c r="KJN85" s="371"/>
      <c r="KJO85" s="371"/>
      <c r="KJP85" s="371"/>
      <c r="KJQ85" s="371"/>
      <c r="KJR85" s="371"/>
      <c r="KJS85" s="371"/>
      <c r="KJT85" s="371"/>
      <c r="KJU85" s="371"/>
      <c r="KJV85" s="371"/>
      <c r="KJW85" s="371"/>
      <c r="KJX85" s="371"/>
      <c r="KJY85" s="371"/>
      <c r="KJZ85" s="371"/>
      <c r="KKA85" s="371"/>
      <c r="KKB85" s="371"/>
      <c r="KKC85" s="371"/>
      <c r="KKD85" s="371"/>
      <c r="KKE85" s="371"/>
      <c r="KKF85" s="371"/>
      <c r="KKG85" s="371"/>
      <c r="KKH85" s="371"/>
      <c r="KKI85" s="371"/>
      <c r="KKJ85" s="371"/>
      <c r="KKK85" s="371"/>
      <c r="KKL85" s="371"/>
      <c r="KKM85" s="371"/>
      <c r="KKN85" s="371"/>
      <c r="KKO85" s="371"/>
      <c r="KKP85" s="371"/>
      <c r="KKQ85" s="371"/>
      <c r="KKR85" s="371"/>
      <c r="KKS85" s="371"/>
      <c r="KKT85" s="371"/>
      <c r="KKU85" s="371"/>
      <c r="KKV85" s="371"/>
      <c r="KKW85" s="371"/>
      <c r="KKX85" s="371"/>
      <c r="KKY85" s="371"/>
      <c r="KKZ85" s="371"/>
      <c r="KLA85" s="371"/>
      <c r="KLB85" s="371"/>
      <c r="KLC85" s="371"/>
      <c r="KLD85" s="371"/>
      <c r="KLE85" s="371"/>
      <c r="KLF85" s="371"/>
      <c r="KLG85" s="371"/>
      <c r="KLH85" s="371"/>
      <c r="KLI85" s="371"/>
      <c r="KLJ85" s="371"/>
      <c r="KLK85" s="371"/>
      <c r="KLL85" s="371"/>
      <c r="KLM85" s="371"/>
      <c r="KLN85" s="371"/>
      <c r="KLO85" s="371"/>
      <c r="KLP85" s="371"/>
      <c r="KLQ85" s="371"/>
      <c r="KLR85" s="371"/>
      <c r="KLS85" s="371"/>
      <c r="KLT85" s="371"/>
      <c r="KLU85" s="371"/>
      <c r="KLV85" s="371"/>
      <c r="KLW85" s="371"/>
      <c r="KLX85" s="371"/>
      <c r="KLY85" s="371"/>
      <c r="KLZ85" s="371"/>
      <c r="KMA85" s="371"/>
      <c r="KMB85" s="371"/>
      <c r="KMC85" s="371"/>
      <c r="KMD85" s="371"/>
      <c r="KME85" s="371"/>
      <c r="KMF85" s="371"/>
      <c r="KMG85" s="371"/>
      <c r="KMH85" s="371"/>
      <c r="KMI85" s="371"/>
      <c r="KMJ85" s="371"/>
      <c r="KMK85" s="371"/>
      <c r="KML85" s="371"/>
      <c r="KMM85" s="371"/>
      <c r="KMN85" s="371"/>
      <c r="KMO85" s="371"/>
      <c r="KMP85" s="371"/>
      <c r="KMQ85" s="371"/>
      <c r="KMR85" s="371"/>
      <c r="KMS85" s="371"/>
      <c r="KMT85" s="371"/>
      <c r="KMU85" s="371"/>
      <c r="KMV85" s="371"/>
      <c r="KMW85" s="371"/>
      <c r="KMX85" s="371"/>
      <c r="KMY85" s="371"/>
      <c r="KMZ85" s="371"/>
      <c r="KNA85" s="371"/>
      <c r="KNB85" s="371"/>
      <c r="KNC85" s="371"/>
      <c r="KND85" s="371"/>
      <c r="KNE85" s="371"/>
      <c r="KNF85" s="371"/>
      <c r="KNG85" s="371"/>
      <c r="KNH85" s="371"/>
      <c r="KNI85" s="371"/>
      <c r="KNJ85" s="371"/>
      <c r="KNK85" s="371"/>
      <c r="KNL85" s="371"/>
      <c r="KNM85" s="371"/>
      <c r="KNN85" s="371"/>
      <c r="KNO85" s="371"/>
      <c r="KNP85" s="371"/>
      <c r="KNQ85" s="371"/>
      <c r="KNR85" s="371"/>
      <c r="KNS85" s="371"/>
      <c r="KNT85" s="371"/>
      <c r="KNU85" s="371"/>
      <c r="KNV85" s="371"/>
      <c r="KNW85" s="371"/>
      <c r="KNX85" s="371"/>
      <c r="KNY85" s="371"/>
      <c r="KNZ85" s="371"/>
      <c r="KOA85" s="371"/>
      <c r="KOB85" s="371"/>
      <c r="KOC85" s="371"/>
      <c r="KOD85" s="371"/>
      <c r="KOE85" s="371"/>
      <c r="KOF85" s="371"/>
      <c r="KOG85" s="371"/>
      <c r="KOH85" s="371"/>
      <c r="KOI85" s="371"/>
      <c r="KOJ85" s="371"/>
      <c r="KOK85" s="371"/>
      <c r="KOL85" s="371"/>
      <c r="KOM85" s="371"/>
      <c r="KON85" s="371"/>
      <c r="KOO85" s="371"/>
      <c r="KOP85" s="371"/>
      <c r="KOQ85" s="371"/>
      <c r="KOR85" s="371"/>
      <c r="KOS85" s="371"/>
      <c r="KOT85" s="371"/>
      <c r="KOU85" s="371"/>
      <c r="KOV85" s="371"/>
      <c r="KOW85" s="371"/>
      <c r="KOX85" s="371"/>
      <c r="KOY85" s="371"/>
      <c r="KOZ85" s="371"/>
      <c r="KPA85" s="371"/>
      <c r="KPB85" s="371"/>
      <c r="KPC85" s="371"/>
      <c r="KPD85" s="371"/>
      <c r="KPE85" s="371"/>
      <c r="KPF85" s="371"/>
      <c r="KPG85" s="371"/>
      <c r="KPH85" s="371"/>
      <c r="KPI85" s="371"/>
      <c r="KPJ85" s="371"/>
      <c r="KPK85" s="371"/>
      <c r="KPL85" s="371"/>
      <c r="KPM85" s="371"/>
      <c r="KPN85" s="371"/>
      <c r="KPO85" s="371"/>
      <c r="KPP85" s="371"/>
      <c r="KPQ85" s="371"/>
      <c r="KPR85" s="371"/>
      <c r="KPS85" s="371"/>
      <c r="KPT85" s="371"/>
      <c r="KPU85" s="371"/>
      <c r="KPV85" s="371"/>
      <c r="KPW85" s="371"/>
      <c r="KPX85" s="371"/>
      <c r="KPY85" s="371"/>
      <c r="KPZ85" s="371"/>
      <c r="KQA85" s="371"/>
      <c r="KQB85" s="371"/>
      <c r="KQC85" s="371"/>
      <c r="KQD85" s="371"/>
      <c r="KQE85" s="371"/>
      <c r="KQF85" s="371"/>
      <c r="KQG85" s="371"/>
      <c r="KQH85" s="371"/>
      <c r="KQI85" s="371"/>
      <c r="KQJ85" s="371"/>
      <c r="KQK85" s="371"/>
      <c r="KQL85" s="371"/>
      <c r="KQM85" s="371"/>
      <c r="KQN85" s="371"/>
      <c r="KQO85" s="371"/>
      <c r="KQP85" s="371"/>
      <c r="KQQ85" s="371"/>
      <c r="KQR85" s="371"/>
      <c r="KQS85" s="371"/>
      <c r="KQT85" s="371"/>
      <c r="KQU85" s="371"/>
      <c r="KQV85" s="371"/>
      <c r="KQW85" s="371"/>
      <c r="KQX85" s="371"/>
      <c r="KQY85" s="371"/>
      <c r="KQZ85" s="371"/>
      <c r="KRA85" s="371"/>
      <c r="KRB85" s="371"/>
      <c r="KRC85" s="371"/>
      <c r="KRD85" s="371"/>
      <c r="KRE85" s="371"/>
      <c r="KRF85" s="371"/>
      <c r="KRG85" s="371"/>
      <c r="KRH85" s="371"/>
      <c r="KRI85" s="371"/>
      <c r="KRJ85" s="371"/>
      <c r="KRK85" s="371"/>
      <c r="KRL85" s="371"/>
      <c r="KRM85" s="371"/>
      <c r="KRN85" s="371"/>
      <c r="KRO85" s="371"/>
      <c r="KRP85" s="371"/>
      <c r="KRQ85" s="371"/>
      <c r="KRR85" s="371"/>
      <c r="KRS85" s="371"/>
      <c r="KRT85" s="371"/>
      <c r="KRU85" s="371"/>
      <c r="KRV85" s="371"/>
      <c r="KRW85" s="371"/>
      <c r="KRX85" s="371"/>
      <c r="KRY85" s="371"/>
      <c r="KRZ85" s="371"/>
      <c r="KSA85" s="371"/>
      <c r="KSB85" s="371"/>
      <c r="KSC85" s="371"/>
      <c r="KSD85" s="371"/>
      <c r="KSE85" s="371"/>
      <c r="KSF85" s="371"/>
      <c r="KSG85" s="371"/>
      <c r="KSH85" s="371"/>
      <c r="KSI85" s="371"/>
      <c r="KSJ85" s="371"/>
      <c r="KSK85" s="371"/>
      <c r="KSL85" s="371"/>
      <c r="KSM85" s="371"/>
      <c r="KSN85" s="371"/>
      <c r="KSO85" s="371"/>
      <c r="KSP85" s="371"/>
      <c r="KSQ85" s="371"/>
      <c r="KSR85" s="371"/>
      <c r="KSS85" s="371"/>
      <c r="KST85" s="371"/>
      <c r="KSU85" s="371"/>
      <c r="KSV85" s="371"/>
      <c r="KSW85" s="371"/>
      <c r="KSX85" s="371"/>
      <c r="KSY85" s="371"/>
      <c r="KSZ85" s="371"/>
      <c r="KTA85" s="371"/>
      <c r="KTB85" s="371"/>
      <c r="KTC85" s="371"/>
      <c r="KTD85" s="371"/>
      <c r="KTE85" s="371"/>
      <c r="KTF85" s="371"/>
      <c r="KTG85" s="371"/>
      <c r="KTH85" s="371"/>
      <c r="KTI85" s="371"/>
      <c r="KTJ85" s="371"/>
      <c r="KTK85" s="371"/>
      <c r="KTL85" s="371"/>
      <c r="KTM85" s="371"/>
      <c r="KTN85" s="371"/>
      <c r="KTO85" s="371"/>
      <c r="KTP85" s="371"/>
      <c r="KTQ85" s="371"/>
      <c r="KTR85" s="371"/>
      <c r="KTS85" s="371"/>
      <c r="KTT85" s="371"/>
      <c r="KTU85" s="371"/>
      <c r="KTV85" s="371"/>
      <c r="KTW85" s="371"/>
      <c r="KTX85" s="371"/>
      <c r="KTY85" s="371"/>
      <c r="KTZ85" s="371"/>
      <c r="KUA85" s="371"/>
      <c r="KUB85" s="371"/>
      <c r="KUC85" s="371"/>
      <c r="KUD85" s="371"/>
      <c r="KUE85" s="371"/>
      <c r="KUF85" s="371"/>
      <c r="KUG85" s="371"/>
      <c r="KUH85" s="371"/>
      <c r="KUI85" s="371"/>
      <c r="KUJ85" s="371"/>
      <c r="KUK85" s="371"/>
      <c r="KUL85" s="371"/>
      <c r="KUM85" s="371"/>
      <c r="KUN85" s="371"/>
      <c r="KUO85" s="371"/>
      <c r="KUP85" s="371"/>
      <c r="KUQ85" s="371"/>
      <c r="KUR85" s="371"/>
      <c r="KUS85" s="371"/>
      <c r="KUT85" s="371"/>
      <c r="KUU85" s="371"/>
      <c r="KUV85" s="371"/>
      <c r="KUW85" s="371"/>
      <c r="KUX85" s="371"/>
      <c r="KUY85" s="371"/>
      <c r="KUZ85" s="371"/>
      <c r="KVA85" s="371"/>
      <c r="KVB85" s="371"/>
      <c r="KVC85" s="371"/>
      <c r="KVD85" s="371"/>
      <c r="KVE85" s="371"/>
      <c r="KVF85" s="371"/>
      <c r="KVG85" s="371"/>
      <c r="KVH85" s="371"/>
      <c r="KVI85" s="371"/>
      <c r="KVJ85" s="371"/>
      <c r="KVK85" s="371"/>
      <c r="KVL85" s="371"/>
      <c r="KVM85" s="371"/>
      <c r="KVN85" s="371"/>
      <c r="KVO85" s="371"/>
      <c r="KVP85" s="371"/>
      <c r="KVQ85" s="371"/>
      <c r="KVR85" s="371"/>
      <c r="KVS85" s="371"/>
      <c r="KVT85" s="371"/>
      <c r="KVU85" s="371"/>
      <c r="KVV85" s="371"/>
      <c r="KVW85" s="371"/>
      <c r="KVX85" s="371"/>
      <c r="KVY85" s="371"/>
      <c r="KVZ85" s="371"/>
      <c r="KWA85" s="371"/>
      <c r="KWB85" s="371"/>
      <c r="KWC85" s="371"/>
      <c r="KWD85" s="371"/>
      <c r="KWE85" s="371"/>
      <c r="KWF85" s="371"/>
      <c r="KWG85" s="371"/>
      <c r="KWH85" s="371"/>
      <c r="KWI85" s="371"/>
      <c r="KWJ85" s="371"/>
      <c r="KWK85" s="371"/>
      <c r="KWL85" s="371"/>
      <c r="KWM85" s="371"/>
      <c r="KWN85" s="371"/>
      <c r="KWO85" s="371"/>
      <c r="KWP85" s="371"/>
      <c r="KWQ85" s="371"/>
      <c r="KWR85" s="371"/>
      <c r="KWS85" s="371"/>
      <c r="KWT85" s="371"/>
      <c r="KWU85" s="371"/>
      <c r="KWV85" s="371"/>
      <c r="KWW85" s="371"/>
      <c r="KWX85" s="371"/>
      <c r="KWY85" s="371"/>
      <c r="KWZ85" s="371"/>
      <c r="KXA85" s="371"/>
      <c r="KXB85" s="371"/>
      <c r="KXC85" s="371"/>
      <c r="KXD85" s="371"/>
      <c r="KXE85" s="371"/>
      <c r="KXF85" s="371"/>
      <c r="KXG85" s="371"/>
      <c r="KXH85" s="371"/>
      <c r="KXI85" s="371"/>
      <c r="KXJ85" s="371"/>
      <c r="KXK85" s="371"/>
      <c r="KXL85" s="371"/>
      <c r="KXM85" s="371"/>
      <c r="KXN85" s="371"/>
      <c r="KXO85" s="371"/>
      <c r="KXP85" s="371"/>
      <c r="KXQ85" s="371"/>
      <c r="KXR85" s="371"/>
      <c r="KXS85" s="371"/>
      <c r="KXT85" s="371"/>
      <c r="KXU85" s="371"/>
      <c r="KXV85" s="371"/>
      <c r="KXW85" s="371"/>
      <c r="KXX85" s="371"/>
      <c r="KXY85" s="371"/>
      <c r="KXZ85" s="371"/>
      <c r="KYA85" s="371"/>
      <c r="KYB85" s="371"/>
      <c r="KYC85" s="371"/>
      <c r="KYD85" s="371"/>
      <c r="KYE85" s="371"/>
      <c r="KYF85" s="371"/>
      <c r="KYG85" s="371"/>
      <c r="KYH85" s="371"/>
      <c r="KYI85" s="371"/>
      <c r="KYJ85" s="371"/>
      <c r="KYK85" s="371"/>
      <c r="KYL85" s="371"/>
      <c r="KYM85" s="371"/>
      <c r="KYN85" s="371"/>
      <c r="KYO85" s="371"/>
      <c r="KYP85" s="371"/>
      <c r="KYQ85" s="371"/>
      <c r="KYR85" s="371"/>
      <c r="KYS85" s="371"/>
      <c r="KYT85" s="371"/>
      <c r="KYU85" s="371"/>
      <c r="KYV85" s="371"/>
      <c r="KYW85" s="371"/>
      <c r="KYX85" s="371"/>
      <c r="KYY85" s="371"/>
      <c r="KYZ85" s="371"/>
      <c r="KZA85" s="371"/>
      <c r="KZB85" s="371"/>
      <c r="KZC85" s="371"/>
      <c r="KZD85" s="371"/>
      <c r="KZE85" s="371"/>
      <c r="KZF85" s="371"/>
      <c r="KZG85" s="371"/>
      <c r="KZH85" s="371"/>
      <c r="KZI85" s="371"/>
      <c r="KZJ85" s="371"/>
      <c r="KZK85" s="371"/>
      <c r="KZL85" s="371"/>
      <c r="KZM85" s="371"/>
      <c r="KZN85" s="371"/>
      <c r="KZO85" s="371"/>
      <c r="KZP85" s="371"/>
      <c r="KZQ85" s="371"/>
      <c r="KZR85" s="371"/>
      <c r="KZS85" s="371"/>
      <c r="KZT85" s="371"/>
      <c r="KZU85" s="371"/>
      <c r="KZV85" s="371"/>
      <c r="KZW85" s="371"/>
      <c r="KZX85" s="371"/>
      <c r="KZY85" s="371"/>
      <c r="KZZ85" s="371"/>
      <c r="LAA85" s="371"/>
      <c r="LAB85" s="371"/>
      <c r="LAC85" s="371"/>
      <c r="LAD85" s="371"/>
      <c r="LAE85" s="371"/>
      <c r="LAF85" s="371"/>
      <c r="LAG85" s="371"/>
      <c r="LAH85" s="371"/>
      <c r="LAI85" s="371"/>
      <c r="LAJ85" s="371"/>
      <c r="LAK85" s="371"/>
      <c r="LAL85" s="371"/>
      <c r="LAM85" s="371"/>
      <c r="LAN85" s="371"/>
      <c r="LAO85" s="371"/>
      <c r="LAP85" s="371"/>
      <c r="LAQ85" s="371"/>
      <c r="LAR85" s="371"/>
      <c r="LAS85" s="371"/>
      <c r="LAT85" s="371"/>
      <c r="LAU85" s="371"/>
      <c r="LAV85" s="371"/>
      <c r="LAW85" s="371"/>
      <c r="LAX85" s="371"/>
      <c r="LAY85" s="371"/>
      <c r="LAZ85" s="371"/>
      <c r="LBA85" s="371"/>
      <c r="LBB85" s="371"/>
      <c r="LBC85" s="371"/>
      <c r="LBD85" s="371"/>
      <c r="LBE85" s="371"/>
      <c r="LBF85" s="371"/>
      <c r="LBG85" s="371"/>
      <c r="LBH85" s="371"/>
      <c r="LBI85" s="371"/>
      <c r="LBJ85" s="371"/>
      <c r="LBK85" s="371"/>
      <c r="LBL85" s="371"/>
      <c r="LBM85" s="371"/>
      <c r="LBN85" s="371"/>
      <c r="LBO85" s="371"/>
      <c r="LBP85" s="371"/>
      <c r="LBQ85" s="371"/>
      <c r="LBR85" s="371"/>
      <c r="LBS85" s="371"/>
      <c r="LBT85" s="371"/>
      <c r="LBU85" s="371"/>
      <c r="LBV85" s="371"/>
      <c r="LBW85" s="371"/>
      <c r="LBX85" s="371"/>
      <c r="LBY85" s="371"/>
      <c r="LBZ85" s="371"/>
      <c r="LCA85" s="371"/>
      <c r="LCB85" s="371"/>
      <c r="LCC85" s="371"/>
      <c r="LCD85" s="371"/>
      <c r="LCE85" s="371"/>
      <c r="LCF85" s="371"/>
      <c r="LCG85" s="371"/>
      <c r="LCH85" s="371"/>
      <c r="LCI85" s="371"/>
      <c r="LCJ85" s="371"/>
      <c r="LCK85" s="371"/>
      <c r="LCL85" s="371"/>
      <c r="LCM85" s="371"/>
      <c r="LCN85" s="371"/>
      <c r="LCO85" s="371"/>
      <c r="LCP85" s="371"/>
      <c r="LCQ85" s="371"/>
      <c r="LCR85" s="371"/>
      <c r="LCS85" s="371"/>
      <c r="LCT85" s="371"/>
      <c r="LCU85" s="371"/>
      <c r="LCV85" s="371"/>
      <c r="LCW85" s="371"/>
      <c r="LCX85" s="371"/>
      <c r="LCY85" s="371"/>
      <c r="LCZ85" s="371"/>
      <c r="LDA85" s="371"/>
      <c r="LDB85" s="371"/>
      <c r="LDC85" s="371"/>
      <c r="LDD85" s="371"/>
      <c r="LDE85" s="371"/>
      <c r="LDF85" s="371"/>
      <c r="LDG85" s="371"/>
      <c r="LDH85" s="371"/>
      <c r="LDI85" s="371"/>
      <c r="LDJ85" s="371"/>
      <c r="LDK85" s="371"/>
      <c r="LDL85" s="371"/>
      <c r="LDM85" s="371"/>
      <c r="LDN85" s="371"/>
      <c r="LDO85" s="371"/>
      <c r="LDP85" s="371"/>
      <c r="LDQ85" s="371"/>
      <c r="LDR85" s="371"/>
      <c r="LDS85" s="371"/>
      <c r="LDT85" s="371"/>
      <c r="LDU85" s="371"/>
      <c r="LDV85" s="371"/>
      <c r="LDW85" s="371"/>
      <c r="LDX85" s="371"/>
      <c r="LDY85" s="371"/>
      <c r="LDZ85" s="371"/>
      <c r="LEA85" s="371"/>
      <c r="LEB85" s="371"/>
      <c r="LEC85" s="371"/>
      <c r="LED85" s="371"/>
      <c r="LEE85" s="371"/>
      <c r="LEF85" s="371"/>
      <c r="LEG85" s="371"/>
      <c r="LEH85" s="371"/>
      <c r="LEI85" s="371"/>
      <c r="LEJ85" s="371"/>
      <c r="LEK85" s="371"/>
      <c r="LEL85" s="371"/>
      <c r="LEM85" s="371"/>
      <c r="LEN85" s="371"/>
      <c r="LEO85" s="371"/>
      <c r="LEP85" s="371"/>
      <c r="LEQ85" s="371"/>
      <c r="LER85" s="371"/>
      <c r="LES85" s="371"/>
      <c r="LET85" s="371"/>
      <c r="LEU85" s="371"/>
      <c r="LEV85" s="371"/>
      <c r="LEW85" s="371"/>
      <c r="LEX85" s="371"/>
      <c r="LEY85" s="371"/>
      <c r="LEZ85" s="371"/>
      <c r="LFA85" s="371"/>
      <c r="LFB85" s="371"/>
      <c r="LFC85" s="371"/>
      <c r="LFD85" s="371"/>
      <c r="LFE85" s="371"/>
      <c r="LFF85" s="371"/>
      <c r="LFG85" s="371"/>
      <c r="LFH85" s="371"/>
      <c r="LFI85" s="371"/>
      <c r="LFJ85" s="371"/>
      <c r="LFK85" s="371"/>
      <c r="LFL85" s="371"/>
      <c r="LFM85" s="371"/>
      <c r="LFN85" s="371"/>
      <c r="LFO85" s="371"/>
      <c r="LFP85" s="371"/>
      <c r="LFQ85" s="371"/>
      <c r="LFR85" s="371"/>
      <c r="LFS85" s="371"/>
      <c r="LFT85" s="371"/>
      <c r="LFU85" s="371"/>
      <c r="LFV85" s="371"/>
      <c r="LFW85" s="371"/>
      <c r="LFX85" s="371"/>
      <c r="LFY85" s="371"/>
      <c r="LFZ85" s="371"/>
      <c r="LGA85" s="371"/>
      <c r="LGB85" s="371"/>
      <c r="LGC85" s="371"/>
      <c r="LGD85" s="371"/>
      <c r="LGE85" s="371"/>
      <c r="LGF85" s="371"/>
      <c r="LGG85" s="371"/>
      <c r="LGH85" s="371"/>
      <c r="LGI85" s="371"/>
      <c r="LGJ85" s="371"/>
      <c r="LGK85" s="371"/>
      <c r="LGL85" s="371"/>
      <c r="LGM85" s="371"/>
      <c r="LGN85" s="371"/>
      <c r="LGO85" s="371"/>
      <c r="LGP85" s="371"/>
      <c r="LGQ85" s="371"/>
      <c r="LGR85" s="371"/>
      <c r="LGS85" s="371"/>
      <c r="LGT85" s="371"/>
      <c r="LGU85" s="371"/>
      <c r="LGV85" s="371"/>
      <c r="LGW85" s="371"/>
      <c r="LGX85" s="371"/>
      <c r="LGY85" s="371"/>
      <c r="LGZ85" s="371"/>
      <c r="LHA85" s="371"/>
      <c r="LHB85" s="371"/>
      <c r="LHC85" s="371"/>
      <c r="LHD85" s="371"/>
      <c r="LHE85" s="371"/>
      <c r="LHF85" s="371"/>
      <c r="LHG85" s="371"/>
      <c r="LHH85" s="371"/>
      <c r="LHI85" s="371"/>
      <c r="LHJ85" s="371"/>
      <c r="LHK85" s="371"/>
      <c r="LHL85" s="371"/>
      <c r="LHM85" s="371"/>
      <c r="LHN85" s="371"/>
      <c r="LHO85" s="371"/>
      <c r="LHP85" s="371"/>
      <c r="LHQ85" s="371"/>
      <c r="LHR85" s="371"/>
      <c r="LHS85" s="371"/>
      <c r="LHT85" s="371"/>
      <c r="LHU85" s="371"/>
      <c r="LHV85" s="371"/>
      <c r="LHW85" s="371"/>
      <c r="LHX85" s="371"/>
      <c r="LHY85" s="371"/>
      <c r="LHZ85" s="371"/>
      <c r="LIA85" s="371"/>
      <c r="LIB85" s="371"/>
      <c r="LIC85" s="371"/>
      <c r="LID85" s="371"/>
      <c r="LIE85" s="371"/>
      <c r="LIF85" s="371"/>
      <c r="LIG85" s="371"/>
      <c r="LIH85" s="371"/>
      <c r="LII85" s="371"/>
      <c r="LIJ85" s="371"/>
      <c r="LIK85" s="371"/>
      <c r="LIL85" s="371"/>
      <c r="LIM85" s="371"/>
      <c r="LIN85" s="371"/>
      <c r="LIO85" s="371"/>
      <c r="LIP85" s="371"/>
      <c r="LIQ85" s="371"/>
      <c r="LIR85" s="371"/>
      <c r="LIS85" s="371"/>
      <c r="LIT85" s="371"/>
      <c r="LIU85" s="371"/>
      <c r="LIV85" s="371"/>
      <c r="LIW85" s="371"/>
      <c r="LIX85" s="371"/>
      <c r="LIY85" s="371"/>
      <c r="LIZ85" s="371"/>
      <c r="LJA85" s="371"/>
      <c r="LJB85" s="371"/>
      <c r="LJC85" s="371"/>
      <c r="LJD85" s="371"/>
      <c r="LJE85" s="371"/>
      <c r="LJF85" s="371"/>
      <c r="LJG85" s="371"/>
      <c r="LJH85" s="371"/>
      <c r="LJI85" s="371"/>
      <c r="LJJ85" s="371"/>
      <c r="LJK85" s="371"/>
      <c r="LJL85" s="371"/>
      <c r="LJM85" s="371"/>
      <c r="LJN85" s="371"/>
      <c r="LJO85" s="371"/>
      <c r="LJP85" s="371"/>
      <c r="LJQ85" s="371"/>
      <c r="LJR85" s="371"/>
      <c r="LJS85" s="371"/>
      <c r="LJT85" s="371"/>
      <c r="LJU85" s="371"/>
      <c r="LJV85" s="371"/>
      <c r="LJW85" s="371"/>
      <c r="LJX85" s="371"/>
      <c r="LJY85" s="371"/>
      <c r="LJZ85" s="371"/>
      <c r="LKA85" s="371"/>
      <c r="LKB85" s="371"/>
      <c r="LKC85" s="371"/>
      <c r="LKD85" s="371"/>
      <c r="LKE85" s="371"/>
      <c r="LKF85" s="371"/>
      <c r="LKG85" s="371"/>
      <c r="LKH85" s="371"/>
      <c r="LKI85" s="371"/>
      <c r="LKJ85" s="371"/>
      <c r="LKK85" s="371"/>
      <c r="LKL85" s="371"/>
      <c r="LKM85" s="371"/>
      <c r="LKN85" s="371"/>
      <c r="LKO85" s="371"/>
      <c r="LKP85" s="371"/>
      <c r="LKQ85" s="371"/>
      <c r="LKR85" s="371"/>
      <c r="LKS85" s="371"/>
      <c r="LKT85" s="371"/>
      <c r="LKU85" s="371"/>
      <c r="LKV85" s="371"/>
      <c r="LKW85" s="371"/>
      <c r="LKX85" s="371"/>
      <c r="LKY85" s="371"/>
      <c r="LKZ85" s="371"/>
      <c r="LLA85" s="371"/>
      <c r="LLB85" s="371"/>
      <c r="LLC85" s="371"/>
      <c r="LLD85" s="371"/>
      <c r="LLE85" s="371"/>
      <c r="LLF85" s="371"/>
      <c r="LLG85" s="371"/>
      <c r="LLH85" s="371"/>
      <c r="LLI85" s="371"/>
      <c r="LLJ85" s="371"/>
      <c r="LLK85" s="371"/>
      <c r="LLL85" s="371"/>
      <c r="LLM85" s="371"/>
      <c r="LLN85" s="371"/>
      <c r="LLO85" s="371"/>
      <c r="LLP85" s="371"/>
      <c r="LLQ85" s="371"/>
      <c r="LLR85" s="371"/>
      <c r="LLS85" s="371"/>
      <c r="LLT85" s="371"/>
      <c r="LLU85" s="371"/>
      <c r="LLV85" s="371"/>
      <c r="LLW85" s="371"/>
      <c r="LLX85" s="371"/>
      <c r="LLY85" s="371"/>
      <c r="LLZ85" s="371"/>
      <c r="LMA85" s="371"/>
      <c r="LMB85" s="371"/>
      <c r="LMC85" s="371"/>
      <c r="LMD85" s="371"/>
      <c r="LME85" s="371"/>
      <c r="LMF85" s="371"/>
      <c r="LMG85" s="371"/>
      <c r="LMH85" s="371"/>
      <c r="LMI85" s="371"/>
      <c r="LMJ85" s="371"/>
      <c r="LMK85" s="371"/>
      <c r="LML85" s="371"/>
      <c r="LMM85" s="371"/>
      <c r="LMN85" s="371"/>
      <c r="LMO85" s="371"/>
      <c r="LMP85" s="371"/>
      <c r="LMQ85" s="371"/>
      <c r="LMR85" s="371"/>
      <c r="LMS85" s="371"/>
      <c r="LMT85" s="371"/>
      <c r="LMU85" s="371"/>
      <c r="LMV85" s="371"/>
      <c r="LMW85" s="371"/>
      <c r="LMX85" s="371"/>
      <c r="LMY85" s="371"/>
      <c r="LMZ85" s="371"/>
      <c r="LNA85" s="371"/>
      <c r="LNB85" s="371"/>
      <c r="LNC85" s="371"/>
      <c r="LND85" s="371"/>
      <c r="LNE85" s="371"/>
      <c r="LNF85" s="371"/>
      <c r="LNG85" s="371"/>
      <c r="LNH85" s="371"/>
      <c r="LNI85" s="371"/>
      <c r="LNJ85" s="371"/>
      <c r="LNK85" s="371"/>
      <c r="LNL85" s="371"/>
      <c r="LNM85" s="371"/>
      <c r="LNN85" s="371"/>
      <c r="LNO85" s="371"/>
      <c r="LNP85" s="371"/>
      <c r="LNQ85" s="371"/>
      <c r="LNR85" s="371"/>
      <c r="LNS85" s="371"/>
      <c r="LNT85" s="371"/>
      <c r="LNU85" s="371"/>
      <c r="LNV85" s="371"/>
      <c r="LNW85" s="371"/>
      <c r="LNX85" s="371"/>
      <c r="LNY85" s="371"/>
      <c r="LNZ85" s="371"/>
      <c r="LOA85" s="371"/>
      <c r="LOB85" s="371"/>
      <c r="LOC85" s="371"/>
      <c r="LOD85" s="371"/>
      <c r="LOE85" s="371"/>
      <c r="LOF85" s="371"/>
      <c r="LOG85" s="371"/>
      <c r="LOH85" s="371"/>
      <c r="LOI85" s="371"/>
      <c r="LOJ85" s="371"/>
      <c r="LOK85" s="371"/>
      <c r="LOL85" s="371"/>
      <c r="LOM85" s="371"/>
      <c r="LON85" s="371"/>
      <c r="LOO85" s="371"/>
      <c r="LOP85" s="371"/>
      <c r="LOQ85" s="371"/>
      <c r="LOR85" s="371"/>
      <c r="LOS85" s="371"/>
      <c r="LOT85" s="371"/>
      <c r="LOU85" s="371"/>
      <c r="LOV85" s="371"/>
      <c r="LOW85" s="371"/>
      <c r="LOX85" s="371"/>
      <c r="LOY85" s="371"/>
      <c r="LOZ85" s="371"/>
      <c r="LPA85" s="371"/>
      <c r="LPB85" s="371"/>
      <c r="LPC85" s="371"/>
      <c r="LPD85" s="371"/>
      <c r="LPE85" s="371"/>
      <c r="LPF85" s="371"/>
      <c r="LPG85" s="371"/>
      <c r="LPH85" s="371"/>
      <c r="LPI85" s="371"/>
      <c r="LPJ85" s="371"/>
      <c r="LPK85" s="371"/>
      <c r="LPL85" s="371"/>
      <c r="LPM85" s="371"/>
      <c r="LPN85" s="371"/>
      <c r="LPO85" s="371"/>
      <c r="LPP85" s="371"/>
      <c r="LPQ85" s="371"/>
      <c r="LPR85" s="371"/>
      <c r="LPS85" s="371"/>
      <c r="LPT85" s="371"/>
      <c r="LPU85" s="371"/>
      <c r="LPV85" s="371"/>
      <c r="LPW85" s="371"/>
      <c r="LPX85" s="371"/>
      <c r="LPY85" s="371"/>
      <c r="LPZ85" s="371"/>
      <c r="LQA85" s="371"/>
      <c r="LQB85" s="371"/>
      <c r="LQC85" s="371"/>
      <c r="LQD85" s="371"/>
      <c r="LQE85" s="371"/>
      <c r="LQF85" s="371"/>
      <c r="LQG85" s="371"/>
      <c r="LQH85" s="371"/>
      <c r="LQI85" s="371"/>
      <c r="LQJ85" s="371"/>
      <c r="LQK85" s="371"/>
      <c r="LQL85" s="371"/>
      <c r="LQM85" s="371"/>
      <c r="LQN85" s="371"/>
      <c r="LQO85" s="371"/>
      <c r="LQP85" s="371"/>
      <c r="LQQ85" s="371"/>
      <c r="LQR85" s="371"/>
      <c r="LQS85" s="371"/>
      <c r="LQT85" s="371"/>
      <c r="LQU85" s="371"/>
      <c r="LQV85" s="371"/>
      <c r="LQW85" s="371"/>
      <c r="LQX85" s="371"/>
      <c r="LQY85" s="371"/>
      <c r="LQZ85" s="371"/>
      <c r="LRA85" s="371"/>
      <c r="LRB85" s="371"/>
      <c r="LRC85" s="371"/>
      <c r="LRD85" s="371"/>
      <c r="LRE85" s="371"/>
      <c r="LRF85" s="371"/>
      <c r="LRG85" s="371"/>
      <c r="LRH85" s="371"/>
      <c r="LRI85" s="371"/>
      <c r="LRJ85" s="371"/>
      <c r="LRK85" s="371"/>
      <c r="LRL85" s="371"/>
      <c r="LRM85" s="371"/>
      <c r="LRN85" s="371"/>
      <c r="LRO85" s="371"/>
      <c r="LRP85" s="371"/>
      <c r="LRQ85" s="371"/>
      <c r="LRR85" s="371"/>
      <c r="LRS85" s="371"/>
      <c r="LRT85" s="371"/>
      <c r="LRU85" s="371"/>
      <c r="LRV85" s="371"/>
      <c r="LRW85" s="371"/>
      <c r="LRX85" s="371"/>
      <c r="LRY85" s="371"/>
      <c r="LRZ85" s="371"/>
      <c r="LSA85" s="371"/>
      <c r="LSB85" s="371"/>
      <c r="LSC85" s="371"/>
      <c r="LSD85" s="371"/>
      <c r="LSE85" s="371"/>
      <c r="LSF85" s="371"/>
      <c r="LSG85" s="371"/>
      <c r="LSH85" s="371"/>
      <c r="LSI85" s="371"/>
      <c r="LSJ85" s="371"/>
      <c r="LSK85" s="371"/>
      <c r="LSL85" s="371"/>
      <c r="LSM85" s="371"/>
      <c r="LSN85" s="371"/>
      <c r="LSO85" s="371"/>
      <c r="LSP85" s="371"/>
      <c r="LSQ85" s="371"/>
      <c r="LSR85" s="371"/>
      <c r="LSS85" s="371"/>
      <c r="LST85" s="371"/>
      <c r="LSU85" s="371"/>
      <c r="LSV85" s="371"/>
      <c r="LSW85" s="371"/>
      <c r="LSX85" s="371"/>
      <c r="LSY85" s="371"/>
      <c r="LSZ85" s="371"/>
      <c r="LTA85" s="371"/>
      <c r="LTB85" s="371"/>
      <c r="LTC85" s="371"/>
      <c r="LTD85" s="371"/>
      <c r="LTE85" s="371"/>
      <c r="LTF85" s="371"/>
      <c r="LTG85" s="371"/>
      <c r="LTH85" s="371"/>
      <c r="LTI85" s="371"/>
      <c r="LTJ85" s="371"/>
      <c r="LTK85" s="371"/>
      <c r="LTL85" s="371"/>
      <c r="LTM85" s="371"/>
      <c r="LTN85" s="371"/>
      <c r="LTO85" s="371"/>
      <c r="LTP85" s="371"/>
      <c r="LTQ85" s="371"/>
      <c r="LTR85" s="371"/>
      <c r="LTS85" s="371"/>
      <c r="LTT85" s="371"/>
      <c r="LTU85" s="371"/>
      <c r="LTV85" s="371"/>
      <c r="LTW85" s="371"/>
      <c r="LTX85" s="371"/>
      <c r="LTY85" s="371"/>
      <c r="LTZ85" s="371"/>
      <c r="LUA85" s="371"/>
      <c r="LUB85" s="371"/>
      <c r="LUC85" s="371"/>
      <c r="LUD85" s="371"/>
      <c r="LUE85" s="371"/>
      <c r="LUF85" s="371"/>
      <c r="LUG85" s="371"/>
      <c r="LUH85" s="371"/>
      <c r="LUI85" s="371"/>
      <c r="LUJ85" s="371"/>
      <c r="LUK85" s="371"/>
      <c r="LUL85" s="371"/>
      <c r="LUM85" s="371"/>
      <c r="LUN85" s="371"/>
      <c r="LUO85" s="371"/>
      <c r="LUP85" s="371"/>
      <c r="LUQ85" s="371"/>
      <c r="LUR85" s="371"/>
      <c r="LUS85" s="371"/>
      <c r="LUT85" s="371"/>
      <c r="LUU85" s="371"/>
      <c r="LUV85" s="371"/>
      <c r="LUW85" s="371"/>
      <c r="LUX85" s="371"/>
      <c r="LUY85" s="371"/>
      <c r="LUZ85" s="371"/>
      <c r="LVA85" s="371"/>
      <c r="LVB85" s="371"/>
      <c r="LVC85" s="371"/>
      <c r="LVD85" s="371"/>
      <c r="LVE85" s="371"/>
      <c r="LVF85" s="371"/>
      <c r="LVG85" s="371"/>
      <c r="LVH85" s="371"/>
      <c r="LVI85" s="371"/>
      <c r="LVJ85" s="371"/>
      <c r="LVK85" s="371"/>
      <c r="LVL85" s="371"/>
      <c r="LVM85" s="371"/>
      <c r="LVN85" s="371"/>
      <c r="LVO85" s="371"/>
      <c r="LVP85" s="371"/>
      <c r="LVQ85" s="371"/>
      <c r="LVR85" s="371"/>
      <c r="LVS85" s="371"/>
      <c r="LVT85" s="371"/>
      <c r="LVU85" s="371"/>
      <c r="LVV85" s="371"/>
      <c r="LVW85" s="371"/>
      <c r="LVX85" s="371"/>
      <c r="LVY85" s="371"/>
      <c r="LVZ85" s="371"/>
      <c r="LWA85" s="371"/>
      <c r="LWB85" s="371"/>
      <c r="LWC85" s="371"/>
      <c r="LWD85" s="371"/>
      <c r="LWE85" s="371"/>
      <c r="LWF85" s="371"/>
      <c r="LWG85" s="371"/>
      <c r="LWH85" s="371"/>
      <c r="LWI85" s="371"/>
      <c r="LWJ85" s="371"/>
      <c r="LWK85" s="371"/>
      <c r="LWL85" s="371"/>
      <c r="LWM85" s="371"/>
      <c r="LWN85" s="371"/>
      <c r="LWO85" s="371"/>
      <c r="LWP85" s="371"/>
      <c r="LWQ85" s="371"/>
      <c r="LWR85" s="371"/>
      <c r="LWS85" s="371"/>
      <c r="LWT85" s="371"/>
      <c r="LWU85" s="371"/>
      <c r="LWV85" s="371"/>
      <c r="LWW85" s="371"/>
      <c r="LWX85" s="371"/>
      <c r="LWY85" s="371"/>
      <c r="LWZ85" s="371"/>
      <c r="LXA85" s="371"/>
      <c r="LXB85" s="371"/>
      <c r="LXC85" s="371"/>
      <c r="LXD85" s="371"/>
      <c r="LXE85" s="371"/>
      <c r="LXF85" s="371"/>
      <c r="LXG85" s="371"/>
      <c r="LXH85" s="371"/>
      <c r="LXI85" s="371"/>
      <c r="LXJ85" s="371"/>
      <c r="LXK85" s="371"/>
      <c r="LXL85" s="371"/>
      <c r="LXM85" s="371"/>
      <c r="LXN85" s="371"/>
      <c r="LXO85" s="371"/>
      <c r="LXP85" s="371"/>
      <c r="LXQ85" s="371"/>
      <c r="LXR85" s="371"/>
      <c r="LXS85" s="371"/>
      <c r="LXT85" s="371"/>
      <c r="LXU85" s="371"/>
      <c r="LXV85" s="371"/>
      <c r="LXW85" s="371"/>
      <c r="LXX85" s="371"/>
      <c r="LXY85" s="371"/>
      <c r="LXZ85" s="371"/>
      <c r="LYA85" s="371"/>
      <c r="LYB85" s="371"/>
      <c r="LYC85" s="371"/>
      <c r="LYD85" s="371"/>
      <c r="LYE85" s="371"/>
      <c r="LYF85" s="371"/>
      <c r="LYG85" s="371"/>
      <c r="LYH85" s="371"/>
      <c r="LYI85" s="371"/>
      <c r="LYJ85" s="371"/>
      <c r="LYK85" s="371"/>
      <c r="LYL85" s="371"/>
      <c r="LYM85" s="371"/>
      <c r="LYN85" s="371"/>
      <c r="LYO85" s="371"/>
      <c r="LYP85" s="371"/>
      <c r="LYQ85" s="371"/>
      <c r="LYR85" s="371"/>
      <c r="LYS85" s="371"/>
      <c r="LYT85" s="371"/>
      <c r="LYU85" s="371"/>
      <c r="LYV85" s="371"/>
      <c r="LYW85" s="371"/>
      <c r="LYX85" s="371"/>
      <c r="LYY85" s="371"/>
      <c r="LYZ85" s="371"/>
      <c r="LZA85" s="371"/>
      <c r="LZB85" s="371"/>
      <c r="LZC85" s="371"/>
      <c r="LZD85" s="371"/>
      <c r="LZE85" s="371"/>
      <c r="LZF85" s="371"/>
      <c r="LZG85" s="371"/>
      <c r="LZH85" s="371"/>
      <c r="LZI85" s="371"/>
      <c r="LZJ85" s="371"/>
      <c r="LZK85" s="371"/>
      <c r="LZL85" s="371"/>
      <c r="LZM85" s="371"/>
      <c r="LZN85" s="371"/>
      <c r="LZO85" s="371"/>
      <c r="LZP85" s="371"/>
      <c r="LZQ85" s="371"/>
      <c r="LZR85" s="371"/>
      <c r="LZS85" s="371"/>
      <c r="LZT85" s="371"/>
      <c r="LZU85" s="371"/>
      <c r="LZV85" s="371"/>
      <c r="LZW85" s="371"/>
      <c r="LZX85" s="371"/>
      <c r="LZY85" s="371"/>
      <c r="LZZ85" s="371"/>
      <c r="MAA85" s="371"/>
      <c r="MAB85" s="371"/>
      <c r="MAC85" s="371"/>
      <c r="MAD85" s="371"/>
      <c r="MAE85" s="371"/>
      <c r="MAF85" s="371"/>
      <c r="MAG85" s="371"/>
      <c r="MAH85" s="371"/>
      <c r="MAI85" s="371"/>
      <c r="MAJ85" s="371"/>
      <c r="MAK85" s="371"/>
      <c r="MAL85" s="371"/>
      <c r="MAM85" s="371"/>
      <c r="MAN85" s="371"/>
      <c r="MAO85" s="371"/>
      <c r="MAP85" s="371"/>
      <c r="MAQ85" s="371"/>
      <c r="MAR85" s="371"/>
      <c r="MAS85" s="371"/>
      <c r="MAT85" s="371"/>
      <c r="MAU85" s="371"/>
      <c r="MAV85" s="371"/>
      <c r="MAW85" s="371"/>
      <c r="MAX85" s="371"/>
      <c r="MAY85" s="371"/>
      <c r="MAZ85" s="371"/>
      <c r="MBA85" s="371"/>
      <c r="MBB85" s="371"/>
      <c r="MBC85" s="371"/>
      <c r="MBD85" s="371"/>
      <c r="MBE85" s="371"/>
      <c r="MBF85" s="371"/>
      <c r="MBG85" s="371"/>
      <c r="MBH85" s="371"/>
      <c r="MBI85" s="371"/>
      <c r="MBJ85" s="371"/>
      <c r="MBK85" s="371"/>
      <c r="MBL85" s="371"/>
      <c r="MBM85" s="371"/>
      <c r="MBN85" s="371"/>
      <c r="MBO85" s="371"/>
      <c r="MBP85" s="371"/>
      <c r="MBQ85" s="371"/>
      <c r="MBR85" s="371"/>
      <c r="MBS85" s="371"/>
      <c r="MBT85" s="371"/>
      <c r="MBU85" s="371"/>
      <c r="MBV85" s="371"/>
      <c r="MBW85" s="371"/>
      <c r="MBX85" s="371"/>
      <c r="MBY85" s="371"/>
      <c r="MBZ85" s="371"/>
      <c r="MCA85" s="371"/>
      <c r="MCB85" s="371"/>
      <c r="MCC85" s="371"/>
      <c r="MCD85" s="371"/>
      <c r="MCE85" s="371"/>
      <c r="MCF85" s="371"/>
      <c r="MCG85" s="371"/>
      <c r="MCH85" s="371"/>
      <c r="MCI85" s="371"/>
      <c r="MCJ85" s="371"/>
      <c r="MCK85" s="371"/>
      <c r="MCL85" s="371"/>
      <c r="MCM85" s="371"/>
      <c r="MCN85" s="371"/>
      <c r="MCO85" s="371"/>
      <c r="MCP85" s="371"/>
      <c r="MCQ85" s="371"/>
      <c r="MCR85" s="371"/>
      <c r="MCS85" s="371"/>
      <c r="MCT85" s="371"/>
      <c r="MCU85" s="371"/>
      <c r="MCV85" s="371"/>
      <c r="MCW85" s="371"/>
      <c r="MCX85" s="371"/>
      <c r="MCY85" s="371"/>
      <c r="MCZ85" s="371"/>
      <c r="MDA85" s="371"/>
      <c r="MDB85" s="371"/>
      <c r="MDC85" s="371"/>
      <c r="MDD85" s="371"/>
      <c r="MDE85" s="371"/>
      <c r="MDF85" s="371"/>
      <c r="MDG85" s="371"/>
      <c r="MDH85" s="371"/>
      <c r="MDI85" s="371"/>
      <c r="MDJ85" s="371"/>
      <c r="MDK85" s="371"/>
      <c r="MDL85" s="371"/>
      <c r="MDM85" s="371"/>
      <c r="MDN85" s="371"/>
      <c r="MDO85" s="371"/>
      <c r="MDP85" s="371"/>
      <c r="MDQ85" s="371"/>
      <c r="MDR85" s="371"/>
      <c r="MDS85" s="371"/>
      <c r="MDT85" s="371"/>
      <c r="MDU85" s="371"/>
      <c r="MDV85" s="371"/>
      <c r="MDW85" s="371"/>
      <c r="MDX85" s="371"/>
      <c r="MDY85" s="371"/>
      <c r="MDZ85" s="371"/>
      <c r="MEA85" s="371"/>
      <c r="MEB85" s="371"/>
      <c r="MEC85" s="371"/>
      <c r="MED85" s="371"/>
      <c r="MEE85" s="371"/>
      <c r="MEF85" s="371"/>
      <c r="MEG85" s="371"/>
      <c r="MEH85" s="371"/>
      <c r="MEI85" s="371"/>
      <c r="MEJ85" s="371"/>
      <c r="MEK85" s="371"/>
      <c r="MEL85" s="371"/>
      <c r="MEM85" s="371"/>
      <c r="MEN85" s="371"/>
      <c r="MEO85" s="371"/>
      <c r="MEP85" s="371"/>
      <c r="MEQ85" s="371"/>
      <c r="MER85" s="371"/>
      <c r="MES85" s="371"/>
      <c r="MET85" s="371"/>
      <c r="MEU85" s="371"/>
      <c r="MEV85" s="371"/>
      <c r="MEW85" s="371"/>
      <c r="MEX85" s="371"/>
      <c r="MEY85" s="371"/>
      <c r="MEZ85" s="371"/>
      <c r="MFA85" s="371"/>
      <c r="MFB85" s="371"/>
      <c r="MFC85" s="371"/>
      <c r="MFD85" s="371"/>
      <c r="MFE85" s="371"/>
      <c r="MFF85" s="371"/>
      <c r="MFG85" s="371"/>
      <c r="MFH85" s="371"/>
      <c r="MFI85" s="371"/>
      <c r="MFJ85" s="371"/>
      <c r="MFK85" s="371"/>
      <c r="MFL85" s="371"/>
      <c r="MFM85" s="371"/>
      <c r="MFN85" s="371"/>
      <c r="MFO85" s="371"/>
      <c r="MFP85" s="371"/>
      <c r="MFQ85" s="371"/>
      <c r="MFR85" s="371"/>
      <c r="MFS85" s="371"/>
      <c r="MFT85" s="371"/>
      <c r="MFU85" s="371"/>
      <c r="MFV85" s="371"/>
      <c r="MFW85" s="371"/>
      <c r="MFX85" s="371"/>
      <c r="MFY85" s="371"/>
      <c r="MFZ85" s="371"/>
      <c r="MGA85" s="371"/>
      <c r="MGB85" s="371"/>
      <c r="MGC85" s="371"/>
      <c r="MGD85" s="371"/>
      <c r="MGE85" s="371"/>
      <c r="MGF85" s="371"/>
      <c r="MGG85" s="371"/>
      <c r="MGH85" s="371"/>
      <c r="MGI85" s="371"/>
      <c r="MGJ85" s="371"/>
      <c r="MGK85" s="371"/>
      <c r="MGL85" s="371"/>
      <c r="MGM85" s="371"/>
      <c r="MGN85" s="371"/>
      <c r="MGO85" s="371"/>
      <c r="MGP85" s="371"/>
      <c r="MGQ85" s="371"/>
      <c r="MGR85" s="371"/>
      <c r="MGS85" s="371"/>
      <c r="MGT85" s="371"/>
      <c r="MGU85" s="371"/>
      <c r="MGV85" s="371"/>
      <c r="MGW85" s="371"/>
      <c r="MGX85" s="371"/>
      <c r="MGY85" s="371"/>
      <c r="MGZ85" s="371"/>
      <c r="MHA85" s="371"/>
      <c r="MHB85" s="371"/>
      <c r="MHC85" s="371"/>
      <c r="MHD85" s="371"/>
      <c r="MHE85" s="371"/>
      <c r="MHF85" s="371"/>
      <c r="MHG85" s="371"/>
      <c r="MHH85" s="371"/>
      <c r="MHI85" s="371"/>
      <c r="MHJ85" s="371"/>
      <c r="MHK85" s="371"/>
      <c r="MHL85" s="371"/>
      <c r="MHM85" s="371"/>
      <c r="MHN85" s="371"/>
      <c r="MHO85" s="371"/>
      <c r="MHP85" s="371"/>
      <c r="MHQ85" s="371"/>
      <c r="MHR85" s="371"/>
      <c r="MHS85" s="371"/>
      <c r="MHT85" s="371"/>
      <c r="MHU85" s="371"/>
      <c r="MHV85" s="371"/>
      <c r="MHW85" s="371"/>
      <c r="MHX85" s="371"/>
      <c r="MHY85" s="371"/>
      <c r="MHZ85" s="371"/>
      <c r="MIA85" s="371"/>
      <c r="MIB85" s="371"/>
      <c r="MIC85" s="371"/>
      <c r="MID85" s="371"/>
      <c r="MIE85" s="371"/>
      <c r="MIF85" s="371"/>
      <c r="MIG85" s="371"/>
      <c r="MIH85" s="371"/>
      <c r="MII85" s="371"/>
      <c r="MIJ85" s="371"/>
      <c r="MIK85" s="371"/>
      <c r="MIL85" s="371"/>
      <c r="MIM85" s="371"/>
      <c r="MIN85" s="371"/>
      <c r="MIO85" s="371"/>
      <c r="MIP85" s="371"/>
      <c r="MIQ85" s="371"/>
      <c r="MIR85" s="371"/>
      <c r="MIS85" s="371"/>
      <c r="MIT85" s="371"/>
      <c r="MIU85" s="371"/>
      <c r="MIV85" s="371"/>
      <c r="MIW85" s="371"/>
      <c r="MIX85" s="371"/>
      <c r="MIY85" s="371"/>
      <c r="MIZ85" s="371"/>
      <c r="MJA85" s="371"/>
      <c r="MJB85" s="371"/>
      <c r="MJC85" s="371"/>
      <c r="MJD85" s="371"/>
      <c r="MJE85" s="371"/>
      <c r="MJF85" s="371"/>
      <c r="MJG85" s="371"/>
      <c r="MJH85" s="371"/>
      <c r="MJI85" s="371"/>
      <c r="MJJ85" s="371"/>
      <c r="MJK85" s="371"/>
      <c r="MJL85" s="371"/>
      <c r="MJM85" s="371"/>
      <c r="MJN85" s="371"/>
      <c r="MJO85" s="371"/>
      <c r="MJP85" s="371"/>
      <c r="MJQ85" s="371"/>
      <c r="MJR85" s="371"/>
      <c r="MJS85" s="371"/>
      <c r="MJT85" s="371"/>
      <c r="MJU85" s="371"/>
      <c r="MJV85" s="371"/>
      <c r="MJW85" s="371"/>
      <c r="MJX85" s="371"/>
      <c r="MJY85" s="371"/>
      <c r="MJZ85" s="371"/>
      <c r="MKA85" s="371"/>
      <c r="MKB85" s="371"/>
      <c r="MKC85" s="371"/>
      <c r="MKD85" s="371"/>
      <c r="MKE85" s="371"/>
      <c r="MKF85" s="371"/>
      <c r="MKG85" s="371"/>
      <c r="MKH85" s="371"/>
      <c r="MKI85" s="371"/>
      <c r="MKJ85" s="371"/>
      <c r="MKK85" s="371"/>
      <c r="MKL85" s="371"/>
      <c r="MKM85" s="371"/>
      <c r="MKN85" s="371"/>
      <c r="MKO85" s="371"/>
      <c r="MKP85" s="371"/>
      <c r="MKQ85" s="371"/>
      <c r="MKR85" s="371"/>
      <c r="MKS85" s="371"/>
      <c r="MKT85" s="371"/>
      <c r="MKU85" s="371"/>
      <c r="MKV85" s="371"/>
      <c r="MKW85" s="371"/>
      <c r="MKX85" s="371"/>
      <c r="MKY85" s="371"/>
      <c r="MKZ85" s="371"/>
      <c r="MLA85" s="371"/>
      <c r="MLB85" s="371"/>
      <c r="MLC85" s="371"/>
      <c r="MLD85" s="371"/>
      <c r="MLE85" s="371"/>
      <c r="MLF85" s="371"/>
      <c r="MLG85" s="371"/>
      <c r="MLH85" s="371"/>
      <c r="MLI85" s="371"/>
      <c r="MLJ85" s="371"/>
      <c r="MLK85" s="371"/>
      <c r="MLL85" s="371"/>
      <c r="MLM85" s="371"/>
      <c r="MLN85" s="371"/>
      <c r="MLO85" s="371"/>
      <c r="MLP85" s="371"/>
      <c r="MLQ85" s="371"/>
      <c r="MLR85" s="371"/>
      <c r="MLS85" s="371"/>
      <c r="MLT85" s="371"/>
      <c r="MLU85" s="371"/>
      <c r="MLV85" s="371"/>
      <c r="MLW85" s="371"/>
      <c r="MLX85" s="371"/>
      <c r="MLY85" s="371"/>
      <c r="MLZ85" s="371"/>
      <c r="MMA85" s="371"/>
      <c r="MMB85" s="371"/>
      <c r="MMC85" s="371"/>
      <c r="MMD85" s="371"/>
      <c r="MME85" s="371"/>
      <c r="MMF85" s="371"/>
      <c r="MMG85" s="371"/>
      <c r="MMH85" s="371"/>
      <c r="MMI85" s="371"/>
      <c r="MMJ85" s="371"/>
      <c r="MMK85" s="371"/>
      <c r="MML85" s="371"/>
      <c r="MMM85" s="371"/>
      <c r="MMN85" s="371"/>
      <c r="MMO85" s="371"/>
      <c r="MMP85" s="371"/>
      <c r="MMQ85" s="371"/>
      <c r="MMR85" s="371"/>
      <c r="MMS85" s="371"/>
      <c r="MMT85" s="371"/>
      <c r="MMU85" s="371"/>
      <c r="MMV85" s="371"/>
      <c r="MMW85" s="371"/>
      <c r="MMX85" s="371"/>
      <c r="MMY85" s="371"/>
      <c r="MMZ85" s="371"/>
      <c r="MNA85" s="371"/>
      <c r="MNB85" s="371"/>
      <c r="MNC85" s="371"/>
      <c r="MND85" s="371"/>
      <c r="MNE85" s="371"/>
      <c r="MNF85" s="371"/>
      <c r="MNG85" s="371"/>
      <c r="MNH85" s="371"/>
      <c r="MNI85" s="371"/>
      <c r="MNJ85" s="371"/>
      <c r="MNK85" s="371"/>
      <c r="MNL85" s="371"/>
      <c r="MNM85" s="371"/>
      <c r="MNN85" s="371"/>
      <c r="MNO85" s="371"/>
      <c r="MNP85" s="371"/>
      <c r="MNQ85" s="371"/>
      <c r="MNR85" s="371"/>
      <c r="MNS85" s="371"/>
      <c r="MNT85" s="371"/>
      <c r="MNU85" s="371"/>
      <c r="MNV85" s="371"/>
      <c r="MNW85" s="371"/>
      <c r="MNX85" s="371"/>
      <c r="MNY85" s="371"/>
      <c r="MNZ85" s="371"/>
      <c r="MOA85" s="371"/>
      <c r="MOB85" s="371"/>
      <c r="MOC85" s="371"/>
      <c r="MOD85" s="371"/>
      <c r="MOE85" s="371"/>
      <c r="MOF85" s="371"/>
      <c r="MOG85" s="371"/>
      <c r="MOH85" s="371"/>
      <c r="MOI85" s="371"/>
      <c r="MOJ85" s="371"/>
      <c r="MOK85" s="371"/>
      <c r="MOL85" s="371"/>
      <c r="MOM85" s="371"/>
      <c r="MON85" s="371"/>
      <c r="MOO85" s="371"/>
      <c r="MOP85" s="371"/>
      <c r="MOQ85" s="371"/>
      <c r="MOR85" s="371"/>
      <c r="MOS85" s="371"/>
      <c r="MOT85" s="371"/>
      <c r="MOU85" s="371"/>
      <c r="MOV85" s="371"/>
      <c r="MOW85" s="371"/>
      <c r="MOX85" s="371"/>
      <c r="MOY85" s="371"/>
      <c r="MOZ85" s="371"/>
      <c r="MPA85" s="371"/>
      <c r="MPB85" s="371"/>
      <c r="MPC85" s="371"/>
      <c r="MPD85" s="371"/>
      <c r="MPE85" s="371"/>
      <c r="MPF85" s="371"/>
      <c r="MPG85" s="371"/>
      <c r="MPH85" s="371"/>
      <c r="MPI85" s="371"/>
      <c r="MPJ85" s="371"/>
      <c r="MPK85" s="371"/>
      <c r="MPL85" s="371"/>
      <c r="MPM85" s="371"/>
      <c r="MPN85" s="371"/>
      <c r="MPO85" s="371"/>
      <c r="MPP85" s="371"/>
      <c r="MPQ85" s="371"/>
      <c r="MPR85" s="371"/>
      <c r="MPS85" s="371"/>
      <c r="MPT85" s="371"/>
      <c r="MPU85" s="371"/>
      <c r="MPV85" s="371"/>
      <c r="MPW85" s="371"/>
      <c r="MPX85" s="371"/>
      <c r="MPY85" s="371"/>
      <c r="MPZ85" s="371"/>
      <c r="MQA85" s="371"/>
      <c r="MQB85" s="371"/>
      <c r="MQC85" s="371"/>
      <c r="MQD85" s="371"/>
      <c r="MQE85" s="371"/>
      <c r="MQF85" s="371"/>
      <c r="MQG85" s="371"/>
      <c r="MQH85" s="371"/>
      <c r="MQI85" s="371"/>
      <c r="MQJ85" s="371"/>
      <c r="MQK85" s="371"/>
      <c r="MQL85" s="371"/>
      <c r="MQM85" s="371"/>
      <c r="MQN85" s="371"/>
      <c r="MQO85" s="371"/>
      <c r="MQP85" s="371"/>
      <c r="MQQ85" s="371"/>
      <c r="MQR85" s="371"/>
      <c r="MQS85" s="371"/>
      <c r="MQT85" s="371"/>
      <c r="MQU85" s="371"/>
      <c r="MQV85" s="371"/>
      <c r="MQW85" s="371"/>
      <c r="MQX85" s="371"/>
      <c r="MQY85" s="371"/>
      <c r="MQZ85" s="371"/>
      <c r="MRA85" s="371"/>
      <c r="MRB85" s="371"/>
      <c r="MRC85" s="371"/>
      <c r="MRD85" s="371"/>
      <c r="MRE85" s="371"/>
      <c r="MRF85" s="371"/>
      <c r="MRG85" s="371"/>
      <c r="MRH85" s="371"/>
      <c r="MRI85" s="371"/>
      <c r="MRJ85" s="371"/>
      <c r="MRK85" s="371"/>
      <c r="MRL85" s="371"/>
      <c r="MRM85" s="371"/>
      <c r="MRN85" s="371"/>
      <c r="MRO85" s="371"/>
      <c r="MRP85" s="371"/>
      <c r="MRQ85" s="371"/>
      <c r="MRR85" s="371"/>
      <c r="MRS85" s="371"/>
      <c r="MRT85" s="371"/>
      <c r="MRU85" s="371"/>
      <c r="MRV85" s="371"/>
      <c r="MRW85" s="371"/>
      <c r="MRX85" s="371"/>
      <c r="MRY85" s="371"/>
      <c r="MRZ85" s="371"/>
      <c r="MSA85" s="371"/>
      <c r="MSB85" s="371"/>
      <c r="MSC85" s="371"/>
      <c r="MSD85" s="371"/>
      <c r="MSE85" s="371"/>
      <c r="MSF85" s="371"/>
      <c r="MSG85" s="371"/>
      <c r="MSH85" s="371"/>
      <c r="MSI85" s="371"/>
      <c r="MSJ85" s="371"/>
      <c r="MSK85" s="371"/>
      <c r="MSL85" s="371"/>
      <c r="MSM85" s="371"/>
      <c r="MSN85" s="371"/>
      <c r="MSO85" s="371"/>
      <c r="MSP85" s="371"/>
      <c r="MSQ85" s="371"/>
      <c r="MSR85" s="371"/>
      <c r="MSS85" s="371"/>
      <c r="MST85" s="371"/>
      <c r="MSU85" s="371"/>
      <c r="MSV85" s="371"/>
      <c r="MSW85" s="371"/>
      <c r="MSX85" s="371"/>
      <c r="MSY85" s="371"/>
      <c r="MSZ85" s="371"/>
      <c r="MTA85" s="371"/>
      <c r="MTB85" s="371"/>
      <c r="MTC85" s="371"/>
      <c r="MTD85" s="371"/>
      <c r="MTE85" s="371"/>
      <c r="MTF85" s="371"/>
      <c r="MTG85" s="371"/>
      <c r="MTH85" s="371"/>
      <c r="MTI85" s="371"/>
      <c r="MTJ85" s="371"/>
      <c r="MTK85" s="371"/>
      <c r="MTL85" s="371"/>
      <c r="MTM85" s="371"/>
      <c r="MTN85" s="371"/>
      <c r="MTO85" s="371"/>
      <c r="MTP85" s="371"/>
      <c r="MTQ85" s="371"/>
      <c r="MTR85" s="371"/>
      <c r="MTS85" s="371"/>
      <c r="MTT85" s="371"/>
      <c r="MTU85" s="371"/>
      <c r="MTV85" s="371"/>
      <c r="MTW85" s="371"/>
      <c r="MTX85" s="371"/>
      <c r="MTY85" s="371"/>
      <c r="MTZ85" s="371"/>
      <c r="MUA85" s="371"/>
      <c r="MUB85" s="371"/>
      <c r="MUC85" s="371"/>
      <c r="MUD85" s="371"/>
      <c r="MUE85" s="371"/>
      <c r="MUF85" s="371"/>
      <c r="MUG85" s="371"/>
      <c r="MUH85" s="371"/>
      <c r="MUI85" s="371"/>
      <c r="MUJ85" s="371"/>
      <c r="MUK85" s="371"/>
      <c r="MUL85" s="371"/>
      <c r="MUM85" s="371"/>
      <c r="MUN85" s="371"/>
      <c r="MUO85" s="371"/>
      <c r="MUP85" s="371"/>
      <c r="MUQ85" s="371"/>
      <c r="MUR85" s="371"/>
      <c r="MUS85" s="371"/>
      <c r="MUT85" s="371"/>
      <c r="MUU85" s="371"/>
      <c r="MUV85" s="371"/>
      <c r="MUW85" s="371"/>
      <c r="MUX85" s="371"/>
      <c r="MUY85" s="371"/>
      <c r="MUZ85" s="371"/>
      <c r="MVA85" s="371"/>
      <c r="MVB85" s="371"/>
      <c r="MVC85" s="371"/>
      <c r="MVD85" s="371"/>
      <c r="MVE85" s="371"/>
      <c r="MVF85" s="371"/>
      <c r="MVG85" s="371"/>
      <c r="MVH85" s="371"/>
      <c r="MVI85" s="371"/>
      <c r="MVJ85" s="371"/>
      <c r="MVK85" s="371"/>
      <c r="MVL85" s="371"/>
      <c r="MVM85" s="371"/>
      <c r="MVN85" s="371"/>
      <c r="MVO85" s="371"/>
      <c r="MVP85" s="371"/>
      <c r="MVQ85" s="371"/>
      <c r="MVR85" s="371"/>
      <c r="MVS85" s="371"/>
      <c r="MVT85" s="371"/>
      <c r="MVU85" s="371"/>
      <c r="MVV85" s="371"/>
      <c r="MVW85" s="371"/>
      <c r="MVX85" s="371"/>
      <c r="MVY85" s="371"/>
      <c r="MVZ85" s="371"/>
      <c r="MWA85" s="371"/>
      <c r="MWB85" s="371"/>
      <c r="MWC85" s="371"/>
      <c r="MWD85" s="371"/>
      <c r="MWE85" s="371"/>
      <c r="MWF85" s="371"/>
      <c r="MWG85" s="371"/>
      <c r="MWH85" s="371"/>
      <c r="MWI85" s="371"/>
      <c r="MWJ85" s="371"/>
      <c r="MWK85" s="371"/>
      <c r="MWL85" s="371"/>
      <c r="MWM85" s="371"/>
      <c r="MWN85" s="371"/>
      <c r="MWO85" s="371"/>
      <c r="MWP85" s="371"/>
      <c r="MWQ85" s="371"/>
      <c r="MWR85" s="371"/>
      <c r="MWS85" s="371"/>
      <c r="MWT85" s="371"/>
      <c r="MWU85" s="371"/>
      <c r="MWV85" s="371"/>
      <c r="MWW85" s="371"/>
      <c r="MWX85" s="371"/>
      <c r="MWY85" s="371"/>
      <c r="MWZ85" s="371"/>
      <c r="MXA85" s="371"/>
      <c r="MXB85" s="371"/>
      <c r="MXC85" s="371"/>
      <c r="MXD85" s="371"/>
      <c r="MXE85" s="371"/>
      <c r="MXF85" s="371"/>
      <c r="MXG85" s="371"/>
      <c r="MXH85" s="371"/>
      <c r="MXI85" s="371"/>
      <c r="MXJ85" s="371"/>
      <c r="MXK85" s="371"/>
      <c r="MXL85" s="371"/>
      <c r="MXM85" s="371"/>
      <c r="MXN85" s="371"/>
      <c r="MXO85" s="371"/>
      <c r="MXP85" s="371"/>
      <c r="MXQ85" s="371"/>
      <c r="MXR85" s="371"/>
      <c r="MXS85" s="371"/>
      <c r="MXT85" s="371"/>
      <c r="MXU85" s="371"/>
      <c r="MXV85" s="371"/>
      <c r="MXW85" s="371"/>
      <c r="MXX85" s="371"/>
      <c r="MXY85" s="371"/>
      <c r="MXZ85" s="371"/>
      <c r="MYA85" s="371"/>
      <c r="MYB85" s="371"/>
      <c r="MYC85" s="371"/>
      <c r="MYD85" s="371"/>
      <c r="MYE85" s="371"/>
      <c r="MYF85" s="371"/>
      <c r="MYG85" s="371"/>
      <c r="MYH85" s="371"/>
      <c r="MYI85" s="371"/>
      <c r="MYJ85" s="371"/>
      <c r="MYK85" s="371"/>
      <c r="MYL85" s="371"/>
      <c r="MYM85" s="371"/>
      <c r="MYN85" s="371"/>
      <c r="MYO85" s="371"/>
      <c r="MYP85" s="371"/>
      <c r="MYQ85" s="371"/>
      <c r="MYR85" s="371"/>
      <c r="MYS85" s="371"/>
      <c r="MYT85" s="371"/>
      <c r="MYU85" s="371"/>
      <c r="MYV85" s="371"/>
      <c r="MYW85" s="371"/>
      <c r="MYX85" s="371"/>
      <c r="MYY85" s="371"/>
      <c r="MYZ85" s="371"/>
      <c r="MZA85" s="371"/>
      <c r="MZB85" s="371"/>
      <c r="MZC85" s="371"/>
      <c r="MZD85" s="371"/>
      <c r="MZE85" s="371"/>
      <c r="MZF85" s="371"/>
      <c r="MZG85" s="371"/>
      <c r="MZH85" s="371"/>
      <c r="MZI85" s="371"/>
      <c r="MZJ85" s="371"/>
      <c r="MZK85" s="371"/>
      <c r="MZL85" s="371"/>
      <c r="MZM85" s="371"/>
      <c r="MZN85" s="371"/>
      <c r="MZO85" s="371"/>
      <c r="MZP85" s="371"/>
      <c r="MZQ85" s="371"/>
      <c r="MZR85" s="371"/>
      <c r="MZS85" s="371"/>
      <c r="MZT85" s="371"/>
      <c r="MZU85" s="371"/>
      <c r="MZV85" s="371"/>
      <c r="MZW85" s="371"/>
      <c r="MZX85" s="371"/>
      <c r="MZY85" s="371"/>
      <c r="MZZ85" s="371"/>
      <c r="NAA85" s="371"/>
      <c r="NAB85" s="371"/>
      <c r="NAC85" s="371"/>
      <c r="NAD85" s="371"/>
      <c r="NAE85" s="371"/>
      <c r="NAF85" s="371"/>
      <c r="NAG85" s="371"/>
      <c r="NAH85" s="371"/>
      <c r="NAI85" s="371"/>
      <c r="NAJ85" s="371"/>
      <c r="NAK85" s="371"/>
      <c r="NAL85" s="371"/>
      <c r="NAM85" s="371"/>
      <c r="NAN85" s="371"/>
      <c r="NAO85" s="371"/>
      <c r="NAP85" s="371"/>
      <c r="NAQ85" s="371"/>
      <c r="NAR85" s="371"/>
      <c r="NAS85" s="371"/>
      <c r="NAT85" s="371"/>
      <c r="NAU85" s="371"/>
      <c r="NAV85" s="371"/>
      <c r="NAW85" s="371"/>
      <c r="NAX85" s="371"/>
      <c r="NAY85" s="371"/>
      <c r="NAZ85" s="371"/>
      <c r="NBA85" s="371"/>
      <c r="NBB85" s="371"/>
      <c r="NBC85" s="371"/>
      <c r="NBD85" s="371"/>
      <c r="NBE85" s="371"/>
      <c r="NBF85" s="371"/>
      <c r="NBG85" s="371"/>
      <c r="NBH85" s="371"/>
      <c r="NBI85" s="371"/>
      <c r="NBJ85" s="371"/>
      <c r="NBK85" s="371"/>
      <c r="NBL85" s="371"/>
      <c r="NBM85" s="371"/>
      <c r="NBN85" s="371"/>
      <c r="NBO85" s="371"/>
      <c r="NBP85" s="371"/>
      <c r="NBQ85" s="371"/>
      <c r="NBR85" s="371"/>
      <c r="NBS85" s="371"/>
      <c r="NBT85" s="371"/>
      <c r="NBU85" s="371"/>
      <c r="NBV85" s="371"/>
      <c r="NBW85" s="371"/>
      <c r="NBX85" s="371"/>
      <c r="NBY85" s="371"/>
      <c r="NBZ85" s="371"/>
      <c r="NCA85" s="371"/>
      <c r="NCB85" s="371"/>
      <c r="NCC85" s="371"/>
      <c r="NCD85" s="371"/>
      <c r="NCE85" s="371"/>
      <c r="NCF85" s="371"/>
      <c r="NCG85" s="371"/>
      <c r="NCH85" s="371"/>
      <c r="NCI85" s="371"/>
      <c r="NCJ85" s="371"/>
      <c r="NCK85" s="371"/>
      <c r="NCL85" s="371"/>
      <c r="NCM85" s="371"/>
      <c r="NCN85" s="371"/>
      <c r="NCO85" s="371"/>
      <c r="NCP85" s="371"/>
      <c r="NCQ85" s="371"/>
      <c r="NCR85" s="371"/>
      <c r="NCS85" s="371"/>
      <c r="NCT85" s="371"/>
      <c r="NCU85" s="371"/>
      <c r="NCV85" s="371"/>
      <c r="NCW85" s="371"/>
      <c r="NCX85" s="371"/>
      <c r="NCY85" s="371"/>
      <c r="NCZ85" s="371"/>
      <c r="NDA85" s="371"/>
      <c r="NDB85" s="371"/>
      <c r="NDC85" s="371"/>
      <c r="NDD85" s="371"/>
      <c r="NDE85" s="371"/>
      <c r="NDF85" s="371"/>
      <c r="NDG85" s="371"/>
      <c r="NDH85" s="371"/>
      <c r="NDI85" s="371"/>
      <c r="NDJ85" s="371"/>
      <c r="NDK85" s="371"/>
      <c r="NDL85" s="371"/>
      <c r="NDM85" s="371"/>
      <c r="NDN85" s="371"/>
      <c r="NDO85" s="371"/>
      <c r="NDP85" s="371"/>
      <c r="NDQ85" s="371"/>
      <c r="NDR85" s="371"/>
      <c r="NDS85" s="371"/>
      <c r="NDT85" s="371"/>
      <c r="NDU85" s="371"/>
      <c r="NDV85" s="371"/>
      <c r="NDW85" s="371"/>
      <c r="NDX85" s="371"/>
      <c r="NDY85" s="371"/>
      <c r="NDZ85" s="371"/>
      <c r="NEA85" s="371"/>
      <c r="NEB85" s="371"/>
      <c r="NEC85" s="371"/>
      <c r="NED85" s="371"/>
      <c r="NEE85" s="371"/>
      <c r="NEF85" s="371"/>
      <c r="NEG85" s="371"/>
      <c r="NEH85" s="371"/>
      <c r="NEI85" s="371"/>
      <c r="NEJ85" s="371"/>
      <c r="NEK85" s="371"/>
      <c r="NEL85" s="371"/>
      <c r="NEM85" s="371"/>
      <c r="NEN85" s="371"/>
      <c r="NEO85" s="371"/>
      <c r="NEP85" s="371"/>
      <c r="NEQ85" s="371"/>
      <c r="NER85" s="371"/>
      <c r="NES85" s="371"/>
      <c r="NET85" s="371"/>
      <c r="NEU85" s="371"/>
      <c r="NEV85" s="371"/>
      <c r="NEW85" s="371"/>
      <c r="NEX85" s="371"/>
      <c r="NEY85" s="371"/>
      <c r="NEZ85" s="371"/>
      <c r="NFA85" s="371"/>
      <c r="NFB85" s="371"/>
      <c r="NFC85" s="371"/>
      <c r="NFD85" s="371"/>
      <c r="NFE85" s="371"/>
      <c r="NFF85" s="371"/>
      <c r="NFG85" s="371"/>
      <c r="NFH85" s="371"/>
      <c r="NFI85" s="371"/>
      <c r="NFJ85" s="371"/>
      <c r="NFK85" s="371"/>
      <c r="NFL85" s="371"/>
      <c r="NFM85" s="371"/>
      <c r="NFN85" s="371"/>
      <c r="NFO85" s="371"/>
      <c r="NFP85" s="371"/>
      <c r="NFQ85" s="371"/>
      <c r="NFR85" s="371"/>
      <c r="NFS85" s="371"/>
      <c r="NFT85" s="371"/>
      <c r="NFU85" s="371"/>
      <c r="NFV85" s="371"/>
      <c r="NFW85" s="371"/>
      <c r="NFX85" s="371"/>
      <c r="NFY85" s="371"/>
      <c r="NFZ85" s="371"/>
      <c r="NGA85" s="371"/>
      <c r="NGB85" s="371"/>
      <c r="NGC85" s="371"/>
      <c r="NGD85" s="371"/>
      <c r="NGE85" s="371"/>
      <c r="NGF85" s="371"/>
      <c r="NGG85" s="371"/>
      <c r="NGH85" s="371"/>
      <c r="NGI85" s="371"/>
      <c r="NGJ85" s="371"/>
      <c r="NGK85" s="371"/>
      <c r="NGL85" s="371"/>
      <c r="NGM85" s="371"/>
      <c r="NGN85" s="371"/>
      <c r="NGO85" s="371"/>
      <c r="NGP85" s="371"/>
      <c r="NGQ85" s="371"/>
      <c r="NGR85" s="371"/>
      <c r="NGS85" s="371"/>
      <c r="NGT85" s="371"/>
      <c r="NGU85" s="371"/>
      <c r="NGV85" s="371"/>
      <c r="NGW85" s="371"/>
      <c r="NGX85" s="371"/>
      <c r="NGY85" s="371"/>
      <c r="NGZ85" s="371"/>
      <c r="NHA85" s="371"/>
      <c r="NHB85" s="371"/>
      <c r="NHC85" s="371"/>
      <c r="NHD85" s="371"/>
      <c r="NHE85" s="371"/>
      <c r="NHF85" s="371"/>
      <c r="NHG85" s="371"/>
      <c r="NHH85" s="371"/>
      <c r="NHI85" s="371"/>
      <c r="NHJ85" s="371"/>
      <c r="NHK85" s="371"/>
      <c r="NHL85" s="371"/>
      <c r="NHM85" s="371"/>
      <c r="NHN85" s="371"/>
      <c r="NHO85" s="371"/>
      <c r="NHP85" s="371"/>
      <c r="NHQ85" s="371"/>
      <c r="NHR85" s="371"/>
      <c r="NHS85" s="371"/>
      <c r="NHT85" s="371"/>
      <c r="NHU85" s="371"/>
      <c r="NHV85" s="371"/>
      <c r="NHW85" s="371"/>
      <c r="NHX85" s="371"/>
      <c r="NHY85" s="371"/>
      <c r="NHZ85" s="371"/>
      <c r="NIA85" s="371"/>
      <c r="NIB85" s="371"/>
      <c r="NIC85" s="371"/>
      <c r="NID85" s="371"/>
      <c r="NIE85" s="371"/>
      <c r="NIF85" s="371"/>
      <c r="NIG85" s="371"/>
      <c r="NIH85" s="371"/>
      <c r="NII85" s="371"/>
      <c r="NIJ85" s="371"/>
      <c r="NIK85" s="371"/>
      <c r="NIL85" s="371"/>
      <c r="NIM85" s="371"/>
      <c r="NIN85" s="371"/>
      <c r="NIO85" s="371"/>
      <c r="NIP85" s="371"/>
      <c r="NIQ85" s="371"/>
      <c r="NIR85" s="371"/>
      <c r="NIS85" s="371"/>
      <c r="NIT85" s="371"/>
      <c r="NIU85" s="371"/>
      <c r="NIV85" s="371"/>
      <c r="NIW85" s="371"/>
      <c r="NIX85" s="371"/>
      <c r="NIY85" s="371"/>
      <c r="NIZ85" s="371"/>
      <c r="NJA85" s="371"/>
      <c r="NJB85" s="371"/>
      <c r="NJC85" s="371"/>
      <c r="NJD85" s="371"/>
      <c r="NJE85" s="371"/>
      <c r="NJF85" s="371"/>
      <c r="NJG85" s="371"/>
      <c r="NJH85" s="371"/>
      <c r="NJI85" s="371"/>
      <c r="NJJ85" s="371"/>
      <c r="NJK85" s="371"/>
      <c r="NJL85" s="371"/>
      <c r="NJM85" s="371"/>
      <c r="NJN85" s="371"/>
      <c r="NJO85" s="371"/>
      <c r="NJP85" s="371"/>
      <c r="NJQ85" s="371"/>
      <c r="NJR85" s="371"/>
      <c r="NJS85" s="371"/>
      <c r="NJT85" s="371"/>
      <c r="NJU85" s="371"/>
      <c r="NJV85" s="371"/>
      <c r="NJW85" s="371"/>
      <c r="NJX85" s="371"/>
      <c r="NJY85" s="371"/>
      <c r="NJZ85" s="371"/>
      <c r="NKA85" s="371"/>
      <c r="NKB85" s="371"/>
      <c r="NKC85" s="371"/>
      <c r="NKD85" s="371"/>
      <c r="NKE85" s="371"/>
      <c r="NKF85" s="371"/>
      <c r="NKG85" s="371"/>
      <c r="NKH85" s="371"/>
      <c r="NKI85" s="371"/>
      <c r="NKJ85" s="371"/>
      <c r="NKK85" s="371"/>
      <c r="NKL85" s="371"/>
      <c r="NKM85" s="371"/>
      <c r="NKN85" s="371"/>
      <c r="NKO85" s="371"/>
      <c r="NKP85" s="371"/>
      <c r="NKQ85" s="371"/>
      <c r="NKR85" s="371"/>
      <c r="NKS85" s="371"/>
      <c r="NKT85" s="371"/>
      <c r="NKU85" s="371"/>
      <c r="NKV85" s="371"/>
      <c r="NKW85" s="371"/>
      <c r="NKX85" s="371"/>
      <c r="NKY85" s="371"/>
      <c r="NKZ85" s="371"/>
      <c r="NLA85" s="371"/>
      <c r="NLB85" s="371"/>
      <c r="NLC85" s="371"/>
      <c r="NLD85" s="371"/>
      <c r="NLE85" s="371"/>
      <c r="NLF85" s="371"/>
      <c r="NLG85" s="371"/>
      <c r="NLH85" s="371"/>
      <c r="NLI85" s="371"/>
      <c r="NLJ85" s="371"/>
      <c r="NLK85" s="371"/>
      <c r="NLL85" s="371"/>
      <c r="NLM85" s="371"/>
      <c r="NLN85" s="371"/>
      <c r="NLO85" s="371"/>
      <c r="NLP85" s="371"/>
      <c r="NLQ85" s="371"/>
      <c r="NLR85" s="371"/>
      <c r="NLS85" s="371"/>
      <c r="NLT85" s="371"/>
      <c r="NLU85" s="371"/>
      <c r="NLV85" s="371"/>
      <c r="NLW85" s="371"/>
      <c r="NLX85" s="371"/>
      <c r="NLY85" s="371"/>
      <c r="NLZ85" s="371"/>
      <c r="NMA85" s="371"/>
      <c r="NMB85" s="371"/>
      <c r="NMC85" s="371"/>
      <c r="NMD85" s="371"/>
      <c r="NME85" s="371"/>
      <c r="NMF85" s="371"/>
      <c r="NMG85" s="371"/>
      <c r="NMH85" s="371"/>
      <c r="NMI85" s="371"/>
      <c r="NMJ85" s="371"/>
      <c r="NMK85" s="371"/>
      <c r="NML85" s="371"/>
      <c r="NMM85" s="371"/>
      <c r="NMN85" s="371"/>
      <c r="NMO85" s="371"/>
      <c r="NMP85" s="371"/>
      <c r="NMQ85" s="371"/>
      <c r="NMR85" s="371"/>
      <c r="NMS85" s="371"/>
      <c r="NMT85" s="371"/>
      <c r="NMU85" s="371"/>
      <c r="NMV85" s="371"/>
      <c r="NMW85" s="371"/>
      <c r="NMX85" s="371"/>
      <c r="NMY85" s="371"/>
      <c r="NMZ85" s="371"/>
      <c r="NNA85" s="371"/>
      <c r="NNB85" s="371"/>
      <c r="NNC85" s="371"/>
      <c r="NND85" s="371"/>
      <c r="NNE85" s="371"/>
      <c r="NNF85" s="371"/>
      <c r="NNG85" s="371"/>
      <c r="NNH85" s="371"/>
      <c r="NNI85" s="371"/>
      <c r="NNJ85" s="371"/>
      <c r="NNK85" s="371"/>
      <c r="NNL85" s="371"/>
      <c r="NNM85" s="371"/>
      <c r="NNN85" s="371"/>
      <c r="NNO85" s="371"/>
      <c r="NNP85" s="371"/>
      <c r="NNQ85" s="371"/>
      <c r="NNR85" s="371"/>
      <c r="NNS85" s="371"/>
      <c r="NNT85" s="371"/>
      <c r="NNU85" s="371"/>
      <c r="NNV85" s="371"/>
      <c r="NNW85" s="371"/>
      <c r="NNX85" s="371"/>
      <c r="NNY85" s="371"/>
      <c r="NNZ85" s="371"/>
      <c r="NOA85" s="371"/>
      <c r="NOB85" s="371"/>
      <c r="NOC85" s="371"/>
      <c r="NOD85" s="371"/>
      <c r="NOE85" s="371"/>
      <c r="NOF85" s="371"/>
      <c r="NOG85" s="371"/>
      <c r="NOH85" s="371"/>
      <c r="NOI85" s="371"/>
      <c r="NOJ85" s="371"/>
      <c r="NOK85" s="371"/>
      <c r="NOL85" s="371"/>
      <c r="NOM85" s="371"/>
      <c r="NON85" s="371"/>
      <c r="NOO85" s="371"/>
      <c r="NOP85" s="371"/>
      <c r="NOQ85" s="371"/>
      <c r="NOR85" s="371"/>
      <c r="NOS85" s="371"/>
      <c r="NOT85" s="371"/>
      <c r="NOU85" s="371"/>
      <c r="NOV85" s="371"/>
      <c r="NOW85" s="371"/>
      <c r="NOX85" s="371"/>
      <c r="NOY85" s="371"/>
      <c r="NOZ85" s="371"/>
      <c r="NPA85" s="371"/>
      <c r="NPB85" s="371"/>
      <c r="NPC85" s="371"/>
      <c r="NPD85" s="371"/>
      <c r="NPE85" s="371"/>
      <c r="NPF85" s="371"/>
      <c r="NPG85" s="371"/>
      <c r="NPH85" s="371"/>
      <c r="NPI85" s="371"/>
      <c r="NPJ85" s="371"/>
      <c r="NPK85" s="371"/>
      <c r="NPL85" s="371"/>
      <c r="NPM85" s="371"/>
      <c r="NPN85" s="371"/>
      <c r="NPO85" s="371"/>
      <c r="NPP85" s="371"/>
      <c r="NPQ85" s="371"/>
      <c r="NPR85" s="371"/>
      <c r="NPS85" s="371"/>
      <c r="NPT85" s="371"/>
      <c r="NPU85" s="371"/>
      <c r="NPV85" s="371"/>
      <c r="NPW85" s="371"/>
      <c r="NPX85" s="371"/>
      <c r="NPY85" s="371"/>
      <c r="NPZ85" s="371"/>
      <c r="NQA85" s="371"/>
      <c r="NQB85" s="371"/>
      <c r="NQC85" s="371"/>
      <c r="NQD85" s="371"/>
      <c r="NQE85" s="371"/>
      <c r="NQF85" s="371"/>
      <c r="NQG85" s="371"/>
      <c r="NQH85" s="371"/>
      <c r="NQI85" s="371"/>
      <c r="NQJ85" s="371"/>
      <c r="NQK85" s="371"/>
      <c r="NQL85" s="371"/>
      <c r="NQM85" s="371"/>
      <c r="NQN85" s="371"/>
      <c r="NQO85" s="371"/>
      <c r="NQP85" s="371"/>
      <c r="NQQ85" s="371"/>
      <c r="NQR85" s="371"/>
      <c r="NQS85" s="371"/>
      <c r="NQT85" s="371"/>
      <c r="NQU85" s="371"/>
      <c r="NQV85" s="371"/>
      <c r="NQW85" s="371"/>
      <c r="NQX85" s="371"/>
      <c r="NQY85" s="371"/>
      <c r="NQZ85" s="371"/>
      <c r="NRA85" s="371"/>
      <c r="NRB85" s="371"/>
      <c r="NRC85" s="371"/>
      <c r="NRD85" s="371"/>
      <c r="NRE85" s="371"/>
      <c r="NRF85" s="371"/>
      <c r="NRG85" s="371"/>
      <c r="NRH85" s="371"/>
      <c r="NRI85" s="371"/>
      <c r="NRJ85" s="371"/>
      <c r="NRK85" s="371"/>
      <c r="NRL85" s="371"/>
      <c r="NRM85" s="371"/>
      <c r="NRN85" s="371"/>
      <c r="NRO85" s="371"/>
      <c r="NRP85" s="371"/>
      <c r="NRQ85" s="371"/>
      <c r="NRR85" s="371"/>
      <c r="NRS85" s="371"/>
      <c r="NRT85" s="371"/>
      <c r="NRU85" s="371"/>
      <c r="NRV85" s="371"/>
      <c r="NRW85" s="371"/>
      <c r="NRX85" s="371"/>
      <c r="NRY85" s="371"/>
      <c r="NRZ85" s="371"/>
      <c r="NSA85" s="371"/>
      <c r="NSB85" s="371"/>
      <c r="NSC85" s="371"/>
      <c r="NSD85" s="371"/>
      <c r="NSE85" s="371"/>
      <c r="NSF85" s="371"/>
      <c r="NSG85" s="371"/>
      <c r="NSH85" s="371"/>
      <c r="NSI85" s="371"/>
      <c r="NSJ85" s="371"/>
      <c r="NSK85" s="371"/>
      <c r="NSL85" s="371"/>
      <c r="NSM85" s="371"/>
      <c r="NSN85" s="371"/>
      <c r="NSO85" s="371"/>
      <c r="NSP85" s="371"/>
      <c r="NSQ85" s="371"/>
      <c r="NSR85" s="371"/>
      <c r="NSS85" s="371"/>
      <c r="NST85" s="371"/>
      <c r="NSU85" s="371"/>
      <c r="NSV85" s="371"/>
      <c r="NSW85" s="371"/>
      <c r="NSX85" s="371"/>
      <c r="NSY85" s="371"/>
      <c r="NSZ85" s="371"/>
      <c r="NTA85" s="371"/>
      <c r="NTB85" s="371"/>
      <c r="NTC85" s="371"/>
      <c r="NTD85" s="371"/>
      <c r="NTE85" s="371"/>
      <c r="NTF85" s="371"/>
      <c r="NTG85" s="371"/>
      <c r="NTH85" s="371"/>
      <c r="NTI85" s="371"/>
      <c r="NTJ85" s="371"/>
      <c r="NTK85" s="371"/>
      <c r="NTL85" s="371"/>
      <c r="NTM85" s="371"/>
      <c r="NTN85" s="371"/>
      <c r="NTO85" s="371"/>
      <c r="NTP85" s="371"/>
      <c r="NTQ85" s="371"/>
      <c r="NTR85" s="371"/>
      <c r="NTS85" s="371"/>
      <c r="NTT85" s="371"/>
      <c r="NTU85" s="371"/>
      <c r="NTV85" s="371"/>
      <c r="NTW85" s="371"/>
      <c r="NTX85" s="371"/>
      <c r="NTY85" s="371"/>
      <c r="NTZ85" s="371"/>
      <c r="NUA85" s="371"/>
      <c r="NUB85" s="371"/>
      <c r="NUC85" s="371"/>
      <c r="NUD85" s="371"/>
      <c r="NUE85" s="371"/>
      <c r="NUF85" s="371"/>
      <c r="NUG85" s="371"/>
      <c r="NUH85" s="371"/>
      <c r="NUI85" s="371"/>
      <c r="NUJ85" s="371"/>
      <c r="NUK85" s="371"/>
      <c r="NUL85" s="371"/>
      <c r="NUM85" s="371"/>
      <c r="NUN85" s="371"/>
      <c r="NUO85" s="371"/>
      <c r="NUP85" s="371"/>
      <c r="NUQ85" s="371"/>
      <c r="NUR85" s="371"/>
      <c r="NUS85" s="371"/>
      <c r="NUT85" s="371"/>
      <c r="NUU85" s="371"/>
      <c r="NUV85" s="371"/>
      <c r="NUW85" s="371"/>
      <c r="NUX85" s="371"/>
      <c r="NUY85" s="371"/>
      <c r="NUZ85" s="371"/>
      <c r="NVA85" s="371"/>
      <c r="NVB85" s="371"/>
      <c r="NVC85" s="371"/>
      <c r="NVD85" s="371"/>
      <c r="NVE85" s="371"/>
      <c r="NVF85" s="371"/>
      <c r="NVG85" s="371"/>
      <c r="NVH85" s="371"/>
      <c r="NVI85" s="371"/>
      <c r="NVJ85" s="371"/>
      <c r="NVK85" s="371"/>
      <c r="NVL85" s="371"/>
      <c r="NVM85" s="371"/>
      <c r="NVN85" s="371"/>
      <c r="NVO85" s="371"/>
      <c r="NVP85" s="371"/>
      <c r="NVQ85" s="371"/>
      <c r="NVR85" s="371"/>
      <c r="NVS85" s="371"/>
      <c r="NVT85" s="371"/>
      <c r="NVU85" s="371"/>
      <c r="NVV85" s="371"/>
      <c r="NVW85" s="371"/>
      <c r="NVX85" s="371"/>
      <c r="NVY85" s="371"/>
      <c r="NVZ85" s="371"/>
      <c r="NWA85" s="371"/>
      <c r="NWB85" s="371"/>
      <c r="NWC85" s="371"/>
      <c r="NWD85" s="371"/>
      <c r="NWE85" s="371"/>
      <c r="NWF85" s="371"/>
      <c r="NWG85" s="371"/>
      <c r="NWH85" s="371"/>
      <c r="NWI85" s="371"/>
      <c r="NWJ85" s="371"/>
      <c r="NWK85" s="371"/>
      <c r="NWL85" s="371"/>
      <c r="NWM85" s="371"/>
      <c r="NWN85" s="371"/>
      <c r="NWO85" s="371"/>
      <c r="NWP85" s="371"/>
      <c r="NWQ85" s="371"/>
      <c r="NWR85" s="371"/>
      <c r="NWS85" s="371"/>
      <c r="NWT85" s="371"/>
      <c r="NWU85" s="371"/>
      <c r="NWV85" s="371"/>
      <c r="NWW85" s="371"/>
      <c r="NWX85" s="371"/>
      <c r="NWY85" s="371"/>
      <c r="NWZ85" s="371"/>
      <c r="NXA85" s="371"/>
      <c r="NXB85" s="371"/>
      <c r="NXC85" s="371"/>
      <c r="NXD85" s="371"/>
      <c r="NXE85" s="371"/>
      <c r="NXF85" s="371"/>
      <c r="NXG85" s="371"/>
      <c r="NXH85" s="371"/>
      <c r="NXI85" s="371"/>
      <c r="NXJ85" s="371"/>
      <c r="NXK85" s="371"/>
      <c r="NXL85" s="371"/>
      <c r="NXM85" s="371"/>
      <c r="NXN85" s="371"/>
      <c r="NXO85" s="371"/>
      <c r="NXP85" s="371"/>
      <c r="NXQ85" s="371"/>
      <c r="NXR85" s="371"/>
      <c r="NXS85" s="371"/>
      <c r="NXT85" s="371"/>
      <c r="NXU85" s="371"/>
      <c r="NXV85" s="371"/>
      <c r="NXW85" s="371"/>
      <c r="NXX85" s="371"/>
      <c r="NXY85" s="371"/>
      <c r="NXZ85" s="371"/>
      <c r="NYA85" s="371"/>
      <c r="NYB85" s="371"/>
      <c r="NYC85" s="371"/>
      <c r="NYD85" s="371"/>
      <c r="NYE85" s="371"/>
      <c r="NYF85" s="371"/>
      <c r="NYG85" s="371"/>
      <c r="NYH85" s="371"/>
      <c r="NYI85" s="371"/>
      <c r="NYJ85" s="371"/>
      <c r="NYK85" s="371"/>
      <c r="NYL85" s="371"/>
      <c r="NYM85" s="371"/>
      <c r="NYN85" s="371"/>
      <c r="NYO85" s="371"/>
      <c r="NYP85" s="371"/>
      <c r="NYQ85" s="371"/>
      <c r="NYR85" s="371"/>
      <c r="NYS85" s="371"/>
      <c r="NYT85" s="371"/>
      <c r="NYU85" s="371"/>
      <c r="NYV85" s="371"/>
      <c r="NYW85" s="371"/>
      <c r="NYX85" s="371"/>
      <c r="NYY85" s="371"/>
      <c r="NYZ85" s="371"/>
      <c r="NZA85" s="371"/>
      <c r="NZB85" s="371"/>
      <c r="NZC85" s="371"/>
      <c r="NZD85" s="371"/>
      <c r="NZE85" s="371"/>
      <c r="NZF85" s="371"/>
      <c r="NZG85" s="371"/>
      <c r="NZH85" s="371"/>
      <c r="NZI85" s="371"/>
      <c r="NZJ85" s="371"/>
      <c r="NZK85" s="371"/>
      <c r="NZL85" s="371"/>
      <c r="NZM85" s="371"/>
      <c r="NZN85" s="371"/>
      <c r="NZO85" s="371"/>
      <c r="NZP85" s="371"/>
      <c r="NZQ85" s="371"/>
      <c r="NZR85" s="371"/>
      <c r="NZS85" s="371"/>
      <c r="NZT85" s="371"/>
      <c r="NZU85" s="371"/>
      <c r="NZV85" s="371"/>
      <c r="NZW85" s="371"/>
      <c r="NZX85" s="371"/>
      <c r="NZY85" s="371"/>
      <c r="NZZ85" s="371"/>
      <c r="OAA85" s="371"/>
      <c r="OAB85" s="371"/>
      <c r="OAC85" s="371"/>
      <c r="OAD85" s="371"/>
      <c r="OAE85" s="371"/>
      <c r="OAF85" s="371"/>
      <c r="OAG85" s="371"/>
      <c r="OAH85" s="371"/>
      <c r="OAI85" s="371"/>
      <c r="OAJ85" s="371"/>
      <c r="OAK85" s="371"/>
      <c r="OAL85" s="371"/>
      <c r="OAM85" s="371"/>
      <c r="OAN85" s="371"/>
      <c r="OAO85" s="371"/>
      <c r="OAP85" s="371"/>
      <c r="OAQ85" s="371"/>
      <c r="OAR85" s="371"/>
      <c r="OAS85" s="371"/>
      <c r="OAT85" s="371"/>
      <c r="OAU85" s="371"/>
      <c r="OAV85" s="371"/>
      <c r="OAW85" s="371"/>
      <c r="OAX85" s="371"/>
      <c r="OAY85" s="371"/>
      <c r="OAZ85" s="371"/>
      <c r="OBA85" s="371"/>
      <c r="OBB85" s="371"/>
      <c r="OBC85" s="371"/>
      <c r="OBD85" s="371"/>
      <c r="OBE85" s="371"/>
      <c r="OBF85" s="371"/>
      <c r="OBG85" s="371"/>
      <c r="OBH85" s="371"/>
      <c r="OBI85" s="371"/>
      <c r="OBJ85" s="371"/>
      <c r="OBK85" s="371"/>
      <c r="OBL85" s="371"/>
      <c r="OBM85" s="371"/>
      <c r="OBN85" s="371"/>
      <c r="OBO85" s="371"/>
      <c r="OBP85" s="371"/>
      <c r="OBQ85" s="371"/>
      <c r="OBR85" s="371"/>
      <c r="OBS85" s="371"/>
      <c r="OBT85" s="371"/>
      <c r="OBU85" s="371"/>
      <c r="OBV85" s="371"/>
      <c r="OBW85" s="371"/>
      <c r="OBX85" s="371"/>
      <c r="OBY85" s="371"/>
      <c r="OBZ85" s="371"/>
      <c r="OCA85" s="371"/>
      <c r="OCB85" s="371"/>
      <c r="OCC85" s="371"/>
      <c r="OCD85" s="371"/>
      <c r="OCE85" s="371"/>
      <c r="OCF85" s="371"/>
      <c r="OCG85" s="371"/>
      <c r="OCH85" s="371"/>
      <c r="OCI85" s="371"/>
      <c r="OCJ85" s="371"/>
      <c r="OCK85" s="371"/>
      <c r="OCL85" s="371"/>
      <c r="OCM85" s="371"/>
      <c r="OCN85" s="371"/>
      <c r="OCO85" s="371"/>
      <c r="OCP85" s="371"/>
      <c r="OCQ85" s="371"/>
      <c r="OCR85" s="371"/>
      <c r="OCS85" s="371"/>
      <c r="OCT85" s="371"/>
      <c r="OCU85" s="371"/>
      <c r="OCV85" s="371"/>
      <c r="OCW85" s="371"/>
      <c r="OCX85" s="371"/>
      <c r="OCY85" s="371"/>
      <c r="OCZ85" s="371"/>
      <c r="ODA85" s="371"/>
      <c r="ODB85" s="371"/>
      <c r="ODC85" s="371"/>
      <c r="ODD85" s="371"/>
      <c r="ODE85" s="371"/>
      <c r="ODF85" s="371"/>
      <c r="ODG85" s="371"/>
      <c r="ODH85" s="371"/>
      <c r="ODI85" s="371"/>
      <c r="ODJ85" s="371"/>
      <c r="ODK85" s="371"/>
      <c r="ODL85" s="371"/>
      <c r="ODM85" s="371"/>
      <c r="ODN85" s="371"/>
      <c r="ODO85" s="371"/>
      <c r="ODP85" s="371"/>
      <c r="ODQ85" s="371"/>
      <c r="ODR85" s="371"/>
      <c r="ODS85" s="371"/>
      <c r="ODT85" s="371"/>
      <c r="ODU85" s="371"/>
      <c r="ODV85" s="371"/>
      <c r="ODW85" s="371"/>
      <c r="ODX85" s="371"/>
      <c r="ODY85" s="371"/>
      <c r="ODZ85" s="371"/>
      <c r="OEA85" s="371"/>
      <c r="OEB85" s="371"/>
      <c r="OEC85" s="371"/>
      <c r="OED85" s="371"/>
      <c r="OEE85" s="371"/>
      <c r="OEF85" s="371"/>
      <c r="OEG85" s="371"/>
      <c r="OEH85" s="371"/>
      <c r="OEI85" s="371"/>
      <c r="OEJ85" s="371"/>
      <c r="OEK85" s="371"/>
      <c r="OEL85" s="371"/>
      <c r="OEM85" s="371"/>
      <c r="OEN85" s="371"/>
      <c r="OEO85" s="371"/>
      <c r="OEP85" s="371"/>
      <c r="OEQ85" s="371"/>
      <c r="OER85" s="371"/>
      <c r="OES85" s="371"/>
      <c r="OET85" s="371"/>
      <c r="OEU85" s="371"/>
      <c r="OEV85" s="371"/>
      <c r="OEW85" s="371"/>
      <c r="OEX85" s="371"/>
      <c r="OEY85" s="371"/>
      <c r="OEZ85" s="371"/>
      <c r="OFA85" s="371"/>
      <c r="OFB85" s="371"/>
      <c r="OFC85" s="371"/>
      <c r="OFD85" s="371"/>
      <c r="OFE85" s="371"/>
      <c r="OFF85" s="371"/>
      <c r="OFG85" s="371"/>
      <c r="OFH85" s="371"/>
      <c r="OFI85" s="371"/>
      <c r="OFJ85" s="371"/>
      <c r="OFK85" s="371"/>
      <c r="OFL85" s="371"/>
      <c r="OFM85" s="371"/>
      <c r="OFN85" s="371"/>
      <c r="OFO85" s="371"/>
      <c r="OFP85" s="371"/>
      <c r="OFQ85" s="371"/>
      <c r="OFR85" s="371"/>
      <c r="OFS85" s="371"/>
      <c r="OFT85" s="371"/>
      <c r="OFU85" s="371"/>
      <c r="OFV85" s="371"/>
      <c r="OFW85" s="371"/>
      <c r="OFX85" s="371"/>
      <c r="OFY85" s="371"/>
      <c r="OFZ85" s="371"/>
      <c r="OGA85" s="371"/>
      <c r="OGB85" s="371"/>
      <c r="OGC85" s="371"/>
      <c r="OGD85" s="371"/>
      <c r="OGE85" s="371"/>
      <c r="OGF85" s="371"/>
      <c r="OGG85" s="371"/>
      <c r="OGH85" s="371"/>
      <c r="OGI85" s="371"/>
      <c r="OGJ85" s="371"/>
      <c r="OGK85" s="371"/>
      <c r="OGL85" s="371"/>
      <c r="OGM85" s="371"/>
      <c r="OGN85" s="371"/>
      <c r="OGO85" s="371"/>
      <c r="OGP85" s="371"/>
      <c r="OGQ85" s="371"/>
      <c r="OGR85" s="371"/>
      <c r="OGS85" s="371"/>
      <c r="OGT85" s="371"/>
      <c r="OGU85" s="371"/>
      <c r="OGV85" s="371"/>
      <c r="OGW85" s="371"/>
      <c r="OGX85" s="371"/>
      <c r="OGY85" s="371"/>
      <c r="OGZ85" s="371"/>
      <c r="OHA85" s="371"/>
      <c r="OHB85" s="371"/>
      <c r="OHC85" s="371"/>
      <c r="OHD85" s="371"/>
      <c r="OHE85" s="371"/>
      <c r="OHF85" s="371"/>
      <c r="OHG85" s="371"/>
      <c r="OHH85" s="371"/>
      <c r="OHI85" s="371"/>
      <c r="OHJ85" s="371"/>
      <c r="OHK85" s="371"/>
      <c r="OHL85" s="371"/>
      <c r="OHM85" s="371"/>
      <c r="OHN85" s="371"/>
      <c r="OHO85" s="371"/>
      <c r="OHP85" s="371"/>
      <c r="OHQ85" s="371"/>
      <c r="OHR85" s="371"/>
      <c r="OHS85" s="371"/>
      <c r="OHT85" s="371"/>
      <c r="OHU85" s="371"/>
      <c r="OHV85" s="371"/>
      <c r="OHW85" s="371"/>
      <c r="OHX85" s="371"/>
      <c r="OHY85" s="371"/>
      <c r="OHZ85" s="371"/>
      <c r="OIA85" s="371"/>
      <c r="OIB85" s="371"/>
      <c r="OIC85" s="371"/>
      <c r="OID85" s="371"/>
      <c r="OIE85" s="371"/>
      <c r="OIF85" s="371"/>
      <c r="OIG85" s="371"/>
      <c r="OIH85" s="371"/>
      <c r="OII85" s="371"/>
      <c r="OIJ85" s="371"/>
      <c r="OIK85" s="371"/>
      <c r="OIL85" s="371"/>
      <c r="OIM85" s="371"/>
      <c r="OIN85" s="371"/>
      <c r="OIO85" s="371"/>
      <c r="OIP85" s="371"/>
      <c r="OIQ85" s="371"/>
      <c r="OIR85" s="371"/>
      <c r="OIS85" s="371"/>
      <c r="OIT85" s="371"/>
      <c r="OIU85" s="371"/>
      <c r="OIV85" s="371"/>
      <c r="OIW85" s="371"/>
      <c r="OIX85" s="371"/>
      <c r="OIY85" s="371"/>
      <c r="OIZ85" s="371"/>
      <c r="OJA85" s="371"/>
      <c r="OJB85" s="371"/>
      <c r="OJC85" s="371"/>
      <c r="OJD85" s="371"/>
      <c r="OJE85" s="371"/>
      <c r="OJF85" s="371"/>
      <c r="OJG85" s="371"/>
      <c r="OJH85" s="371"/>
      <c r="OJI85" s="371"/>
      <c r="OJJ85" s="371"/>
      <c r="OJK85" s="371"/>
      <c r="OJL85" s="371"/>
      <c r="OJM85" s="371"/>
      <c r="OJN85" s="371"/>
      <c r="OJO85" s="371"/>
      <c r="OJP85" s="371"/>
      <c r="OJQ85" s="371"/>
      <c r="OJR85" s="371"/>
      <c r="OJS85" s="371"/>
      <c r="OJT85" s="371"/>
      <c r="OJU85" s="371"/>
      <c r="OJV85" s="371"/>
      <c r="OJW85" s="371"/>
      <c r="OJX85" s="371"/>
      <c r="OJY85" s="371"/>
      <c r="OJZ85" s="371"/>
      <c r="OKA85" s="371"/>
      <c r="OKB85" s="371"/>
      <c r="OKC85" s="371"/>
      <c r="OKD85" s="371"/>
      <c r="OKE85" s="371"/>
      <c r="OKF85" s="371"/>
      <c r="OKG85" s="371"/>
      <c r="OKH85" s="371"/>
      <c r="OKI85" s="371"/>
      <c r="OKJ85" s="371"/>
      <c r="OKK85" s="371"/>
      <c r="OKL85" s="371"/>
      <c r="OKM85" s="371"/>
      <c r="OKN85" s="371"/>
      <c r="OKO85" s="371"/>
      <c r="OKP85" s="371"/>
      <c r="OKQ85" s="371"/>
      <c r="OKR85" s="371"/>
      <c r="OKS85" s="371"/>
      <c r="OKT85" s="371"/>
      <c r="OKU85" s="371"/>
      <c r="OKV85" s="371"/>
      <c r="OKW85" s="371"/>
      <c r="OKX85" s="371"/>
      <c r="OKY85" s="371"/>
      <c r="OKZ85" s="371"/>
      <c r="OLA85" s="371"/>
      <c r="OLB85" s="371"/>
      <c r="OLC85" s="371"/>
      <c r="OLD85" s="371"/>
      <c r="OLE85" s="371"/>
      <c r="OLF85" s="371"/>
      <c r="OLG85" s="371"/>
      <c r="OLH85" s="371"/>
      <c r="OLI85" s="371"/>
      <c r="OLJ85" s="371"/>
      <c r="OLK85" s="371"/>
      <c r="OLL85" s="371"/>
      <c r="OLM85" s="371"/>
      <c r="OLN85" s="371"/>
      <c r="OLO85" s="371"/>
      <c r="OLP85" s="371"/>
      <c r="OLQ85" s="371"/>
      <c r="OLR85" s="371"/>
      <c r="OLS85" s="371"/>
      <c r="OLT85" s="371"/>
      <c r="OLU85" s="371"/>
      <c r="OLV85" s="371"/>
      <c r="OLW85" s="371"/>
      <c r="OLX85" s="371"/>
      <c r="OLY85" s="371"/>
      <c r="OLZ85" s="371"/>
      <c r="OMA85" s="371"/>
      <c r="OMB85" s="371"/>
      <c r="OMC85" s="371"/>
      <c r="OMD85" s="371"/>
      <c r="OME85" s="371"/>
      <c r="OMF85" s="371"/>
      <c r="OMG85" s="371"/>
      <c r="OMH85" s="371"/>
      <c r="OMI85" s="371"/>
      <c r="OMJ85" s="371"/>
      <c r="OMK85" s="371"/>
      <c r="OML85" s="371"/>
      <c r="OMM85" s="371"/>
      <c r="OMN85" s="371"/>
      <c r="OMO85" s="371"/>
      <c r="OMP85" s="371"/>
      <c r="OMQ85" s="371"/>
      <c r="OMR85" s="371"/>
      <c r="OMS85" s="371"/>
      <c r="OMT85" s="371"/>
      <c r="OMU85" s="371"/>
      <c r="OMV85" s="371"/>
      <c r="OMW85" s="371"/>
      <c r="OMX85" s="371"/>
      <c r="OMY85" s="371"/>
      <c r="OMZ85" s="371"/>
      <c r="ONA85" s="371"/>
      <c r="ONB85" s="371"/>
      <c r="ONC85" s="371"/>
      <c r="OND85" s="371"/>
      <c r="ONE85" s="371"/>
      <c r="ONF85" s="371"/>
      <c r="ONG85" s="371"/>
      <c r="ONH85" s="371"/>
      <c r="ONI85" s="371"/>
      <c r="ONJ85" s="371"/>
      <c r="ONK85" s="371"/>
      <c r="ONL85" s="371"/>
      <c r="ONM85" s="371"/>
      <c r="ONN85" s="371"/>
      <c r="ONO85" s="371"/>
      <c r="ONP85" s="371"/>
      <c r="ONQ85" s="371"/>
      <c r="ONR85" s="371"/>
      <c r="ONS85" s="371"/>
      <c r="ONT85" s="371"/>
      <c r="ONU85" s="371"/>
      <c r="ONV85" s="371"/>
      <c r="ONW85" s="371"/>
      <c r="ONX85" s="371"/>
      <c r="ONY85" s="371"/>
      <c r="ONZ85" s="371"/>
      <c r="OOA85" s="371"/>
      <c r="OOB85" s="371"/>
      <c r="OOC85" s="371"/>
      <c r="OOD85" s="371"/>
      <c r="OOE85" s="371"/>
      <c r="OOF85" s="371"/>
      <c r="OOG85" s="371"/>
      <c r="OOH85" s="371"/>
      <c r="OOI85" s="371"/>
      <c r="OOJ85" s="371"/>
      <c r="OOK85" s="371"/>
      <c r="OOL85" s="371"/>
      <c r="OOM85" s="371"/>
      <c r="OON85" s="371"/>
      <c r="OOO85" s="371"/>
      <c r="OOP85" s="371"/>
      <c r="OOQ85" s="371"/>
      <c r="OOR85" s="371"/>
      <c r="OOS85" s="371"/>
      <c r="OOT85" s="371"/>
      <c r="OOU85" s="371"/>
      <c r="OOV85" s="371"/>
      <c r="OOW85" s="371"/>
      <c r="OOX85" s="371"/>
      <c r="OOY85" s="371"/>
      <c r="OOZ85" s="371"/>
      <c r="OPA85" s="371"/>
      <c r="OPB85" s="371"/>
      <c r="OPC85" s="371"/>
      <c r="OPD85" s="371"/>
      <c r="OPE85" s="371"/>
      <c r="OPF85" s="371"/>
      <c r="OPG85" s="371"/>
      <c r="OPH85" s="371"/>
      <c r="OPI85" s="371"/>
      <c r="OPJ85" s="371"/>
      <c r="OPK85" s="371"/>
      <c r="OPL85" s="371"/>
      <c r="OPM85" s="371"/>
      <c r="OPN85" s="371"/>
      <c r="OPO85" s="371"/>
      <c r="OPP85" s="371"/>
      <c r="OPQ85" s="371"/>
      <c r="OPR85" s="371"/>
      <c r="OPS85" s="371"/>
      <c r="OPT85" s="371"/>
      <c r="OPU85" s="371"/>
      <c r="OPV85" s="371"/>
      <c r="OPW85" s="371"/>
      <c r="OPX85" s="371"/>
      <c r="OPY85" s="371"/>
      <c r="OPZ85" s="371"/>
      <c r="OQA85" s="371"/>
      <c r="OQB85" s="371"/>
      <c r="OQC85" s="371"/>
      <c r="OQD85" s="371"/>
      <c r="OQE85" s="371"/>
      <c r="OQF85" s="371"/>
      <c r="OQG85" s="371"/>
      <c r="OQH85" s="371"/>
      <c r="OQI85" s="371"/>
      <c r="OQJ85" s="371"/>
      <c r="OQK85" s="371"/>
      <c r="OQL85" s="371"/>
      <c r="OQM85" s="371"/>
      <c r="OQN85" s="371"/>
      <c r="OQO85" s="371"/>
      <c r="OQP85" s="371"/>
      <c r="OQQ85" s="371"/>
      <c r="OQR85" s="371"/>
      <c r="OQS85" s="371"/>
      <c r="OQT85" s="371"/>
      <c r="OQU85" s="371"/>
      <c r="OQV85" s="371"/>
      <c r="OQW85" s="371"/>
      <c r="OQX85" s="371"/>
      <c r="OQY85" s="371"/>
      <c r="OQZ85" s="371"/>
      <c r="ORA85" s="371"/>
      <c r="ORB85" s="371"/>
      <c r="ORC85" s="371"/>
      <c r="ORD85" s="371"/>
      <c r="ORE85" s="371"/>
      <c r="ORF85" s="371"/>
      <c r="ORG85" s="371"/>
      <c r="ORH85" s="371"/>
      <c r="ORI85" s="371"/>
      <c r="ORJ85" s="371"/>
      <c r="ORK85" s="371"/>
      <c r="ORL85" s="371"/>
      <c r="ORM85" s="371"/>
      <c r="ORN85" s="371"/>
      <c r="ORO85" s="371"/>
      <c r="ORP85" s="371"/>
      <c r="ORQ85" s="371"/>
      <c r="ORR85" s="371"/>
      <c r="ORS85" s="371"/>
      <c r="ORT85" s="371"/>
      <c r="ORU85" s="371"/>
      <c r="ORV85" s="371"/>
      <c r="ORW85" s="371"/>
      <c r="ORX85" s="371"/>
      <c r="ORY85" s="371"/>
      <c r="ORZ85" s="371"/>
      <c r="OSA85" s="371"/>
      <c r="OSB85" s="371"/>
      <c r="OSC85" s="371"/>
      <c r="OSD85" s="371"/>
      <c r="OSE85" s="371"/>
      <c r="OSF85" s="371"/>
      <c r="OSG85" s="371"/>
      <c r="OSH85" s="371"/>
      <c r="OSI85" s="371"/>
      <c r="OSJ85" s="371"/>
      <c r="OSK85" s="371"/>
      <c r="OSL85" s="371"/>
      <c r="OSM85" s="371"/>
      <c r="OSN85" s="371"/>
      <c r="OSO85" s="371"/>
      <c r="OSP85" s="371"/>
      <c r="OSQ85" s="371"/>
      <c r="OSR85" s="371"/>
      <c r="OSS85" s="371"/>
      <c r="OST85" s="371"/>
      <c r="OSU85" s="371"/>
      <c r="OSV85" s="371"/>
      <c r="OSW85" s="371"/>
      <c r="OSX85" s="371"/>
      <c r="OSY85" s="371"/>
      <c r="OSZ85" s="371"/>
      <c r="OTA85" s="371"/>
      <c r="OTB85" s="371"/>
      <c r="OTC85" s="371"/>
      <c r="OTD85" s="371"/>
      <c r="OTE85" s="371"/>
      <c r="OTF85" s="371"/>
      <c r="OTG85" s="371"/>
      <c r="OTH85" s="371"/>
      <c r="OTI85" s="371"/>
      <c r="OTJ85" s="371"/>
      <c r="OTK85" s="371"/>
      <c r="OTL85" s="371"/>
      <c r="OTM85" s="371"/>
      <c r="OTN85" s="371"/>
      <c r="OTO85" s="371"/>
      <c r="OTP85" s="371"/>
      <c r="OTQ85" s="371"/>
      <c r="OTR85" s="371"/>
      <c r="OTS85" s="371"/>
      <c r="OTT85" s="371"/>
      <c r="OTU85" s="371"/>
      <c r="OTV85" s="371"/>
      <c r="OTW85" s="371"/>
      <c r="OTX85" s="371"/>
      <c r="OTY85" s="371"/>
      <c r="OTZ85" s="371"/>
      <c r="OUA85" s="371"/>
      <c r="OUB85" s="371"/>
      <c r="OUC85" s="371"/>
      <c r="OUD85" s="371"/>
      <c r="OUE85" s="371"/>
      <c r="OUF85" s="371"/>
      <c r="OUG85" s="371"/>
      <c r="OUH85" s="371"/>
      <c r="OUI85" s="371"/>
      <c r="OUJ85" s="371"/>
      <c r="OUK85" s="371"/>
      <c r="OUL85" s="371"/>
      <c r="OUM85" s="371"/>
      <c r="OUN85" s="371"/>
      <c r="OUO85" s="371"/>
      <c r="OUP85" s="371"/>
      <c r="OUQ85" s="371"/>
      <c r="OUR85" s="371"/>
      <c r="OUS85" s="371"/>
      <c r="OUT85" s="371"/>
      <c r="OUU85" s="371"/>
      <c r="OUV85" s="371"/>
      <c r="OUW85" s="371"/>
      <c r="OUX85" s="371"/>
      <c r="OUY85" s="371"/>
      <c r="OUZ85" s="371"/>
      <c r="OVA85" s="371"/>
      <c r="OVB85" s="371"/>
      <c r="OVC85" s="371"/>
      <c r="OVD85" s="371"/>
      <c r="OVE85" s="371"/>
      <c r="OVF85" s="371"/>
      <c r="OVG85" s="371"/>
      <c r="OVH85" s="371"/>
      <c r="OVI85" s="371"/>
      <c r="OVJ85" s="371"/>
      <c r="OVK85" s="371"/>
      <c r="OVL85" s="371"/>
      <c r="OVM85" s="371"/>
      <c r="OVN85" s="371"/>
      <c r="OVO85" s="371"/>
      <c r="OVP85" s="371"/>
      <c r="OVQ85" s="371"/>
      <c r="OVR85" s="371"/>
      <c r="OVS85" s="371"/>
      <c r="OVT85" s="371"/>
      <c r="OVU85" s="371"/>
      <c r="OVV85" s="371"/>
      <c r="OVW85" s="371"/>
      <c r="OVX85" s="371"/>
      <c r="OVY85" s="371"/>
      <c r="OVZ85" s="371"/>
      <c r="OWA85" s="371"/>
      <c r="OWB85" s="371"/>
      <c r="OWC85" s="371"/>
      <c r="OWD85" s="371"/>
      <c r="OWE85" s="371"/>
      <c r="OWF85" s="371"/>
      <c r="OWG85" s="371"/>
      <c r="OWH85" s="371"/>
      <c r="OWI85" s="371"/>
      <c r="OWJ85" s="371"/>
      <c r="OWK85" s="371"/>
      <c r="OWL85" s="371"/>
      <c r="OWM85" s="371"/>
      <c r="OWN85" s="371"/>
      <c r="OWO85" s="371"/>
      <c r="OWP85" s="371"/>
      <c r="OWQ85" s="371"/>
      <c r="OWR85" s="371"/>
      <c r="OWS85" s="371"/>
      <c r="OWT85" s="371"/>
      <c r="OWU85" s="371"/>
      <c r="OWV85" s="371"/>
      <c r="OWW85" s="371"/>
      <c r="OWX85" s="371"/>
      <c r="OWY85" s="371"/>
      <c r="OWZ85" s="371"/>
      <c r="OXA85" s="371"/>
      <c r="OXB85" s="371"/>
      <c r="OXC85" s="371"/>
      <c r="OXD85" s="371"/>
      <c r="OXE85" s="371"/>
      <c r="OXF85" s="371"/>
      <c r="OXG85" s="371"/>
      <c r="OXH85" s="371"/>
      <c r="OXI85" s="371"/>
      <c r="OXJ85" s="371"/>
      <c r="OXK85" s="371"/>
      <c r="OXL85" s="371"/>
      <c r="OXM85" s="371"/>
      <c r="OXN85" s="371"/>
      <c r="OXO85" s="371"/>
      <c r="OXP85" s="371"/>
      <c r="OXQ85" s="371"/>
      <c r="OXR85" s="371"/>
      <c r="OXS85" s="371"/>
      <c r="OXT85" s="371"/>
      <c r="OXU85" s="371"/>
      <c r="OXV85" s="371"/>
      <c r="OXW85" s="371"/>
      <c r="OXX85" s="371"/>
      <c r="OXY85" s="371"/>
      <c r="OXZ85" s="371"/>
      <c r="OYA85" s="371"/>
      <c r="OYB85" s="371"/>
      <c r="OYC85" s="371"/>
      <c r="OYD85" s="371"/>
      <c r="OYE85" s="371"/>
      <c r="OYF85" s="371"/>
      <c r="OYG85" s="371"/>
      <c r="OYH85" s="371"/>
      <c r="OYI85" s="371"/>
      <c r="OYJ85" s="371"/>
      <c r="OYK85" s="371"/>
      <c r="OYL85" s="371"/>
      <c r="OYM85" s="371"/>
      <c r="OYN85" s="371"/>
      <c r="OYO85" s="371"/>
      <c r="OYP85" s="371"/>
      <c r="OYQ85" s="371"/>
      <c r="OYR85" s="371"/>
      <c r="OYS85" s="371"/>
      <c r="OYT85" s="371"/>
      <c r="OYU85" s="371"/>
      <c r="OYV85" s="371"/>
      <c r="OYW85" s="371"/>
      <c r="OYX85" s="371"/>
      <c r="OYY85" s="371"/>
      <c r="OYZ85" s="371"/>
      <c r="OZA85" s="371"/>
      <c r="OZB85" s="371"/>
      <c r="OZC85" s="371"/>
      <c r="OZD85" s="371"/>
      <c r="OZE85" s="371"/>
      <c r="OZF85" s="371"/>
      <c r="OZG85" s="371"/>
      <c r="OZH85" s="371"/>
      <c r="OZI85" s="371"/>
      <c r="OZJ85" s="371"/>
      <c r="OZK85" s="371"/>
      <c r="OZL85" s="371"/>
      <c r="OZM85" s="371"/>
      <c r="OZN85" s="371"/>
      <c r="OZO85" s="371"/>
      <c r="OZP85" s="371"/>
      <c r="OZQ85" s="371"/>
      <c r="OZR85" s="371"/>
      <c r="OZS85" s="371"/>
      <c r="OZT85" s="371"/>
      <c r="OZU85" s="371"/>
      <c r="OZV85" s="371"/>
      <c r="OZW85" s="371"/>
      <c r="OZX85" s="371"/>
      <c r="OZY85" s="371"/>
      <c r="OZZ85" s="371"/>
      <c r="PAA85" s="371"/>
      <c r="PAB85" s="371"/>
      <c r="PAC85" s="371"/>
      <c r="PAD85" s="371"/>
      <c r="PAE85" s="371"/>
      <c r="PAF85" s="371"/>
      <c r="PAG85" s="371"/>
      <c r="PAH85" s="371"/>
      <c r="PAI85" s="371"/>
      <c r="PAJ85" s="371"/>
      <c r="PAK85" s="371"/>
      <c r="PAL85" s="371"/>
      <c r="PAM85" s="371"/>
      <c r="PAN85" s="371"/>
      <c r="PAO85" s="371"/>
      <c r="PAP85" s="371"/>
      <c r="PAQ85" s="371"/>
      <c r="PAR85" s="371"/>
      <c r="PAS85" s="371"/>
      <c r="PAT85" s="371"/>
      <c r="PAU85" s="371"/>
      <c r="PAV85" s="371"/>
      <c r="PAW85" s="371"/>
      <c r="PAX85" s="371"/>
      <c r="PAY85" s="371"/>
      <c r="PAZ85" s="371"/>
      <c r="PBA85" s="371"/>
      <c r="PBB85" s="371"/>
      <c r="PBC85" s="371"/>
      <c r="PBD85" s="371"/>
      <c r="PBE85" s="371"/>
      <c r="PBF85" s="371"/>
      <c r="PBG85" s="371"/>
      <c r="PBH85" s="371"/>
      <c r="PBI85" s="371"/>
      <c r="PBJ85" s="371"/>
      <c r="PBK85" s="371"/>
      <c r="PBL85" s="371"/>
      <c r="PBM85" s="371"/>
      <c r="PBN85" s="371"/>
      <c r="PBO85" s="371"/>
      <c r="PBP85" s="371"/>
      <c r="PBQ85" s="371"/>
      <c r="PBR85" s="371"/>
      <c r="PBS85" s="371"/>
      <c r="PBT85" s="371"/>
      <c r="PBU85" s="371"/>
      <c r="PBV85" s="371"/>
      <c r="PBW85" s="371"/>
      <c r="PBX85" s="371"/>
      <c r="PBY85" s="371"/>
      <c r="PBZ85" s="371"/>
      <c r="PCA85" s="371"/>
      <c r="PCB85" s="371"/>
      <c r="PCC85" s="371"/>
      <c r="PCD85" s="371"/>
      <c r="PCE85" s="371"/>
      <c r="PCF85" s="371"/>
      <c r="PCG85" s="371"/>
      <c r="PCH85" s="371"/>
      <c r="PCI85" s="371"/>
      <c r="PCJ85" s="371"/>
      <c r="PCK85" s="371"/>
      <c r="PCL85" s="371"/>
      <c r="PCM85" s="371"/>
      <c r="PCN85" s="371"/>
      <c r="PCO85" s="371"/>
      <c r="PCP85" s="371"/>
      <c r="PCQ85" s="371"/>
      <c r="PCR85" s="371"/>
      <c r="PCS85" s="371"/>
      <c r="PCT85" s="371"/>
      <c r="PCU85" s="371"/>
      <c r="PCV85" s="371"/>
      <c r="PCW85" s="371"/>
      <c r="PCX85" s="371"/>
      <c r="PCY85" s="371"/>
      <c r="PCZ85" s="371"/>
      <c r="PDA85" s="371"/>
      <c r="PDB85" s="371"/>
      <c r="PDC85" s="371"/>
      <c r="PDD85" s="371"/>
      <c r="PDE85" s="371"/>
      <c r="PDF85" s="371"/>
      <c r="PDG85" s="371"/>
      <c r="PDH85" s="371"/>
      <c r="PDI85" s="371"/>
      <c r="PDJ85" s="371"/>
      <c r="PDK85" s="371"/>
      <c r="PDL85" s="371"/>
      <c r="PDM85" s="371"/>
      <c r="PDN85" s="371"/>
      <c r="PDO85" s="371"/>
      <c r="PDP85" s="371"/>
      <c r="PDQ85" s="371"/>
      <c r="PDR85" s="371"/>
      <c r="PDS85" s="371"/>
      <c r="PDT85" s="371"/>
      <c r="PDU85" s="371"/>
      <c r="PDV85" s="371"/>
      <c r="PDW85" s="371"/>
      <c r="PDX85" s="371"/>
      <c r="PDY85" s="371"/>
      <c r="PDZ85" s="371"/>
      <c r="PEA85" s="371"/>
      <c r="PEB85" s="371"/>
      <c r="PEC85" s="371"/>
      <c r="PED85" s="371"/>
      <c r="PEE85" s="371"/>
      <c r="PEF85" s="371"/>
      <c r="PEG85" s="371"/>
      <c r="PEH85" s="371"/>
      <c r="PEI85" s="371"/>
      <c r="PEJ85" s="371"/>
      <c r="PEK85" s="371"/>
      <c r="PEL85" s="371"/>
      <c r="PEM85" s="371"/>
      <c r="PEN85" s="371"/>
      <c r="PEO85" s="371"/>
      <c r="PEP85" s="371"/>
      <c r="PEQ85" s="371"/>
      <c r="PER85" s="371"/>
      <c r="PES85" s="371"/>
      <c r="PET85" s="371"/>
      <c r="PEU85" s="371"/>
      <c r="PEV85" s="371"/>
      <c r="PEW85" s="371"/>
      <c r="PEX85" s="371"/>
      <c r="PEY85" s="371"/>
      <c r="PEZ85" s="371"/>
      <c r="PFA85" s="371"/>
      <c r="PFB85" s="371"/>
      <c r="PFC85" s="371"/>
      <c r="PFD85" s="371"/>
      <c r="PFE85" s="371"/>
      <c r="PFF85" s="371"/>
      <c r="PFG85" s="371"/>
      <c r="PFH85" s="371"/>
      <c r="PFI85" s="371"/>
      <c r="PFJ85" s="371"/>
      <c r="PFK85" s="371"/>
      <c r="PFL85" s="371"/>
      <c r="PFM85" s="371"/>
      <c r="PFN85" s="371"/>
      <c r="PFO85" s="371"/>
      <c r="PFP85" s="371"/>
      <c r="PFQ85" s="371"/>
      <c r="PFR85" s="371"/>
      <c r="PFS85" s="371"/>
      <c r="PFT85" s="371"/>
      <c r="PFU85" s="371"/>
      <c r="PFV85" s="371"/>
      <c r="PFW85" s="371"/>
      <c r="PFX85" s="371"/>
      <c r="PFY85" s="371"/>
      <c r="PFZ85" s="371"/>
      <c r="PGA85" s="371"/>
      <c r="PGB85" s="371"/>
      <c r="PGC85" s="371"/>
      <c r="PGD85" s="371"/>
      <c r="PGE85" s="371"/>
      <c r="PGF85" s="371"/>
      <c r="PGG85" s="371"/>
      <c r="PGH85" s="371"/>
      <c r="PGI85" s="371"/>
      <c r="PGJ85" s="371"/>
      <c r="PGK85" s="371"/>
      <c r="PGL85" s="371"/>
      <c r="PGM85" s="371"/>
      <c r="PGN85" s="371"/>
      <c r="PGO85" s="371"/>
      <c r="PGP85" s="371"/>
      <c r="PGQ85" s="371"/>
      <c r="PGR85" s="371"/>
      <c r="PGS85" s="371"/>
      <c r="PGT85" s="371"/>
      <c r="PGU85" s="371"/>
      <c r="PGV85" s="371"/>
      <c r="PGW85" s="371"/>
      <c r="PGX85" s="371"/>
      <c r="PGY85" s="371"/>
      <c r="PGZ85" s="371"/>
      <c r="PHA85" s="371"/>
      <c r="PHB85" s="371"/>
      <c r="PHC85" s="371"/>
      <c r="PHD85" s="371"/>
      <c r="PHE85" s="371"/>
      <c r="PHF85" s="371"/>
      <c r="PHG85" s="371"/>
      <c r="PHH85" s="371"/>
      <c r="PHI85" s="371"/>
      <c r="PHJ85" s="371"/>
      <c r="PHK85" s="371"/>
      <c r="PHL85" s="371"/>
      <c r="PHM85" s="371"/>
      <c r="PHN85" s="371"/>
      <c r="PHO85" s="371"/>
      <c r="PHP85" s="371"/>
      <c r="PHQ85" s="371"/>
      <c r="PHR85" s="371"/>
      <c r="PHS85" s="371"/>
      <c r="PHT85" s="371"/>
      <c r="PHU85" s="371"/>
      <c r="PHV85" s="371"/>
      <c r="PHW85" s="371"/>
      <c r="PHX85" s="371"/>
      <c r="PHY85" s="371"/>
      <c r="PHZ85" s="371"/>
      <c r="PIA85" s="371"/>
      <c r="PIB85" s="371"/>
      <c r="PIC85" s="371"/>
      <c r="PID85" s="371"/>
      <c r="PIE85" s="371"/>
      <c r="PIF85" s="371"/>
      <c r="PIG85" s="371"/>
      <c r="PIH85" s="371"/>
      <c r="PII85" s="371"/>
      <c r="PIJ85" s="371"/>
      <c r="PIK85" s="371"/>
      <c r="PIL85" s="371"/>
      <c r="PIM85" s="371"/>
      <c r="PIN85" s="371"/>
      <c r="PIO85" s="371"/>
      <c r="PIP85" s="371"/>
      <c r="PIQ85" s="371"/>
      <c r="PIR85" s="371"/>
      <c r="PIS85" s="371"/>
      <c r="PIT85" s="371"/>
      <c r="PIU85" s="371"/>
      <c r="PIV85" s="371"/>
      <c r="PIW85" s="371"/>
      <c r="PIX85" s="371"/>
      <c r="PIY85" s="371"/>
      <c r="PIZ85" s="371"/>
      <c r="PJA85" s="371"/>
      <c r="PJB85" s="371"/>
      <c r="PJC85" s="371"/>
      <c r="PJD85" s="371"/>
      <c r="PJE85" s="371"/>
      <c r="PJF85" s="371"/>
      <c r="PJG85" s="371"/>
      <c r="PJH85" s="371"/>
      <c r="PJI85" s="371"/>
      <c r="PJJ85" s="371"/>
      <c r="PJK85" s="371"/>
      <c r="PJL85" s="371"/>
      <c r="PJM85" s="371"/>
      <c r="PJN85" s="371"/>
      <c r="PJO85" s="371"/>
      <c r="PJP85" s="371"/>
      <c r="PJQ85" s="371"/>
      <c r="PJR85" s="371"/>
      <c r="PJS85" s="371"/>
      <c r="PJT85" s="371"/>
      <c r="PJU85" s="371"/>
      <c r="PJV85" s="371"/>
      <c r="PJW85" s="371"/>
      <c r="PJX85" s="371"/>
      <c r="PJY85" s="371"/>
      <c r="PJZ85" s="371"/>
      <c r="PKA85" s="371"/>
      <c r="PKB85" s="371"/>
      <c r="PKC85" s="371"/>
      <c r="PKD85" s="371"/>
      <c r="PKE85" s="371"/>
      <c r="PKF85" s="371"/>
      <c r="PKG85" s="371"/>
      <c r="PKH85" s="371"/>
      <c r="PKI85" s="371"/>
      <c r="PKJ85" s="371"/>
      <c r="PKK85" s="371"/>
      <c r="PKL85" s="371"/>
      <c r="PKM85" s="371"/>
      <c r="PKN85" s="371"/>
      <c r="PKO85" s="371"/>
      <c r="PKP85" s="371"/>
      <c r="PKQ85" s="371"/>
      <c r="PKR85" s="371"/>
      <c r="PKS85" s="371"/>
      <c r="PKT85" s="371"/>
      <c r="PKU85" s="371"/>
      <c r="PKV85" s="371"/>
      <c r="PKW85" s="371"/>
      <c r="PKX85" s="371"/>
      <c r="PKY85" s="371"/>
      <c r="PKZ85" s="371"/>
      <c r="PLA85" s="371"/>
      <c r="PLB85" s="371"/>
      <c r="PLC85" s="371"/>
      <c r="PLD85" s="371"/>
      <c r="PLE85" s="371"/>
      <c r="PLF85" s="371"/>
      <c r="PLG85" s="371"/>
      <c r="PLH85" s="371"/>
      <c r="PLI85" s="371"/>
      <c r="PLJ85" s="371"/>
      <c r="PLK85" s="371"/>
      <c r="PLL85" s="371"/>
      <c r="PLM85" s="371"/>
      <c r="PLN85" s="371"/>
      <c r="PLO85" s="371"/>
      <c r="PLP85" s="371"/>
      <c r="PLQ85" s="371"/>
      <c r="PLR85" s="371"/>
      <c r="PLS85" s="371"/>
      <c r="PLT85" s="371"/>
      <c r="PLU85" s="371"/>
      <c r="PLV85" s="371"/>
      <c r="PLW85" s="371"/>
      <c r="PLX85" s="371"/>
      <c r="PLY85" s="371"/>
      <c r="PLZ85" s="371"/>
      <c r="PMA85" s="371"/>
      <c r="PMB85" s="371"/>
      <c r="PMC85" s="371"/>
      <c r="PMD85" s="371"/>
      <c r="PME85" s="371"/>
      <c r="PMF85" s="371"/>
      <c r="PMG85" s="371"/>
      <c r="PMH85" s="371"/>
      <c r="PMI85" s="371"/>
      <c r="PMJ85" s="371"/>
      <c r="PMK85" s="371"/>
      <c r="PML85" s="371"/>
      <c r="PMM85" s="371"/>
      <c r="PMN85" s="371"/>
      <c r="PMO85" s="371"/>
      <c r="PMP85" s="371"/>
      <c r="PMQ85" s="371"/>
      <c r="PMR85" s="371"/>
      <c r="PMS85" s="371"/>
      <c r="PMT85" s="371"/>
      <c r="PMU85" s="371"/>
      <c r="PMV85" s="371"/>
      <c r="PMW85" s="371"/>
      <c r="PMX85" s="371"/>
      <c r="PMY85" s="371"/>
      <c r="PMZ85" s="371"/>
      <c r="PNA85" s="371"/>
      <c r="PNB85" s="371"/>
      <c r="PNC85" s="371"/>
      <c r="PND85" s="371"/>
      <c r="PNE85" s="371"/>
      <c r="PNF85" s="371"/>
      <c r="PNG85" s="371"/>
      <c r="PNH85" s="371"/>
      <c r="PNI85" s="371"/>
      <c r="PNJ85" s="371"/>
      <c r="PNK85" s="371"/>
      <c r="PNL85" s="371"/>
      <c r="PNM85" s="371"/>
      <c r="PNN85" s="371"/>
      <c r="PNO85" s="371"/>
      <c r="PNP85" s="371"/>
      <c r="PNQ85" s="371"/>
      <c r="PNR85" s="371"/>
      <c r="PNS85" s="371"/>
      <c r="PNT85" s="371"/>
      <c r="PNU85" s="371"/>
      <c r="PNV85" s="371"/>
      <c r="PNW85" s="371"/>
      <c r="PNX85" s="371"/>
      <c r="PNY85" s="371"/>
      <c r="PNZ85" s="371"/>
      <c r="POA85" s="371"/>
      <c r="POB85" s="371"/>
      <c r="POC85" s="371"/>
      <c r="POD85" s="371"/>
      <c r="POE85" s="371"/>
      <c r="POF85" s="371"/>
      <c r="POG85" s="371"/>
      <c r="POH85" s="371"/>
      <c r="POI85" s="371"/>
      <c r="POJ85" s="371"/>
      <c r="POK85" s="371"/>
      <c r="POL85" s="371"/>
      <c r="POM85" s="371"/>
      <c r="PON85" s="371"/>
      <c r="POO85" s="371"/>
      <c r="POP85" s="371"/>
      <c r="POQ85" s="371"/>
      <c r="POR85" s="371"/>
      <c r="POS85" s="371"/>
      <c r="POT85" s="371"/>
      <c r="POU85" s="371"/>
      <c r="POV85" s="371"/>
      <c r="POW85" s="371"/>
      <c r="POX85" s="371"/>
      <c r="POY85" s="371"/>
      <c r="POZ85" s="371"/>
      <c r="PPA85" s="371"/>
      <c r="PPB85" s="371"/>
      <c r="PPC85" s="371"/>
      <c r="PPD85" s="371"/>
      <c r="PPE85" s="371"/>
      <c r="PPF85" s="371"/>
      <c r="PPG85" s="371"/>
      <c r="PPH85" s="371"/>
      <c r="PPI85" s="371"/>
      <c r="PPJ85" s="371"/>
      <c r="PPK85" s="371"/>
      <c r="PPL85" s="371"/>
      <c r="PPM85" s="371"/>
      <c r="PPN85" s="371"/>
      <c r="PPO85" s="371"/>
      <c r="PPP85" s="371"/>
      <c r="PPQ85" s="371"/>
      <c r="PPR85" s="371"/>
      <c r="PPS85" s="371"/>
      <c r="PPT85" s="371"/>
      <c r="PPU85" s="371"/>
      <c r="PPV85" s="371"/>
      <c r="PPW85" s="371"/>
      <c r="PPX85" s="371"/>
      <c r="PPY85" s="371"/>
      <c r="PPZ85" s="371"/>
      <c r="PQA85" s="371"/>
      <c r="PQB85" s="371"/>
      <c r="PQC85" s="371"/>
      <c r="PQD85" s="371"/>
      <c r="PQE85" s="371"/>
      <c r="PQF85" s="371"/>
      <c r="PQG85" s="371"/>
      <c r="PQH85" s="371"/>
      <c r="PQI85" s="371"/>
      <c r="PQJ85" s="371"/>
      <c r="PQK85" s="371"/>
      <c r="PQL85" s="371"/>
      <c r="PQM85" s="371"/>
      <c r="PQN85" s="371"/>
      <c r="PQO85" s="371"/>
      <c r="PQP85" s="371"/>
      <c r="PQQ85" s="371"/>
      <c r="PQR85" s="371"/>
      <c r="PQS85" s="371"/>
      <c r="PQT85" s="371"/>
      <c r="PQU85" s="371"/>
      <c r="PQV85" s="371"/>
      <c r="PQW85" s="371"/>
      <c r="PQX85" s="371"/>
      <c r="PQY85" s="371"/>
      <c r="PQZ85" s="371"/>
      <c r="PRA85" s="371"/>
      <c r="PRB85" s="371"/>
      <c r="PRC85" s="371"/>
      <c r="PRD85" s="371"/>
      <c r="PRE85" s="371"/>
      <c r="PRF85" s="371"/>
      <c r="PRG85" s="371"/>
      <c r="PRH85" s="371"/>
      <c r="PRI85" s="371"/>
      <c r="PRJ85" s="371"/>
      <c r="PRK85" s="371"/>
      <c r="PRL85" s="371"/>
      <c r="PRM85" s="371"/>
      <c r="PRN85" s="371"/>
      <c r="PRO85" s="371"/>
      <c r="PRP85" s="371"/>
      <c r="PRQ85" s="371"/>
      <c r="PRR85" s="371"/>
      <c r="PRS85" s="371"/>
      <c r="PRT85" s="371"/>
      <c r="PRU85" s="371"/>
      <c r="PRV85" s="371"/>
      <c r="PRW85" s="371"/>
      <c r="PRX85" s="371"/>
      <c r="PRY85" s="371"/>
      <c r="PRZ85" s="371"/>
      <c r="PSA85" s="371"/>
      <c r="PSB85" s="371"/>
      <c r="PSC85" s="371"/>
      <c r="PSD85" s="371"/>
      <c r="PSE85" s="371"/>
      <c r="PSF85" s="371"/>
      <c r="PSG85" s="371"/>
      <c r="PSH85" s="371"/>
      <c r="PSI85" s="371"/>
      <c r="PSJ85" s="371"/>
      <c r="PSK85" s="371"/>
      <c r="PSL85" s="371"/>
      <c r="PSM85" s="371"/>
      <c r="PSN85" s="371"/>
      <c r="PSO85" s="371"/>
      <c r="PSP85" s="371"/>
      <c r="PSQ85" s="371"/>
      <c r="PSR85" s="371"/>
      <c r="PSS85" s="371"/>
      <c r="PST85" s="371"/>
      <c r="PSU85" s="371"/>
      <c r="PSV85" s="371"/>
      <c r="PSW85" s="371"/>
      <c r="PSX85" s="371"/>
      <c r="PSY85" s="371"/>
      <c r="PSZ85" s="371"/>
      <c r="PTA85" s="371"/>
      <c r="PTB85" s="371"/>
      <c r="PTC85" s="371"/>
      <c r="PTD85" s="371"/>
      <c r="PTE85" s="371"/>
      <c r="PTF85" s="371"/>
      <c r="PTG85" s="371"/>
      <c r="PTH85" s="371"/>
      <c r="PTI85" s="371"/>
      <c r="PTJ85" s="371"/>
      <c r="PTK85" s="371"/>
      <c r="PTL85" s="371"/>
      <c r="PTM85" s="371"/>
      <c r="PTN85" s="371"/>
      <c r="PTO85" s="371"/>
      <c r="PTP85" s="371"/>
      <c r="PTQ85" s="371"/>
      <c r="PTR85" s="371"/>
      <c r="PTS85" s="371"/>
      <c r="PTT85" s="371"/>
      <c r="PTU85" s="371"/>
      <c r="PTV85" s="371"/>
      <c r="PTW85" s="371"/>
      <c r="PTX85" s="371"/>
      <c r="PTY85" s="371"/>
      <c r="PTZ85" s="371"/>
      <c r="PUA85" s="371"/>
      <c r="PUB85" s="371"/>
      <c r="PUC85" s="371"/>
      <c r="PUD85" s="371"/>
      <c r="PUE85" s="371"/>
      <c r="PUF85" s="371"/>
      <c r="PUG85" s="371"/>
      <c r="PUH85" s="371"/>
      <c r="PUI85" s="371"/>
      <c r="PUJ85" s="371"/>
      <c r="PUK85" s="371"/>
      <c r="PUL85" s="371"/>
      <c r="PUM85" s="371"/>
      <c r="PUN85" s="371"/>
      <c r="PUO85" s="371"/>
      <c r="PUP85" s="371"/>
      <c r="PUQ85" s="371"/>
      <c r="PUR85" s="371"/>
      <c r="PUS85" s="371"/>
      <c r="PUT85" s="371"/>
      <c r="PUU85" s="371"/>
      <c r="PUV85" s="371"/>
      <c r="PUW85" s="371"/>
      <c r="PUX85" s="371"/>
      <c r="PUY85" s="371"/>
      <c r="PUZ85" s="371"/>
      <c r="PVA85" s="371"/>
      <c r="PVB85" s="371"/>
      <c r="PVC85" s="371"/>
      <c r="PVD85" s="371"/>
      <c r="PVE85" s="371"/>
      <c r="PVF85" s="371"/>
      <c r="PVG85" s="371"/>
      <c r="PVH85" s="371"/>
      <c r="PVI85" s="371"/>
      <c r="PVJ85" s="371"/>
      <c r="PVK85" s="371"/>
      <c r="PVL85" s="371"/>
      <c r="PVM85" s="371"/>
      <c r="PVN85" s="371"/>
      <c r="PVO85" s="371"/>
      <c r="PVP85" s="371"/>
      <c r="PVQ85" s="371"/>
      <c r="PVR85" s="371"/>
      <c r="PVS85" s="371"/>
      <c r="PVT85" s="371"/>
      <c r="PVU85" s="371"/>
      <c r="PVV85" s="371"/>
      <c r="PVW85" s="371"/>
      <c r="PVX85" s="371"/>
      <c r="PVY85" s="371"/>
      <c r="PVZ85" s="371"/>
      <c r="PWA85" s="371"/>
      <c r="PWB85" s="371"/>
      <c r="PWC85" s="371"/>
      <c r="PWD85" s="371"/>
      <c r="PWE85" s="371"/>
      <c r="PWF85" s="371"/>
      <c r="PWG85" s="371"/>
      <c r="PWH85" s="371"/>
      <c r="PWI85" s="371"/>
      <c r="PWJ85" s="371"/>
      <c r="PWK85" s="371"/>
      <c r="PWL85" s="371"/>
      <c r="PWM85" s="371"/>
      <c r="PWN85" s="371"/>
      <c r="PWO85" s="371"/>
      <c r="PWP85" s="371"/>
      <c r="PWQ85" s="371"/>
      <c r="PWR85" s="371"/>
      <c r="PWS85" s="371"/>
      <c r="PWT85" s="371"/>
      <c r="PWU85" s="371"/>
      <c r="PWV85" s="371"/>
      <c r="PWW85" s="371"/>
      <c r="PWX85" s="371"/>
      <c r="PWY85" s="371"/>
      <c r="PWZ85" s="371"/>
      <c r="PXA85" s="371"/>
      <c r="PXB85" s="371"/>
      <c r="PXC85" s="371"/>
      <c r="PXD85" s="371"/>
      <c r="PXE85" s="371"/>
      <c r="PXF85" s="371"/>
      <c r="PXG85" s="371"/>
      <c r="PXH85" s="371"/>
      <c r="PXI85" s="371"/>
      <c r="PXJ85" s="371"/>
      <c r="PXK85" s="371"/>
      <c r="PXL85" s="371"/>
      <c r="PXM85" s="371"/>
      <c r="PXN85" s="371"/>
      <c r="PXO85" s="371"/>
      <c r="PXP85" s="371"/>
      <c r="PXQ85" s="371"/>
      <c r="PXR85" s="371"/>
      <c r="PXS85" s="371"/>
      <c r="PXT85" s="371"/>
      <c r="PXU85" s="371"/>
      <c r="PXV85" s="371"/>
      <c r="PXW85" s="371"/>
      <c r="PXX85" s="371"/>
      <c r="PXY85" s="371"/>
      <c r="PXZ85" s="371"/>
      <c r="PYA85" s="371"/>
      <c r="PYB85" s="371"/>
      <c r="PYC85" s="371"/>
      <c r="PYD85" s="371"/>
      <c r="PYE85" s="371"/>
      <c r="PYF85" s="371"/>
      <c r="PYG85" s="371"/>
      <c r="PYH85" s="371"/>
      <c r="PYI85" s="371"/>
      <c r="PYJ85" s="371"/>
      <c r="PYK85" s="371"/>
      <c r="PYL85" s="371"/>
      <c r="PYM85" s="371"/>
      <c r="PYN85" s="371"/>
      <c r="PYO85" s="371"/>
      <c r="PYP85" s="371"/>
      <c r="PYQ85" s="371"/>
      <c r="PYR85" s="371"/>
      <c r="PYS85" s="371"/>
      <c r="PYT85" s="371"/>
      <c r="PYU85" s="371"/>
      <c r="PYV85" s="371"/>
      <c r="PYW85" s="371"/>
      <c r="PYX85" s="371"/>
      <c r="PYY85" s="371"/>
      <c r="PYZ85" s="371"/>
      <c r="PZA85" s="371"/>
      <c r="PZB85" s="371"/>
      <c r="PZC85" s="371"/>
      <c r="PZD85" s="371"/>
      <c r="PZE85" s="371"/>
      <c r="PZF85" s="371"/>
      <c r="PZG85" s="371"/>
      <c r="PZH85" s="371"/>
      <c r="PZI85" s="371"/>
      <c r="PZJ85" s="371"/>
      <c r="PZK85" s="371"/>
      <c r="PZL85" s="371"/>
      <c r="PZM85" s="371"/>
      <c r="PZN85" s="371"/>
      <c r="PZO85" s="371"/>
      <c r="PZP85" s="371"/>
      <c r="PZQ85" s="371"/>
      <c r="PZR85" s="371"/>
      <c r="PZS85" s="371"/>
      <c r="PZT85" s="371"/>
      <c r="PZU85" s="371"/>
      <c r="PZV85" s="371"/>
      <c r="PZW85" s="371"/>
      <c r="PZX85" s="371"/>
      <c r="PZY85" s="371"/>
      <c r="PZZ85" s="371"/>
      <c r="QAA85" s="371"/>
      <c r="QAB85" s="371"/>
      <c r="QAC85" s="371"/>
      <c r="QAD85" s="371"/>
      <c r="QAE85" s="371"/>
      <c r="QAF85" s="371"/>
      <c r="QAG85" s="371"/>
      <c r="QAH85" s="371"/>
      <c r="QAI85" s="371"/>
      <c r="QAJ85" s="371"/>
      <c r="QAK85" s="371"/>
      <c r="QAL85" s="371"/>
      <c r="QAM85" s="371"/>
      <c r="QAN85" s="371"/>
      <c r="QAO85" s="371"/>
      <c r="QAP85" s="371"/>
      <c r="QAQ85" s="371"/>
      <c r="QAR85" s="371"/>
      <c r="QAS85" s="371"/>
      <c r="QAT85" s="371"/>
      <c r="QAU85" s="371"/>
      <c r="QAV85" s="371"/>
      <c r="QAW85" s="371"/>
      <c r="QAX85" s="371"/>
      <c r="QAY85" s="371"/>
      <c r="QAZ85" s="371"/>
      <c r="QBA85" s="371"/>
      <c r="QBB85" s="371"/>
      <c r="QBC85" s="371"/>
      <c r="QBD85" s="371"/>
      <c r="QBE85" s="371"/>
      <c r="QBF85" s="371"/>
      <c r="QBG85" s="371"/>
      <c r="QBH85" s="371"/>
      <c r="QBI85" s="371"/>
      <c r="QBJ85" s="371"/>
      <c r="QBK85" s="371"/>
      <c r="QBL85" s="371"/>
      <c r="QBM85" s="371"/>
      <c r="QBN85" s="371"/>
      <c r="QBO85" s="371"/>
      <c r="QBP85" s="371"/>
      <c r="QBQ85" s="371"/>
      <c r="QBR85" s="371"/>
      <c r="QBS85" s="371"/>
      <c r="QBT85" s="371"/>
      <c r="QBU85" s="371"/>
      <c r="QBV85" s="371"/>
      <c r="QBW85" s="371"/>
      <c r="QBX85" s="371"/>
      <c r="QBY85" s="371"/>
      <c r="QBZ85" s="371"/>
      <c r="QCA85" s="371"/>
      <c r="QCB85" s="371"/>
      <c r="QCC85" s="371"/>
      <c r="QCD85" s="371"/>
      <c r="QCE85" s="371"/>
      <c r="QCF85" s="371"/>
      <c r="QCG85" s="371"/>
      <c r="QCH85" s="371"/>
      <c r="QCI85" s="371"/>
      <c r="QCJ85" s="371"/>
      <c r="QCK85" s="371"/>
      <c r="QCL85" s="371"/>
      <c r="QCM85" s="371"/>
      <c r="QCN85" s="371"/>
      <c r="QCO85" s="371"/>
      <c r="QCP85" s="371"/>
      <c r="QCQ85" s="371"/>
      <c r="QCR85" s="371"/>
      <c r="QCS85" s="371"/>
      <c r="QCT85" s="371"/>
      <c r="QCU85" s="371"/>
      <c r="QCV85" s="371"/>
      <c r="QCW85" s="371"/>
      <c r="QCX85" s="371"/>
      <c r="QCY85" s="371"/>
      <c r="QCZ85" s="371"/>
      <c r="QDA85" s="371"/>
      <c r="QDB85" s="371"/>
      <c r="QDC85" s="371"/>
      <c r="QDD85" s="371"/>
      <c r="QDE85" s="371"/>
      <c r="QDF85" s="371"/>
      <c r="QDG85" s="371"/>
      <c r="QDH85" s="371"/>
      <c r="QDI85" s="371"/>
      <c r="QDJ85" s="371"/>
      <c r="QDK85" s="371"/>
      <c r="QDL85" s="371"/>
      <c r="QDM85" s="371"/>
      <c r="QDN85" s="371"/>
      <c r="QDO85" s="371"/>
      <c r="QDP85" s="371"/>
      <c r="QDQ85" s="371"/>
      <c r="QDR85" s="371"/>
      <c r="QDS85" s="371"/>
      <c r="QDT85" s="371"/>
      <c r="QDU85" s="371"/>
      <c r="QDV85" s="371"/>
      <c r="QDW85" s="371"/>
      <c r="QDX85" s="371"/>
      <c r="QDY85" s="371"/>
      <c r="QDZ85" s="371"/>
      <c r="QEA85" s="371"/>
      <c r="QEB85" s="371"/>
      <c r="QEC85" s="371"/>
      <c r="QED85" s="371"/>
      <c r="QEE85" s="371"/>
      <c r="QEF85" s="371"/>
      <c r="QEG85" s="371"/>
      <c r="QEH85" s="371"/>
      <c r="QEI85" s="371"/>
      <c r="QEJ85" s="371"/>
      <c r="QEK85" s="371"/>
      <c r="QEL85" s="371"/>
      <c r="QEM85" s="371"/>
      <c r="QEN85" s="371"/>
      <c r="QEO85" s="371"/>
      <c r="QEP85" s="371"/>
      <c r="QEQ85" s="371"/>
      <c r="QER85" s="371"/>
      <c r="QES85" s="371"/>
      <c r="QET85" s="371"/>
      <c r="QEU85" s="371"/>
      <c r="QEV85" s="371"/>
      <c r="QEW85" s="371"/>
      <c r="QEX85" s="371"/>
      <c r="QEY85" s="371"/>
      <c r="QEZ85" s="371"/>
      <c r="QFA85" s="371"/>
      <c r="QFB85" s="371"/>
      <c r="QFC85" s="371"/>
      <c r="QFD85" s="371"/>
      <c r="QFE85" s="371"/>
      <c r="QFF85" s="371"/>
      <c r="QFG85" s="371"/>
      <c r="QFH85" s="371"/>
      <c r="QFI85" s="371"/>
      <c r="QFJ85" s="371"/>
      <c r="QFK85" s="371"/>
      <c r="QFL85" s="371"/>
      <c r="QFM85" s="371"/>
      <c r="QFN85" s="371"/>
      <c r="QFO85" s="371"/>
      <c r="QFP85" s="371"/>
      <c r="QFQ85" s="371"/>
      <c r="QFR85" s="371"/>
      <c r="QFS85" s="371"/>
      <c r="QFT85" s="371"/>
      <c r="QFU85" s="371"/>
      <c r="QFV85" s="371"/>
      <c r="QFW85" s="371"/>
      <c r="QFX85" s="371"/>
      <c r="QFY85" s="371"/>
      <c r="QFZ85" s="371"/>
      <c r="QGA85" s="371"/>
      <c r="QGB85" s="371"/>
      <c r="QGC85" s="371"/>
      <c r="QGD85" s="371"/>
      <c r="QGE85" s="371"/>
      <c r="QGF85" s="371"/>
      <c r="QGG85" s="371"/>
      <c r="QGH85" s="371"/>
      <c r="QGI85" s="371"/>
      <c r="QGJ85" s="371"/>
      <c r="QGK85" s="371"/>
      <c r="QGL85" s="371"/>
      <c r="QGM85" s="371"/>
      <c r="QGN85" s="371"/>
      <c r="QGO85" s="371"/>
      <c r="QGP85" s="371"/>
      <c r="QGQ85" s="371"/>
      <c r="QGR85" s="371"/>
      <c r="QGS85" s="371"/>
      <c r="QGT85" s="371"/>
      <c r="QGU85" s="371"/>
      <c r="QGV85" s="371"/>
      <c r="QGW85" s="371"/>
      <c r="QGX85" s="371"/>
      <c r="QGY85" s="371"/>
      <c r="QGZ85" s="371"/>
      <c r="QHA85" s="371"/>
      <c r="QHB85" s="371"/>
      <c r="QHC85" s="371"/>
      <c r="QHD85" s="371"/>
      <c r="QHE85" s="371"/>
      <c r="QHF85" s="371"/>
      <c r="QHG85" s="371"/>
      <c r="QHH85" s="371"/>
      <c r="QHI85" s="371"/>
      <c r="QHJ85" s="371"/>
      <c r="QHK85" s="371"/>
      <c r="QHL85" s="371"/>
      <c r="QHM85" s="371"/>
      <c r="QHN85" s="371"/>
      <c r="QHO85" s="371"/>
      <c r="QHP85" s="371"/>
      <c r="QHQ85" s="371"/>
      <c r="QHR85" s="371"/>
      <c r="QHS85" s="371"/>
      <c r="QHT85" s="371"/>
      <c r="QHU85" s="371"/>
      <c r="QHV85" s="371"/>
      <c r="QHW85" s="371"/>
      <c r="QHX85" s="371"/>
      <c r="QHY85" s="371"/>
      <c r="QHZ85" s="371"/>
      <c r="QIA85" s="371"/>
      <c r="QIB85" s="371"/>
      <c r="QIC85" s="371"/>
      <c r="QID85" s="371"/>
      <c r="QIE85" s="371"/>
      <c r="QIF85" s="371"/>
      <c r="QIG85" s="371"/>
      <c r="QIH85" s="371"/>
      <c r="QII85" s="371"/>
      <c r="QIJ85" s="371"/>
      <c r="QIK85" s="371"/>
      <c r="QIL85" s="371"/>
      <c r="QIM85" s="371"/>
      <c r="QIN85" s="371"/>
      <c r="QIO85" s="371"/>
      <c r="QIP85" s="371"/>
      <c r="QIQ85" s="371"/>
      <c r="QIR85" s="371"/>
      <c r="QIS85" s="371"/>
      <c r="QIT85" s="371"/>
      <c r="QIU85" s="371"/>
      <c r="QIV85" s="371"/>
      <c r="QIW85" s="371"/>
      <c r="QIX85" s="371"/>
      <c r="QIY85" s="371"/>
      <c r="QIZ85" s="371"/>
      <c r="QJA85" s="371"/>
      <c r="QJB85" s="371"/>
      <c r="QJC85" s="371"/>
      <c r="QJD85" s="371"/>
      <c r="QJE85" s="371"/>
      <c r="QJF85" s="371"/>
      <c r="QJG85" s="371"/>
      <c r="QJH85" s="371"/>
      <c r="QJI85" s="371"/>
      <c r="QJJ85" s="371"/>
      <c r="QJK85" s="371"/>
      <c r="QJL85" s="371"/>
      <c r="QJM85" s="371"/>
      <c r="QJN85" s="371"/>
      <c r="QJO85" s="371"/>
      <c r="QJP85" s="371"/>
      <c r="QJQ85" s="371"/>
      <c r="QJR85" s="371"/>
      <c r="QJS85" s="371"/>
      <c r="QJT85" s="371"/>
      <c r="QJU85" s="371"/>
      <c r="QJV85" s="371"/>
      <c r="QJW85" s="371"/>
      <c r="QJX85" s="371"/>
      <c r="QJY85" s="371"/>
      <c r="QJZ85" s="371"/>
      <c r="QKA85" s="371"/>
      <c r="QKB85" s="371"/>
      <c r="QKC85" s="371"/>
      <c r="QKD85" s="371"/>
      <c r="QKE85" s="371"/>
      <c r="QKF85" s="371"/>
      <c r="QKG85" s="371"/>
      <c r="QKH85" s="371"/>
      <c r="QKI85" s="371"/>
      <c r="QKJ85" s="371"/>
      <c r="QKK85" s="371"/>
      <c r="QKL85" s="371"/>
      <c r="QKM85" s="371"/>
      <c r="QKN85" s="371"/>
      <c r="QKO85" s="371"/>
      <c r="QKP85" s="371"/>
      <c r="QKQ85" s="371"/>
      <c r="QKR85" s="371"/>
      <c r="QKS85" s="371"/>
      <c r="QKT85" s="371"/>
      <c r="QKU85" s="371"/>
      <c r="QKV85" s="371"/>
      <c r="QKW85" s="371"/>
      <c r="QKX85" s="371"/>
      <c r="QKY85" s="371"/>
      <c r="QKZ85" s="371"/>
      <c r="QLA85" s="371"/>
      <c r="QLB85" s="371"/>
      <c r="QLC85" s="371"/>
      <c r="QLD85" s="371"/>
      <c r="QLE85" s="371"/>
      <c r="QLF85" s="371"/>
      <c r="QLG85" s="371"/>
      <c r="QLH85" s="371"/>
      <c r="QLI85" s="371"/>
      <c r="QLJ85" s="371"/>
      <c r="QLK85" s="371"/>
      <c r="QLL85" s="371"/>
      <c r="QLM85" s="371"/>
      <c r="QLN85" s="371"/>
      <c r="QLO85" s="371"/>
      <c r="QLP85" s="371"/>
      <c r="QLQ85" s="371"/>
      <c r="QLR85" s="371"/>
      <c r="QLS85" s="371"/>
      <c r="QLT85" s="371"/>
      <c r="QLU85" s="371"/>
      <c r="QLV85" s="371"/>
      <c r="QLW85" s="371"/>
      <c r="QLX85" s="371"/>
      <c r="QLY85" s="371"/>
      <c r="QLZ85" s="371"/>
      <c r="QMA85" s="371"/>
      <c r="QMB85" s="371"/>
      <c r="QMC85" s="371"/>
      <c r="QMD85" s="371"/>
      <c r="QME85" s="371"/>
      <c r="QMF85" s="371"/>
      <c r="QMG85" s="371"/>
      <c r="QMH85" s="371"/>
      <c r="QMI85" s="371"/>
      <c r="QMJ85" s="371"/>
      <c r="QMK85" s="371"/>
      <c r="QML85" s="371"/>
      <c r="QMM85" s="371"/>
      <c r="QMN85" s="371"/>
      <c r="QMO85" s="371"/>
      <c r="QMP85" s="371"/>
      <c r="QMQ85" s="371"/>
      <c r="QMR85" s="371"/>
      <c r="QMS85" s="371"/>
      <c r="QMT85" s="371"/>
      <c r="QMU85" s="371"/>
      <c r="QMV85" s="371"/>
      <c r="QMW85" s="371"/>
      <c r="QMX85" s="371"/>
      <c r="QMY85" s="371"/>
      <c r="QMZ85" s="371"/>
      <c r="QNA85" s="371"/>
      <c r="QNB85" s="371"/>
      <c r="QNC85" s="371"/>
      <c r="QND85" s="371"/>
      <c r="QNE85" s="371"/>
      <c r="QNF85" s="371"/>
      <c r="QNG85" s="371"/>
      <c r="QNH85" s="371"/>
      <c r="QNI85" s="371"/>
      <c r="QNJ85" s="371"/>
      <c r="QNK85" s="371"/>
      <c r="QNL85" s="371"/>
      <c r="QNM85" s="371"/>
      <c r="QNN85" s="371"/>
      <c r="QNO85" s="371"/>
      <c r="QNP85" s="371"/>
      <c r="QNQ85" s="371"/>
      <c r="QNR85" s="371"/>
      <c r="QNS85" s="371"/>
      <c r="QNT85" s="371"/>
      <c r="QNU85" s="371"/>
      <c r="QNV85" s="371"/>
      <c r="QNW85" s="371"/>
      <c r="QNX85" s="371"/>
      <c r="QNY85" s="371"/>
      <c r="QNZ85" s="371"/>
      <c r="QOA85" s="371"/>
      <c r="QOB85" s="371"/>
      <c r="QOC85" s="371"/>
      <c r="QOD85" s="371"/>
      <c r="QOE85" s="371"/>
      <c r="QOF85" s="371"/>
      <c r="QOG85" s="371"/>
      <c r="QOH85" s="371"/>
      <c r="QOI85" s="371"/>
      <c r="QOJ85" s="371"/>
      <c r="QOK85" s="371"/>
      <c r="QOL85" s="371"/>
      <c r="QOM85" s="371"/>
      <c r="QON85" s="371"/>
      <c r="QOO85" s="371"/>
      <c r="QOP85" s="371"/>
      <c r="QOQ85" s="371"/>
      <c r="QOR85" s="371"/>
      <c r="QOS85" s="371"/>
      <c r="QOT85" s="371"/>
      <c r="QOU85" s="371"/>
      <c r="QOV85" s="371"/>
      <c r="QOW85" s="371"/>
      <c r="QOX85" s="371"/>
      <c r="QOY85" s="371"/>
      <c r="QOZ85" s="371"/>
      <c r="QPA85" s="371"/>
      <c r="QPB85" s="371"/>
      <c r="QPC85" s="371"/>
      <c r="QPD85" s="371"/>
      <c r="QPE85" s="371"/>
      <c r="QPF85" s="371"/>
      <c r="QPG85" s="371"/>
      <c r="QPH85" s="371"/>
      <c r="QPI85" s="371"/>
      <c r="QPJ85" s="371"/>
      <c r="QPK85" s="371"/>
      <c r="QPL85" s="371"/>
      <c r="QPM85" s="371"/>
      <c r="QPN85" s="371"/>
      <c r="QPO85" s="371"/>
      <c r="QPP85" s="371"/>
      <c r="QPQ85" s="371"/>
      <c r="QPR85" s="371"/>
      <c r="QPS85" s="371"/>
      <c r="QPT85" s="371"/>
      <c r="QPU85" s="371"/>
      <c r="QPV85" s="371"/>
      <c r="QPW85" s="371"/>
      <c r="QPX85" s="371"/>
      <c r="QPY85" s="371"/>
      <c r="QPZ85" s="371"/>
      <c r="QQA85" s="371"/>
      <c r="QQB85" s="371"/>
      <c r="QQC85" s="371"/>
      <c r="QQD85" s="371"/>
      <c r="QQE85" s="371"/>
      <c r="QQF85" s="371"/>
      <c r="QQG85" s="371"/>
      <c r="QQH85" s="371"/>
      <c r="QQI85" s="371"/>
      <c r="QQJ85" s="371"/>
      <c r="QQK85" s="371"/>
      <c r="QQL85" s="371"/>
      <c r="QQM85" s="371"/>
      <c r="QQN85" s="371"/>
      <c r="QQO85" s="371"/>
      <c r="QQP85" s="371"/>
      <c r="QQQ85" s="371"/>
      <c r="QQR85" s="371"/>
      <c r="QQS85" s="371"/>
      <c r="QQT85" s="371"/>
      <c r="QQU85" s="371"/>
      <c r="QQV85" s="371"/>
      <c r="QQW85" s="371"/>
      <c r="QQX85" s="371"/>
      <c r="QQY85" s="371"/>
      <c r="QQZ85" s="371"/>
      <c r="QRA85" s="371"/>
      <c r="QRB85" s="371"/>
      <c r="QRC85" s="371"/>
      <c r="QRD85" s="371"/>
      <c r="QRE85" s="371"/>
      <c r="QRF85" s="371"/>
      <c r="QRG85" s="371"/>
      <c r="QRH85" s="371"/>
      <c r="QRI85" s="371"/>
      <c r="QRJ85" s="371"/>
      <c r="QRK85" s="371"/>
      <c r="QRL85" s="371"/>
      <c r="QRM85" s="371"/>
      <c r="QRN85" s="371"/>
      <c r="QRO85" s="371"/>
      <c r="QRP85" s="371"/>
      <c r="QRQ85" s="371"/>
      <c r="QRR85" s="371"/>
      <c r="QRS85" s="371"/>
      <c r="QRT85" s="371"/>
      <c r="QRU85" s="371"/>
      <c r="QRV85" s="371"/>
      <c r="QRW85" s="371"/>
      <c r="QRX85" s="371"/>
      <c r="QRY85" s="371"/>
      <c r="QRZ85" s="371"/>
      <c r="QSA85" s="371"/>
      <c r="QSB85" s="371"/>
      <c r="QSC85" s="371"/>
      <c r="QSD85" s="371"/>
      <c r="QSE85" s="371"/>
      <c r="QSF85" s="371"/>
      <c r="QSG85" s="371"/>
      <c r="QSH85" s="371"/>
      <c r="QSI85" s="371"/>
      <c r="QSJ85" s="371"/>
      <c r="QSK85" s="371"/>
      <c r="QSL85" s="371"/>
      <c r="QSM85" s="371"/>
      <c r="QSN85" s="371"/>
      <c r="QSO85" s="371"/>
      <c r="QSP85" s="371"/>
      <c r="QSQ85" s="371"/>
      <c r="QSR85" s="371"/>
      <c r="QSS85" s="371"/>
      <c r="QST85" s="371"/>
      <c r="QSU85" s="371"/>
      <c r="QSV85" s="371"/>
      <c r="QSW85" s="371"/>
      <c r="QSX85" s="371"/>
      <c r="QSY85" s="371"/>
      <c r="QSZ85" s="371"/>
      <c r="QTA85" s="371"/>
      <c r="QTB85" s="371"/>
      <c r="QTC85" s="371"/>
      <c r="QTD85" s="371"/>
      <c r="QTE85" s="371"/>
      <c r="QTF85" s="371"/>
      <c r="QTG85" s="371"/>
      <c r="QTH85" s="371"/>
      <c r="QTI85" s="371"/>
      <c r="QTJ85" s="371"/>
      <c r="QTK85" s="371"/>
      <c r="QTL85" s="371"/>
      <c r="QTM85" s="371"/>
      <c r="QTN85" s="371"/>
      <c r="QTO85" s="371"/>
      <c r="QTP85" s="371"/>
      <c r="QTQ85" s="371"/>
      <c r="QTR85" s="371"/>
      <c r="QTS85" s="371"/>
      <c r="QTT85" s="371"/>
      <c r="QTU85" s="371"/>
      <c r="QTV85" s="371"/>
      <c r="QTW85" s="371"/>
      <c r="QTX85" s="371"/>
      <c r="QTY85" s="371"/>
      <c r="QTZ85" s="371"/>
      <c r="QUA85" s="371"/>
      <c r="QUB85" s="371"/>
      <c r="QUC85" s="371"/>
      <c r="QUD85" s="371"/>
      <c r="QUE85" s="371"/>
      <c r="QUF85" s="371"/>
      <c r="QUG85" s="371"/>
      <c r="QUH85" s="371"/>
      <c r="QUI85" s="371"/>
      <c r="QUJ85" s="371"/>
      <c r="QUK85" s="371"/>
      <c r="QUL85" s="371"/>
      <c r="QUM85" s="371"/>
      <c r="QUN85" s="371"/>
      <c r="QUO85" s="371"/>
      <c r="QUP85" s="371"/>
      <c r="QUQ85" s="371"/>
      <c r="QUR85" s="371"/>
      <c r="QUS85" s="371"/>
      <c r="QUT85" s="371"/>
      <c r="QUU85" s="371"/>
      <c r="QUV85" s="371"/>
      <c r="QUW85" s="371"/>
      <c r="QUX85" s="371"/>
      <c r="QUY85" s="371"/>
      <c r="QUZ85" s="371"/>
      <c r="QVA85" s="371"/>
      <c r="QVB85" s="371"/>
      <c r="QVC85" s="371"/>
      <c r="QVD85" s="371"/>
      <c r="QVE85" s="371"/>
      <c r="QVF85" s="371"/>
      <c r="QVG85" s="371"/>
      <c r="QVH85" s="371"/>
      <c r="QVI85" s="371"/>
      <c r="QVJ85" s="371"/>
      <c r="QVK85" s="371"/>
      <c r="QVL85" s="371"/>
      <c r="QVM85" s="371"/>
      <c r="QVN85" s="371"/>
      <c r="QVO85" s="371"/>
      <c r="QVP85" s="371"/>
      <c r="QVQ85" s="371"/>
      <c r="QVR85" s="371"/>
      <c r="QVS85" s="371"/>
      <c r="QVT85" s="371"/>
      <c r="QVU85" s="371"/>
      <c r="QVV85" s="371"/>
      <c r="QVW85" s="371"/>
      <c r="QVX85" s="371"/>
      <c r="QVY85" s="371"/>
      <c r="QVZ85" s="371"/>
      <c r="QWA85" s="371"/>
      <c r="QWB85" s="371"/>
      <c r="QWC85" s="371"/>
      <c r="QWD85" s="371"/>
      <c r="QWE85" s="371"/>
      <c r="QWF85" s="371"/>
      <c r="QWG85" s="371"/>
      <c r="QWH85" s="371"/>
      <c r="QWI85" s="371"/>
      <c r="QWJ85" s="371"/>
      <c r="QWK85" s="371"/>
      <c r="QWL85" s="371"/>
      <c r="QWM85" s="371"/>
      <c r="QWN85" s="371"/>
      <c r="QWO85" s="371"/>
      <c r="QWP85" s="371"/>
      <c r="QWQ85" s="371"/>
      <c r="QWR85" s="371"/>
      <c r="QWS85" s="371"/>
      <c r="QWT85" s="371"/>
      <c r="QWU85" s="371"/>
      <c r="QWV85" s="371"/>
      <c r="QWW85" s="371"/>
      <c r="QWX85" s="371"/>
      <c r="QWY85" s="371"/>
      <c r="QWZ85" s="371"/>
      <c r="QXA85" s="371"/>
      <c r="QXB85" s="371"/>
      <c r="QXC85" s="371"/>
      <c r="QXD85" s="371"/>
      <c r="QXE85" s="371"/>
      <c r="QXF85" s="371"/>
      <c r="QXG85" s="371"/>
      <c r="QXH85" s="371"/>
      <c r="QXI85" s="371"/>
      <c r="QXJ85" s="371"/>
      <c r="QXK85" s="371"/>
      <c r="QXL85" s="371"/>
      <c r="QXM85" s="371"/>
      <c r="QXN85" s="371"/>
      <c r="QXO85" s="371"/>
      <c r="QXP85" s="371"/>
      <c r="QXQ85" s="371"/>
      <c r="QXR85" s="371"/>
      <c r="QXS85" s="371"/>
      <c r="QXT85" s="371"/>
      <c r="QXU85" s="371"/>
      <c r="QXV85" s="371"/>
      <c r="QXW85" s="371"/>
      <c r="QXX85" s="371"/>
      <c r="QXY85" s="371"/>
      <c r="QXZ85" s="371"/>
      <c r="QYA85" s="371"/>
      <c r="QYB85" s="371"/>
      <c r="QYC85" s="371"/>
      <c r="QYD85" s="371"/>
      <c r="QYE85" s="371"/>
      <c r="QYF85" s="371"/>
      <c r="QYG85" s="371"/>
      <c r="QYH85" s="371"/>
      <c r="QYI85" s="371"/>
      <c r="QYJ85" s="371"/>
      <c r="QYK85" s="371"/>
      <c r="QYL85" s="371"/>
      <c r="QYM85" s="371"/>
      <c r="QYN85" s="371"/>
      <c r="QYO85" s="371"/>
      <c r="QYP85" s="371"/>
      <c r="QYQ85" s="371"/>
      <c r="QYR85" s="371"/>
      <c r="QYS85" s="371"/>
      <c r="QYT85" s="371"/>
      <c r="QYU85" s="371"/>
      <c r="QYV85" s="371"/>
      <c r="QYW85" s="371"/>
      <c r="QYX85" s="371"/>
      <c r="QYY85" s="371"/>
      <c r="QYZ85" s="371"/>
      <c r="QZA85" s="371"/>
      <c r="QZB85" s="371"/>
      <c r="QZC85" s="371"/>
      <c r="QZD85" s="371"/>
      <c r="QZE85" s="371"/>
      <c r="QZF85" s="371"/>
      <c r="QZG85" s="371"/>
      <c r="QZH85" s="371"/>
      <c r="QZI85" s="371"/>
      <c r="QZJ85" s="371"/>
      <c r="QZK85" s="371"/>
      <c r="QZL85" s="371"/>
      <c r="QZM85" s="371"/>
      <c r="QZN85" s="371"/>
      <c r="QZO85" s="371"/>
      <c r="QZP85" s="371"/>
      <c r="QZQ85" s="371"/>
      <c r="QZR85" s="371"/>
      <c r="QZS85" s="371"/>
      <c r="QZT85" s="371"/>
      <c r="QZU85" s="371"/>
      <c r="QZV85" s="371"/>
      <c r="QZW85" s="371"/>
      <c r="QZX85" s="371"/>
      <c r="QZY85" s="371"/>
      <c r="QZZ85" s="371"/>
      <c r="RAA85" s="371"/>
      <c r="RAB85" s="371"/>
      <c r="RAC85" s="371"/>
      <c r="RAD85" s="371"/>
      <c r="RAE85" s="371"/>
      <c r="RAF85" s="371"/>
      <c r="RAG85" s="371"/>
      <c r="RAH85" s="371"/>
      <c r="RAI85" s="371"/>
      <c r="RAJ85" s="371"/>
      <c r="RAK85" s="371"/>
      <c r="RAL85" s="371"/>
      <c r="RAM85" s="371"/>
      <c r="RAN85" s="371"/>
      <c r="RAO85" s="371"/>
      <c r="RAP85" s="371"/>
      <c r="RAQ85" s="371"/>
      <c r="RAR85" s="371"/>
      <c r="RAS85" s="371"/>
      <c r="RAT85" s="371"/>
      <c r="RAU85" s="371"/>
      <c r="RAV85" s="371"/>
      <c r="RAW85" s="371"/>
      <c r="RAX85" s="371"/>
      <c r="RAY85" s="371"/>
      <c r="RAZ85" s="371"/>
      <c r="RBA85" s="371"/>
      <c r="RBB85" s="371"/>
      <c r="RBC85" s="371"/>
      <c r="RBD85" s="371"/>
      <c r="RBE85" s="371"/>
      <c r="RBF85" s="371"/>
      <c r="RBG85" s="371"/>
      <c r="RBH85" s="371"/>
      <c r="RBI85" s="371"/>
      <c r="RBJ85" s="371"/>
      <c r="RBK85" s="371"/>
      <c r="RBL85" s="371"/>
      <c r="RBM85" s="371"/>
      <c r="RBN85" s="371"/>
      <c r="RBO85" s="371"/>
      <c r="RBP85" s="371"/>
      <c r="RBQ85" s="371"/>
      <c r="RBR85" s="371"/>
      <c r="RBS85" s="371"/>
      <c r="RBT85" s="371"/>
      <c r="RBU85" s="371"/>
      <c r="RBV85" s="371"/>
      <c r="RBW85" s="371"/>
      <c r="RBX85" s="371"/>
      <c r="RBY85" s="371"/>
      <c r="RBZ85" s="371"/>
      <c r="RCA85" s="371"/>
      <c r="RCB85" s="371"/>
      <c r="RCC85" s="371"/>
      <c r="RCD85" s="371"/>
      <c r="RCE85" s="371"/>
      <c r="RCF85" s="371"/>
      <c r="RCG85" s="371"/>
      <c r="RCH85" s="371"/>
      <c r="RCI85" s="371"/>
      <c r="RCJ85" s="371"/>
      <c r="RCK85" s="371"/>
      <c r="RCL85" s="371"/>
      <c r="RCM85" s="371"/>
      <c r="RCN85" s="371"/>
      <c r="RCO85" s="371"/>
      <c r="RCP85" s="371"/>
      <c r="RCQ85" s="371"/>
      <c r="RCR85" s="371"/>
      <c r="RCS85" s="371"/>
      <c r="RCT85" s="371"/>
      <c r="RCU85" s="371"/>
      <c r="RCV85" s="371"/>
      <c r="RCW85" s="371"/>
      <c r="RCX85" s="371"/>
      <c r="RCY85" s="371"/>
      <c r="RCZ85" s="371"/>
      <c r="RDA85" s="371"/>
      <c r="RDB85" s="371"/>
      <c r="RDC85" s="371"/>
      <c r="RDD85" s="371"/>
      <c r="RDE85" s="371"/>
      <c r="RDF85" s="371"/>
      <c r="RDG85" s="371"/>
      <c r="RDH85" s="371"/>
      <c r="RDI85" s="371"/>
      <c r="RDJ85" s="371"/>
      <c r="RDK85" s="371"/>
      <c r="RDL85" s="371"/>
      <c r="RDM85" s="371"/>
      <c r="RDN85" s="371"/>
      <c r="RDO85" s="371"/>
      <c r="RDP85" s="371"/>
      <c r="RDQ85" s="371"/>
      <c r="RDR85" s="371"/>
      <c r="RDS85" s="371"/>
      <c r="RDT85" s="371"/>
      <c r="RDU85" s="371"/>
      <c r="RDV85" s="371"/>
      <c r="RDW85" s="371"/>
      <c r="RDX85" s="371"/>
      <c r="RDY85" s="371"/>
      <c r="RDZ85" s="371"/>
      <c r="REA85" s="371"/>
      <c r="REB85" s="371"/>
      <c r="REC85" s="371"/>
      <c r="RED85" s="371"/>
      <c r="REE85" s="371"/>
      <c r="REF85" s="371"/>
      <c r="REG85" s="371"/>
      <c r="REH85" s="371"/>
      <c r="REI85" s="371"/>
      <c r="REJ85" s="371"/>
      <c r="REK85" s="371"/>
      <c r="REL85" s="371"/>
      <c r="REM85" s="371"/>
      <c r="REN85" s="371"/>
      <c r="REO85" s="371"/>
      <c r="REP85" s="371"/>
      <c r="REQ85" s="371"/>
      <c r="RER85" s="371"/>
      <c r="RES85" s="371"/>
      <c r="RET85" s="371"/>
      <c r="REU85" s="371"/>
      <c r="REV85" s="371"/>
      <c r="REW85" s="371"/>
      <c r="REX85" s="371"/>
      <c r="REY85" s="371"/>
      <c r="REZ85" s="371"/>
      <c r="RFA85" s="371"/>
      <c r="RFB85" s="371"/>
      <c r="RFC85" s="371"/>
      <c r="RFD85" s="371"/>
      <c r="RFE85" s="371"/>
      <c r="RFF85" s="371"/>
      <c r="RFG85" s="371"/>
      <c r="RFH85" s="371"/>
      <c r="RFI85" s="371"/>
      <c r="RFJ85" s="371"/>
      <c r="RFK85" s="371"/>
      <c r="RFL85" s="371"/>
      <c r="RFM85" s="371"/>
      <c r="RFN85" s="371"/>
      <c r="RFO85" s="371"/>
      <c r="RFP85" s="371"/>
      <c r="RFQ85" s="371"/>
      <c r="RFR85" s="371"/>
      <c r="RFS85" s="371"/>
      <c r="RFT85" s="371"/>
      <c r="RFU85" s="371"/>
      <c r="RFV85" s="371"/>
      <c r="RFW85" s="371"/>
      <c r="RFX85" s="371"/>
      <c r="RFY85" s="371"/>
      <c r="RFZ85" s="371"/>
      <c r="RGA85" s="371"/>
      <c r="RGB85" s="371"/>
      <c r="RGC85" s="371"/>
      <c r="RGD85" s="371"/>
      <c r="RGE85" s="371"/>
      <c r="RGF85" s="371"/>
      <c r="RGG85" s="371"/>
      <c r="RGH85" s="371"/>
      <c r="RGI85" s="371"/>
      <c r="RGJ85" s="371"/>
      <c r="RGK85" s="371"/>
      <c r="RGL85" s="371"/>
      <c r="RGM85" s="371"/>
      <c r="RGN85" s="371"/>
      <c r="RGO85" s="371"/>
      <c r="RGP85" s="371"/>
      <c r="RGQ85" s="371"/>
      <c r="RGR85" s="371"/>
      <c r="RGS85" s="371"/>
      <c r="RGT85" s="371"/>
      <c r="RGU85" s="371"/>
      <c r="RGV85" s="371"/>
      <c r="RGW85" s="371"/>
      <c r="RGX85" s="371"/>
      <c r="RGY85" s="371"/>
      <c r="RGZ85" s="371"/>
      <c r="RHA85" s="371"/>
      <c r="RHB85" s="371"/>
      <c r="RHC85" s="371"/>
      <c r="RHD85" s="371"/>
      <c r="RHE85" s="371"/>
      <c r="RHF85" s="371"/>
      <c r="RHG85" s="371"/>
      <c r="RHH85" s="371"/>
      <c r="RHI85" s="371"/>
      <c r="RHJ85" s="371"/>
      <c r="RHK85" s="371"/>
      <c r="RHL85" s="371"/>
      <c r="RHM85" s="371"/>
      <c r="RHN85" s="371"/>
      <c r="RHO85" s="371"/>
      <c r="RHP85" s="371"/>
      <c r="RHQ85" s="371"/>
      <c r="RHR85" s="371"/>
      <c r="RHS85" s="371"/>
      <c r="RHT85" s="371"/>
      <c r="RHU85" s="371"/>
      <c r="RHV85" s="371"/>
      <c r="RHW85" s="371"/>
      <c r="RHX85" s="371"/>
      <c r="RHY85" s="371"/>
      <c r="RHZ85" s="371"/>
      <c r="RIA85" s="371"/>
      <c r="RIB85" s="371"/>
      <c r="RIC85" s="371"/>
      <c r="RID85" s="371"/>
      <c r="RIE85" s="371"/>
      <c r="RIF85" s="371"/>
      <c r="RIG85" s="371"/>
      <c r="RIH85" s="371"/>
      <c r="RII85" s="371"/>
      <c r="RIJ85" s="371"/>
      <c r="RIK85" s="371"/>
      <c r="RIL85" s="371"/>
      <c r="RIM85" s="371"/>
      <c r="RIN85" s="371"/>
      <c r="RIO85" s="371"/>
      <c r="RIP85" s="371"/>
      <c r="RIQ85" s="371"/>
      <c r="RIR85" s="371"/>
      <c r="RIS85" s="371"/>
      <c r="RIT85" s="371"/>
      <c r="RIU85" s="371"/>
      <c r="RIV85" s="371"/>
      <c r="RIW85" s="371"/>
      <c r="RIX85" s="371"/>
      <c r="RIY85" s="371"/>
      <c r="RIZ85" s="371"/>
      <c r="RJA85" s="371"/>
      <c r="RJB85" s="371"/>
      <c r="RJC85" s="371"/>
      <c r="RJD85" s="371"/>
      <c r="RJE85" s="371"/>
      <c r="RJF85" s="371"/>
      <c r="RJG85" s="371"/>
      <c r="RJH85" s="371"/>
      <c r="RJI85" s="371"/>
      <c r="RJJ85" s="371"/>
      <c r="RJK85" s="371"/>
      <c r="RJL85" s="371"/>
      <c r="RJM85" s="371"/>
      <c r="RJN85" s="371"/>
      <c r="RJO85" s="371"/>
      <c r="RJP85" s="371"/>
      <c r="RJQ85" s="371"/>
      <c r="RJR85" s="371"/>
      <c r="RJS85" s="371"/>
      <c r="RJT85" s="371"/>
      <c r="RJU85" s="371"/>
      <c r="RJV85" s="371"/>
      <c r="RJW85" s="371"/>
      <c r="RJX85" s="371"/>
      <c r="RJY85" s="371"/>
      <c r="RJZ85" s="371"/>
      <c r="RKA85" s="371"/>
      <c r="RKB85" s="371"/>
      <c r="RKC85" s="371"/>
      <c r="RKD85" s="371"/>
      <c r="RKE85" s="371"/>
      <c r="RKF85" s="371"/>
      <c r="RKG85" s="371"/>
      <c r="RKH85" s="371"/>
      <c r="RKI85" s="371"/>
      <c r="RKJ85" s="371"/>
      <c r="RKK85" s="371"/>
      <c r="RKL85" s="371"/>
      <c r="RKM85" s="371"/>
      <c r="RKN85" s="371"/>
      <c r="RKO85" s="371"/>
      <c r="RKP85" s="371"/>
      <c r="RKQ85" s="371"/>
      <c r="RKR85" s="371"/>
      <c r="RKS85" s="371"/>
      <c r="RKT85" s="371"/>
      <c r="RKU85" s="371"/>
      <c r="RKV85" s="371"/>
      <c r="RKW85" s="371"/>
      <c r="RKX85" s="371"/>
      <c r="RKY85" s="371"/>
      <c r="RKZ85" s="371"/>
      <c r="RLA85" s="371"/>
      <c r="RLB85" s="371"/>
      <c r="RLC85" s="371"/>
      <c r="RLD85" s="371"/>
      <c r="RLE85" s="371"/>
      <c r="RLF85" s="371"/>
      <c r="RLG85" s="371"/>
      <c r="RLH85" s="371"/>
      <c r="RLI85" s="371"/>
      <c r="RLJ85" s="371"/>
      <c r="RLK85" s="371"/>
      <c r="RLL85" s="371"/>
      <c r="RLM85" s="371"/>
      <c r="RLN85" s="371"/>
      <c r="RLO85" s="371"/>
      <c r="RLP85" s="371"/>
      <c r="RLQ85" s="371"/>
      <c r="RLR85" s="371"/>
      <c r="RLS85" s="371"/>
      <c r="RLT85" s="371"/>
      <c r="RLU85" s="371"/>
      <c r="RLV85" s="371"/>
      <c r="RLW85" s="371"/>
      <c r="RLX85" s="371"/>
      <c r="RLY85" s="371"/>
      <c r="RLZ85" s="371"/>
      <c r="RMA85" s="371"/>
      <c r="RMB85" s="371"/>
      <c r="RMC85" s="371"/>
      <c r="RMD85" s="371"/>
      <c r="RME85" s="371"/>
      <c r="RMF85" s="371"/>
      <c r="RMG85" s="371"/>
      <c r="RMH85" s="371"/>
      <c r="RMI85" s="371"/>
      <c r="RMJ85" s="371"/>
      <c r="RMK85" s="371"/>
      <c r="RML85" s="371"/>
      <c r="RMM85" s="371"/>
      <c r="RMN85" s="371"/>
      <c r="RMO85" s="371"/>
      <c r="RMP85" s="371"/>
      <c r="RMQ85" s="371"/>
      <c r="RMR85" s="371"/>
      <c r="RMS85" s="371"/>
      <c r="RMT85" s="371"/>
      <c r="RMU85" s="371"/>
      <c r="RMV85" s="371"/>
      <c r="RMW85" s="371"/>
      <c r="RMX85" s="371"/>
      <c r="RMY85" s="371"/>
      <c r="RMZ85" s="371"/>
      <c r="RNA85" s="371"/>
      <c r="RNB85" s="371"/>
      <c r="RNC85" s="371"/>
      <c r="RND85" s="371"/>
      <c r="RNE85" s="371"/>
      <c r="RNF85" s="371"/>
      <c r="RNG85" s="371"/>
      <c r="RNH85" s="371"/>
      <c r="RNI85" s="371"/>
      <c r="RNJ85" s="371"/>
      <c r="RNK85" s="371"/>
      <c r="RNL85" s="371"/>
      <c r="RNM85" s="371"/>
      <c r="RNN85" s="371"/>
      <c r="RNO85" s="371"/>
      <c r="RNP85" s="371"/>
      <c r="RNQ85" s="371"/>
      <c r="RNR85" s="371"/>
      <c r="RNS85" s="371"/>
      <c r="RNT85" s="371"/>
      <c r="RNU85" s="371"/>
      <c r="RNV85" s="371"/>
      <c r="RNW85" s="371"/>
      <c r="RNX85" s="371"/>
      <c r="RNY85" s="371"/>
      <c r="RNZ85" s="371"/>
      <c r="ROA85" s="371"/>
      <c r="ROB85" s="371"/>
      <c r="ROC85" s="371"/>
      <c r="ROD85" s="371"/>
      <c r="ROE85" s="371"/>
      <c r="ROF85" s="371"/>
      <c r="ROG85" s="371"/>
      <c r="ROH85" s="371"/>
      <c r="ROI85" s="371"/>
      <c r="ROJ85" s="371"/>
      <c r="ROK85" s="371"/>
      <c r="ROL85" s="371"/>
      <c r="ROM85" s="371"/>
      <c r="RON85" s="371"/>
      <c r="ROO85" s="371"/>
      <c r="ROP85" s="371"/>
      <c r="ROQ85" s="371"/>
      <c r="ROR85" s="371"/>
      <c r="ROS85" s="371"/>
      <c r="ROT85" s="371"/>
      <c r="ROU85" s="371"/>
      <c r="ROV85" s="371"/>
      <c r="ROW85" s="371"/>
      <c r="ROX85" s="371"/>
      <c r="ROY85" s="371"/>
      <c r="ROZ85" s="371"/>
      <c r="RPA85" s="371"/>
      <c r="RPB85" s="371"/>
      <c r="RPC85" s="371"/>
      <c r="RPD85" s="371"/>
      <c r="RPE85" s="371"/>
      <c r="RPF85" s="371"/>
      <c r="RPG85" s="371"/>
      <c r="RPH85" s="371"/>
      <c r="RPI85" s="371"/>
      <c r="RPJ85" s="371"/>
      <c r="RPK85" s="371"/>
      <c r="RPL85" s="371"/>
      <c r="RPM85" s="371"/>
      <c r="RPN85" s="371"/>
      <c r="RPO85" s="371"/>
      <c r="RPP85" s="371"/>
      <c r="RPQ85" s="371"/>
      <c r="RPR85" s="371"/>
      <c r="RPS85" s="371"/>
      <c r="RPT85" s="371"/>
      <c r="RPU85" s="371"/>
      <c r="RPV85" s="371"/>
      <c r="RPW85" s="371"/>
      <c r="RPX85" s="371"/>
      <c r="RPY85" s="371"/>
      <c r="RPZ85" s="371"/>
      <c r="RQA85" s="371"/>
      <c r="RQB85" s="371"/>
      <c r="RQC85" s="371"/>
      <c r="RQD85" s="371"/>
      <c r="RQE85" s="371"/>
      <c r="RQF85" s="371"/>
      <c r="RQG85" s="371"/>
      <c r="RQH85" s="371"/>
      <c r="RQI85" s="371"/>
      <c r="RQJ85" s="371"/>
      <c r="RQK85" s="371"/>
      <c r="RQL85" s="371"/>
      <c r="RQM85" s="371"/>
      <c r="RQN85" s="371"/>
      <c r="RQO85" s="371"/>
      <c r="RQP85" s="371"/>
      <c r="RQQ85" s="371"/>
      <c r="RQR85" s="371"/>
      <c r="RQS85" s="371"/>
      <c r="RQT85" s="371"/>
      <c r="RQU85" s="371"/>
      <c r="RQV85" s="371"/>
      <c r="RQW85" s="371"/>
      <c r="RQX85" s="371"/>
      <c r="RQY85" s="371"/>
      <c r="RQZ85" s="371"/>
      <c r="RRA85" s="371"/>
      <c r="RRB85" s="371"/>
      <c r="RRC85" s="371"/>
      <c r="RRD85" s="371"/>
      <c r="RRE85" s="371"/>
      <c r="RRF85" s="371"/>
      <c r="RRG85" s="371"/>
      <c r="RRH85" s="371"/>
      <c r="RRI85" s="371"/>
      <c r="RRJ85" s="371"/>
      <c r="RRK85" s="371"/>
      <c r="RRL85" s="371"/>
      <c r="RRM85" s="371"/>
      <c r="RRN85" s="371"/>
      <c r="RRO85" s="371"/>
      <c r="RRP85" s="371"/>
      <c r="RRQ85" s="371"/>
      <c r="RRR85" s="371"/>
      <c r="RRS85" s="371"/>
      <c r="RRT85" s="371"/>
      <c r="RRU85" s="371"/>
      <c r="RRV85" s="371"/>
      <c r="RRW85" s="371"/>
      <c r="RRX85" s="371"/>
      <c r="RRY85" s="371"/>
      <c r="RRZ85" s="371"/>
      <c r="RSA85" s="371"/>
      <c r="RSB85" s="371"/>
      <c r="RSC85" s="371"/>
      <c r="RSD85" s="371"/>
      <c r="RSE85" s="371"/>
      <c r="RSF85" s="371"/>
      <c r="RSG85" s="371"/>
      <c r="RSH85" s="371"/>
      <c r="RSI85" s="371"/>
      <c r="RSJ85" s="371"/>
      <c r="RSK85" s="371"/>
      <c r="RSL85" s="371"/>
      <c r="RSM85" s="371"/>
      <c r="RSN85" s="371"/>
      <c r="RSO85" s="371"/>
      <c r="RSP85" s="371"/>
      <c r="RSQ85" s="371"/>
      <c r="RSR85" s="371"/>
      <c r="RSS85" s="371"/>
      <c r="RST85" s="371"/>
      <c r="RSU85" s="371"/>
      <c r="RSV85" s="371"/>
      <c r="RSW85" s="371"/>
      <c r="RSX85" s="371"/>
      <c r="RSY85" s="371"/>
      <c r="RSZ85" s="371"/>
      <c r="RTA85" s="371"/>
      <c r="RTB85" s="371"/>
      <c r="RTC85" s="371"/>
      <c r="RTD85" s="371"/>
      <c r="RTE85" s="371"/>
      <c r="RTF85" s="371"/>
      <c r="RTG85" s="371"/>
      <c r="RTH85" s="371"/>
      <c r="RTI85" s="371"/>
      <c r="RTJ85" s="371"/>
      <c r="RTK85" s="371"/>
      <c r="RTL85" s="371"/>
      <c r="RTM85" s="371"/>
      <c r="RTN85" s="371"/>
      <c r="RTO85" s="371"/>
      <c r="RTP85" s="371"/>
      <c r="RTQ85" s="371"/>
      <c r="RTR85" s="371"/>
      <c r="RTS85" s="371"/>
      <c r="RTT85" s="371"/>
      <c r="RTU85" s="371"/>
      <c r="RTV85" s="371"/>
      <c r="RTW85" s="371"/>
      <c r="RTX85" s="371"/>
      <c r="RTY85" s="371"/>
      <c r="RTZ85" s="371"/>
      <c r="RUA85" s="371"/>
      <c r="RUB85" s="371"/>
      <c r="RUC85" s="371"/>
      <c r="RUD85" s="371"/>
      <c r="RUE85" s="371"/>
      <c r="RUF85" s="371"/>
      <c r="RUG85" s="371"/>
      <c r="RUH85" s="371"/>
      <c r="RUI85" s="371"/>
      <c r="RUJ85" s="371"/>
      <c r="RUK85" s="371"/>
      <c r="RUL85" s="371"/>
      <c r="RUM85" s="371"/>
      <c r="RUN85" s="371"/>
      <c r="RUO85" s="371"/>
      <c r="RUP85" s="371"/>
      <c r="RUQ85" s="371"/>
      <c r="RUR85" s="371"/>
      <c r="RUS85" s="371"/>
      <c r="RUT85" s="371"/>
      <c r="RUU85" s="371"/>
      <c r="RUV85" s="371"/>
      <c r="RUW85" s="371"/>
      <c r="RUX85" s="371"/>
      <c r="RUY85" s="371"/>
      <c r="RUZ85" s="371"/>
      <c r="RVA85" s="371"/>
      <c r="RVB85" s="371"/>
      <c r="RVC85" s="371"/>
      <c r="RVD85" s="371"/>
      <c r="RVE85" s="371"/>
      <c r="RVF85" s="371"/>
      <c r="RVG85" s="371"/>
      <c r="RVH85" s="371"/>
      <c r="RVI85" s="371"/>
      <c r="RVJ85" s="371"/>
      <c r="RVK85" s="371"/>
      <c r="RVL85" s="371"/>
      <c r="RVM85" s="371"/>
      <c r="RVN85" s="371"/>
      <c r="RVO85" s="371"/>
      <c r="RVP85" s="371"/>
      <c r="RVQ85" s="371"/>
      <c r="RVR85" s="371"/>
      <c r="RVS85" s="371"/>
      <c r="RVT85" s="371"/>
      <c r="RVU85" s="371"/>
      <c r="RVV85" s="371"/>
      <c r="RVW85" s="371"/>
      <c r="RVX85" s="371"/>
      <c r="RVY85" s="371"/>
      <c r="RVZ85" s="371"/>
      <c r="RWA85" s="371"/>
      <c r="RWB85" s="371"/>
      <c r="RWC85" s="371"/>
      <c r="RWD85" s="371"/>
      <c r="RWE85" s="371"/>
      <c r="RWF85" s="371"/>
      <c r="RWG85" s="371"/>
      <c r="RWH85" s="371"/>
      <c r="RWI85" s="371"/>
      <c r="RWJ85" s="371"/>
      <c r="RWK85" s="371"/>
      <c r="RWL85" s="371"/>
      <c r="RWM85" s="371"/>
      <c r="RWN85" s="371"/>
      <c r="RWO85" s="371"/>
      <c r="RWP85" s="371"/>
      <c r="RWQ85" s="371"/>
      <c r="RWR85" s="371"/>
      <c r="RWS85" s="371"/>
      <c r="RWT85" s="371"/>
      <c r="RWU85" s="371"/>
      <c r="RWV85" s="371"/>
      <c r="RWW85" s="371"/>
      <c r="RWX85" s="371"/>
      <c r="RWY85" s="371"/>
      <c r="RWZ85" s="371"/>
      <c r="RXA85" s="371"/>
      <c r="RXB85" s="371"/>
      <c r="RXC85" s="371"/>
      <c r="RXD85" s="371"/>
      <c r="RXE85" s="371"/>
      <c r="RXF85" s="371"/>
      <c r="RXG85" s="371"/>
      <c r="RXH85" s="371"/>
      <c r="RXI85" s="371"/>
      <c r="RXJ85" s="371"/>
      <c r="RXK85" s="371"/>
      <c r="RXL85" s="371"/>
      <c r="RXM85" s="371"/>
      <c r="RXN85" s="371"/>
      <c r="RXO85" s="371"/>
      <c r="RXP85" s="371"/>
      <c r="RXQ85" s="371"/>
      <c r="RXR85" s="371"/>
      <c r="RXS85" s="371"/>
      <c r="RXT85" s="371"/>
      <c r="RXU85" s="371"/>
      <c r="RXV85" s="371"/>
      <c r="RXW85" s="371"/>
      <c r="RXX85" s="371"/>
      <c r="RXY85" s="371"/>
      <c r="RXZ85" s="371"/>
      <c r="RYA85" s="371"/>
      <c r="RYB85" s="371"/>
      <c r="RYC85" s="371"/>
      <c r="RYD85" s="371"/>
      <c r="RYE85" s="371"/>
      <c r="RYF85" s="371"/>
      <c r="RYG85" s="371"/>
      <c r="RYH85" s="371"/>
      <c r="RYI85" s="371"/>
      <c r="RYJ85" s="371"/>
      <c r="RYK85" s="371"/>
      <c r="RYL85" s="371"/>
      <c r="RYM85" s="371"/>
      <c r="RYN85" s="371"/>
      <c r="RYO85" s="371"/>
      <c r="RYP85" s="371"/>
      <c r="RYQ85" s="371"/>
      <c r="RYR85" s="371"/>
      <c r="RYS85" s="371"/>
      <c r="RYT85" s="371"/>
      <c r="RYU85" s="371"/>
      <c r="RYV85" s="371"/>
      <c r="RYW85" s="371"/>
      <c r="RYX85" s="371"/>
      <c r="RYY85" s="371"/>
      <c r="RYZ85" s="371"/>
      <c r="RZA85" s="371"/>
      <c r="RZB85" s="371"/>
      <c r="RZC85" s="371"/>
      <c r="RZD85" s="371"/>
      <c r="RZE85" s="371"/>
      <c r="RZF85" s="371"/>
      <c r="RZG85" s="371"/>
      <c r="RZH85" s="371"/>
      <c r="RZI85" s="371"/>
      <c r="RZJ85" s="371"/>
      <c r="RZK85" s="371"/>
      <c r="RZL85" s="371"/>
      <c r="RZM85" s="371"/>
      <c r="RZN85" s="371"/>
      <c r="RZO85" s="371"/>
      <c r="RZP85" s="371"/>
      <c r="RZQ85" s="371"/>
      <c r="RZR85" s="371"/>
      <c r="RZS85" s="371"/>
      <c r="RZT85" s="371"/>
      <c r="RZU85" s="371"/>
      <c r="RZV85" s="371"/>
      <c r="RZW85" s="371"/>
      <c r="RZX85" s="371"/>
      <c r="RZY85" s="371"/>
      <c r="RZZ85" s="371"/>
      <c r="SAA85" s="371"/>
      <c r="SAB85" s="371"/>
      <c r="SAC85" s="371"/>
      <c r="SAD85" s="371"/>
      <c r="SAE85" s="371"/>
      <c r="SAF85" s="371"/>
      <c r="SAG85" s="371"/>
      <c r="SAH85" s="371"/>
      <c r="SAI85" s="371"/>
      <c r="SAJ85" s="371"/>
      <c r="SAK85" s="371"/>
      <c r="SAL85" s="371"/>
      <c r="SAM85" s="371"/>
      <c r="SAN85" s="371"/>
      <c r="SAO85" s="371"/>
      <c r="SAP85" s="371"/>
      <c r="SAQ85" s="371"/>
      <c r="SAR85" s="371"/>
      <c r="SAS85" s="371"/>
      <c r="SAT85" s="371"/>
      <c r="SAU85" s="371"/>
      <c r="SAV85" s="371"/>
      <c r="SAW85" s="371"/>
      <c r="SAX85" s="371"/>
      <c r="SAY85" s="371"/>
      <c r="SAZ85" s="371"/>
      <c r="SBA85" s="371"/>
      <c r="SBB85" s="371"/>
      <c r="SBC85" s="371"/>
      <c r="SBD85" s="371"/>
      <c r="SBE85" s="371"/>
      <c r="SBF85" s="371"/>
      <c r="SBG85" s="371"/>
      <c r="SBH85" s="371"/>
      <c r="SBI85" s="371"/>
      <c r="SBJ85" s="371"/>
      <c r="SBK85" s="371"/>
      <c r="SBL85" s="371"/>
      <c r="SBM85" s="371"/>
      <c r="SBN85" s="371"/>
      <c r="SBO85" s="371"/>
      <c r="SBP85" s="371"/>
      <c r="SBQ85" s="371"/>
      <c r="SBR85" s="371"/>
      <c r="SBS85" s="371"/>
      <c r="SBT85" s="371"/>
      <c r="SBU85" s="371"/>
      <c r="SBV85" s="371"/>
      <c r="SBW85" s="371"/>
      <c r="SBX85" s="371"/>
      <c r="SBY85" s="371"/>
      <c r="SBZ85" s="371"/>
      <c r="SCA85" s="371"/>
      <c r="SCB85" s="371"/>
      <c r="SCC85" s="371"/>
      <c r="SCD85" s="371"/>
      <c r="SCE85" s="371"/>
      <c r="SCF85" s="371"/>
      <c r="SCG85" s="371"/>
      <c r="SCH85" s="371"/>
      <c r="SCI85" s="371"/>
      <c r="SCJ85" s="371"/>
      <c r="SCK85" s="371"/>
      <c r="SCL85" s="371"/>
      <c r="SCM85" s="371"/>
      <c r="SCN85" s="371"/>
      <c r="SCO85" s="371"/>
      <c r="SCP85" s="371"/>
      <c r="SCQ85" s="371"/>
      <c r="SCR85" s="371"/>
      <c r="SCS85" s="371"/>
      <c r="SCT85" s="371"/>
      <c r="SCU85" s="371"/>
      <c r="SCV85" s="371"/>
      <c r="SCW85" s="371"/>
      <c r="SCX85" s="371"/>
      <c r="SCY85" s="371"/>
      <c r="SCZ85" s="371"/>
      <c r="SDA85" s="371"/>
      <c r="SDB85" s="371"/>
      <c r="SDC85" s="371"/>
      <c r="SDD85" s="371"/>
      <c r="SDE85" s="371"/>
      <c r="SDF85" s="371"/>
      <c r="SDG85" s="371"/>
      <c r="SDH85" s="371"/>
      <c r="SDI85" s="371"/>
      <c r="SDJ85" s="371"/>
      <c r="SDK85" s="371"/>
      <c r="SDL85" s="371"/>
      <c r="SDM85" s="371"/>
      <c r="SDN85" s="371"/>
      <c r="SDO85" s="371"/>
      <c r="SDP85" s="371"/>
      <c r="SDQ85" s="371"/>
      <c r="SDR85" s="371"/>
      <c r="SDS85" s="371"/>
      <c r="SDT85" s="371"/>
      <c r="SDU85" s="371"/>
      <c r="SDV85" s="371"/>
      <c r="SDW85" s="371"/>
      <c r="SDX85" s="371"/>
      <c r="SDY85" s="371"/>
      <c r="SDZ85" s="371"/>
      <c r="SEA85" s="371"/>
      <c r="SEB85" s="371"/>
      <c r="SEC85" s="371"/>
      <c r="SED85" s="371"/>
      <c r="SEE85" s="371"/>
      <c r="SEF85" s="371"/>
      <c r="SEG85" s="371"/>
      <c r="SEH85" s="371"/>
      <c r="SEI85" s="371"/>
      <c r="SEJ85" s="371"/>
      <c r="SEK85" s="371"/>
      <c r="SEL85" s="371"/>
      <c r="SEM85" s="371"/>
      <c r="SEN85" s="371"/>
      <c r="SEO85" s="371"/>
      <c r="SEP85" s="371"/>
      <c r="SEQ85" s="371"/>
      <c r="SER85" s="371"/>
      <c r="SES85" s="371"/>
      <c r="SET85" s="371"/>
      <c r="SEU85" s="371"/>
      <c r="SEV85" s="371"/>
      <c r="SEW85" s="371"/>
      <c r="SEX85" s="371"/>
      <c r="SEY85" s="371"/>
      <c r="SEZ85" s="371"/>
      <c r="SFA85" s="371"/>
      <c r="SFB85" s="371"/>
      <c r="SFC85" s="371"/>
      <c r="SFD85" s="371"/>
      <c r="SFE85" s="371"/>
      <c r="SFF85" s="371"/>
      <c r="SFG85" s="371"/>
      <c r="SFH85" s="371"/>
      <c r="SFI85" s="371"/>
      <c r="SFJ85" s="371"/>
      <c r="SFK85" s="371"/>
      <c r="SFL85" s="371"/>
      <c r="SFM85" s="371"/>
      <c r="SFN85" s="371"/>
      <c r="SFO85" s="371"/>
      <c r="SFP85" s="371"/>
      <c r="SFQ85" s="371"/>
      <c r="SFR85" s="371"/>
      <c r="SFS85" s="371"/>
      <c r="SFT85" s="371"/>
      <c r="SFU85" s="371"/>
      <c r="SFV85" s="371"/>
      <c r="SFW85" s="371"/>
      <c r="SFX85" s="371"/>
      <c r="SFY85" s="371"/>
      <c r="SFZ85" s="371"/>
      <c r="SGA85" s="371"/>
      <c r="SGB85" s="371"/>
      <c r="SGC85" s="371"/>
      <c r="SGD85" s="371"/>
      <c r="SGE85" s="371"/>
      <c r="SGF85" s="371"/>
      <c r="SGG85" s="371"/>
      <c r="SGH85" s="371"/>
      <c r="SGI85" s="371"/>
      <c r="SGJ85" s="371"/>
      <c r="SGK85" s="371"/>
      <c r="SGL85" s="371"/>
      <c r="SGM85" s="371"/>
      <c r="SGN85" s="371"/>
      <c r="SGO85" s="371"/>
      <c r="SGP85" s="371"/>
      <c r="SGQ85" s="371"/>
      <c r="SGR85" s="371"/>
      <c r="SGS85" s="371"/>
      <c r="SGT85" s="371"/>
      <c r="SGU85" s="371"/>
      <c r="SGV85" s="371"/>
      <c r="SGW85" s="371"/>
      <c r="SGX85" s="371"/>
      <c r="SGY85" s="371"/>
      <c r="SGZ85" s="371"/>
      <c r="SHA85" s="371"/>
      <c r="SHB85" s="371"/>
      <c r="SHC85" s="371"/>
      <c r="SHD85" s="371"/>
      <c r="SHE85" s="371"/>
      <c r="SHF85" s="371"/>
      <c r="SHG85" s="371"/>
      <c r="SHH85" s="371"/>
      <c r="SHI85" s="371"/>
      <c r="SHJ85" s="371"/>
      <c r="SHK85" s="371"/>
      <c r="SHL85" s="371"/>
      <c r="SHM85" s="371"/>
      <c r="SHN85" s="371"/>
      <c r="SHO85" s="371"/>
      <c r="SHP85" s="371"/>
      <c r="SHQ85" s="371"/>
      <c r="SHR85" s="371"/>
      <c r="SHS85" s="371"/>
      <c r="SHT85" s="371"/>
      <c r="SHU85" s="371"/>
      <c r="SHV85" s="371"/>
      <c r="SHW85" s="371"/>
      <c r="SHX85" s="371"/>
      <c r="SHY85" s="371"/>
      <c r="SHZ85" s="371"/>
      <c r="SIA85" s="371"/>
      <c r="SIB85" s="371"/>
      <c r="SIC85" s="371"/>
      <c r="SID85" s="371"/>
      <c r="SIE85" s="371"/>
      <c r="SIF85" s="371"/>
      <c r="SIG85" s="371"/>
      <c r="SIH85" s="371"/>
      <c r="SII85" s="371"/>
      <c r="SIJ85" s="371"/>
      <c r="SIK85" s="371"/>
      <c r="SIL85" s="371"/>
      <c r="SIM85" s="371"/>
      <c r="SIN85" s="371"/>
      <c r="SIO85" s="371"/>
      <c r="SIP85" s="371"/>
      <c r="SIQ85" s="371"/>
      <c r="SIR85" s="371"/>
      <c r="SIS85" s="371"/>
      <c r="SIT85" s="371"/>
      <c r="SIU85" s="371"/>
      <c r="SIV85" s="371"/>
      <c r="SIW85" s="371"/>
      <c r="SIX85" s="371"/>
      <c r="SIY85" s="371"/>
      <c r="SIZ85" s="371"/>
      <c r="SJA85" s="371"/>
      <c r="SJB85" s="371"/>
      <c r="SJC85" s="371"/>
      <c r="SJD85" s="371"/>
      <c r="SJE85" s="371"/>
      <c r="SJF85" s="371"/>
      <c r="SJG85" s="371"/>
      <c r="SJH85" s="371"/>
      <c r="SJI85" s="371"/>
      <c r="SJJ85" s="371"/>
      <c r="SJK85" s="371"/>
      <c r="SJL85" s="371"/>
      <c r="SJM85" s="371"/>
      <c r="SJN85" s="371"/>
      <c r="SJO85" s="371"/>
      <c r="SJP85" s="371"/>
      <c r="SJQ85" s="371"/>
      <c r="SJR85" s="371"/>
      <c r="SJS85" s="371"/>
      <c r="SJT85" s="371"/>
      <c r="SJU85" s="371"/>
      <c r="SJV85" s="371"/>
      <c r="SJW85" s="371"/>
      <c r="SJX85" s="371"/>
      <c r="SJY85" s="371"/>
      <c r="SJZ85" s="371"/>
      <c r="SKA85" s="371"/>
      <c r="SKB85" s="371"/>
      <c r="SKC85" s="371"/>
      <c r="SKD85" s="371"/>
      <c r="SKE85" s="371"/>
      <c r="SKF85" s="371"/>
      <c r="SKG85" s="371"/>
      <c r="SKH85" s="371"/>
      <c r="SKI85" s="371"/>
      <c r="SKJ85" s="371"/>
      <c r="SKK85" s="371"/>
      <c r="SKL85" s="371"/>
      <c r="SKM85" s="371"/>
      <c r="SKN85" s="371"/>
      <c r="SKO85" s="371"/>
      <c r="SKP85" s="371"/>
      <c r="SKQ85" s="371"/>
      <c r="SKR85" s="371"/>
      <c r="SKS85" s="371"/>
      <c r="SKT85" s="371"/>
      <c r="SKU85" s="371"/>
      <c r="SKV85" s="371"/>
      <c r="SKW85" s="371"/>
      <c r="SKX85" s="371"/>
      <c r="SKY85" s="371"/>
      <c r="SKZ85" s="371"/>
      <c r="SLA85" s="371"/>
      <c r="SLB85" s="371"/>
      <c r="SLC85" s="371"/>
      <c r="SLD85" s="371"/>
      <c r="SLE85" s="371"/>
      <c r="SLF85" s="371"/>
      <c r="SLG85" s="371"/>
      <c r="SLH85" s="371"/>
      <c r="SLI85" s="371"/>
      <c r="SLJ85" s="371"/>
      <c r="SLK85" s="371"/>
      <c r="SLL85" s="371"/>
      <c r="SLM85" s="371"/>
      <c r="SLN85" s="371"/>
      <c r="SLO85" s="371"/>
      <c r="SLP85" s="371"/>
      <c r="SLQ85" s="371"/>
      <c r="SLR85" s="371"/>
      <c r="SLS85" s="371"/>
      <c r="SLT85" s="371"/>
      <c r="SLU85" s="371"/>
      <c r="SLV85" s="371"/>
      <c r="SLW85" s="371"/>
      <c r="SLX85" s="371"/>
      <c r="SLY85" s="371"/>
      <c r="SLZ85" s="371"/>
      <c r="SMA85" s="371"/>
      <c r="SMB85" s="371"/>
      <c r="SMC85" s="371"/>
      <c r="SMD85" s="371"/>
      <c r="SME85" s="371"/>
      <c r="SMF85" s="371"/>
      <c r="SMG85" s="371"/>
      <c r="SMH85" s="371"/>
      <c r="SMI85" s="371"/>
      <c r="SMJ85" s="371"/>
      <c r="SMK85" s="371"/>
      <c r="SML85" s="371"/>
      <c r="SMM85" s="371"/>
      <c r="SMN85" s="371"/>
      <c r="SMO85" s="371"/>
      <c r="SMP85" s="371"/>
      <c r="SMQ85" s="371"/>
      <c r="SMR85" s="371"/>
      <c r="SMS85" s="371"/>
      <c r="SMT85" s="371"/>
      <c r="SMU85" s="371"/>
      <c r="SMV85" s="371"/>
      <c r="SMW85" s="371"/>
      <c r="SMX85" s="371"/>
      <c r="SMY85" s="371"/>
      <c r="SMZ85" s="371"/>
      <c r="SNA85" s="371"/>
      <c r="SNB85" s="371"/>
      <c r="SNC85" s="371"/>
      <c r="SND85" s="371"/>
      <c r="SNE85" s="371"/>
      <c r="SNF85" s="371"/>
      <c r="SNG85" s="371"/>
      <c r="SNH85" s="371"/>
      <c r="SNI85" s="371"/>
      <c r="SNJ85" s="371"/>
      <c r="SNK85" s="371"/>
      <c r="SNL85" s="371"/>
      <c r="SNM85" s="371"/>
      <c r="SNN85" s="371"/>
      <c r="SNO85" s="371"/>
      <c r="SNP85" s="371"/>
      <c r="SNQ85" s="371"/>
      <c r="SNR85" s="371"/>
      <c r="SNS85" s="371"/>
      <c r="SNT85" s="371"/>
      <c r="SNU85" s="371"/>
      <c r="SNV85" s="371"/>
      <c r="SNW85" s="371"/>
      <c r="SNX85" s="371"/>
      <c r="SNY85" s="371"/>
      <c r="SNZ85" s="371"/>
      <c r="SOA85" s="371"/>
      <c r="SOB85" s="371"/>
      <c r="SOC85" s="371"/>
      <c r="SOD85" s="371"/>
      <c r="SOE85" s="371"/>
      <c r="SOF85" s="371"/>
      <c r="SOG85" s="371"/>
      <c r="SOH85" s="371"/>
      <c r="SOI85" s="371"/>
      <c r="SOJ85" s="371"/>
      <c r="SOK85" s="371"/>
      <c r="SOL85" s="371"/>
      <c r="SOM85" s="371"/>
      <c r="SON85" s="371"/>
      <c r="SOO85" s="371"/>
      <c r="SOP85" s="371"/>
      <c r="SOQ85" s="371"/>
      <c r="SOR85" s="371"/>
      <c r="SOS85" s="371"/>
      <c r="SOT85" s="371"/>
      <c r="SOU85" s="371"/>
      <c r="SOV85" s="371"/>
      <c r="SOW85" s="371"/>
      <c r="SOX85" s="371"/>
      <c r="SOY85" s="371"/>
      <c r="SOZ85" s="371"/>
      <c r="SPA85" s="371"/>
      <c r="SPB85" s="371"/>
      <c r="SPC85" s="371"/>
      <c r="SPD85" s="371"/>
      <c r="SPE85" s="371"/>
      <c r="SPF85" s="371"/>
      <c r="SPG85" s="371"/>
      <c r="SPH85" s="371"/>
      <c r="SPI85" s="371"/>
      <c r="SPJ85" s="371"/>
      <c r="SPK85" s="371"/>
      <c r="SPL85" s="371"/>
      <c r="SPM85" s="371"/>
      <c r="SPN85" s="371"/>
      <c r="SPO85" s="371"/>
      <c r="SPP85" s="371"/>
      <c r="SPQ85" s="371"/>
      <c r="SPR85" s="371"/>
      <c r="SPS85" s="371"/>
      <c r="SPT85" s="371"/>
      <c r="SPU85" s="371"/>
      <c r="SPV85" s="371"/>
      <c r="SPW85" s="371"/>
      <c r="SPX85" s="371"/>
      <c r="SPY85" s="371"/>
      <c r="SPZ85" s="371"/>
      <c r="SQA85" s="371"/>
      <c r="SQB85" s="371"/>
      <c r="SQC85" s="371"/>
      <c r="SQD85" s="371"/>
      <c r="SQE85" s="371"/>
      <c r="SQF85" s="371"/>
      <c r="SQG85" s="371"/>
      <c r="SQH85" s="371"/>
      <c r="SQI85" s="371"/>
      <c r="SQJ85" s="371"/>
      <c r="SQK85" s="371"/>
      <c r="SQL85" s="371"/>
      <c r="SQM85" s="371"/>
      <c r="SQN85" s="371"/>
      <c r="SQO85" s="371"/>
      <c r="SQP85" s="371"/>
      <c r="SQQ85" s="371"/>
      <c r="SQR85" s="371"/>
      <c r="SQS85" s="371"/>
      <c r="SQT85" s="371"/>
      <c r="SQU85" s="371"/>
      <c r="SQV85" s="371"/>
      <c r="SQW85" s="371"/>
      <c r="SQX85" s="371"/>
      <c r="SQY85" s="371"/>
      <c r="SQZ85" s="371"/>
      <c r="SRA85" s="371"/>
      <c r="SRB85" s="371"/>
      <c r="SRC85" s="371"/>
      <c r="SRD85" s="371"/>
      <c r="SRE85" s="371"/>
      <c r="SRF85" s="371"/>
      <c r="SRG85" s="371"/>
      <c r="SRH85" s="371"/>
      <c r="SRI85" s="371"/>
      <c r="SRJ85" s="371"/>
      <c r="SRK85" s="371"/>
      <c r="SRL85" s="371"/>
      <c r="SRM85" s="371"/>
      <c r="SRN85" s="371"/>
      <c r="SRO85" s="371"/>
      <c r="SRP85" s="371"/>
      <c r="SRQ85" s="371"/>
      <c r="SRR85" s="371"/>
      <c r="SRS85" s="371"/>
      <c r="SRT85" s="371"/>
      <c r="SRU85" s="371"/>
      <c r="SRV85" s="371"/>
      <c r="SRW85" s="371"/>
      <c r="SRX85" s="371"/>
      <c r="SRY85" s="371"/>
      <c r="SRZ85" s="371"/>
      <c r="SSA85" s="371"/>
      <c r="SSB85" s="371"/>
      <c r="SSC85" s="371"/>
      <c r="SSD85" s="371"/>
      <c r="SSE85" s="371"/>
      <c r="SSF85" s="371"/>
      <c r="SSG85" s="371"/>
      <c r="SSH85" s="371"/>
      <c r="SSI85" s="371"/>
      <c r="SSJ85" s="371"/>
      <c r="SSK85" s="371"/>
      <c r="SSL85" s="371"/>
      <c r="SSM85" s="371"/>
      <c r="SSN85" s="371"/>
      <c r="SSO85" s="371"/>
      <c r="SSP85" s="371"/>
      <c r="SSQ85" s="371"/>
      <c r="SSR85" s="371"/>
      <c r="SSS85" s="371"/>
      <c r="SST85" s="371"/>
      <c r="SSU85" s="371"/>
      <c r="SSV85" s="371"/>
      <c r="SSW85" s="371"/>
      <c r="SSX85" s="371"/>
      <c r="SSY85" s="371"/>
      <c r="SSZ85" s="371"/>
      <c r="STA85" s="371"/>
      <c r="STB85" s="371"/>
      <c r="STC85" s="371"/>
      <c r="STD85" s="371"/>
      <c r="STE85" s="371"/>
      <c r="STF85" s="371"/>
      <c r="STG85" s="371"/>
      <c r="STH85" s="371"/>
      <c r="STI85" s="371"/>
      <c r="STJ85" s="371"/>
      <c r="STK85" s="371"/>
      <c r="STL85" s="371"/>
      <c r="STM85" s="371"/>
      <c r="STN85" s="371"/>
      <c r="STO85" s="371"/>
      <c r="STP85" s="371"/>
      <c r="STQ85" s="371"/>
      <c r="STR85" s="371"/>
      <c r="STS85" s="371"/>
      <c r="STT85" s="371"/>
      <c r="STU85" s="371"/>
      <c r="STV85" s="371"/>
      <c r="STW85" s="371"/>
      <c r="STX85" s="371"/>
      <c r="STY85" s="371"/>
      <c r="STZ85" s="371"/>
      <c r="SUA85" s="371"/>
      <c r="SUB85" s="371"/>
      <c r="SUC85" s="371"/>
      <c r="SUD85" s="371"/>
      <c r="SUE85" s="371"/>
      <c r="SUF85" s="371"/>
      <c r="SUG85" s="371"/>
      <c r="SUH85" s="371"/>
      <c r="SUI85" s="371"/>
      <c r="SUJ85" s="371"/>
      <c r="SUK85" s="371"/>
      <c r="SUL85" s="371"/>
      <c r="SUM85" s="371"/>
      <c r="SUN85" s="371"/>
      <c r="SUO85" s="371"/>
      <c r="SUP85" s="371"/>
      <c r="SUQ85" s="371"/>
      <c r="SUR85" s="371"/>
      <c r="SUS85" s="371"/>
      <c r="SUT85" s="371"/>
      <c r="SUU85" s="371"/>
      <c r="SUV85" s="371"/>
      <c r="SUW85" s="371"/>
      <c r="SUX85" s="371"/>
      <c r="SUY85" s="371"/>
      <c r="SUZ85" s="371"/>
      <c r="SVA85" s="371"/>
      <c r="SVB85" s="371"/>
      <c r="SVC85" s="371"/>
      <c r="SVD85" s="371"/>
      <c r="SVE85" s="371"/>
      <c r="SVF85" s="371"/>
      <c r="SVG85" s="371"/>
      <c r="SVH85" s="371"/>
      <c r="SVI85" s="371"/>
      <c r="SVJ85" s="371"/>
      <c r="SVK85" s="371"/>
      <c r="SVL85" s="371"/>
      <c r="SVM85" s="371"/>
      <c r="SVN85" s="371"/>
      <c r="SVO85" s="371"/>
      <c r="SVP85" s="371"/>
      <c r="SVQ85" s="371"/>
      <c r="SVR85" s="371"/>
      <c r="SVS85" s="371"/>
      <c r="SVT85" s="371"/>
      <c r="SVU85" s="371"/>
      <c r="SVV85" s="371"/>
      <c r="SVW85" s="371"/>
      <c r="SVX85" s="371"/>
      <c r="SVY85" s="371"/>
      <c r="SVZ85" s="371"/>
      <c r="SWA85" s="371"/>
      <c r="SWB85" s="371"/>
      <c r="SWC85" s="371"/>
      <c r="SWD85" s="371"/>
      <c r="SWE85" s="371"/>
      <c r="SWF85" s="371"/>
      <c r="SWG85" s="371"/>
      <c r="SWH85" s="371"/>
      <c r="SWI85" s="371"/>
      <c r="SWJ85" s="371"/>
      <c r="SWK85" s="371"/>
      <c r="SWL85" s="371"/>
      <c r="SWM85" s="371"/>
      <c r="SWN85" s="371"/>
      <c r="SWO85" s="371"/>
      <c r="SWP85" s="371"/>
      <c r="SWQ85" s="371"/>
      <c r="SWR85" s="371"/>
      <c r="SWS85" s="371"/>
      <c r="SWT85" s="371"/>
      <c r="SWU85" s="371"/>
      <c r="SWV85" s="371"/>
      <c r="SWW85" s="371"/>
      <c r="SWX85" s="371"/>
      <c r="SWY85" s="371"/>
      <c r="SWZ85" s="371"/>
      <c r="SXA85" s="371"/>
      <c r="SXB85" s="371"/>
      <c r="SXC85" s="371"/>
      <c r="SXD85" s="371"/>
      <c r="SXE85" s="371"/>
      <c r="SXF85" s="371"/>
      <c r="SXG85" s="371"/>
      <c r="SXH85" s="371"/>
      <c r="SXI85" s="371"/>
      <c r="SXJ85" s="371"/>
      <c r="SXK85" s="371"/>
      <c r="SXL85" s="371"/>
      <c r="SXM85" s="371"/>
      <c r="SXN85" s="371"/>
      <c r="SXO85" s="371"/>
      <c r="SXP85" s="371"/>
      <c r="SXQ85" s="371"/>
      <c r="SXR85" s="371"/>
      <c r="SXS85" s="371"/>
      <c r="SXT85" s="371"/>
      <c r="SXU85" s="371"/>
      <c r="SXV85" s="371"/>
      <c r="SXW85" s="371"/>
      <c r="SXX85" s="371"/>
      <c r="SXY85" s="371"/>
      <c r="SXZ85" s="371"/>
      <c r="SYA85" s="371"/>
      <c r="SYB85" s="371"/>
      <c r="SYC85" s="371"/>
      <c r="SYD85" s="371"/>
      <c r="SYE85" s="371"/>
      <c r="SYF85" s="371"/>
      <c r="SYG85" s="371"/>
      <c r="SYH85" s="371"/>
      <c r="SYI85" s="371"/>
      <c r="SYJ85" s="371"/>
      <c r="SYK85" s="371"/>
      <c r="SYL85" s="371"/>
      <c r="SYM85" s="371"/>
      <c r="SYN85" s="371"/>
      <c r="SYO85" s="371"/>
      <c r="SYP85" s="371"/>
      <c r="SYQ85" s="371"/>
      <c r="SYR85" s="371"/>
      <c r="SYS85" s="371"/>
      <c r="SYT85" s="371"/>
      <c r="SYU85" s="371"/>
      <c r="SYV85" s="371"/>
      <c r="SYW85" s="371"/>
      <c r="SYX85" s="371"/>
      <c r="SYY85" s="371"/>
      <c r="SYZ85" s="371"/>
      <c r="SZA85" s="371"/>
      <c r="SZB85" s="371"/>
      <c r="SZC85" s="371"/>
      <c r="SZD85" s="371"/>
      <c r="SZE85" s="371"/>
      <c r="SZF85" s="371"/>
      <c r="SZG85" s="371"/>
      <c r="SZH85" s="371"/>
      <c r="SZI85" s="371"/>
      <c r="SZJ85" s="371"/>
      <c r="SZK85" s="371"/>
      <c r="SZL85" s="371"/>
      <c r="SZM85" s="371"/>
      <c r="SZN85" s="371"/>
      <c r="SZO85" s="371"/>
      <c r="SZP85" s="371"/>
      <c r="SZQ85" s="371"/>
      <c r="SZR85" s="371"/>
      <c r="SZS85" s="371"/>
      <c r="SZT85" s="371"/>
      <c r="SZU85" s="371"/>
      <c r="SZV85" s="371"/>
      <c r="SZW85" s="371"/>
      <c r="SZX85" s="371"/>
      <c r="SZY85" s="371"/>
      <c r="SZZ85" s="371"/>
      <c r="TAA85" s="371"/>
      <c r="TAB85" s="371"/>
      <c r="TAC85" s="371"/>
      <c r="TAD85" s="371"/>
      <c r="TAE85" s="371"/>
      <c r="TAF85" s="371"/>
      <c r="TAG85" s="371"/>
      <c r="TAH85" s="371"/>
      <c r="TAI85" s="371"/>
      <c r="TAJ85" s="371"/>
      <c r="TAK85" s="371"/>
      <c r="TAL85" s="371"/>
      <c r="TAM85" s="371"/>
      <c r="TAN85" s="371"/>
      <c r="TAO85" s="371"/>
      <c r="TAP85" s="371"/>
      <c r="TAQ85" s="371"/>
      <c r="TAR85" s="371"/>
      <c r="TAS85" s="371"/>
      <c r="TAT85" s="371"/>
      <c r="TAU85" s="371"/>
      <c r="TAV85" s="371"/>
      <c r="TAW85" s="371"/>
      <c r="TAX85" s="371"/>
      <c r="TAY85" s="371"/>
      <c r="TAZ85" s="371"/>
      <c r="TBA85" s="371"/>
      <c r="TBB85" s="371"/>
      <c r="TBC85" s="371"/>
      <c r="TBD85" s="371"/>
      <c r="TBE85" s="371"/>
      <c r="TBF85" s="371"/>
      <c r="TBG85" s="371"/>
      <c r="TBH85" s="371"/>
      <c r="TBI85" s="371"/>
      <c r="TBJ85" s="371"/>
      <c r="TBK85" s="371"/>
      <c r="TBL85" s="371"/>
      <c r="TBM85" s="371"/>
      <c r="TBN85" s="371"/>
      <c r="TBO85" s="371"/>
      <c r="TBP85" s="371"/>
      <c r="TBQ85" s="371"/>
      <c r="TBR85" s="371"/>
      <c r="TBS85" s="371"/>
      <c r="TBT85" s="371"/>
      <c r="TBU85" s="371"/>
      <c r="TBV85" s="371"/>
      <c r="TBW85" s="371"/>
      <c r="TBX85" s="371"/>
      <c r="TBY85" s="371"/>
      <c r="TBZ85" s="371"/>
      <c r="TCA85" s="371"/>
      <c r="TCB85" s="371"/>
      <c r="TCC85" s="371"/>
      <c r="TCD85" s="371"/>
      <c r="TCE85" s="371"/>
      <c r="TCF85" s="371"/>
      <c r="TCG85" s="371"/>
      <c r="TCH85" s="371"/>
      <c r="TCI85" s="371"/>
      <c r="TCJ85" s="371"/>
      <c r="TCK85" s="371"/>
      <c r="TCL85" s="371"/>
      <c r="TCM85" s="371"/>
      <c r="TCN85" s="371"/>
      <c r="TCO85" s="371"/>
      <c r="TCP85" s="371"/>
      <c r="TCQ85" s="371"/>
      <c r="TCR85" s="371"/>
      <c r="TCS85" s="371"/>
      <c r="TCT85" s="371"/>
      <c r="TCU85" s="371"/>
      <c r="TCV85" s="371"/>
      <c r="TCW85" s="371"/>
      <c r="TCX85" s="371"/>
      <c r="TCY85" s="371"/>
      <c r="TCZ85" s="371"/>
      <c r="TDA85" s="371"/>
      <c r="TDB85" s="371"/>
      <c r="TDC85" s="371"/>
      <c r="TDD85" s="371"/>
      <c r="TDE85" s="371"/>
      <c r="TDF85" s="371"/>
      <c r="TDG85" s="371"/>
      <c r="TDH85" s="371"/>
      <c r="TDI85" s="371"/>
      <c r="TDJ85" s="371"/>
      <c r="TDK85" s="371"/>
      <c r="TDL85" s="371"/>
      <c r="TDM85" s="371"/>
      <c r="TDN85" s="371"/>
      <c r="TDO85" s="371"/>
      <c r="TDP85" s="371"/>
      <c r="TDQ85" s="371"/>
      <c r="TDR85" s="371"/>
      <c r="TDS85" s="371"/>
      <c r="TDT85" s="371"/>
      <c r="TDU85" s="371"/>
      <c r="TDV85" s="371"/>
      <c r="TDW85" s="371"/>
      <c r="TDX85" s="371"/>
      <c r="TDY85" s="371"/>
      <c r="TDZ85" s="371"/>
      <c r="TEA85" s="371"/>
      <c r="TEB85" s="371"/>
      <c r="TEC85" s="371"/>
      <c r="TED85" s="371"/>
      <c r="TEE85" s="371"/>
      <c r="TEF85" s="371"/>
      <c r="TEG85" s="371"/>
      <c r="TEH85" s="371"/>
      <c r="TEI85" s="371"/>
      <c r="TEJ85" s="371"/>
      <c r="TEK85" s="371"/>
      <c r="TEL85" s="371"/>
      <c r="TEM85" s="371"/>
      <c r="TEN85" s="371"/>
      <c r="TEO85" s="371"/>
      <c r="TEP85" s="371"/>
      <c r="TEQ85" s="371"/>
      <c r="TER85" s="371"/>
      <c r="TES85" s="371"/>
      <c r="TET85" s="371"/>
      <c r="TEU85" s="371"/>
      <c r="TEV85" s="371"/>
      <c r="TEW85" s="371"/>
      <c r="TEX85" s="371"/>
      <c r="TEY85" s="371"/>
      <c r="TEZ85" s="371"/>
      <c r="TFA85" s="371"/>
      <c r="TFB85" s="371"/>
      <c r="TFC85" s="371"/>
      <c r="TFD85" s="371"/>
      <c r="TFE85" s="371"/>
      <c r="TFF85" s="371"/>
      <c r="TFG85" s="371"/>
      <c r="TFH85" s="371"/>
      <c r="TFI85" s="371"/>
      <c r="TFJ85" s="371"/>
      <c r="TFK85" s="371"/>
      <c r="TFL85" s="371"/>
      <c r="TFM85" s="371"/>
      <c r="TFN85" s="371"/>
      <c r="TFO85" s="371"/>
      <c r="TFP85" s="371"/>
      <c r="TFQ85" s="371"/>
      <c r="TFR85" s="371"/>
      <c r="TFS85" s="371"/>
      <c r="TFT85" s="371"/>
      <c r="TFU85" s="371"/>
      <c r="TFV85" s="371"/>
      <c r="TFW85" s="371"/>
      <c r="TFX85" s="371"/>
      <c r="TFY85" s="371"/>
      <c r="TFZ85" s="371"/>
      <c r="TGA85" s="371"/>
      <c r="TGB85" s="371"/>
      <c r="TGC85" s="371"/>
      <c r="TGD85" s="371"/>
      <c r="TGE85" s="371"/>
      <c r="TGF85" s="371"/>
      <c r="TGG85" s="371"/>
      <c r="TGH85" s="371"/>
      <c r="TGI85" s="371"/>
      <c r="TGJ85" s="371"/>
      <c r="TGK85" s="371"/>
      <c r="TGL85" s="371"/>
      <c r="TGM85" s="371"/>
      <c r="TGN85" s="371"/>
      <c r="TGO85" s="371"/>
      <c r="TGP85" s="371"/>
      <c r="TGQ85" s="371"/>
      <c r="TGR85" s="371"/>
      <c r="TGS85" s="371"/>
      <c r="TGT85" s="371"/>
      <c r="TGU85" s="371"/>
      <c r="TGV85" s="371"/>
      <c r="TGW85" s="371"/>
      <c r="TGX85" s="371"/>
      <c r="TGY85" s="371"/>
      <c r="TGZ85" s="371"/>
      <c r="THA85" s="371"/>
      <c r="THB85" s="371"/>
      <c r="THC85" s="371"/>
      <c r="THD85" s="371"/>
      <c r="THE85" s="371"/>
      <c r="THF85" s="371"/>
      <c r="THG85" s="371"/>
      <c r="THH85" s="371"/>
      <c r="THI85" s="371"/>
      <c r="THJ85" s="371"/>
      <c r="THK85" s="371"/>
      <c r="THL85" s="371"/>
      <c r="THM85" s="371"/>
      <c r="THN85" s="371"/>
      <c r="THO85" s="371"/>
      <c r="THP85" s="371"/>
      <c r="THQ85" s="371"/>
      <c r="THR85" s="371"/>
      <c r="THS85" s="371"/>
      <c r="THT85" s="371"/>
      <c r="THU85" s="371"/>
      <c r="THV85" s="371"/>
      <c r="THW85" s="371"/>
      <c r="THX85" s="371"/>
      <c r="THY85" s="371"/>
      <c r="THZ85" s="371"/>
      <c r="TIA85" s="371"/>
      <c r="TIB85" s="371"/>
      <c r="TIC85" s="371"/>
      <c r="TID85" s="371"/>
      <c r="TIE85" s="371"/>
      <c r="TIF85" s="371"/>
      <c r="TIG85" s="371"/>
      <c r="TIH85" s="371"/>
      <c r="TII85" s="371"/>
      <c r="TIJ85" s="371"/>
      <c r="TIK85" s="371"/>
      <c r="TIL85" s="371"/>
      <c r="TIM85" s="371"/>
      <c r="TIN85" s="371"/>
      <c r="TIO85" s="371"/>
      <c r="TIP85" s="371"/>
      <c r="TIQ85" s="371"/>
      <c r="TIR85" s="371"/>
      <c r="TIS85" s="371"/>
      <c r="TIT85" s="371"/>
      <c r="TIU85" s="371"/>
      <c r="TIV85" s="371"/>
      <c r="TIW85" s="371"/>
      <c r="TIX85" s="371"/>
      <c r="TIY85" s="371"/>
      <c r="TIZ85" s="371"/>
      <c r="TJA85" s="371"/>
      <c r="TJB85" s="371"/>
      <c r="TJC85" s="371"/>
      <c r="TJD85" s="371"/>
      <c r="TJE85" s="371"/>
      <c r="TJF85" s="371"/>
      <c r="TJG85" s="371"/>
      <c r="TJH85" s="371"/>
      <c r="TJI85" s="371"/>
      <c r="TJJ85" s="371"/>
      <c r="TJK85" s="371"/>
      <c r="TJL85" s="371"/>
      <c r="TJM85" s="371"/>
      <c r="TJN85" s="371"/>
      <c r="TJO85" s="371"/>
      <c r="TJP85" s="371"/>
      <c r="TJQ85" s="371"/>
      <c r="TJR85" s="371"/>
      <c r="TJS85" s="371"/>
      <c r="TJT85" s="371"/>
      <c r="TJU85" s="371"/>
      <c r="TJV85" s="371"/>
      <c r="TJW85" s="371"/>
      <c r="TJX85" s="371"/>
      <c r="TJY85" s="371"/>
      <c r="TJZ85" s="371"/>
      <c r="TKA85" s="371"/>
      <c r="TKB85" s="371"/>
      <c r="TKC85" s="371"/>
      <c r="TKD85" s="371"/>
      <c r="TKE85" s="371"/>
      <c r="TKF85" s="371"/>
      <c r="TKG85" s="371"/>
      <c r="TKH85" s="371"/>
      <c r="TKI85" s="371"/>
      <c r="TKJ85" s="371"/>
      <c r="TKK85" s="371"/>
      <c r="TKL85" s="371"/>
      <c r="TKM85" s="371"/>
      <c r="TKN85" s="371"/>
      <c r="TKO85" s="371"/>
      <c r="TKP85" s="371"/>
      <c r="TKQ85" s="371"/>
      <c r="TKR85" s="371"/>
      <c r="TKS85" s="371"/>
      <c r="TKT85" s="371"/>
      <c r="TKU85" s="371"/>
      <c r="TKV85" s="371"/>
      <c r="TKW85" s="371"/>
      <c r="TKX85" s="371"/>
      <c r="TKY85" s="371"/>
      <c r="TKZ85" s="371"/>
      <c r="TLA85" s="371"/>
      <c r="TLB85" s="371"/>
      <c r="TLC85" s="371"/>
      <c r="TLD85" s="371"/>
      <c r="TLE85" s="371"/>
      <c r="TLF85" s="371"/>
      <c r="TLG85" s="371"/>
      <c r="TLH85" s="371"/>
      <c r="TLI85" s="371"/>
      <c r="TLJ85" s="371"/>
      <c r="TLK85" s="371"/>
      <c r="TLL85" s="371"/>
      <c r="TLM85" s="371"/>
      <c r="TLN85" s="371"/>
      <c r="TLO85" s="371"/>
      <c r="TLP85" s="371"/>
      <c r="TLQ85" s="371"/>
      <c r="TLR85" s="371"/>
      <c r="TLS85" s="371"/>
      <c r="TLT85" s="371"/>
      <c r="TLU85" s="371"/>
      <c r="TLV85" s="371"/>
      <c r="TLW85" s="371"/>
      <c r="TLX85" s="371"/>
      <c r="TLY85" s="371"/>
      <c r="TLZ85" s="371"/>
      <c r="TMA85" s="371"/>
      <c r="TMB85" s="371"/>
      <c r="TMC85" s="371"/>
      <c r="TMD85" s="371"/>
      <c r="TME85" s="371"/>
      <c r="TMF85" s="371"/>
      <c r="TMG85" s="371"/>
      <c r="TMH85" s="371"/>
      <c r="TMI85" s="371"/>
      <c r="TMJ85" s="371"/>
      <c r="TMK85" s="371"/>
      <c r="TML85" s="371"/>
      <c r="TMM85" s="371"/>
      <c r="TMN85" s="371"/>
      <c r="TMO85" s="371"/>
      <c r="TMP85" s="371"/>
      <c r="TMQ85" s="371"/>
      <c r="TMR85" s="371"/>
      <c r="TMS85" s="371"/>
      <c r="TMT85" s="371"/>
      <c r="TMU85" s="371"/>
      <c r="TMV85" s="371"/>
      <c r="TMW85" s="371"/>
      <c r="TMX85" s="371"/>
      <c r="TMY85" s="371"/>
      <c r="TMZ85" s="371"/>
      <c r="TNA85" s="371"/>
      <c r="TNB85" s="371"/>
      <c r="TNC85" s="371"/>
      <c r="TND85" s="371"/>
      <c r="TNE85" s="371"/>
      <c r="TNF85" s="371"/>
      <c r="TNG85" s="371"/>
      <c r="TNH85" s="371"/>
      <c r="TNI85" s="371"/>
      <c r="TNJ85" s="371"/>
      <c r="TNK85" s="371"/>
      <c r="TNL85" s="371"/>
      <c r="TNM85" s="371"/>
      <c r="TNN85" s="371"/>
      <c r="TNO85" s="371"/>
      <c r="TNP85" s="371"/>
      <c r="TNQ85" s="371"/>
      <c r="TNR85" s="371"/>
      <c r="TNS85" s="371"/>
      <c r="TNT85" s="371"/>
      <c r="TNU85" s="371"/>
      <c r="TNV85" s="371"/>
      <c r="TNW85" s="371"/>
      <c r="TNX85" s="371"/>
      <c r="TNY85" s="371"/>
      <c r="TNZ85" s="371"/>
      <c r="TOA85" s="371"/>
      <c r="TOB85" s="371"/>
      <c r="TOC85" s="371"/>
      <c r="TOD85" s="371"/>
      <c r="TOE85" s="371"/>
      <c r="TOF85" s="371"/>
      <c r="TOG85" s="371"/>
      <c r="TOH85" s="371"/>
      <c r="TOI85" s="371"/>
      <c r="TOJ85" s="371"/>
      <c r="TOK85" s="371"/>
      <c r="TOL85" s="371"/>
      <c r="TOM85" s="371"/>
      <c r="TON85" s="371"/>
      <c r="TOO85" s="371"/>
      <c r="TOP85" s="371"/>
      <c r="TOQ85" s="371"/>
      <c r="TOR85" s="371"/>
      <c r="TOS85" s="371"/>
      <c r="TOT85" s="371"/>
      <c r="TOU85" s="371"/>
      <c r="TOV85" s="371"/>
      <c r="TOW85" s="371"/>
      <c r="TOX85" s="371"/>
      <c r="TOY85" s="371"/>
      <c r="TOZ85" s="371"/>
      <c r="TPA85" s="371"/>
      <c r="TPB85" s="371"/>
      <c r="TPC85" s="371"/>
      <c r="TPD85" s="371"/>
      <c r="TPE85" s="371"/>
      <c r="TPF85" s="371"/>
      <c r="TPG85" s="371"/>
      <c r="TPH85" s="371"/>
      <c r="TPI85" s="371"/>
      <c r="TPJ85" s="371"/>
      <c r="TPK85" s="371"/>
      <c r="TPL85" s="371"/>
      <c r="TPM85" s="371"/>
      <c r="TPN85" s="371"/>
      <c r="TPO85" s="371"/>
      <c r="TPP85" s="371"/>
      <c r="TPQ85" s="371"/>
      <c r="TPR85" s="371"/>
      <c r="TPS85" s="371"/>
      <c r="TPT85" s="371"/>
      <c r="TPU85" s="371"/>
      <c r="TPV85" s="371"/>
      <c r="TPW85" s="371"/>
      <c r="TPX85" s="371"/>
      <c r="TPY85" s="371"/>
      <c r="TPZ85" s="371"/>
      <c r="TQA85" s="371"/>
      <c r="TQB85" s="371"/>
      <c r="TQC85" s="371"/>
      <c r="TQD85" s="371"/>
      <c r="TQE85" s="371"/>
      <c r="TQF85" s="371"/>
      <c r="TQG85" s="371"/>
      <c r="TQH85" s="371"/>
      <c r="TQI85" s="371"/>
      <c r="TQJ85" s="371"/>
      <c r="TQK85" s="371"/>
      <c r="TQL85" s="371"/>
      <c r="TQM85" s="371"/>
      <c r="TQN85" s="371"/>
      <c r="TQO85" s="371"/>
      <c r="TQP85" s="371"/>
      <c r="TQQ85" s="371"/>
      <c r="TQR85" s="371"/>
      <c r="TQS85" s="371"/>
      <c r="TQT85" s="371"/>
      <c r="TQU85" s="371"/>
      <c r="TQV85" s="371"/>
      <c r="TQW85" s="371"/>
      <c r="TQX85" s="371"/>
      <c r="TQY85" s="371"/>
      <c r="TQZ85" s="371"/>
      <c r="TRA85" s="371"/>
      <c r="TRB85" s="371"/>
      <c r="TRC85" s="371"/>
      <c r="TRD85" s="371"/>
      <c r="TRE85" s="371"/>
      <c r="TRF85" s="371"/>
      <c r="TRG85" s="371"/>
      <c r="TRH85" s="371"/>
      <c r="TRI85" s="371"/>
      <c r="TRJ85" s="371"/>
      <c r="TRK85" s="371"/>
      <c r="TRL85" s="371"/>
      <c r="TRM85" s="371"/>
      <c r="TRN85" s="371"/>
      <c r="TRO85" s="371"/>
      <c r="TRP85" s="371"/>
      <c r="TRQ85" s="371"/>
      <c r="TRR85" s="371"/>
      <c r="TRS85" s="371"/>
      <c r="TRT85" s="371"/>
      <c r="TRU85" s="371"/>
      <c r="TRV85" s="371"/>
      <c r="TRW85" s="371"/>
      <c r="TRX85" s="371"/>
      <c r="TRY85" s="371"/>
      <c r="TRZ85" s="371"/>
      <c r="TSA85" s="371"/>
      <c r="TSB85" s="371"/>
      <c r="TSC85" s="371"/>
      <c r="TSD85" s="371"/>
      <c r="TSE85" s="371"/>
      <c r="TSF85" s="371"/>
      <c r="TSG85" s="371"/>
      <c r="TSH85" s="371"/>
      <c r="TSI85" s="371"/>
      <c r="TSJ85" s="371"/>
      <c r="TSK85" s="371"/>
      <c r="TSL85" s="371"/>
      <c r="TSM85" s="371"/>
      <c r="TSN85" s="371"/>
      <c r="TSO85" s="371"/>
      <c r="TSP85" s="371"/>
      <c r="TSQ85" s="371"/>
      <c r="TSR85" s="371"/>
      <c r="TSS85" s="371"/>
      <c r="TST85" s="371"/>
      <c r="TSU85" s="371"/>
      <c r="TSV85" s="371"/>
      <c r="TSW85" s="371"/>
      <c r="TSX85" s="371"/>
      <c r="TSY85" s="371"/>
      <c r="TSZ85" s="371"/>
      <c r="TTA85" s="371"/>
      <c r="TTB85" s="371"/>
      <c r="TTC85" s="371"/>
      <c r="TTD85" s="371"/>
      <c r="TTE85" s="371"/>
      <c r="TTF85" s="371"/>
      <c r="TTG85" s="371"/>
      <c r="TTH85" s="371"/>
      <c r="TTI85" s="371"/>
      <c r="TTJ85" s="371"/>
      <c r="TTK85" s="371"/>
      <c r="TTL85" s="371"/>
      <c r="TTM85" s="371"/>
      <c r="TTN85" s="371"/>
      <c r="TTO85" s="371"/>
      <c r="TTP85" s="371"/>
      <c r="TTQ85" s="371"/>
      <c r="TTR85" s="371"/>
      <c r="TTS85" s="371"/>
      <c r="TTT85" s="371"/>
      <c r="TTU85" s="371"/>
      <c r="TTV85" s="371"/>
      <c r="TTW85" s="371"/>
      <c r="TTX85" s="371"/>
      <c r="TTY85" s="371"/>
      <c r="TTZ85" s="371"/>
      <c r="TUA85" s="371"/>
      <c r="TUB85" s="371"/>
      <c r="TUC85" s="371"/>
      <c r="TUD85" s="371"/>
      <c r="TUE85" s="371"/>
      <c r="TUF85" s="371"/>
      <c r="TUG85" s="371"/>
      <c r="TUH85" s="371"/>
      <c r="TUI85" s="371"/>
      <c r="TUJ85" s="371"/>
      <c r="TUK85" s="371"/>
      <c r="TUL85" s="371"/>
      <c r="TUM85" s="371"/>
      <c r="TUN85" s="371"/>
      <c r="TUO85" s="371"/>
      <c r="TUP85" s="371"/>
      <c r="TUQ85" s="371"/>
      <c r="TUR85" s="371"/>
      <c r="TUS85" s="371"/>
      <c r="TUT85" s="371"/>
      <c r="TUU85" s="371"/>
      <c r="TUV85" s="371"/>
      <c r="TUW85" s="371"/>
      <c r="TUX85" s="371"/>
      <c r="TUY85" s="371"/>
      <c r="TUZ85" s="371"/>
      <c r="TVA85" s="371"/>
      <c r="TVB85" s="371"/>
      <c r="TVC85" s="371"/>
      <c r="TVD85" s="371"/>
      <c r="TVE85" s="371"/>
      <c r="TVF85" s="371"/>
      <c r="TVG85" s="371"/>
      <c r="TVH85" s="371"/>
      <c r="TVI85" s="371"/>
      <c r="TVJ85" s="371"/>
      <c r="TVK85" s="371"/>
      <c r="TVL85" s="371"/>
      <c r="TVM85" s="371"/>
      <c r="TVN85" s="371"/>
      <c r="TVO85" s="371"/>
      <c r="TVP85" s="371"/>
      <c r="TVQ85" s="371"/>
      <c r="TVR85" s="371"/>
      <c r="TVS85" s="371"/>
      <c r="TVT85" s="371"/>
      <c r="TVU85" s="371"/>
      <c r="TVV85" s="371"/>
      <c r="TVW85" s="371"/>
      <c r="TVX85" s="371"/>
      <c r="TVY85" s="371"/>
      <c r="TVZ85" s="371"/>
      <c r="TWA85" s="371"/>
      <c r="TWB85" s="371"/>
      <c r="TWC85" s="371"/>
      <c r="TWD85" s="371"/>
      <c r="TWE85" s="371"/>
      <c r="TWF85" s="371"/>
      <c r="TWG85" s="371"/>
      <c r="TWH85" s="371"/>
      <c r="TWI85" s="371"/>
      <c r="TWJ85" s="371"/>
      <c r="TWK85" s="371"/>
      <c r="TWL85" s="371"/>
      <c r="TWM85" s="371"/>
      <c r="TWN85" s="371"/>
      <c r="TWO85" s="371"/>
      <c r="TWP85" s="371"/>
      <c r="TWQ85" s="371"/>
      <c r="TWR85" s="371"/>
      <c r="TWS85" s="371"/>
      <c r="TWT85" s="371"/>
      <c r="TWU85" s="371"/>
      <c r="TWV85" s="371"/>
      <c r="TWW85" s="371"/>
      <c r="TWX85" s="371"/>
      <c r="TWY85" s="371"/>
      <c r="TWZ85" s="371"/>
      <c r="TXA85" s="371"/>
      <c r="TXB85" s="371"/>
      <c r="TXC85" s="371"/>
      <c r="TXD85" s="371"/>
      <c r="TXE85" s="371"/>
      <c r="TXF85" s="371"/>
      <c r="TXG85" s="371"/>
      <c r="TXH85" s="371"/>
      <c r="TXI85" s="371"/>
      <c r="TXJ85" s="371"/>
      <c r="TXK85" s="371"/>
      <c r="TXL85" s="371"/>
      <c r="TXM85" s="371"/>
      <c r="TXN85" s="371"/>
      <c r="TXO85" s="371"/>
      <c r="TXP85" s="371"/>
      <c r="TXQ85" s="371"/>
      <c r="TXR85" s="371"/>
      <c r="TXS85" s="371"/>
      <c r="TXT85" s="371"/>
      <c r="TXU85" s="371"/>
      <c r="TXV85" s="371"/>
      <c r="TXW85" s="371"/>
      <c r="TXX85" s="371"/>
      <c r="TXY85" s="371"/>
      <c r="TXZ85" s="371"/>
      <c r="TYA85" s="371"/>
      <c r="TYB85" s="371"/>
      <c r="TYC85" s="371"/>
      <c r="TYD85" s="371"/>
      <c r="TYE85" s="371"/>
      <c r="TYF85" s="371"/>
      <c r="TYG85" s="371"/>
      <c r="TYH85" s="371"/>
      <c r="TYI85" s="371"/>
      <c r="TYJ85" s="371"/>
      <c r="TYK85" s="371"/>
      <c r="TYL85" s="371"/>
      <c r="TYM85" s="371"/>
      <c r="TYN85" s="371"/>
      <c r="TYO85" s="371"/>
      <c r="TYP85" s="371"/>
      <c r="TYQ85" s="371"/>
      <c r="TYR85" s="371"/>
      <c r="TYS85" s="371"/>
      <c r="TYT85" s="371"/>
      <c r="TYU85" s="371"/>
      <c r="TYV85" s="371"/>
      <c r="TYW85" s="371"/>
      <c r="TYX85" s="371"/>
      <c r="TYY85" s="371"/>
      <c r="TYZ85" s="371"/>
      <c r="TZA85" s="371"/>
      <c r="TZB85" s="371"/>
      <c r="TZC85" s="371"/>
      <c r="TZD85" s="371"/>
      <c r="TZE85" s="371"/>
      <c r="TZF85" s="371"/>
      <c r="TZG85" s="371"/>
      <c r="TZH85" s="371"/>
      <c r="TZI85" s="371"/>
      <c r="TZJ85" s="371"/>
      <c r="TZK85" s="371"/>
      <c r="TZL85" s="371"/>
      <c r="TZM85" s="371"/>
      <c r="TZN85" s="371"/>
      <c r="TZO85" s="371"/>
      <c r="TZP85" s="371"/>
      <c r="TZQ85" s="371"/>
      <c r="TZR85" s="371"/>
      <c r="TZS85" s="371"/>
      <c r="TZT85" s="371"/>
      <c r="TZU85" s="371"/>
      <c r="TZV85" s="371"/>
      <c r="TZW85" s="371"/>
      <c r="TZX85" s="371"/>
      <c r="TZY85" s="371"/>
      <c r="TZZ85" s="371"/>
      <c r="UAA85" s="371"/>
      <c r="UAB85" s="371"/>
      <c r="UAC85" s="371"/>
      <c r="UAD85" s="371"/>
      <c r="UAE85" s="371"/>
      <c r="UAF85" s="371"/>
      <c r="UAG85" s="371"/>
      <c r="UAH85" s="371"/>
      <c r="UAI85" s="371"/>
      <c r="UAJ85" s="371"/>
      <c r="UAK85" s="371"/>
      <c r="UAL85" s="371"/>
      <c r="UAM85" s="371"/>
      <c r="UAN85" s="371"/>
      <c r="UAO85" s="371"/>
      <c r="UAP85" s="371"/>
      <c r="UAQ85" s="371"/>
      <c r="UAR85" s="371"/>
      <c r="UAS85" s="371"/>
      <c r="UAT85" s="371"/>
      <c r="UAU85" s="371"/>
      <c r="UAV85" s="371"/>
      <c r="UAW85" s="371"/>
      <c r="UAX85" s="371"/>
      <c r="UAY85" s="371"/>
      <c r="UAZ85" s="371"/>
      <c r="UBA85" s="371"/>
      <c r="UBB85" s="371"/>
      <c r="UBC85" s="371"/>
      <c r="UBD85" s="371"/>
      <c r="UBE85" s="371"/>
      <c r="UBF85" s="371"/>
      <c r="UBG85" s="371"/>
      <c r="UBH85" s="371"/>
      <c r="UBI85" s="371"/>
      <c r="UBJ85" s="371"/>
      <c r="UBK85" s="371"/>
      <c r="UBL85" s="371"/>
      <c r="UBM85" s="371"/>
      <c r="UBN85" s="371"/>
      <c r="UBO85" s="371"/>
      <c r="UBP85" s="371"/>
      <c r="UBQ85" s="371"/>
      <c r="UBR85" s="371"/>
      <c r="UBS85" s="371"/>
      <c r="UBT85" s="371"/>
      <c r="UBU85" s="371"/>
      <c r="UBV85" s="371"/>
      <c r="UBW85" s="371"/>
      <c r="UBX85" s="371"/>
      <c r="UBY85" s="371"/>
      <c r="UBZ85" s="371"/>
      <c r="UCA85" s="371"/>
      <c r="UCB85" s="371"/>
      <c r="UCC85" s="371"/>
      <c r="UCD85" s="371"/>
      <c r="UCE85" s="371"/>
      <c r="UCF85" s="371"/>
      <c r="UCG85" s="371"/>
      <c r="UCH85" s="371"/>
      <c r="UCI85" s="371"/>
      <c r="UCJ85" s="371"/>
      <c r="UCK85" s="371"/>
      <c r="UCL85" s="371"/>
      <c r="UCM85" s="371"/>
      <c r="UCN85" s="371"/>
      <c r="UCO85" s="371"/>
      <c r="UCP85" s="371"/>
      <c r="UCQ85" s="371"/>
      <c r="UCR85" s="371"/>
      <c r="UCS85" s="371"/>
      <c r="UCT85" s="371"/>
      <c r="UCU85" s="371"/>
      <c r="UCV85" s="371"/>
      <c r="UCW85" s="371"/>
      <c r="UCX85" s="371"/>
      <c r="UCY85" s="371"/>
      <c r="UCZ85" s="371"/>
      <c r="UDA85" s="371"/>
      <c r="UDB85" s="371"/>
      <c r="UDC85" s="371"/>
      <c r="UDD85" s="371"/>
      <c r="UDE85" s="371"/>
      <c r="UDF85" s="371"/>
      <c r="UDG85" s="371"/>
      <c r="UDH85" s="371"/>
      <c r="UDI85" s="371"/>
      <c r="UDJ85" s="371"/>
      <c r="UDK85" s="371"/>
      <c r="UDL85" s="371"/>
      <c r="UDM85" s="371"/>
      <c r="UDN85" s="371"/>
      <c r="UDO85" s="371"/>
      <c r="UDP85" s="371"/>
      <c r="UDQ85" s="371"/>
      <c r="UDR85" s="371"/>
      <c r="UDS85" s="371"/>
      <c r="UDT85" s="371"/>
      <c r="UDU85" s="371"/>
      <c r="UDV85" s="371"/>
      <c r="UDW85" s="371"/>
      <c r="UDX85" s="371"/>
      <c r="UDY85" s="371"/>
      <c r="UDZ85" s="371"/>
      <c r="UEA85" s="371"/>
      <c r="UEB85" s="371"/>
      <c r="UEC85" s="371"/>
      <c r="UED85" s="371"/>
      <c r="UEE85" s="371"/>
      <c r="UEF85" s="371"/>
      <c r="UEG85" s="371"/>
      <c r="UEH85" s="371"/>
      <c r="UEI85" s="371"/>
      <c r="UEJ85" s="371"/>
      <c r="UEK85" s="371"/>
      <c r="UEL85" s="371"/>
      <c r="UEM85" s="371"/>
      <c r="UEN85" s="371"/>
      <c r="UEO85" s="371"/>
      <c r="UEP85" s="371"/>
      <c r="UEQ85" s="371"/>
      <c r="UER85" s="371"/>
      <c r="UES85" s="371"/>
      <c r="UET85" s="371"/>
      <c r="UEU85" s="371"/>
      <c r="UEV85" s="371"/>
      <c r="UEW85" s="371"/>
      <c r="UEX85" s="371"/>
      <c r="UEY85" s="371"/>
      <c r="UEZ85" s="371"/>
      <c r="UFA85" s="371"/>
      <c r="UFB85" s="371"/>
      <c r="UFC85" s="371"/>
      <c r="UFD85" s="371"/>
      <c r="UFE85" s="371"/>
      <c r="UFF85" s="371"/>
      <c r="UFG85" s="371"/>
      <c r="UFH85" s="371"/>
      <c r="UFI85" s="371"/>
      <c r="UFJ85" s="371"/>
      <c r="UFK85" s="371"/>
      <c r="UFL85" s="371"/>
      <c r="UFM85" s="371"/>
      <c r="UFN85" s="371"/>
      <c r="UFO85" s="371"/>
      <c r="UFP85" s="371"/>
      <c r="UFQ85" s="371"/>
      <c r="UFR85" s="371"/>
      <c r="UFS85" s="371"/>
      <c r="UFT85" s="371"/>
      <c r="UFU85" s="371"/>
      <c r="UFV85" s="371"/>
      <c r="UFW85" s="371"/>
      <c r="UFX85" s="371"/>
      <c r="UFY85" s="371"/>
      <c r="UFZ85" s="371"/>
      <c r="UGA85" s="371"/>
      <c r="UGB85" s="371"/>
      <c r="UGC85" s="371"/>
      <c r="UGD85" s="371"/>
      <c r="UGE85" s="371"/>
      <c r="UGF85" s="371"/>
      <c r="UGG85" s="371"/>
      <c r="UGH85" s="371"/>
      <c r="UGI85" s="371"/>
      <c r="UGJ85" s="371"/>
      <c r="UGK85" s="371"/>
      <c r="UGL85" s="371"/>
      <c r="UGM85" s="371"/>
      <c r="UGN85" s="371"/>
      <c r="UGO85" s="371"/>
      <c r="UGP85" s="371"/>
      <c r="UGQ85" s="371"/>
      <c r="UGR85" s="371"/>
      <c r="UGS85" s="371"/>
      <c r="UGT85" s="371"/>
      <c r="UGU85" s="371"/>
      <c r="UGV85" s="371"/>
      <c r="UGW85" s="371"/>
      <c r="UGX85" s="371"/>
      <c r="UGY85" s="371"/>
      <c r="UGZ85" s="371"/>
      <c r="UHA85" s="371"/>
      <c r="UHB85" s="371"/>
      <c r="UHC85" s="371"/>
      <c r="UHD85" s="371"/>
      <c r="UHE85" s="371"/>
      <c r="UHF85" s="371"/>
      <c r="UHG85" s="371"/>
      <c r="UHH85" s="371"/>
      <c r="UHI85" s="371"/>
      <c r="UHJ85" s="371"/>
      <c r="UHK85" s="371"/>
      <c r="UHL85" s="371"/>
      <c r="UHM85" s="371"/>
      <c r="UHN85" s="371"/>
      <c r="UHO85" s="371"/>
      <c r="UHP85" s="371"/>
      <c r="UHQ85" s="371"/>
      <c r="UHR85" s="371"/>
      <c r="UHS85" s="371"/>
      <c r="UHT85" s="371"/>
      <c r="UHU85" s="371"/>
      <c r="UHV85" s="371"/>
      <c r="UHW85" s="371"/>
      <c r="UHX85" s="371"/>
      <c r="UHY85" s="371"/>
      <c r="UHZ85" s="371"/>
      <c r="UIA85" s="371"/>
      <c r="UIB85" s="371"/>
      <c r="UIC85" s="371"/>
      <c r="UID85" s="371"/>
      <c r="UIE85" s="371"/>
      <c r="UIF85" s="371"/>
      <c r="UIG85" s="371"/>
      <c r="UIH85" s="371"/>
      <c r="UII85" s="371"/>
      <c r="UIJ85" s="371"/>
      <c r="UIK85" s="371"/>
      <c r="UIL85" s="371"/>
      <c r="UIM85" s="371"/>
      <c r="UIN85" s="371"/>
      <c r="UIO85" s="371"/>
      <c r="UIP85" s="371"/>
      <c r="UIQ85" s="371"/>
      <c r="UIR85" s="371"/>
      <c r="UIS85" s="371"/>
      <c r="UIT85" s="371"/>
      <c r="UIU85" s="371"/>
      <c r="UIV85" s="371"/>
      <c r="UIW85" s="371"/>
      <c r="UIX85" s="371"/>
      <c r="UIY85" s="371"/>
      <c r="UIZ85" s="371"/>
      <c r="UJA85" s="371"/>
      <c r="UJB85" s="371"/>
      <c r="UJC85" s="371"/>
      <c r="UJD85" s="371"/>
      <c r="UJE85" s="371"/>
      <c r="UJF85" s="371"/>
      <c r="UJG85" s="371"/>
      <c r="UJH85" s="371"/>
      <c r="UJI85" s="371"/>
      <c r="UJJ85" s="371"/>
      <c r="UJK85" s="371"/>
      <c r="UJL85" s="371"/>
      <c r="UJM85" s="371"/>
      <c r="UJN85" s="371"/>
      <c r="UJO85" s="371"/>
      <c r="UJP85" s="371"/>
      <c r="UJQ85" s="371"/>
      <c r="UJR85" s="371"/>
      <c r="UJS85" s="371"/>
      <c r="UJT85" s="371"/>
      <c r="UJU85" s="371"/>
      <c r="UJV85" s="371"/>
      <c r="UJW85" s="371"/>
      <c r="UJX85" s="371"/>
      <c r="UJY85" s="371"/>
      <c r="UJZ85" s="371"/>
      <c r="UKA85" s="371"/>
      <c r="UKB85" s="371"/>
      <c r="UKC85" s="371"/>
      <c r="UKD85" s="371"/>
      <c r="UKE85" s="371"/>
      <c r="UKF85" s="371"/>
      <c r="UKG85" s="371"/>
      <c r="UKH85" s="371"/>
      <c r="UKI85" s="371"/>
      <c r="UKJ85" s="371"/>
      <c r="UKK85" s="371"/>
      <c r="UKL85" s="371"/>
      <c r="UKM85" s="371"/>
      <c r="UKN85" s="371"/>
      <c r="UKO85" s="371"/>
      <c r="UKP85" s="371"/>
      <c r="UKQ85" s="371"/>
      <c r="UKR85" s="371"/>
      <c r="UKS85" s="371"/>
      <c r="UKT85" s="371"/>
      <c r="UKU85" s="371"/>
      <c r="UKV85" s="371"/>
      <c r="UKW85" s="371"/>
      <c r="UKX85" s="371"/>
      <c r="UKY85" s="371"/>
      <c r="UKZ85" s="371"/>
      <c r="ULA85" s="371"/>
      <c r="ULB85" s="371"/>
      <c r="ULC85" s="371"/>
      <c r="ULD85" s="371"/>
      <c r="ULE85" s="371"/>
      <c r="ULF85" s="371"/>
      <c r="ULG85" s="371"/>
      <c r="ULH85" s="371"/>
      <c r="ULI85" s="371"/>
      <c r="ULJ85" s="371"/>
      <c r="ULK85" s="371"/>
      <c r="ULL85" s="371"/>
      <c r="ULM85" s="371"/>
      <c r="ULN85" s="371"/>
      <c r="ULO85" s="371"/>
      <c r="ULP85" s="371"/>
      <c r="ULQ85" s="371"/>
      <c r="ULR85" s="371"/>
      <c r="ULS85" s="371"/>
      <c r="ULT85" s="371"/>
      <c r="ULU85" s="371"/>
      <c r="ULV85" s="371"/>
      <c r="ULW85" s="371"/>
      <c r="ULX85" s="371"/>
      <c r="ULY85" s="371"/>
      <c r="ULZ85" s="371"/>
      <c r="UMA85" s="371"/>
      <c r="UMB85" s="371"/>
      <c r="UMC85" s="371"/>
      <c r="UMD85" s="371"/>
      <c r="UME85" s="371"/>
      <c r="UMF85" s="371"/>
      <c r="UMG85" s="371"/>
      <c r="UMH85" s="371"/>
      <c r="UMI85" s="371"/>
      <c r="UMJ85" s="371"/>
      <c r="UMK85" s="371"/>
      <c r="UML85" s="371"/>
      <c r="UMM85" s="371"/>
      <c r="UMN85" s="371"/>
      <c r="UMO85" s="371"/>
      <c r="UMP85" s="371"/>
      <c r="UMQ85" s="371"/>
      <c r="UMR85" s="371"/>
      <c r="UMS85" s="371"/>
      <c r="UMT85" s="371"/>
      <c r="UMU85" s="371"/>
      <c r="UMV85" s="371"/>
      <c r="UMW85" s="371"/>
      <c r="UMX85" s="371"/>
      <c r="UMY85" s="371"/>
      <c r="UMZ85" s="371"/>
      <c r="UNA85" s="371"/>
      <c r="UNB85" s="371"/>
      <c r="UNC85" s="371"/>
      <c r="UND85" s="371"/>
      <c r="UNE85" s="371"/>
      <c r="UNF85" s="371"/>
      <c r="UNG85" s="371"/>
      <c r="UNH85" s="371"/>
      <c r="UNI85" s="371"/>
      <c r="UNJ85" s="371"/>
      <c r="UNK85" s="371"/>
      <c r="UNL85" s="371"/>
      <c r="UNM85" s="371"/>
      <c r="UNN85" s="371"/>
      <c r="UNO85" s="371"/>
      <c r="UNP85" s="371"/>
      <c r="UNQ85" s="371"/>
      <c r="UNR85" s="371"/>
      <c r="UNS85" s="371"/>
      <c r="UNT85" s="371"/>
      <c r="UNU85" s="371"/>
      <c r="UNV85" s="371"/>
      <c r="UNW85" s="371"/>
      <c r="UNX85" s="371"/>
      <c r="UNY85" s="371"/>
      <c r="UNZ85" s="371"/>
      <c r="UOA85" s="371"/>
      <c r="UOB85" s="371"/>
      <c r="UOC85" s="371"/>
      <c r="UOD85" s="371"/>
      <c r="UOE85" s="371"/>
      <c r="UOF85" s="371"/>
      <c r="UOG85" s="371"/>
      <c r="UOH85" s="371"/>
      <c r="UOI85" s="371"/>
      <c r="UOJ85" s="371"/>
      <c r="UOK85" s="371"/>
      <c r="UOL85" s="371"/>
      <c r="UOM85" s="371"/>
      <c r="UON85" s="371"/>
      <c r="UOO85" s="371"/>
      <c r="UOP85" s="371"/>
      <c r="UOQ85" s="371"/>
      <c r="UOR85" s="371"/>
      <c r="UOS85" s="371"/>
      <c r="UOT85" s="371"/>
      <c r="UOU85" s="371"/>
      <c r="UOV85" s="371"/>
      <c r="UOW85" s="371"/>
      <c r="UOX85" s="371"/>
      <c r="UOY85" s="371"/>
      <c r="UOZ85" s="371"/>
      <c r="UPA85" s="371"/>
      <c r="UPB85" s="371"/>
      <c r="UPC85" s="371"/>
      <c r="UPD85" s="371"/>
      <c r="UPE85" s="371"/>
      <c r="UPF85" s="371"/>
      <c r="UPG85" s="371"/>
      <c r="UPH85" s="371"/>
      <c r="UPI85" s="371"/>
      <c r="UPJ85" s="371"/>
      <c r="UPK85" s="371"/>
      <c r="UPL85" s="371"/>
      <c r="UPM85" s="371"/>
      <c r="UPN85" s="371"/>
      <c r="UPO85" s="371"/>
      <c r="UPP85" s="371"/>
      <c r="UPQ85" s="371"/>
      <c r="UPR85" s="371"/>
      <c r="UPS85" s="371"/>
      <c r="UPT85" s="371"/>
      <c r="UPU85" s="371"/>
      <c r="UPV85" s="371"/>
      <c r="UPW85" s="371"/>
      <c r="UPX85" s="371"/>
      <c r="UPY85" s="371"/>
      <c r="UPZ85" s="371"/>
      <c r="UQA85" s="371"/>
      <c r="UQB85" s="371"/>
      <c r="UQC85" s="371"/>
      <c r="UQD85" s="371"/>
      <c r="UQE85" s="371"/>
      <c r="UQF85" s="371"/>
      <c r="UQG85" s="371"/>
      <c r="UQH85" s="371"/>
      <c r="UQI85" s="371"/>
      <c r="UQJ85" s="371"/>
      <c r="UQK85" s="371"/>
      <c r="UQL85" s="371"/>
      <c r="UQM85" s="371"/>
      <c r="UQN85" s="371"/>
      <c r="UQO85" s="371"/>
      <c r="UQP85" s="371"/>
      <c r="UQQ85" s="371"/>
      <c r="UQR85" s="371"/>
      <c r="UQS85" s="371"/>
      <c r="UQT85" s="371"/>
      <c r="UQU85" s="371"/>
      <c r="UQV85" s="371"/>
      <c r="UQW85" s="371"/>
      <c r="UQX85" s="371"/>
      <c r="UQY85" s="371"/>
      <c r="UQZ85" s="371"/>
      <c r="URA85" s="371"/>
      <c r="URB85" s="371"/>
      <c r="URC85" s="371"/>
      <c r="URD85" s="371"/>
      <c r="URE85" s="371"/>
      <c r="URF85" s="371"/>
      <c r="URG85" s="371"/>
      <c r="URH85" s="371"/>
      <c r="URI85" s="371"/>
      <c r="URJ85" s="371"/>
      <c r="URK85" s="371"/>
      <c r="URL85" s="371"/>
      <c r="URM85" s="371"/>
      <c r="URN85" s="371"/>
      <c r="URO85" s="371"/>
      <c r="URP85" s="371"/>
      <c r="URQ85" s="371"/>
      <c r="URR85" s="371"/>
      <c r="URS85" s="371"/>
      <c r="URT85" s="371"/>
      <c r="URU85" s="371"/>
      <c r="URV85" s="371"/>
      <c r="URW85" s="371"/>
      <c r="URX85" s="371"/>
      <c r="URY85" s="371"/>
      <c r="URZ85" s="371"/>
      <c r="USA85" s="371"/>
      <c r="USB85" s="371"/>
      <c r="USC85" s="371"/>
      <c r="USD85" s="371"/>
      <c r="USE85" s="371"/>
      <c r="USF85" s="371"/>
      <c r="USG85" s="371"/>
      <c r="USH85" s="371"/>
      <c r="USI85" s="371"/>
      <c r="USJ85" s="371"/>
      <c r="USK85" s="371"/>
      <c r="USL85" s="371"/>
      <c r="USM85" s="371"/>
      <c r="USN85" s="371"/>
      <c r="USO85" s="371"/>
      <c r="USP85" s="371"/>
      <c r="USQ85" s="371"/>
      <c r="USR85" s="371"/>
      <c r="USS85" s="371"/>
      <c r="UST85" s="371"/>
      <c r="USU85" s="371"/>
      <c r="USV85" s="371"/>
      <c r="USW85" s="371"/>
      <c r="USX85" s="371"/>
      <c r="USY85" s="371"/>
      <c r="USZ85" s="371"/>
      <c r="UTA85" s="371"/>
      <c r="UTB85" s="371"/>
      <c r="UTC85" s="371"/>
      <c r="UTD85" s="371"/>
      <c r="UTE85" s="371"/>
      <c r="UTF85" s="371"/>
      <c r="UTG85" s="371"/>
      <c r="UTH85" s="371"/>
      <c r="UTI85" s="371"/>
      <c r="UTJ85" s="371"/>
      <c r="UTK85" s="371"/>
      <c r="UTL85" s="371"/>
      <c r="UTM85" s="371"/>
      <c r="UTN85" s="371"/>
      <c r="UTO85" s="371"/>
      <c r="UTP85" s="371"/>
      <c r="UTQ85" s="371"/>
      <c r="UTR85" s="371"/>
      <c r="UTS85" s="371"/>
      <c r="UTT85" s="371"/>
      <c r="UTU85" s="371"/>
      <c r="UTV85" s="371"/>
      <c r="UTW85" s="371"/>
      <c r="UTX85" s="371"/>
      <c r="UTY85" s="371"/>
      <c r="UTZ85" s="371"/>
      <c r="UUA85" s="371"/>
      <c r="UUB85" s="371"/>
      <c r="UUC85" s="371"/>
      <c r="UUD85" s="371"/>
      <c r="UUE85" s="371"/>
      <c r="UUF85" s="371"/>
      <c r="UUG85" s="371"/>
      <c r="UUH85" s="371"/>
      <c r="UUI85" s="371"/>
      <c r="UUJ85" s="371"/>
      <c r="UUK85" s="371"/>
      <c r="UUL85" s="371"/>
      <c r="UUM85" s="371"/>
      <c r="UUN85" s="371"/>
      <c r="UUO85" s="371"/>
      <c r="UUP85" s="371"/>
      <c r="UUQ85" s="371"/>
      <c r="UUR85" s="371"/>
      <c r="UUS85" s="371"/>
      <c r="UUT85" s="371"/>
      <c r="UUU85" s="371"/>
      <c r="UUV85" s="371"/>
      <c r="UUW85" s="371"/>
      <c r="UUX85" s="371"/>
      <c r="UUY85" s="371"/>
      <c r="UUZ85" s="371"/>
      <c r="UVA85" s="371"/>
      <c r="UVB85" s="371"/>
      <c r="UVC85" s="371"/>
      <c r="UVD85" s="371"/>
      <c r="UVE85" s="371"/>
      <c r="UVF85" s="371"/>
      <c r="UVG85" s="371"/>
      <c r="UVH85" s="371"/>
      <c r="UVI85" s="371"/>
      <c r="UVJ85" s="371"/>
      <c r="UVK85" s="371"/>
      <c r="UVL85" s="371"/>
      <c r="UVM85" s="371"/>
      <c r="UVN85" s="371"/>
      <c r="UVO85" s="371"/>
      <c r="UVP85" s="371"/>
      <c r="UVQ85" s="371"/>
      <c r="UVR85" s="371"/>
      <c r="UVS85" s="371"/>
      <c r="UVT85" s="371"/>
      <c r="UVU85" s="371"/>
      <c r="UVV85" s="371"/>
      <c r="UVW85" s="371"/>
      <c r="UVX85" s="371"/>
      <c r="UVY85" s="371"/>
      <c r="UVZ85" s="371"/>
      <c r="UWA85" s="371"/>
      <c r="UWB85" s="371"/>
      <c r="UWC85" s="371"/>
      <c r="UWD85" s="371"/>
      <c r="UWE85" s="371"/>
      <c r="UWF85" s="371"/>
      <c r="UWG85" s="371"/>
      <c r="UWH85" s="371"/>
      <c r="UWI85" s="371"/>
      <c r="UWJ85" s="371"/>
      <c r="UWK85" s="371"/>
      <c r="UWL85" s="371"/>
      <c r="UWM85" s="371"/>
      <c r="UWN85" s="371"/>
      <c r="UWO85" s="371"/>
      <c r="UWP85" s="371"/>
      <c r="UWQ85" s="371"/>
      <c r="UWR85" s="371"/>
      <c r="UWS85" s="371"/>
      <c r="UWT85" s="371"/>
      <c r="UWU85" s="371"/>
      <c r="UWV85" s="371"/>
      <c r="UWW85" s="371"/>
      <c r="UWX85" s="371"/>
      <c r="UWY85" s="371"/>
      <c r="UWZ85" s="371"/>
      <c r="UXA85" s="371"/>
      <c r="UXB85" s="371"/>
      <c r="UXC85" s="371"/>
      <c r="UXD85" s="371"/>
      <c r="UXE85" s="371"/>
      <c r="UXF85" s="371"/>
      <c r="UXG85" s="371"/>
      <c r="UXH85" s="371"/>
      <c r="UXI85" s="371"/>
      <c r="UXJ85" s="371"/>
      <c r="UXK85" s="371"/>
      <c r="UXL85" s="371"/>
      <c r="UXM85" s="371"/>
      <c r="UXN85" s="371"/>
      <c r="UXO85" s="371"/>
      <c r="UXP85" s="371"/>
      <c r="UXQ85" s="371"/>
      <c r="UXR85" s="371"/>
      <c r="UXS85" s="371"/>
      <c r="UXT85" s="371"/>
      <c r="UXU85" s="371"/>
      <c r="UXV85" s="371"/>
      <c r="UXW85" s="371"/>
      <c r="UXX85" s="371"/>
      <c r="UXY85" s="371"/>
      <c r="UXZ85" s="371"/>
      <c r="UYA85" s="371"/>
      <c r="UYB85" s="371"/>
      <c r="UYC85" s="371"/>
      <c r="UYD85" s="371"/>
      <c r="UYE85" s="371"/>
      <c r="UYF85" s="371"/>
      <c r="UYG85" s="371"/>
      <c r="UYH85" s="371"/>
      <c r="UYI85" s="371"/>
      <c r="UYJ85" s="371"/>
      <c r="UYK85" s="371"/>
      <c r="UYL85" s="371"/>
      <c r="UYM85" s="371"/>
      <c r="UYN85" s="371"/>
      <c r="UYO85" s="371"/>
      <c r="UYP85" s="371"/>
      <c r="UYQ85" s="371"/>
      <c r="UYR85" s="371"/>
      <c r="UYS85" s="371"/>
      <c r="UYT85" s="371"/>
      <c r="UYU85" s="371"/>
      <c r="UYV85" s="371"/>
      <c r="UYW85" s="371"/>
      <c r="UYX85" s="371"/>
      <c r="UYY85" s="371"/>
      <c r="UYZ85" s="371"/>
      <c r="UZA85" s="371"/>
      <c r="UZB85" s="371"/>
      <c r="UZC85" s="371"/>
      <c r="UZD85" s="371"/>
      <c r="UZE85" s="371"/>
      <c r="UZF85" s="371"/>
      <c r="UZG85" s="371"/>
      <c r="UZH85" s="371"/>
      <c r="UZI85" s="371"/>
      <c r="UZJ85" s="371"/>
      <c r="UZK85" s="371"/>
      <c r="UZL85" s="371"/>
      <c r="UZM85" s="371"/>
      <c r="UZN85" s="371"/>
      <c r="UZO85" s="371"/>
      <c r="UZP85" s="371"/>
      <c r="UZQ85" s="371"/>
      <c r="UZR85" s="371"/>
      <c r="UZS85" s="371"/>
      <c r="UZT85" s="371"/>
      <c r="UZU85" s="371"/>
      <c r="UZV85" s="371"/>
      <c r="UZW85" s="371"/>
      <c r="UZX85" s="371"/>
      <c r="UZY85" s="371"/>
      <c r="UZZ85" s="371"/>
      <c r="VAA85" s="371"/>
      <c r="VAB85" s="371"/>
      <c r="VAC85" s="371"/>
      <c r="VAD85" s="371"/>
      <c r="VAE85" s="371"/>
      <c r="VAF85" s="371"/>
      <c r="VAG85" s="371"/>
      <c r="VAH85" s="371"/>
      <c r="VAI85" s="371"/>
      <c r="VAJ85" s="371"/>
      <c r="VAK85" s="371"/>
      <c r="VAL85" s="371"/>
      <c r="VAM85" s="371"/>
      <c r="VAN85" s="371"/>
      <c r="VAO85" s="371"/>
      <c r="VAP85" s="371"/>
      <c r="VAQ85" s="371"/>
      <c r="VAR85" s="371"/>
      <c r="VAS85" s="371"/>
      <c r="VAT85" s="371"/>
      <c r="VAU85" s="371"/>
      <c r="VAV85" s="371"/>
      <c r="VAW85" s="371"/>
      <c r="VAX85" s="371"/>
      <c r="VAY85" s="371"/>
      <c r="VAZ85" s="371"/>
      <c r="VBA85" s="371"/>
      <c r="VBB85" s="371"/>
      <c r="VBC85" s="371"/>
      <c r="VBD85" s="371"/>
      <c r="VBE85" s="371"/>
      <c r="VBF85" s="371"/>
      <c r="VBG85" s="371"/>
      <c r="VBH85" s="371"/>
      <c r="VBI85" s="371"/>
      <c r="VBJ85" s="371"/>
      <c r="VBK85" s="371"/>
      <c r="VBL85" s="371"/>
      <c r="VBM85" s="371"/>
      <c r="VBN85" s="371"/>
      <c r="VBO85" s="371"/>
      <c r="VBP85" s="371"/>
      <c r="VBQ85" s="371"/>
      <c r="VBR85" s="371"/>
      <c r="VBS85" s="371"/>
      <c r="VBT85" s="371"/>
      <c r="VBU85" s="371"/>
      <c r="VBV85" s="371"/>
      <c r="VBW85" s="371"/>
      <c r="VBX85" s="371"/>
      <c r="VBY85" s="371"/>
      <c r="VBZ85" s="371"/>
      <c r="VCA85" s="371"/>
      <c r="VCB85" s="371"/>
      <c r="VCC85" s="371"/>
      <c r="VCD85" s="371"/>
      <c r="VCE85" s="371"/>
      <c r="VCF85" s="371"/>
      <c r="VCG85" s="371"/>
      <c r="VCH85" s="371"/>
      <c r="VCI85" s="371"/>
      <c r="VCJ85" s="371"/>
      <c r="VCK85" s="371"/>
      <c r="VCL85" s="371"/>
      <c r="VCM85" s="371"/>
      <c r="VCN85" s="371"/>
      <c r="VCO85" s="371"/>
      <c r="VCP85" s="371"/>
      <c r="VCQ85" s="371"/>
      <c r="VCR85" s="371"/>
      <c r="VCS85" s="371"/>
      <c r="VCT85" s="371"/>
      <c r="VCU85" s="371"/>
      <c r="VCV85" s="371"/>
      <c r="VCW85" s="371"/>
      <c r="VCX85" s="371"/>
      <c r="VCY85" s="371"/>
      <c r="VCZ85" s="371"/>
      <c r="VDA85" s="371"/>
      <c r="VDB85" s="371"/>
      <c r="VDC85" s="371"/>
      <c r="VDD85" s="371"/>
      <c r="VDE85" s="371"/>
      <c r="VDF85" s="371"/>
      <c r="VDG85" s="371"/>
      <c r="VDH85" s="371"/>
      <c r="VDI85" s="371"/>
      <c r="VDJ85" s="371"/>
      <c r="VDK85" s="371"/>
      <c r="VDL85" s="371"/>
      <c r="VDM85" s="371"/>
      <c r="VDN85" s="371"/>
      <c r="VDO85" s="371"/>
      <c r="VDP85" s="371"/>
      <c r="VDQ85" s="371"/>
      <c r="VDR85" s="371"/>
      <c r="VDS85" s="371"/>
      <c r="VDT85" s="371"/>
      <c r="VDU85" s="371"/>
      <c r="VDV85" s="371"/>
      <c r="VDW85" s="371"/>
      <c r="VDX85" s="371"/>
      <c r="VDY85" s="371"/>
      <c r="VDZ85" s="371"/>
      <c r="VEA85" s="371"/>
      <c r="VEB85" s="371"/>
      <c r="VEC85" s="371"/>
      <c r="VED85" s="371"/>
      <c r="VEE85" s="371"/>
      <c r="VEF85" s="371"/>
      <c r="VEG85" s="371"/>
      <c r="VEH85" s="371"/>
      <c r="VEI85" s="371"/>
      <c r="VEJ85" s="371"/>
      <c r="VEK85" s="371"/>
      <c r="VEL85" s="371"/>
      <c r="VEM85" s="371"/>
      <c r="VEN85" s="371"/>
      <c r="VEO85" s="371"/>
      <c r="VEP85" s="371"/>
      <c r="VEQ85" s="371"/>
      <c r="VER85" s="371"/>
      <c r="VES85" s="371"/>
      <c r="VET85" s="371"/>
      <c r="VEU85" s="371"/>
      <c r="VEV85" s="371"/>
      <c r="VEW85" s="371"/>
      <c r="VEX85" s="371"/>
      <c r="VEY85" s="371"/>
      <c r="VEZ85" s="371"/>
      <c r="VFA85" s="371"/>
      <c r="VFB85" s="371"/>
      <c r="VFC85" s="371"/>
      <c r="VFD85" s="371"/>
      <c r="VFE85" s="371"/>
      <c r="VFF85" s="371"/>
      <c r="VFG85" s="371"/>
      <c r="VFH85" s="371"/>
      <c r="VFI85" s="371"/>
      <c r="VFJ85" s="371"/>
      <c r="VFK85" s="371"/>
      <c r="VFL85" s="371"/>
      <c r="VFM85" s="371"/>
      <c r="VFN85" s="371"/>
      <c r="VFO85" s="371"/>
      <c r="VFP85" s="371"/>
      <c r="VFQ85" s="371"/>
      <c r="VFR85" s="371"/>
      <c r="VFS85" s="371"/>
      <c r="VFT85" s="371"/>
      <c r="VFU85" s="371"/>
      <c r="VFV85" s="371"/>
      <c r="VFW85" s="371"/>
      <c r="VFX85" s="371"/>
      <c r="VFY85" s="371"/>
      <c r="VFZ85" s="371"/>
      <c r="VGA85" s="371"/>
      <c r="VGB85" s="371"/>
      <c r="VGC85" s="371"/>
      <c r="VGD85" s="371"/>
      <c r="VGE85" s="371"/>
      <c r="VGF85" s="371"/>
      <c r="VGG85" s="371"/>
      <c r="VGH85" s="371"/>
      <c r="VGI85" s="371"/>
      <c r="VGJ85" s="371"/>
      <c r="VGK85" s="371"/>
      <c r="VGL85" s="371"/>
      <c r="VGM85" s="371"/>
      <c r="VGN85" s="371"/>
      <c r="VGO85" s="371"/>
      <c r="VGP85" s="371"/>
      <c r="VGQ85" s="371"/>
      <c r="VGR85" s="371"/>
      <c r="VGS85" s="371"/>
      <c r="VGT85" s="371"/>
      <c r="VGU85" s="371"/>
      <c r="VGV85" s="371"/>
      <c r="VGW85" s="371"/>
      <c r="VGX85" s="371"/>
      <c r="VGY85" s="371"/>
      <c r="VGZ85" s="371"/>
      <c r="VHA85" s="371"/>
      <c r="VHB85" s="371"/>
      <c r="VHC85" s="371"/>
      <c r="VHD85" s="371"/>
      <c r="VHE85" s="371"/>
      <c r="VHF85" s="371"/>
      <c r="VHG85" s="371"/>
      <c r="VHH85" s="371"/>
      <c r="VHI85" s="371"/>
      <c r="VHJ85" s="371"/>
      <c r="VHK85" s="371"/>
      <c r="VHL85" s="371"/>
      <c r="VHM85" s="371"/>
      <c r="VHN85" s="371"/>
      <c r="VHO85" s="371"/>
      <c r="VHP85" s="371"/>
      <c r="VHQ85" s="371"/>
      <c r="VHR85" s="371"/>
      <c r="VHS85" s="371"/>
      <c r="VHT85" s="371"/>
      <c r="VHU85" s="371"/>
      <c r="VHV85" s="371"/>
      <c r="VHW85" s="371"/>
      <c r="VHX85" s="371"/>
      <c r="VHY85" s="371"/>
      <c r="VHZ85" s="371"/>
      <c r="VIA85" s="371"/>
      <c r="VIB85" s="371"/>
      <c r="VIC85" s="371"/>
      <c r="VID85" s="371"/>
      <c r="VIE85" s="371"/>
      <c r="VIF85" s="371"/>
      <c r="VIG85" s="371"/>
      <c r="VIH85" s="371"/>
      <c r="VII85" s="371"/>
      <c r="VIJ85" s="371"/>
      <c r="VIK85" s="371"/>
      <c r="VIL85" s="371"/>
      <c r="VIM85" s="371"/>
      <c r="VIN85" s="371"/>
      <c r="VIO85" s="371"/>
      <c r="VIP85" s="371"/>
      <c r="VIQ85" s="371"/>
      <c r="VIR85" s="371"/>
      <c r="VIS85" s="371"/>
      <c r="VIT85" s="371"/>
      <c r="VIU85" s="371"/>
      <c r="VIV85" s="371"/>
      <c r="VIW85" s="371"/>
      <c r="VIX85" s="371"/>
      <c r="VIY85" s="371"/>
      <c r="VIZ85" s="371"/>
      <c r="VJA85" s="371"/>
      <c r="VJB85" s="371"/>
      <c r="VJC85" s="371"/>
      <c r="VJD85" s="371"/>
      <c r="VJE85" s="371"/>
      <c r="VJF85" s="371"/>
      <c r="VJG85" s="371"/>
      <c r="VJH85" s="371"/>
      <c r="VJI85" s="371"/>
      <c r="VJJ85" s="371"/>
      <c r="VJK85" s="371"/>
      <c r="VJL85" s="371"/>
      <c r="VJM85" s="371"/>
      <c r="VJN85" s="371"/>
      <c r="VJO85" s="371"/>
      <c r="VJP85" s="371"/>
      <c r="VJQ85" s="371"/>
      <c r="VJR85" s="371"/>
      <c r="VJS85" s="371"/>
      <c r="VJT85" s="371"/>
      <c r="VJU85" s="371"/>
      <c r="VJV85" s="371"/>
      <c r="VJW85" s="371"/>
      <c r="VJX85" s="371"/>
      <c r="VJY85" s="371"/>
      <c r="VJZ85" s="371"/>
      <c r="VKA85" s="371"/>
      <c r="VKB85" s="371"/>
      <c r="VKC85" s="371"/>
      <c r="VKD85" s="371"/>
      <c r="VKE85" s="371"/>
      <c r="VKF85" s="371"/>
      <c r="VKG85" s="371"/>
      <c r="VKH85" s="371"/>
      <c r="VKI85" s="371"/>
      <c r="VKJ85" s="371"/>
      <c r="VKK85" s="371"/>
      <c r="VKL85" s="371"/>
      <c r="VKM85" s="371"/>
      <c r="VKN85" s="371"/>
      <c r="VKO85" s="371"/>
      <c r="VKP85" s="371"/>
      <c r="VKQ85" s="371"/>
      <c r="VKR85" s="371"/>
      <c r="VKS85" s="371"/>
      <c r="VKT85" s="371"/>
      <c r="VKU85" s="371"/>
      <c r="VKV85" s="371"/>
      <c r="VKW85" s="371"/>
      <c r="VKX85" s="371"/>
      <c r="VKY85" s="371"/>
      <c r="VKZ85" s="371"/>
      <c r="VLA85" s="371"/>
      <c r="VLB85" s="371"/>
      <c r="VLC85" s="371"/>
      <c r="VLD85" s="371"/>
      <c r="VLE85" s="371"/>
      <c r="VLF85" s="371"/>
      <c r="VLG85" s="371"/>
      <c r="VLH85" s="371"/>
      <c r="VLI85" s="371"/>
      <c r="VLJ85" s="371"/>
      <c r="VLK85" s="371"/>
      <c r="VLL85" s="371"/>
      <c r="VLM85" s="371"/>
      <c r="VLN85" s="371"/>
      <c r="VLO85" s="371"/>
      <c r="VLP85" s="371"/>
      <c r="VLQ85" s="371"/>
      <c r="VLR85" s="371"/>
      <c r="VLS85" s="371"/>
      <c r="VLT85" s="371"/>
      <c r="VLU85" s="371"/>
      <c r="VLV85" s="371"/>
      <c r="VLW85" s="371"/>
      <c r="VLX85" s="371"/>
      <c r="VLY85" s="371"/>
      <c r="VLZ85" s="371"/>
      <c r="VMA85" s="371"/>
      <c r="VMB85" s="371"/>
      <c r="VMC85" s="371"/>
      <c r="VMD85" s="371"/>
      <c r="VME85" s="371"/>
      <c r="VMF85" s="371"/>
      <c r="VMG85" s="371"/>
      <c r="VMH85" s="371"/>
      <c r="VMI85" s="371"/>
      <c r="VMJ85" s="371"/>
      <c r="VMK85" s="371"/>
      <c r="VML85" s="371"/>
      <c r="VMM85" s="371"/>
      <c r="VMN85" s="371"/>
      <c r="VMO85" s="371"/>
      <c r="VMP85" s="371"/>
      <c r="VMQ85" s="371"/>
      <c r="VMR85" s="371"/>
      <c r="VMS85" s="371"/>
      <c r="VMT85" s="371"/>
      <c r="VMU85" s="371"/>
      <c r="VMV85" s="371"/>
      <c r="VMW85" s="371"/>
      <c r="VMX85" s="371"/>
      <c r="VMY85" s="371"/>
      <c r="VMZ85" s="371"/>
      <c r="VNA85" s="371"/>
      <c r="VNB85" s="371"/>
      <c r="VNC85" s="371"/>
      <c r="VND85" s="371"/>
      <c r="VNE85" s="371"/>
      <c r="VNF85" s="371"/>
      <c r="VNG85" s="371"/>
      <c r="VNH85" s="371"/>
      <c r="VNI85" s="371"/>
      <c r="VNJ85" s="371"/>
      <c r="VNK85" s="371"/>
      <c r="VNL85" s="371"/>
      <c r="VNM85" s="371"/>
      <c r="VNN85" s="371"/>
      <c r="VNO85" s="371"/>
      <c r="VNP85" s="371"/>
      <c r="VNQ85" s="371"/>
      <c r="VNR85" s="371"/>
      <c r="VNS85" s="371"/>
      <c r="VNT85" s="371"/>
      <c r="VNU85" s="371"/>
      <c r="VNV85" s="371"/>
      <c r="VNW85" s="371"/>
      <c r="VNX85" s="371"/>
      <c r="VNY85" s="371"/>
      <c r="VNZ85" s="371"/>
      <c r="VOA85" s="371"/>
      <c r="VOB85" s="371"/>
      <c r="VOC85" s="371"/>
      <c r="VOD85" s="371"/>
      <c r="VOE85" s="371"/>
      <c r="VOF85" s="371"/>
      <c r="VOG85" s="371"/>
      <c r="VOH85" s="371"/>
      <c r="VOI85" s="371"/>
      <c r="VOJ85" s="371"/>
      <c r="VOK85" s="371"/>
      <c r="VOL85" s="371"/>
      <c r="VOM85" s="371"/>
      <c r="VON85" s="371"/>
      <c r="VOO85" s="371"/>
      <c r="VOP85" s="371"/>
      <c r="VOQ85" s="371"/>
      <c r="VOR85" s="371"/>
      <c r="VOS85" s="371"/>
      <c r="VOT85" s="371"/>
      <c r="VOU85" s="371"/>
      <c r="VOV85" s="371"/>
      <c r="VOW85" s="371"/>
      <c r="VOX85" s="371"/>
      <c r="VOY85" s="371"/>
      <c r="VOZ85" s="371"/>
      <c r="VPA85" s="371"/>
      <c r="VPB85" s="371"/>
      <c r="VPC85" s="371"/>
      <c r="VPD85" s="371"/>
      <c r="VPE85" s="371"/>
      <c r="VPF85" s="371"/>
      <c r="VPG85" s="371"/>
      <c r="VPH85" s="371"/>
      <c r="VPI85" s="371"/>
      <c r="VPJ85" s="371"/>
      <c r="VPK85" s="371"/>
      <c r="VPL85" s="371"/>
      <c r="VPM85" s="371"/>
      <c r="VPN85" s="371"/>
      <c r="VPO85" s="371"/>
      <c r="VPP85" s="371"/>
      <c r="VPQ85" s="371"/>
      <c r="VPR85" s="371"/>
      <c r="VPS85" s="371"/>
      <c r="VPT85" s="371"/>
      <c r="VPU85" s="371"/>
      <c r="VPV85" s="371"/>
      <c r="VPW85" s="371"/>
      <c r="VPX85" s="371"/>
      <c r="VPY85" s="371"/>
      <c r="VPZ85" s="371"/>
      <c r="VQA85" s="371"/>
      <c r="VQB85" s="371"/>
      <c r="VQC85" s="371"/>
      <c r="VQD85" s="371"/>
      <c r="VQE85" s="371"/>
      <c r="VQF85" s="371"/>
      <c r="VQG85" s="371"/>
      <c r="VQH85" s="371"/>
      <c r="VQI85" s="371"/>
      <c r="VQJ85" s="371"/>
      <c r="VQK85" s="371"/>
      <c r="VQL85" s="371"/>
      <c r="VQM85" s="371"/>
      <c r="VQN85" s="371"/>
      <c r="VQO85" s="371"/>
      <c r="VQP85" s="371"/>
      <c r="VQQ85" s="371"/>
      <c r="VQR85" s="371"/>
      <c r="VQS85" s="371"/>
      <c r="VQT85" s="371"/>
      <c r="VQU85" s="371"/>
      <c r="VQV85" s="371"/>
      <c r="VQW85" s="371"/>
      <c r="VQX85" s="371"/>
      <c r="VQY85" s="371"/>
      <c r="VQZ85" s="371"/>
      <c r="VRA85" s="371"/>
      <c r="VRB85" s="371"/>
      <c r="VRC85" s="371"/>
      <c r="VRD85" s="371"/>
      <c r="VRE85" s="371"/>
      <c r="VRF85" s="371"/>
      <c r="VRG85" s="371"/>
      <c r="VRH85" s="371"/>
      <c r="VRI85" s="371"/>
      <c r="VRJ85" s="371"/>
      <c r="VRK85" s="371"/>
      <c r="VRL85" s="371"/>
      <c r="VRM85" s="371"/>
      <c r="VRN85" s="371"/>
      <c r="VRO85" s="371"/>
      <c r="VRP85" s="371"/>
      <c r="VRQ85" s="371"/>
      <c r="VRR85" s="371"/>
      <c r="VRS85" s="371"/>
      <c r="VRT85" s="371"/>
      <c r="VRU85" s="371"/>
      <c r="VRV85" s="371"/>
      <c r="VRW85" s="371"/>
      <c r="VRX85" s="371"/>
      <c r="VRY85" s="371"/>
      <c r="VRZ85" s="371"/>
      <c r="VSA85" s="371"/>
      <c r="VSB85" s="371"/>
      <c r="VSC85" s="371"/>
      <c r="VSD85" s="371"/>
      <c r="VSE85" s="371"/>
      <c r="VSF85" s="371"/>
      <c r="VSG85" s="371"/>
      <c r="VSH85" s="371"/>
      <c r="VSI85" s="371"/>
      <c r="VSJ85" s="371"/>
      <c r="VSK85" s="371"/>
      <c r="VSL85" s="371"/>
      <c r="VSM85" s="371"/>
      <c r="VSN85" s="371"/>
      <c r="VSO85" s="371"/>
      <c r="VSP85" s="371"/>
      <c r="VSQ85" s="371"/>
      <c r="VSR85" s="371"/>
      <c r="VSS85" s="371"/>
      <c r="VST85" s="371"/>
      <c r="VSU85" s="371"/>
      <c r="VSV85" s="371"/>
      <c r="VSW85" s="371"/>
      <c r="VSX85" s="371"/>
      <c r="VSY85" s="371"/>
      <c r="VSZ85" s="371"/>
      <c r="VTA85" s="371"/>
      <c r="VTB85" s="371"/>
      <c r="VTC85" s="371"/>
      <c r="VTD85" s="371"/>
      <c r="VTE85" s="371"/>
      <c r="VTF85" s="371"/>
      <c r="VTG85" s="371"/>
      <c r="VTH85" s="371"/>
      <c r="VTI85" s="371"/>
      <c r="VTJ85" s="371"/>
      <c r="VTK85" s="371"/>
      <c r="VTL85" s="371"/>
      <c r="VTM85" s="371"/>
      <c r="VTN85" s="371"/>
      <c r="VTO85" s="371"/>
      <c r="VTP85" s="371"/>
      <c r="VTQ85" s="371"/>
      <c r="VTR85" s="371"/>
      <c r="VTS85" s="371"/>
      <c r="VTT85" s="371"/>
      <c r="VTU85" s="371"/>
      <c r="VTV85" s="371"/>
      <c r="VTW85" s="371"/>
      <c r="VTX85" s="371"/>
      <c r="VTY85" s="371"/>
      <c r="VTZ85" s="371"/>
      <c r="VUA85" s="371"/>
      <c r="VUB85" s="371"/>
      <c r="VUC85" s="371"/>
      <c r="VUD85" s="371"/>
      <c r="VUE85" s="371"/>
      <c r="VUF85" s="371"/>
      <c r="VUG85" s="371"/>
      <c r="VUH85" s="371"/>
      <c r="VUI85" s="371"/>
      <c r="VUJ85" s="371"/>
      <c r="VUK85" s="371"/>
      <c r="VUL85" s="371"/>
      <c r="VUM85" s="371"/>
      <c r="VUN85" s="371"/>
      <c r="VUO85" s="371"/>
      <c r="VUP85" s="371"/>
      <c r="VUQ85" s="371"/>
      <c r="VUR85" s="371"/>
      <c r="VUS85" s="371"/>
      <c r="VUT85" s="371"/>
      <c r="VUU85" s="371"/>
      <c r="VUV85" s="371"/>
      <c r="VUW85" s="371"/>
      <c r="VUX85" s="371"/>
      <c r="VUY85" s="371"/>
      <c r="VUZ85" s="371"/>
      <c r="VVA85" s="371"/>
      <c r="VVB85" s="371"/>
      <c r="VVC85" s="371"/>
      <c r="VVD85" s="371"/>
      <c r="VVE85" s="371"/>
      <c r="VVF85" s="371"/>
      <c r="VVG85" s="371"/>
      <c r="VVH85" s="371"/>
      <c r="VVI85" s="371"/>
      <c r="VVJ85" s="371"/>
      <c r="VVK85" s="371"/>
      <c r="VVL85" s="371"/>
      <c r="VVM85" s="371"/>
      <c r="VVN85" s="371"/>
      <c r="VVO85" s="371"/>
      <c r="VVP85" s="371"/>
      <c r="VVQ85" s="371"/>
      <c r="VVR85" s="371"/>
      <c r="VVS85" s="371"/>
      <c r="VVT85" s="371"/>
      <c r="VVU85" s="371"/>
      <c r="VVV85" s="371"/>
      <c r="VVW85" s="371"/>
      <c r="VVX85" s="371"/>
      <c r="VVY85" s="371"/>
      <c r="VVZ85" s="371"/>
      <c r="VWA85" s="371"/>
      <c r="VWB85" s="371"/>
      <c r="VWC85" s="371"/>
      <c r="VWD85" s="371"/>
      <c r="VWE85" s="371"/>
      <c r="VWF85" s="371"/>
      <c r="VWG85" s="371"/>
      <c r="VWH85" s="371"/>
      <c r="VWI85" s="371"/>
      <c r="VWJ85" s="371"/>
      <c r="VWK85" s="371"/>
      <c r="VWL85" s="371"/>
      <c r="VWM85" s="371"/>
      <c r="VWN85" s="371"/>
      <c r="VWO85" s="371"/>
      <c r="VWP85" s="371"/>
      <c r="VWQ85" s="371"/>
      <c r="VWR85" s="371"/>
      <c r="VWS85" s="371"/>
      <c r="VWT85" s="371"/>
      <c r="VWU85" s="371"/>
      <c r="VWV85" s="371"/>
      <c r="VWW85" s="371"/>
      <c r="VWX85" s="371"/>
      <c r="VWY85" s="371"/>
      <c r="VWZ85" s="371"/>
      <c r="VXA85" s="371"/>
      <c r="VXB85" s="371"/>
      <c r="VXC85" s="371"/>
      <c r="VXD85" s="371"/>
      <c r="VXE85" s="371"/>
      <c r="VXF85" s="371"/>
      <c r="VXG85" s="371"/>
      <c r="VXH85" s="371"/>
      <c r="VXI85" s="371"/>
      <c r="VXJ85" s="371"/>
      <c r="VXK85" s="371"/>
      <c r="VXL85" s="371"/>
      <c r="VXM85" s="371"/>
      <c r="VXN85" s="371"/>
      <c r="VXO85" s="371"/>
      <c r="VXP85" s="371"/>
      <c r="VXQ85" s="371"/>
      <c r="VXR85" s="371"/>
      <c r="VXS85" s="371"/>
      <c r="VXT85" s="371"/>
      <c r="VXU85" s="371"/>
      <c r="VXV85" s="371"/>
      <c r="VXW85" s="371"/>
      <c r="VXX85" s="371"/>
      <c r="VXY85" s="371"/>
      <c r="VXZ85" s="371"/>
      <c r="VYA85" s="371"/>
      <c r="VYB85" s="371"/>
      <c r="VYC85" s="371"/>
      <c r="VYD85" s="371"/>
      <c r="VYE85" s="371"/>
      <c r="VYF85" s="371"/>
      <c r="VYG85" s="371"/>
      <c r="VYH85" s="371"/>
      <c r="VYI85" s="371"/>
      <c r="VYJ85" s="371"/>
      <c r="VYK85" s="371"/>
      <c r="VYL85" s="371"/>
      <c r="VYM85" s="371"/>
      <c r="VYN85" s="371"/>
      <c r="VYO85" s="371"/>
      <c r="VYP85" s="371"/>
      <c r="VYQ85" s="371"/>
      <c r="VYR85" s="371"/>
      <c r="VYS85" s="371"/>
      <c r="VYT85" s="371"/>
      <c r="VYU85" s="371"/>
      <c r="VYV85" s="371"/>
      <c r="VYW85" s="371"/>
      <c r="VYX85" s="371"/>
      <c r="VYY85" s="371"/>
      <c r="VYZ85" s="371"/>
      <c r="VZA85" s="371"/>
      <c r="VZB85" s="371"/>
      <c r="VZC85" s="371"/>
      <c r="VZD85" s="371"/>
      <c r="VZE85" s="371"/>
      <c r="VZF85" s="371"/>
      <c r="VZG85" s="371"/>
      <c r="VZH85" s="371"/>
      <c r="VZI85" s="371"/>
      <c r="VZJ85" s="371"/>
      <c r="VZK85" s="371"/>
      <c r="VZL85" s="371"/>
      <c r="VZM85" s="371"/>
      <c r="VZN85" s="371"/>
      <c r="VZO85" s="371"/>
      <c r="VZP85" s="371"/>
      <c r="VZQ85" s="371"/>
      <c r="VZR85" s="371"/>
      <c r="VZS85" s="371"/>
      <c r="VZT85" s="371"/>
      <c r="VZU85" s="371"/>
      <c r="VZV85" s="371"/>
      <c r="VZW85" s="371"/>
      <c r="VZX85" s="371"/>
      <c r="VZY85" s="371"/>
      <c r="VZZ85" s="371"/>
      <c r="WAA85" s="371"/>
      <c r="WAB85" s="371"/>
      <c r="WAC85" s="371"/>
      <c r="WAD85" s="371"/>
      <c r="WAE85" s="371"/>
      <c r="WAF85" s="371"/>
      <c r="WAG85" s="371"/>
      <c r="WAH85" s="371"/>
      <c r="WAI85" s="371"/>
      <c r="WAJ85" s="371"/>
      <c r="WAK85" s="371"/>
      <c r="WAL85" s="371"/>
      <c r="WAM85" s="371"/>
      <c r="WAN85" s="371"/>
      <c r="WAO85" s="371"/>
      <c r="WAP85" s="371"/>
      <c r="WAQ85" s="371"/>
      <c r="WAR85" s="371"/>
      <c r="WAS85" s="371"/>
      <c r="WAT85" s="371"/>
      <c r="WAU85" s="371"/>
      <c r="WAV85" s="371"/>
      <c r="WAW85" s="371"/>
      <c r="WAX85" s="371"/>
      <c r="WAY85" s="371"/>
      <c r="WAZ85" s="371"/>
      <c r="WBA85" s="371"/>
      <c r="WBB85" s="371"/>
      <c r="WBC85" s="371"/>
      <c r="WBD85" s="371"/>
      <c r="WBE85" s="371"/>
      <c r="WBF85" s="371"/>
      <c r="WBG85" s="371"/>
      <c r="WBH85" s="371"/>
      <c r="WBI85" s="371"/>
      <c r="WBJ85" s="371"/>
      <c r="WBK85" s="371"/>
      <c r="WBL85" s="371"/>
      <c r="WBM85" s="371"/>
      <c r="WBN85" s="371"/>
      <c r="WBO85" s="371"/>
      <c r="WBP85" s="371"/>
      <c r="WBQ85" s="371"/>
      <c r="WBR85" s="371"/>
      <c r="WBS85" s="371"/>
      <c r="WBT85" s="371"/>
      <c r="WBU85" s="371"/>
      <c r="WBV85" s="371"/>
      <c r="WBW85" s="371"/>
      <c r="WBX85" s="371"/>
      <c r="WBY85" s="371"/>
      <c r="WBZ85" s="371"/>
      <c r="WCA85" s="371"/>
      <c r="WCB85" s="371"/>
      <c r="WCC85" s="371"/>
      <c r="WCD85" s="371"/>
      <c r="WCE85" s="371"/>
      <c r="WCF85" s="371"/>
      <c r="WCG85" s="371"/>
      <c r="WCH85" s="371"/>
      <c r="WCI85" s="371"/>
      <c r="WCJ85" s="371"/>
      <c r="WCK85" s="371"/>
      <c r="WCL85" s="371"/>
      <c r="WCM85" s="371"/>
      <c r="WCN85" s="371"/>
      <c r="WCO85" s="371"/>
      <c r="WCP85" s="371"/>
      <c r="WCQ85" s="371"/>
      <c r="WCR85" s="371"/>
      <c r="WCS85" s="371"/>
      <c r="WCT85" s="371"/>
      <c r="WCU85" s="371"/>
      <c r="WCV85" s="371"/>
      <c r="WCW85" s="371"/>
      <c r="WCX85" s="371"/>
      <c r="WCY85" s="371"/>
      <c r="WCZ85" s="371"/>
      <c r="WDA85" s="371"/>
      <c r="WDB85" s="371"/>
      <c r="WDC85" s="371"/>
      <c r="WDD85" s="371"/>
      <c r="WDE85" s="371"/>
      <c r="WDF85" s="371"/>
      <c r="WDG85" s="371"/>
      <c r="WDH85" s="371"/>
      <c r="WDI85" s="371"/>
      <c r="WDJ85" s="371"/>
      <c r="WDK85" s="371"/>
      <c r="WDL85" s="371"/>
      <c r="WDM85" s="371"/>
      <c r="WDN85" s="371"/>
      <c r="WDO85" s="371"/>
      <c r="WDP85" s="371"/>
      <c r="WDQ85" s="371"/>
      <c r="WDR85" s="371"/>
      <c r="WDS85" s="371"/>
      <c r="WDT85" s="371"/>
      <c r="WDU85" s="371"/>
      <c r="WDV85" s="371"/>
      <c r="WDW85" s="371"/>
      <c r="WDX85" s="371"/>
      <c r="WDY85" s="371"/>
      <c r="WDZ85" s="371"/>
      <c r="WEA85" s="371"/>
      <c r="WEB85" s="371"/>
      <c r="WEC85" s="371"/>
      <c r="WED85" s="371"/>
      <c r="WEE85" s="371"/>
      <c r="WEF85" s="371"/>
      <c r="WEG85" s="371"/>
      <c r="WEH85" s="371"/>
      <c r="WEI85" s="371"/>
      <c r="WEJ85" s="371"/>
      <c r="WEK85" s="371"/>
      <c r="WEL85" s="371"/>
      <c r="WEM85" s="371"/>
      <c r="WEN85" s="371"/>
      <c r="WEO85" s="371"/>
      <c r="WEP85" s="371"/>
      <c r="WEQ85" s="371"/>
      <c r="WER85" s="371"/>
      <c r="WES85" s="371"/>
      <c r="WET85" s="371"/>
      <c r="WEU85" s="371"/>
      <c r="WEV85" s="371"/>
      <c r="WEW85" s="371"/>
      <c r="WEX85" s="371"/>
      <c r="WEY85" s="371"/>
      <c r="WEZ85" s="371"/>
      <c r="WFA85" s="371"/>
      <c r="WFB85" s="371"/>
      <c r="WFC85" s="371"/>
      <c r="WFD85" s="371"/>
      <c r="WFE85" s="371"/>
      <c r="WFF85" s="371"/>
      <c r="WFG85" s="371"/>
      <c r="WFH85" s="371"/>
      <c r="WFI85" s="371"/>
      <c r="WFJ85" s="371"/>
      <c r="WFK85" s="371"/>
      <c r="WFL85" s="371"/>
      <c r="WFM85" s="371"/>
      <c r="WFN85" s="371"/>
      <c r="WFO85" s="371"/>
      <c r="WFP85" s="371"/>
      <c r="WFQ85" s="371"/>
      <c r="WFR85" s="371"/>
      <c r="WFS85" s="371"/>
      <c r="WFT85" s="371"/>
      <c r="WFU85" s="371"/>
      <c r="WFV85" s="371"/>
      <c r="WFW85" s="371"/>
      <c r="WFX85" s="371"/>
      <c r="WFY85" s="371"/>
      <c r="WFZ85" s="371"/>
      <c r="WGA85" s="371"/>
      <c r="WGB85" s="371"/>
      <c r="WGC85" s="371"/>
      <c r="WGD85" s="371"/>
      <c r="WGE85" s="371"/>
      <c r="WGF85" s="371"/>
      <c r="WGG85" s="371"/>
      <c r="WGH85" s="371"/>
      <c r="WGI85" s="371"/>
      <c r="WGJ85" s="371"/>
      <c r="WGK85" s="371"/>
      <c r="WGL85" s="371"/>
      <c r="WGM85" s="371"/>
      <c r="WGN85" s="371"/>
      <c r="WGO85" s="371"/>
      <c r="WGP85" s="371"/>
      <c r="WGQ85" s="371"/>
      <c r="WGR85" s="371"/>
      <c r="WGS85" s="371"/>
      <c r="WGT85" s="371"/>
      <c r="WGU85" s="371"/>
      <c r="WGV85" s="371"/>
      <c r="WGW85" s="371"/>
      <c r="WGX85" s="371"/>
      <c r="WGY85" s="371"/>
      <c r="WGZ85" s="371"/>
      <c r="WHA85" s="371"/>
      <c r="WHB85" s="371"/>
      <c r="WHC85" s="371"/>
      <c r="WHD85" s="371"/>
      <c r="WHE85" s="371"/>
      <c r="WHF85" s="371"/>
      <c r="WHG85" s="371"/>
      <c r="WHH85" s="371"/>
      <c r="WHI85" s="371"/>
      <c r="WHJ85" s="371"/>
      <c r="WHK85" s="371"/>
      <c r="WHL85" s="371"/>
      <c r="WHM85" s="371"/>
      <c r="WHN85" s="371"/>
      <c r="WHO85" s="371"/>
      <c r="WHP85" s="371"/>
      <c r="WHQ85" s="371"/>
      <c r="WHR85" s="371"/>
      <c r="WHS85" s="371"/>
      <c r="WHT85" s="371"/>
      <c r="WHU85" s="371"/>
      <c r="WHV85" s="371"/>
      <c r="WHW85" s="371"/>
      <c r="WHX85" s="371"/>
      <c r="WHY85" s="371"/>
      <c r="WHZ85" s="371"/>
      <c r="WIA85" s="371"/>
      <c r="WIB85" s="371"/>
      <c r="WIC85" s="371"/>
      <c r="WID85" s="371"/>
      <c r="WIE85" s="371"/>
      <c r="WIF85" s="371"/>
      <c r="WIG85" s="371"/>
      <c r="WIH85" s="371"/>
      <c r="WII85" s="371"/>
      <c r="WIJ85" s="371"/>
      <c r="WIK85" s="371"/>
      <c r="WIL85" s="371"/>
      <c r="WIM85" s="371"/>
      <c r="WIN85" s="371"/>
      <c r="WIO85" s="371"/>
      <c r="WIP85" s="371"/>
      <c r="WIQ85" s="371"/>
      <c r="WIR85" s="371"/>
      <c r="WIS85" s="371"/>
      <c r="WIT85" s="371"/>
      <c r="WIU85" s="371"/>
      <c r="WIV85" s="371"/>
      <c r="WIW85" s="371"/>
      <c r="WIX85" s="371"/>
      <c r="WIY85" s="371"/>
      <c r="WIZ85" s="371"/>
      <c r="WJA85" s="371"/>
      <c r="WJB85" s="371"/>
      <c r="WJC85" s="371"/>
      <c r="WJD85" s="371"/>
      <c r="WJE85" s="371"/>
      <c r="WJF85" s="371"/>
      <c r="WJG85" s="371"/>
      <c r="WJH85" s="371"/>
      <c r="WJI85" s="371"/>
      <c r="WJJ85" s="371"/>
      <c r="WJK85" s="371"/>
      <c r="WJL85" s="371"/>
      <c r="WJM85" s="371"/>
      <c r="WJN85" s="371"/>
      <c r="WJO85" s="371"/>
      <c r="WJP85" s="371"/>
      <c r="WJQ85" s="371"/>
      <c r="WJR85" s="371"/>
      <c r="WJS85" s="371"/>
      <c r="WJT85" s="371"/>
      <c r="WJU85" s="371"/>
      <c r="WJV85" s="371"/>
      <c r="WJW85" s="371"/>
      <c r="WJX85" s="371"/>
      <c r="WJY85" s="371"/>
      <c r="WJZ85" s="371"/>
      <c r="WKA85" s="371"/>
      <c r="WKB85" s="371"/>
      <c r="WKC85" s="371"/>
      <c r="WKD85" s="371"/>
      <c r="WKE85" s="371"/>
      <c r="WKF85" s="371"/>
      <c r="WKG85" s="371"/>
      <c r="WKH85" s="371"/>
      <c r="WKI85" s="371"/>
      <c r="WKJ85" s="371"/>
      <c r="WKK85" s="371"/>
      <c r="WKL85" s="371"/>
      <c r="WKM85" s="371"/>
      <c r="WKN85" s="371"/>
      <c r="WKO85" s="371"/>
      <c r="WKP85" s="371"/>
      <c r="WKQ85" s="371"/>
      <c r="WKR85" s="371"/>
      <c r="WKS85" s="371"/>
      <c r="WKT85" s="371"/>
      <c r="WKU85" s="371"/>
      <c r="WKV85" s="371"/>
      <c r="WKW85" s="371"/>
      <c r="WKX85" s="371"/>
      <c r="WKY85" s="371"/>
      <c r="WKZ85" s="371"/>
      <c r="WLA85" s="371"/>
      <c r="WLB85" s="371"/>
      <c r="WLC85" s="371"/>
      <c r="WLD85" s="371"/>
      <c r="WLE85" s="371"/>
      <c r="WLF85" s="371"/>
      <c r="WLG85" s="371"/>
      <c r="WLH85" s="371"/>
      <c r="WLI85" s="371"/>
      <c r="WLJ85" s="371"/>
      <c r="WLK85" s="371"/>
      <c r="WLL85" s="371"/>
      <c r="WLM85" s="371"/>
      <c r="WLN85" s="371"/>
      <c r="WLO85" s="371"/>
      <c r="WLP85" s="371"/>
      <c r="WLQ85" s="371"/>
      <c r="WLR85" s="371"/>
      <c r="WLS85" s="371"/>
      <c r="WLT85" s="371"/>
      <c r="WLU85" s="371"/>
      <c r="WLV85" s="371"/>
      <c r="WLW85" s="371"/>
      <c r="WLX85" s="371"/>
      <c r="WLY85" s="371"/>
      <c r="WLZ85" s="371"/>
      <c r="WMA85" s="371"/>
      <c r="WMB85" s="371"/>
      <c r="WMC85" s="371"/>
      <c r="WMD85" s="371"/>
      <c r="WME85" s="371"/>
      <c r="WMF85" s="371"/>
      <c r="WMG85" s="371"/>
      <c r="WMH85" s="371"/>
      <c r="WMI85" s="371"/>
      <c r="WMJ85" s="371"/>
      <c r="WMK85" s="371"/>
      <c r="WML85" s="371"/>
      <c r="WMM85" s="371"/>
      <c r="WMN85" s="371"/>
      <c r="WMO85" s="371"/>
      <c r="WMP85" s="371"/>
      <c r="WMQ85" s="371"/>
      <c r="WMR85" s="371"/>
      <c r="WMS85" s="371"/>
      <c r="WMT85" s="371"/>
      <c r="WMU85" s="371"/>
      <c r="WMV85" s="371"/>
      <c r="WMW85" s="371"/>
      <c r="WMX85" s="371"/>
      <c r="WMY85" s="371"/>
      <c r="WMZ85" s="371"/>
      <c r="WNA85" s="371"/>
      <c r="WNB85" s="371"/>
      <c r="WNC85" s="371"/>
      <c r="WND85" s="371"/>
      <c r="WNE85" s="371"/>
      <c r="WNF85" s="371"/>
      <c r="WNG85" s="371"/>
      <c r="WNH85" s="371"/>
      <c r="WNI85" s="371"/>
      <c r="WNJ85" s="371"/>
      <c r="WNK85" s="371"/>
      <c r="WNL85" s="371"/>
      <c r="WNM85" s="371"/>
      <c r="WNN85" s="371"/>
      <c r="WNO85" s="371"/>
      <c r="WNP85" s="371"/>
      <c r="WNQ85" s="371"/>
      <c r="WNR85" s="371"/>
      <c r="WNS85" s="371"/>
      <c r="WNT85" s="371"/>
      <c r="WNU85" s="371"/>
      <c r="WNV85" s="371"/>
      <c r="WNW85" s="371"/>
      <c r="WNX85" s="371"/>
      <c r="WNY85" s="371"/>
      <c r="WNZ85" s="371"/>
      <c r="WOA85" s="371"/>
      <c r="WOB85" s="371"/>
      <c r="WOC85" s="371"/>
      <c r="WOD85" s="371"/>
      <c r="WOE85" s="371"/>
      <c r="WOF85" s="371"/>
      <c r="WOG85" s="371"/>
      <c r="WOH85" s="371"/>
      <c r="WOI85" s="371"/>
      <c r="WOJ85" s="371"/>
      <c r="WOK85" s="371"/>
      <c r="WOL85" s="371"/>
      <c r="WOM85" s="371"/>
      <c r="WON85" s="371"/>
      <c r="WOO85" s="371"/>
      <c r="WOP85" s="371"/>
      <c r="WOQ85" s="371"/>
      <c r="WOR85" s="371"/>
      <c r="WOS85" s="371"/>
      <c r="WOT85" s="371"/>
      <c r="WOU85" s="371"/>
      <c r="WOV85" s="371"/>
      <c r="WOW85" s="371"/>
      <c r="WOX85" s="371"/>
      <c r="WOY85" s="371"/>
      <c r="WOZ85" s="371"/>
      <c r="WPA85" s="371"/>
      <c r="WPB85" s="371"/>
      <c r="WPC85" s="371"/>
      <c r="WPD85" s="371"/>
      <c r="WPE85" s="371"/>
      <c r="WPF85" s="371"/>
      <c r="WPG85" s="371"/>
      <c r="WPH85" s="371"/>
      <c r="WPI85" s="371"/>
      <c r="WPJ85" s="371"/>
      <c r="WPK85" s="371"/>
      <c r="WPL85" s="371"/>
      <c r="WPM85" s="371"/>
      <c r="WPN85" s="371"/>
      <c r="WPO85" s="371"/>
      <c r="WPP85" s="371"/>
      <c r="WPQ85" s="371"/>
      <c r="WPR85" s="371"/>
      <c r="WPS85" s="371"/>
      <c r="WPT85" s="371"/>
      <c r="WPU85" s="371"/>
      <c r="WPV85" s="371"/>
      <c r="WPW85" s="371"/>
      <c r="WPX85" s="371"/>
      <c r="WPY85" s="371"/>
      <c r="WPZ85" s="371"/>
      <c r="WQA85" s="371"/>
      <c r="WQB85" s="371"/>
      <c r="WQC85" s="371"/>
      <c r="WQD85" s="371"/>
      <c r="WQE85" s="371"/>
      <c r="WQF85" s="371"/>
      <c r="WQG85" s="371"/>
      <c r="WQH85" s="371"/>
      <c r="WQI85" s="371"/>
      <c r="WQJ85" s="371"/>
      <c r="WQK85" s="371"/>
      <c r="WQL85" s="371"/>
      <c r="WQM85" s="371"/>
      <c r="WQN85" s="371"/>
      <c r="WQO85" s="371"/>
      <c r="WQP85" s="371"/>
      <c r="WQQ85" s="371"/>
      <c r="WQR85" s="371"/>
      <c r="WQS85" s="371"/>
      <c r="WQT85" s="371"/>
      <c r="WQU85" s="371"/>
      <c r="WQV85" s="371"/>
      <c r="WQW85" s="371"/>
      <c r="WQX85" s="371"/>
      <c r="WQY85" s="371"/>
      <c r="WQZ85" s="371"/>
      <c r="WRA85" s="371"/>
      <c r="WRB85" s="371"/>
      <c r="WRC85" s="371"/>
      <c r="WRD85" s="371"/>
      <c r="WRE85" s="371"/>
      <c r="WRF85" s="371"/>
      <c r="WRG85" s="371"/>
      <c r="WRH85" s="371"/>
      <c r="WRI85" s="371"/>
      <c r="WRJ85" s="371"/>
      <c r="WRK85" s="371"/>
      <c r="WRL85" s="371"/>
      <c r="WRM85" s="371"/>
      <c r="WRN85" s="371"/>
      <c r="WRO85" s="371"/>
      <c r="WRP85" s="371"/>
      <c r="WRQ85" s="371"/>
      <c r="WRR85" s="371"/>
      <c r="WRS85" s="371"/>
      <c r="WRT85" s="371"/>
      <c r="WRU85" s="371"/>
      <c r="WRV85" s="371"/>
      <c r="WRW85" s="371"/>
      <c r="WRX85" s="371"/>
      <c r="WRY85" s="371"/>
      <c r="WRZ85" s="371"/>
      <c r="WSA85" s="371"/>
      <c r="WSB85" s="371"/>
      <c r="WSC85" s="371"/>
      <c r="WSD85" s="371"/>
      <c r="WSE85" s="371"/>
      <c r="WSF85" s="371"/>
      <c r="WSG85" s="371"/>
      <c r="WSH85" s="371"/>
      <c r="WSI85" s="371"/>
      <c r="WSJ85" s="371"/>
      <c r="WSK85" s="371"/>
      <c r="WSL85" s="371"/>
      <c r="WSM85" s="371"/>
      <c r="WSN85" s="371"/>
      <c r="WSO85" s="371"/>
      <c r="WSP85" s="371"/>
      <c r="WSQ85" s="371"/>
      <c r="WSR85" s="371"/>
      <c r="WSS85" s="371"/>
      <c r="WST85" s="371"/>
      <c r="WSU85" s="371"/>
      <c r="WSV85" s="371"/>
      <c r="WSW85" s="371"/>
      <c r="WSX85" s="371"/>
      <c r="WSY85" s="371"/>
      <c r="WSZ85" s="371"/>
      <c r="WTA85" s="371"/>
      <c r="WTB85" s="371"/>
      <c r="WTC85" s="371"/>
      <c r="WTD85" s="371"/>
      <c r="WTE85" s="371"/>
      <c r="WTF85" s="371"/>
      <c r="WTG85" s="371"/>
      <c r="WTH85" s="371"/>
      <c r="WTI85" s="371"/>
      <c r="WTJ85" s="371"/>
      <c r="WTK85" s="371"/>
      <c r="WTL85" s="371"/>
      <c r="WTM85" s="371"/>
      <c r="WTN85" s="371"/>
      <c r="WTO85" s="371"/>
      <c r="WTP85" s="371"/>
      <c r="WTQ85" s="371"/>
      <c r="WTR85" s="371"/>
      <c r="WTS85" s="371"/>
      <c r="WTT85" s="371"/>
      <c r="WTU85" s="371"/>
      <c r="WTV85" s="371"/>
      <c r="WTW85" s="371"/>
      <c r="WTX85" s="371"/>
      <c r="WTY85" s="371"/>
      <c r="WTZ85" s="371"/>
      <c r="WUA85" s="371"/>
      <c r="WUB85" s="371"/>
      <c r="WUC85" s="371"/>
      <c r="WUD85" s="371"/>
      <c r="WUE85" s="371"/>
      <c r="WUF85" s="371"/>
      <c r="WUG85" s="371"/>
      <c r="WUH85" s="371"/>
      <c r="WUI85" s="371"/>
      <c r="WUJ85" s="371"/>
      <c r="WUK85" s="371"/>
      <c r="WUL85" s="371"/>
      <c r="WUM85" s="371"/>
      <c r="WUN85" s="371"/>
      <c r="WUO85" s="371"/>
      <c r="WUP85" s="371"/>
      <c r="WUQ85" s="371"/>
      <c r="WUR85" s="371"/>
      <c r="WUS85" s="371"/>
      <c r="WUT85" s="371"/>
      <c r="WUU85" s="371"/>
      <c r="WUV85" s="371"/>
      <c r="WUW85" s="371"/>
      <c r="WUX85" s="371"/>
      <c r="WUY85" s="371"/>
      <c r="WUZ85" s="371"/>
      <c r="WVA85" s="371"/>
      <c r="WVB85" s="371"/>
      <c r="WVC85" s="371"/>
      <c r="WVD85" s="371"/>
      <c r="WVE85" s="371"/>
      <c r="WVF85" s="371"/>
      <c r="WVG85" s="371"/>
      <c r="WVH85" s="371"/>
      <c r="WVI85" s="371"/>
      <c r="WVJ85" s="371"/>
      <c r="WVK85" s="371"/>
      <c r="WVL85" s="371"/>
      <c r="WVM85" s="371"/>
      <c r="WVN85" s="371"/>
      <c r="WVO85" s="371"/>
      <c r="WVP85" s="371"/>
      <c r="WVQ85" s="371"/>
      <c r="WVR85" s="371"/>
      <c r="WVS85" s="371"/>
      <c r="WVT85" s="371"/>
      <c r="WVU85" s="371"/>
      <c r="WVV85" s="371"/>
      <c r="WVW85" s="371"/>
      <c r="WVX85" s="371"/>
      <c r="WVY85" s="371"/>
      <c r="WVZ85" s="371"/>
      <c r="WWA85" s="371"/>
      <c r="WWB85" s="371"/>
      <c r="WWC85" s="371"/>
      <c r="WWD85" s="371"/>
      <c r="WWE85" s="371"/>
      <c r="WWF85" s="371"/>
      <c r="WWG85" s="371"/>
      <c r="WWH85" s="371"/>
      <c r="WWI85" s="371"/>
      <c r="WWJ85" s="371"/>
      <c r="WWK85" s="371"/>
      <c r="WWL85" s="371"/>
      <c r="WWM85" s="371"/>
      <c r="WWN85" s="371"/>
      <c r="WWO85" s="371"/>
      <c r="WWP85" s="371"/>
      <c r="WWQ85" s="371"/>
      <c r="WWR85" s="371"/>
      <c r="WWS85" s="371"/>
      <c r="WWT85" s="371"/>
      <c r="WWU85" s="371"/>
      <c r="WWV85" s="371"/>
      <c r="WWW85" s="371"/>
      <c r="WWX85" s="371"/>
      <c r="WWY85" s="371"/>
      <c r="WWZ85" s="371"/>
      <c r="WXA85" s="371"/>
      <c r="WXB85" s="371"/>
      <c r="WXC85" s="371"/>
      <c r="WXD85" s="371"/>
      <c r="WXE85" s="371"/>
      <c r="WXF85" s="371"/>
      <c r="WXG85" s="371"/>
      <c r="WXH85" s="371"/>
      <c r="WXI85" s="371"/>
      <c r="WXJ85" s="371"/>
      <c r="WXK85" s="371"/>
      <c r="WXL85" s="371"/>
      <c r="WXM85" s="371"/>
      <c r="WXN85" s="371"/>
      <c r="WXO85" s="371"/>
      <c r="WXP85" s="371"/>
      <c r="WXQ85" s="371"/>
      <c r="WXR85" s="371"/>
      <c r="WXS85" s="371"/>
      <c r="WXT85" s="371"/>
      <c r="WXU85" s="371"/>
      <c r="WXV85" s="371"/>
      <c r="WXW85" s="371"/>
      <c r="WXX85" s="371"/>
      <c r="WXY85" s="371"/>
      <c r="WXZ85" s="371"/>
      <c r="WYA85" s="371"/>
      <c r="WYB85" s="371"/>
      <c r="WYC85" s="371"/>
      <c r="WYD85" s="371"/>
      <c r="WYE85" s="371"/>
      <c r="WYF85" s="371"/>
      <c r="WYG85" s="371"/>
      <c r="WYH85" s="371"/>
      <c r="WYI85" s="371"/>
      <c r="WYJ85" s="371"/>
      <c r="WYK85" s="371"/>
      <c r="WYL85" s="371"/>
      <c r="WYM85" s="371"/>
      <c r="WYN85" s="371"/>
      <c r="WYO85" s="371"/>
      <c r="WYP85" s="371"/>
      <c r="WYQ85" s="371"/>
      <c r="WYR85" s="371"/>
      <c r="WYS85" s="371"/>
      <c r="WYT85" s="371"/>
      <c r="WYU85" s="371"/>
      <c r="WYV85" s="371"/>
      <c r="WYW85" s="371"/>
      <c r="WYX85" s="371"/>
      <c r="WYY85" s="371"/>
      <c r="WYZ85" s="371"/>
      <c r="WZA85" s="371"/>
      <c r="WZB85" s="371"/>
      <c r="WZC85" s="371"/>
      <c r="WZD85" s="371"/>
      <c r="WZE85" s="371"/>
      <c r="WZF85" s="371"/>
      <c r="WZG85" s="371"/>
      <c r="WZH85" s="371"/>
      <c r="WZI85" s="371"/>
      <c r="WZJ85" s="371"/>
      <c r="WZK85" s="371"/>
      <c r="WZL85" s="371"/>
      <c r="WZM85" s="371"/>
      <c r="WZN85" s="371"/>
      <c r="WZO85" s="371"/>
      <c r="WZP85" s="371"/>
      <c r="WZQ85" s="371"/>
      <c r="WZR85" s="371"/>
      <c r="WZS85" s="371"/>
      <c r="WZT85" s="371"/>
      <c r="WZU85" s="371"/>
      <c r="WZV85" s="371"/>
      <c r="WZW85" s="371"/>
      <c r="WZX85" s="371"/>
      <c r="WZY85" s="371"/>
      <c r="WZZ85" s="371"/>
      <c r="XAA85" s="371"/>
      <c r="XAB85" s="371"/>
      <c r="XAC85" s="371"/>
      <c r="XAD85" s="371"/>
      <c r="XAE85" s="371"/>
      <c r="XAF85" s="371"/>
      <c r="XAG85" s="371"/>
      <c r="XAH85" s="371"/>
      <c r="XAI85" s="371"/>
      <c r="XAJ85" s="371"/>
      <c r="XAK85" s="371"/>
      <c r="XAL85" s="371"/>
      <c r="XAM85" s="371"/>
      <c r="XAN85" s="371"/>
      <c r="XAO85" s="371"/>
      <c r="XAP85" s="371"/>
      <c r="XAQ85" s="371"/>
      <c r="XAR85" s="371"/>
      <c r="XAS85" s="371"/>
      <c r="XAT85" s="371"/>
      <c r="XAU85" s="371"/>
      <c r="XAV85" s="371"/>
      <c r="XAW85" s="371"/>
      <c r="XAX85" s="371"/>
      <c r="XAY85" s="371"/>
      <c r="XAZ85" s="371"/>
      <c r="XBA85" s="371"/>
      <c r="XBB85" s="371"/>
      <c r="XBC85" s="371"/>
      <c r="XBD85" s="371"/>
      <c r="XBE85" s="371"/>
      <c r="XBF85" s="371"/>
      <c r="XBG85" s="371"/>
      <c r="XBH85" s="371"/>
      <c r="XBI85" s="371"/>
      <c r="XBJ85" s="371"/>
      <c r="XBK85" s="371"/>
      <c r="XBL85" s="371"/>
      <c r="XBM85" s="371"/>
      <c r="XBN85" s="371"/>
      <c r="XBO85" s="371"/>
      <c r="XBP85" s="371"/>
      <c r="XBQ85" s="371"/>
      <c r="XBR85" s="371"/>
      <c r="XBS85" s="371"/>
      <c r="XBT85" s="371"/>
      <c r="XBU85" s="371"/>
      <c r="XBV85" s="371"/>
      <c r="XBW85" s="371"/>
      <c r="XBX85" s="371"/>
      <c r="XBY85" s="371"/>
      <c r="XBZ85" s="371"/>
      <c r="XCA85" s="371"/>
      <c r="XCB85" s="371"/>
      <c r="XCC85" s="371"/>
      <c r="XCD85" s="371"/>
      <c r="XCE85" s="371"/>
      <c r="XCF85" s="371"/>
      <c r="XCG85" s="371"/>
      <c r="XCH85" s="371"/>
      <c r="XCI85" s="371"/>
      <c r="XCJ85" s="371"/>
      <c r="XCK85" s="371"/>
      <c r="XCL85" s="371"/>
      <c r="XCM85" s="371"/>
      <c r="XCN85" s="371"/>
      <c r="XCO85" s="371"/>
      <c r="XCP85" s="371"/>
      <c r="XCQ85" s="371"/>
      <c r="XCR85" s="371"/>
      <c r="XCS85" s="371"/>
      <c r="XCT85" s="371"/>
      <c r="XCU85" s="371"/>
      <c r="XCV85" s="371"/>
      <c r="XCW85" s="371"/>
      <c r="XCX85" s="371"/>
      <c r="XCY85" s="371"/>
      <c r="XCZ85" s="371"/>
      <c r="XDA85" s="371"/>
      <c r="XDB85" s="371"/>
      <c r="XDC85" s="371"/>
      <c r="XDD85" s="371"/>
      <c r="XDE85" s="371"/>
      <c r="XDF85" s="371"/>
      <c r="XDG85" s="371"/>
      <c r="XDH85" s="371"/>
      <c r="XDI85" s="371"/>
      <c r="XDJ85" s="371"/>
      <c r="XDK85" s="371"/>
      <c r="XDL85" s="371"/>
      <c r="XDM85" s="371"/>
      <c r="XDN85" s="371"/>
      <c r="XDO85" s="371"/>
      <c r="XDP85" s="371"/>
      <c r="XDQ85" s="371"/>
      <c r="XDR85" s="371"/>
      <c r="XDS85" s="371"/>
      <c r="XDT85" s="371"/>
      <c r="XDU85" s="371"/>
      <c r="XDV85" s="371"/>
      <c r="XDW85" s="371"/>
      <c r="XDX85" s="371"/>
      <c r="XDY85" s="371"/>
      <c r="XDZ85" s="371"/>
      <c r="XEA85" s="371"/>
      <c r="XEB85" s="371"/>
      <c r="XEC85" s="371"/>
      <c r="XED85" s="371"/>
      <c r="XEE85" s="371"/>
      <c r="XEF85" s="371"/>
      <c r="XEG85" s="371"/>
      <c r="XEH85" s="371"/>
      <c r="XEI85" s="371"/>
      <c r="XEJ85" s="371"/>
      <c r="XEK85" s="371"/>
      <c r="XEL85" s="371"/>
      <c r="XEM85" s="371"/>
      <c r="XEN85" s="371"/>
      <c r="XEO85" s="371"/>
      <c r="XEP85" s="371"/>
      <c r="XEQ85" s="371"/>
      <c r="XER85" s="371"/>
      <c r="XES85" s="371"/>
      <c r="XET85" s="371"/>
      <c r="XEU85" s="371"/>
      <c r="XEV85" s="371"/>
      <c r="XEW85" s="371"/>
      <c r="XEX85" s="371"/>
      <c r="XEY85" s="371"/>
      <c r="XEZ85" s="371"/>
      <c r="XFA85" s="371"/>
      <c r="XFB85" s="371"/>
      <c r="XFC85" s="371"/>
      <c r="XFD85" s="371"/>
    </row>
    <row r="86" spans="1:16384" s="163" customFormat="1" x14ac:dyDescent="0.2"/>
    <row r="87" spans="1:16384" s="147" customFormat="1" x14ac:dyDescent="0.2">
      <c r="A87" s="145" t="s">
        <v>509</v>
      </c>
    </row>
    <row r="88" spans="1:16384" s="147" customFormat="1" ht="48.75" customHeight="1" x14ac:dyDescent="0.2">
      <c r="A88" s="373" t="s">
        <v>535</v>
      </c>
      <c r="B88" s="373"/>
      <c r="C88" s="373"/>
      <c r="D88" s="373"/>
      <c r="E88" s="373"/>
      <c r="F88" s="373"/>
      <c r="G88" s="373"/>
      <c r="H88" s="373"/>
      <c r="I88" s="373"/>
      <c r="J88" s="371"/>
      <c r="K88" s="371"/>
      <c r="L88" s="371"/>
      <c r="M88" s="371"/>
      <c r="N88" s="37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c r="BC88" s="371"/>
      <c r="BD88" s="371"/>
      <c r="BE88" s="371"/>
      <c r="BF88" s="371"/>
      <c r="BG88" s="371"/>
      <c r="BH88" s="371"/>
      <c r="BI88" s="371"/>
      <c r="BJ88" s="371"/>
      <c r="BK88" s="371"/>
      <c r="BL88" s="371"/>
      <c r="BM88" s="371"/>
      <c r="BN88" s="371"/>
      <c r="BO88" s="371"/>
      <c r="BP88" s="371"/>
      <c r="BQ88" s="371"/>
      <c r="BR88" s="371"/>
      <c r="BS88" s="371"/>
      <c r="BT88" s="371"/>
      <c r="BU88" s="371"/>
      <c r="BV88" s="371"/>
      <c r="BW88" s="371"/>
      <c r="BX88" s="371"/>
      <c r="BY88" s="371"/>
      <c r="BZ88" s="371"/>
      <c r="CA88" s="371"/>
      <c r="CB88" s="371"/>
      <c r="CC88" s="371"/>
      <c r="CD88" s="371"/>
      <c r="CE88" s="371"/>
      <c r="CF88" s="371"/>
      <c r="CG88" s="371"/>
      <c r="CH88" s="371"/>
      <c r="CI88" s="371"/>
      <c r="CJ88" s="371"/>
      <c r="CK88" s="371"/>
      <c r="CL88" s="371"/>
      <c r="CM88" s="371"/>
      <c r="CN88" s="371"/>
      <c r="CO88" s="371"/>
      <c r="CP88" s="371"/>
      <c r="CQ88" s="371"/>
      <c r="CR88" s="371"/>
      <c r="CS88" s="371"/>
      <c r="CT88" s="371"/>
      <c r="CU88" s="371"/>
      <c r="CV88" s="371"/>
      <c r="CW88" s="371"/>
      <c r="CX88" s="371"/>
      <c r="CY88" s="371"/>
      <c r="CZ88" s="371"/>
      <c r="DA88" s="371"/>
      <c r="DB88" s="371"/>
      <c r="DC88" s="371"/>
      <c r="DD88" s="371"/>
      <c r="DE88" s="371"/>
      <c r="DF88" s="371"/>
      <c r="DG88" s="371"/>
      <c r="DH88" s="371"/>
      <c r="DI88" s="371"/>
      <c r="DJ88" s="371"/>
      <c r="DK88" s="371"/>
      <c r="DL88" s="371"/>
      <c r="DM88" s="371"/>
      <c r="DN88" s="371"/>
      <c r="DO88" s="371"/>
      <c r="DP88" s="371"/>
      <c r="DQ88" s="371"/>
      <c r="DR88" s="371"/>
      <c r="DS88" s="371"/>
      <c r="DT88" s="371"/>
      <c r="DU88" s="371"/>
      <c r="DV88" s="371"/>
      <c r="DW88" s="371"/>
      <c r="DX88" s="371"/>
      <c r="DY88" s="371"/>
      <c r="DZ88" s="371"/>
      <c r="EA88" s="371"/>
      <c r="EB88" s="371"/>
      <c r="EC88" s="371"/>
      <c r="ED88" s="371"/>
      <c r="EE88" s="371"/>
      <c r="EF88" s="371"/>
      <c r="EG88" s="371"/>
      <c r="EH88" s="371"/>
      <c r="EI88" s="371"/>
      <c r="EJ88" s="371"/>
      <c r="EK88" s="371"/>
      <c r="EL88" s="371"/>
      <c r="EM88" s="371"/>
      <c r="EN88" s="371"/>
      <c r="EO88" s="371"/>
      <c r="EP88" s="371"/>
      <c r="EQ88" s="371"/>
      <c r="ER88" s="371"/>
      <c r="ES88" s="371"/>
      <c r="ET88" s="371"/>
      <c r="EU88" s="371"/>
      <c r="EV88" s="371"/>
      <c r="EW88" s="371"/>
      <c r="EX88" s="371"/>
      <c r="EY88" s="371"/>
      <c r="EZ88" s="371"/>
      <c r="FA88" s="371"/>
      <c r="FB88" s="371"/>
      <c r="FC88" s="371"/>
      <c r="FD88" s="371"/>
      <c r="FE88" s="371"/>
      <c r="FF88" s="371"/>
      <c r="FG88" s="371"/>
      <c r="FH88" s="371"/>
      <c r="FI88" s="371"/>
      <c r="FJ88" s="371"/>
      <c r="FK88" s="371"/>
      <c r="FL88" s="371"/>
      <c r="FM88" s="371"/>
      <c r="FN88" s="371"/>
      <c r="FO88" s="371"/>
      <c r="FP88" s="371"/>
      <c r="FQ88" s="371"/>
      <c r="FR88" s="371"/>
      <c r="FS88" s="371"/>
      <c r="FT88" s="371"/>
      <c r="FU88" s="371"/>
      <c r="FV88" s="371"/>
      <c r="FW88" s="371"/>
      <c r="FX88" s="371"/>
      <c r="FY88" s="371"/>
      <c r="FZ88" s="371"/>
      <c r="GA88" s="371"/>
      <c r="GB88" s="371"/>
      <c r="GC88" s="371"/>
      <c r="GD88" s="371"/>
      <c r="GE88" s="371"/>
      <c r="GF88" s="371"/>
      <c r="GG88" s="371"/>
      <c r="GH88" s="371"/>
      <c r="GI88" s="371"/>
      <c r="GJ88" s="371"/>
      <c r="GK88" s="371"/>
      <c r="GL88" s="371"/>
      <c r="GM88" s="371"/>
      <c r="GN88" s="371"/>
      <c r="GO88" s="371"/>
      <c r="GP88" s="371"/>
      <c r="GQ88" s="371"/>
      <c r="GR88" s="371"/>
      <c r="GS88" s="371"/>
      <c r="GT88" s="371"/>
      <c r="GU88" s="371"/>
      <c r="GV88" s="371"/>
      <c r="GW88" s="371"/>
      <c r="GX88" s="371"/>
      <c r="GY88" s="371"/>
      <c r="GZ88" s="371"/>
      <c r="HA88" s="371"/>
      <c r="HB88" s="371"/>
      <c r="HC88" s="371"/>
      <c r="HD88" s="371"/>
      <c r="HE88" s="371"/>
      <c r="HF88" s="371"/>
      <c r="HG88" s="371"/>
      <c r="HH88" s="371"/>
      <c r="HI88" s="371"/>
      <c r="HJ88" s="371"/>
      <c r="HK88" s="371"/>
      <c r="HL88" s="371"/>
      <c r="HM88" s="371"/>
      <c r="HN88" s="371"/>
      <c r="HO88" s="371"/>
      <c r="HP88" s="371"/>
      <c r="HQ88" s="371"/>
      <c r="HR88" s="371"/>
      <c r="HS88" s="371"/>
      <c r="HT88" s="371"/>
      <c r="HU88" s="371"/>
      <c r="HV88" s="371"/>
      <c r="HW88" s="371"/>
      <c r="HX88" s="371"/>
      <c r="HY88" s="371"/>
      <c r="HZ88" s="371"/>
      <c r="IA88" s="371"/>
      <c r="IB88" s="371"/>
      <c r="IC88" s="371"/>
      <c r="ID88" s="371"/>
      <c r="IE88" s="371"/>
      <c r="IF88" s="371"/>
      <c r="IG88" s="371"/>
      <c r="IH88" s="371"/>
      <c r="II88" s="371"/>
      <c r="IJ88" s="371"/>
      <c r="IK88" s="371"/>
      <c r="IL88" s="371"/>
      <c r="IM88" s="371"/>
      <c r="IN88" s="371"/>
      <c r="IO88" s="371"/>
      <c r="IP88" s="371"/>
      <c r="IQ88" s="371"/>
      <c r="IR88" s="371"/>
      <c r="IS88" s="371"/>
      <c r="IT88" s="371"/>
      <c r="IU88" s="371"/>
      <c r="IV88" s="371"/>
      <c r="IW88" s="371"/>
      <c r="IX88" s="371"/>
      <c r="IY88" s="371"/>
      <c r="IZ88" s="371"/>
      <c r="JA88" s="371"/>
      <c r="JB88" s="371"/>
      <c r="JC88" s="371"/>
      <c r="JD88" s="371"/>
      <c r="JE88" s="371"/>
      <c r="JF88" s="371"/>
      <c r="JG88" s="371"/>
      <c r="JH88" s="371"/>
      <c r="JI88" s="371"/>
      <c r="JJ88" s="371"/>
      <c r="JK88" s="371"/>
      <c r="JL88" s="371"/>
      <c r="JM88" s="371"/>
      <c r="JN88" s="371"/>
      <c r="JO88" s="371"/>
      <c r="JP88" s="371"/>
      <c r="JQ88" s="371"/>
      <c r="JR88" s="371"/>
      <c r="JS88" s="371"/>
      <c r="JT88" s="371"/>
      <c r="JU88" s="371"/>
      <c r="JV88" s="371"/>
      <c r="JW88" s="371"/>
      <c r="JX88" s="371"/>
      <c r="JY88" s="371"/>
      <c r="JZ88" s="371"/>
      <c r="KA88" s="371"/>
      <c r="KB88" s="371"/>
      <c r="KC88" s="371"/>
      <c r="KD88" s="371"/>
      <c r="KE88" s="371"/>
      <c r="KF88" s="371"/>
      <c r="KG88" s="371"/>
      <c r="KH88" s="371"/>
      <c r="KI88" s="371"/>
      <c r="KJ88" s="371"/>
      <c r="KK88" s="371"/>
      <c r="KL88" s="371"/>
      <c r="KM88" s="371"/>
      <c r="KN88" s="371"/>
      <c r="KO88" s="371"/>
      <c r="KP88" s="371"/>
      <c r="KQ88" s="371"/>
      <c r="KR88" s="371"/>
      <c r="KS88" s="371"/>
      <c r="KT88" s="371"/>
      <c r="KU88" s="371"/>
      <c r="KV88" s="371"/>
      <c r="KW88" s="371"/>
      <c r="KX88" s="371"/>
      <c r="KY88" s="371"/>
      <c r="KZ88" s="371"/>
      <c r="LA88" s="371"/>
      <c r="LB88" s="371"/>
      <c r="LC88" s="371"/>
      <c r="LD88" s="371"/>
      <c r="LE88" s="371"/>
      <c r="LF88" s="371"/>
      <c r="LG88" s="371"/>
      <c r="LH88" s="371"/>
      <c r="LI88" s="371"/>
      <c r="LJ88" s="371"/>
      <c r="LK88" s="371"/>
      <c r="LL88" s="371"/>
      <c r="LM88" s="371"/>
      <c r="LN88" s="371"/>
      <c r="LO88" s="371"/>
      <c r="LP88" s="371"/>
      <c r="LQ88" s="371"/>
      <c r="LR88" s="371"/>
      <c r="LS88" s="371"/>
      <c r="LT88" s="371"/>
      <c r="LU88" s="371"/>
      <c r="LV88" s="371"/>
      <c r="LW88" s="371"/>
      <c r="LX88" s="371"/>
      <c r="LY88" s="371"/>
      <c r="LZ88" s="371"/>
      <c r="MA88" s="371"/>
      <c r="MB88" s="371"/>
      <c r="MC88" s="371"/>
      <c r="MD88" s="371"/>
      <c r="ME88" s="371"/>
      <c r="MF88" s="371"/>
      <c r="MG88" s="371"/>
      <c r="MH88" s="371"/>
      <c r="MI88" s="371"/>
      <c r="MJ88" s="371"/>
      <c r="MK88" s="371"/>
      <c r="ML88" s="371"/>
      <c r="MM88" s="371"/>
      <c r="MN88" s="371"/>
      <c r="MO88" s="371"/>
      <c r="MP88" s="371"/>
      <c r="MQ88" s="371"/>
      <c r="MR88" s="371"/>
      <c r="MS88" s="371"/>
      <c r="MT88" s="371"/>
      <c r="MU88" s="371"/>
      <c r="MV88" s="371"/>
      <c r="MW88" s="371"/>
      <c r="MX88" s="371"/>
      <c r="MY88" s="371"/>
      <c r="MZ88" s="371"/>
      <c r="NA88" s="371"/>
      <c r="NB88" s="371"/>
      <c r="NC88" s="371"/>
      <c r="ND88" s="371"/>
      <c r="NE88" s="371"/>
      <c r="NF88" s="371"/>
      <c r="NG88" s="371"/>
      <c r="NH88" s="371"/>
      <c r="NI88" s="371"/>
      <c r="NJ88" s="371"/>
      <c r="NK88" s="371"/>
      <c r="NL88" s="371"/>
      <c r="NM88" s="371"/>
      <c r="NN88" s="371"/>
      <c r="NO88" s="371"/>
      <c r="NP88" s="371"/>
      <c r="NQ88" s="371"/>
      <c r="NR88" s="371"/>
      <c r="NS88" s="371"/>
      <c r="NT88" s="371"/>
      <c r="NU88" s="371"/>
      <c r="NV88" s="371"/>
      <c r="NW88" s="371"/>
      <c r="NX88" s="371"/>
      <c r="NY88" s="371"/>
      <c r="NZ88" s="371"/>
      <c r="OA88" s="371"/>
      <c r="OB88" s="371"/>
      <c r="OC88" s="371"/>
      <c r="OD88" s="371"/>
      <c r="OE88" s="371"/>
      <c r="OF88" s="371"/>
      <c r="OG88" s="371"/>
      <c r="OH88" s="371"/>
      <c r="OI88" s="371"/>
      <c r="OJ88" s="371"/>
      <c r="OK88" s="371"/>
      <c r="OL88" s="371"/>
      <c r="OM88" s="371"/>
      <c r="ON88" s="371"/>
      <c r="OO88" s="371"/>
      <c r="OP88" s="371"/>
      <c r="OQ88" s="371"/>
      <c r="OR88" s="371"/>
      <c r="OS88" s="371"/>
      <c r="OT88" s="371"/>
      <c r="OU88" s="371"/>
      <c r="OV88" s="371"/>
      <c r="OW88" s="371"/>
      <c r="OX88" s="371"/>
      <c r="OY88" s="371"/>
      <c r="OZ88" s="371"/>
      <c r="PA88" s="371"/>
      <c r="PB88" s="371"/>
      <c r="PC88" s="371"/>
      <c r="PD88" s="371"/>
      <c r="PE88" s="371"/>
      <c r="PF88" s="371"/>
      <c r="PG88" s="371"/>
      <c r="PH88" s="371"/>
      <c r="PI88" s="371"/>
      <c r="PJ88" s="371"/>
      <c r="PK88" s="371"/>
      <c r="PL88" s="371"/>
      <c r="PM88" s="371"/>
      <c r="PN88" s="371"/>
      <c r="PO88" s="371"/>
      <c r="PP88" s="371"/>
      <c r="PQ88" s="371"/>
      <c r="PR88" s="371"/>
      <c r="PS88" s="371"/>
      <c r="PT88" s="371"/>
      <c r="PU88" s="371"/>
      <c r="PV88" s="371"/>
      <c r="PW88" s="371"/>
      <c r="PX88" s="371"/>
      <c r="PY88" s="371"/>
      <c r="PZ88" s="371"/>
      <c r="QA88" s="371"/>
      <c r="QB88" s="371"/>
      <c r="QC88" s="371"/>
      <c r="QD88" s="371"/>
      <c r="QE88" s="371"/>
      <c r="QF88" s="371"/>
      <c r="QG88" s="371"/>
      <c r="QH88" s="371"/>
      <c r="QI88" s="371"/>
      <c r="QJ88" s="371"/>
      <c r="QK88" s="371"/>
      <c r="QL88" s="371"/>
      <c r="QM88" s="371"/>
      <c r="QN88" s="371"/>
      <c r="QO88" s="371"/>
      <c r="QP88" s="371"/>
      <c r="QQ88" s="371"/>
      <c r="QR88" s="371"/>
      <c r="QS88" s="371"/>
      <c r="QT88" s="371"/>
      <c r="QU88" s="371"/>
      <c r="QV88" s="371"/>
      <c r="QW88" s="371"/>
      <c r="QX88" s="371"/>
      <c r="QY88" s="371"/>
      <c r="QZ88" s="371"/>
      <c r="RA88" s="371"/>
      <c r="RB88" s="371"/>
      <c r="RC88" s="371"/>
      <c r="RD88" s="371"/>
      <c r="RE88" s="371"/>
      <c r="RF88" s="371"/>
      <c r="RG88" s="371"/>
      <c r="RH88" s="371"/>
      <c r="RI88" s="371"/>
      <c r="RJ88" s="371"/>
      <c r="RK88" s="371"/>
      <c r="RL88" s="371"/>
      <c r="RM88" s="371"/>
      <c r="RN88" s="371"/>
      <c r="RO88" s="371"/>
      <c r="RP88" s="371"/>
      <c r="RQ88" s="371"/>
      <c r="RR88" s="371"/>
      <c r="RS88" s="371"/>
      <c r="RT88" s="371"/>
      <c r="RU88" s="371"/>
      <c r="RV88" s="371"/>
      <c r="RW88" s="371"/>
      <c r="RX88" s="371"/>
      <c r="RY88" s="371"/>
      <c r="RZ88" s="371"/>
      <c r="SA88" s="371"/>
      <c r="SB88" s="371"/>
      <c r="SC88" s="371"/>
      <c r="SD88" s="371"/>
      <c r="SE88" s="371"/>
      <c r="SF88" s="371"/>
      <c r="SG88" s="371"/>
      <c r="SH88" s="371"/>
      <c r="SI88" s="371"/>
      <c r="SJ88" s="371"/>
      <c r="SK88" s="371"/>
      <c r="SL88" s="371"/>
      <c r="SM88" s="371"/>
      <c r="SN88" s="371"/>
      <c r="SO88" s="371"/>
      <c r="SP88" s="371"/>
      <c r="SQ88" s="371"/>
      <c r="SR88" s="371"/>
      <c r="SS88" s="371"/>
      <c r="ST88" s="371"/>
      <c r="SU88" s="371"/>
      <c r="SV88" s="371"/>
      <c r="SW88" s="371"/>
      <c r="SX88" s="371"/>
      <c r="SY88" s="371"/>
      <c r="SZ88" s="371"/>
      <c r="TA88" s="371"/>
      <c r="TB88" s="371"/>
      <c r="TC88" s="371"/>
      <c r="TD88" s="371"/>
      <c r="TE88" s="371"/>
      <c r="TF88" s="371"/>
      <c r="TG88" s="371"/>
      <c r="TH88" s="371"/>
      <c r="TI88" s="371"/>
      <c r="TJ88" s="371"/>
      <c r="TK88" s="371"/>
      <c r="TL88" s="371"/>
      <c r="TM88" s="371"/>
      <c r="TN88" s="371"/>
      <c r="TO88" s="371"/>
      <c r="TP88" s="371"/>
      <c r="TQ88" s="371"/>
      <c r="TR88" s="371"/>
      <c r="TS88" s="371"/>
      <c r="TT88" s="371"/>
      <c r="TU88" s="371"/>
      <c r="TV88" s="371"/>
      <c r="TW88" s="371"/>
      <c r="TX88" s="371"/>
      <c r="TY88" s="371"/>
      <c r="TZ88" s="371"/>
      <c r="UA88" s="371"/>
      <c r="UB88" s="371"/>
      <c r="UC88" s="371"/>
      <c r="UD88" s="371"/>
      <c r="UE88" s="371"/>
      <c r="UF88" s="371"/>
      <c r="UG88" s="371"/>
      <c r="UH88" s="371"/>
      <c r="UI88" s="371"/>
      <c r="UJ88" s="371"/>
      <c r="UK88" s="371"/>
      <c r="UL88" s="371"/>
      <c r="UM88" s="371"/>
      <c r="UN88" s="371"/>
      <c r="UO88" s="371"/>
      <c r="UP88" s="371"/>
      <c r="UQ88" s="371"/>
      <c r="UR88" s="371"/>
      <c r="US88" s="371"/>
      <c r="UT88" s="371"/>
      <c r="UU88" s="371"/>
      <c r="UV88" s="371"/>
      <c r="UW88" s="371"/>
      <c r="UX88" s="371"/>
      <c r="UY88" s="371"/>
      <c r="UZ88" s="371"/>
      <c r="VA88" s="371"/>
      <c r="VB88" s="371"/>
      <c r="VC88" s="371"/>
      <c r="VD88" s="371"/>
      <c r="VE88" s="371"/>
      <c r="VF88" s="371"/>
      <c r="VG88" s="371"/>
      <c r="VH88" s="371"/>
      <c r="VI88" s="371"/>
      <c r="VJ88" s="371"/>
      <c r="VK88" s="371"/>
      <c r="VL88" s="371"/>
      <c r="VM88" s="371"/>
      <c r="VN88" s="371"/>
      <c r="VO88" s="371"/>
      <c r="VP88" s="371"/>
      <c r="VQ88" s="371"/>
      <c r="VR88" s="371"/>
      <c r="VS88" s="371"/>
      <c r="VT88" s="371"/>
      <c r="VU88" s="371"/>
      <c r="VV88" s="371"/>
      <c r="VW88" s="371"/>
      <c r="VX88" s="371"/>
      <c r="VY88" s="371"/>
      <c r="VZ88" s="371"/>
      <c r="WA88" s="371"/>
      <c r="WB88" s="371"/>
      <c r="WC88" s="371"/>
      <c r="WD88" s="371"/>
      <c r="WE88" s="371"/>
      <c r="WF88" s="371"/>
      <c r="WG88" s="371"/>
      <c r="WH88" s="371"/>
      <c r="WI88" s="371"/>
      <c r="WJ88" s="371"/>
      <c r="WK88" s="371"/>
      <c r="WL88" s="371"/>
      <c r="WM88" s="371"/>
      <c r="WN88" s="371"/>
      <c r="WO88" s="371"/>
      <c r="WP88" s="371"/>
      <c r="WQ88" s="371"/>
      <c r="WR88" s="371"/>
      <c r="WS88" s="371"/>
      <c r="WT88" s="371"/>
      <c r="WU88" s="371"/>
      <c r="WV88" s="371"/>
      <c r="WW88" s="371"/>
      <c r="WX88" s="371"/>
      <c r="WY88" s="371"/>
      <c r="WZ88" s="371"/>
      <c r="XA88" s="371"/>
      <c r="XB88" s="371"/>
      <c r="XC88" s="371"/>
      <c r="XD88" s="371"/>
      <c r="XE88" s="371"/>
      <c r="XF88" s="371"/>
      <c r="XG88" s="371"/>
      <c r="XH88" s="371"/>
      <c r="XI88" s="371"/>
      <c r="XJ88" s="371"/>
      <c r="XK88" s="371"/>
      <c r="XL88" s="371"/>
      <c r="XM88" s="371"/>
      <c r="XN88" s="371"/>
      <c r="XO88" s="371"/>
      <c r="XP88" s="371"/>
      <c r="XQ88" s="371"/>
      <c r="XR88" s="371"/>
      <c r="XS88" s="371"/>
      <c r="XT88" s="371"/>
      <c r="XU88" s="371"/>
      <c r="XV88" s="371"/>
      <c r="XW88" s="371"/>
      <c r="XX88" s="371"/>
      <c r="XY88" s="371"/>
      <c r="XZ88" s="371"/>
      <c r="YA88" s="371"/>
      <c r="YB88" s="371"/>
      <c r="YC88" s="371"/>
      <c r="YD88" s="371"/>
      <c r="YE88" s="371"/>
      <c r="YF88" s="371"/>
      <c r="YG88" s="371"/>
      <c r="YH88" s="371"/>
      <c r="YI88" s="371"/>
      <c r="YJ88" s="371"/>
      <c r="YK88" s="371"/>
      <c r="YL88" s="371"/>
      <c r="YM88" s="371"/>
      <c r="YN88" s="371"/>
      <c r="YO88" s="371"/>
      <c r="YP88" s="371"/>
      <c r="YQ88" s="371"/>
      <c r="YR88" s="371"/>
      <c r="YS88" s="371"/>
      <c r="YT88" s="371"/>
      <c r="YU88" s="371"/>
      <c r="YV88" s="371"/>
      <c r="YW88" s="371"/>
      <c r="YX88" s="371"/>
      <c r="YY88" s="371"/>
      <c r="YZ88" s="371"/>
      <c r="ZA88" s="371"/>
      <c r="ZB88" s="371"/>
      <c r="ZC88" s="371"/>
      <c r="ZD88" s="371"/>
      <c r="ZE88" s="371"/>
      <c r="ZF88" s="371"/>
      <c r="ZG88" s="371"/>
      <c r="ZH88" s="371"/>
      <c r="ZI88" s="371"/>
      <c r="ZJ88" s="371"/>
      <c r="ZK88" s="371"/>
      <c r="ZL88" s="371"/>
      <c r="ZM88" s="371"/>
      <c r="ZN88" s="371"/>
      <c r="ZO88" s="371"/>
      <c r="ZP88" s="371"/>
      <c r="ZQ88" s="371"/>
      <c r="ZR88" s="371"/>
      <c r="ZS88" s="371"/>
      <c r="ZT88" s="371"/>
      <c r="ZU88" s="371"/>
      <c r="ZV88" s="371"/>
      <c r="ZW88" s="371"/>
      <c r="ZX88" s="371"/>
      <c r="ZY88" s="371"/>
      <c r="ZZ88" s="371"/>
      <c r="AAA88" s="371"/>
      <c r="AAB88" s="371"/>
      <c r="AAC88" s="371"/>
      <c r="AAD88" s="371"/>
      <c r="AAE88" s="371"/>
      <c r="AAF88" s="371"/>
      <c r="AAG88" s="371"/>
      <c r="AAH88" s="371"/>
      <c r="AAI88" s="371"/>
      <c r="AAJ88" s="371"/>
      <c r="AAK88" s="371"/>
      <c r="AAL88" s="371"/>
      <c r="AAM88" s="371"/>
      <c r="AAN88" s="371"/>
      <c r="AAO88" s="371"/>
      <c r="AAP88" s="371"/>
      <c r="AAQ88" s="371"/>
      <c r="AAR88" s="371"/>
      <c r="AAS88" s="371"/>
      <c r="AAT88" s="371"/>
      <c r="AAU88" s="371"/>
      <c r="AAV88" s="371"/>
      <c r="AAW88" s="371"/>
      <c r="AAX88" s="371"/>
      <c r="AAY88" s="371"/>
      <c r="AAZ88" s="371"/>
      <c r="ABA88" s="371"/>
      <c r="ABB88" s="371"/>
      <c r="ABC88" s="371"/>
      <c r="ABD88" s="371"/>
      <c r="ABE88" s="371"/>
      <c r="ABF88" s="371"/>
      <c r="ABG88" s="371"/>
      <c r="ABH88" s="371"/>
      <c r="ABI88" s="371"/>
      <c r="ABJ88" s="371"/>
      <c r="ABK88" s="371"/>
      <c r="ABL88" s="371"/>
      <c r="ABM88" s="371"/>
      <c r="ABN88" s="371"/>
      <c r="ABO88" s="371"/>
      <c r="ABP88" s="371"/>
      <c r="ABQ88" s="371"/>
      <c r="ABR88" s="371"/>
      <c r="ABS88" s="371"/>
      <c r="ABT88" s="371"/>
      <c r="ABU88" s="371"/>
      <c r="ABV88" s="371"/>
      <c r="ABW88" s="371"/>
      <c r="ABX88" s="371"/>
      <c r="ABY88" s="371"/>
      <c r="ABZ88" s="371"/>
      <c r="ACA88" s="371"/>
      <c r="ACB88" s="371"/>
      <c r="ACC88" s="371"/>
      <c r="ACD88" s="371"/>
      <c r="ACE88" s="371"/>
      <c r="ACF88" s="371"/>
      <c r="ACG88" s="371"/>
      <c r="ACH88" s="371"/>
      <c r="ACI88" s="371"/>
      <c r="ACJ88" s="371"/>
      <c r="ACK88" s="371"/>
      <c r="ACL88" s="371"/>
      <c r="ACM88" s="371"/>
      <c r="ACN88" s="371"/>
      <c r="ACO88" s="371"/>
      <c r="ACP88" s="371"/>
      <c r="ACQ88" s="371"/>
      <c r="ACR88" s="371"/>
      <c r="ACS88" s="371"/>
      <c r="ACT88" s="371"/>
      <c r="ACU88" s="371"/>
      <c r="ACV88" s="371"/>
      <c r="ACW88" s="371"/>
      <c r="ACX88" s="371"/>
      <c r="ACY88" s="371"/>
      <c r="ACZ88" s="371"/>
      <c r="ADA88" s="371"/>
      <c r="ADB88" s="371"/>
      <c r="ADC88" s="371"/>
      <c r="ADD88" s="371"/>
      <c r="ADE88" s="371"/>
      <c r="ADF88" s="371"/>
      <c r="ADG88" s="371"/>
      <c r="ADH88" s="371"/>
      <c r="ADI88" s="371"/>
      <c r="ADJ88" s="371"/>
      <c r="ADK88" s="371"/>
      <c r="ADL88" s="371"/>
      <c r="ADM88" s="371"/>
      <c r="ADN88" s="371"/>
      <c r="ADO88" s="371"/>
      <c r="ADP88" s="371"/>
      <c r="ADQ88" s="371"/>
      <c r="ADR88" s="371"/>
      <c r="ADS88" s="371"/>
      <c r="ADT88" s="371"/>
      <c r="ADU88" s="371"/>
      <c r="ADV88" s="371"/>
      <c r="ADW88" s="371"/>
      <c r="ADX88" s="371"/>
      <c r="ADY88" s="371"/>
      <c r="ADZ88" s="371"/>
      <c r="AEA88" s="371"/>
      <c r="AEB88" s="371"/>
      <c r="AEC88" s="371"/>
      <c r="AED88" s="371"/>
      <c r="AEE88" s="371"/>
      <c r="AEF88" s="371"/>
      <c r="AEG88" s="371"/>
      <c r="AEH88" s="371"/>
      <c r="AEI88" s="371"/>
      <c r="AEJ88" s="371"/>
      <c r="AEK88" s="371"/>
      <c r="AEL88" s="371"/>
      <c r="AEM88" s="371"/>
      <c r="AEN88" s="371"/>
      <c r="AEO88" s="371"/>
      <c r="AEP88" s="371"/>
      <c r="AEQ88" s="371"/>
      <c r="AER88" s="371"/>
      <c r="AES88" s="371"/>
      <c r="AET88" s="371"/>
      <c r="AEU88" s="371"/>
      <c r="AEV88" s="371"/>
      <c r="AEW88" s="371"/>
      <c r="AEX88" s="371"/>
      <c r="AEY88" s="371"/>
      <c r="AEZ88" s="371"/>
      <c r="AFA88" s="371"/>
      <c r="AFB88" s="371"/>
      <c r="AFC88" s="371"/>
      <c r="AFD88" s="371"/>
      <c r="AFE88" s="371"/>
      <c r="AFF88" s="371"/>
      <c r="AFG88" s="371"/>
      <c r="AFH88" s="371"/>
      <c r="AFI88" s="371"/>
      <c r="AFJ88" s="371"/>
      <c r="AFK88" s="371"/>
      <c r="AFL88" s="371"/>
      <c r="AFM88" s="371"/>
      <c r="AFN88" s="371"/>
      <c r="AFO88" s="371"/>
      <c r="AFP88" s="371"/>
      <c r="AFQ88" s="371"/>
      <c r="AFR88" s="371"/>
      <c r="AFS88" s="371"/>
      <c r="AFT88" s="371"/>
      <c r="AFU88" s="371"/>
      <c r="AFV88" s="371"/>
      <c r="AFW88" s="371"/>
      <c r="AFX88" s="371"/>
      <c r="AFY88" s="371"/>
      <c r="AFZ88" s="371"/>
      <c r="AGA88" s="371"/>
      <c r="AGB88" s="371"/>
      <c r="AGC88" s="371"/>
      <c r="AGD88" s="371"/>
      <c r="AGE88" s="371"/>
      <c r="AGF88" s="371"/>
      <c r="AGG88" s="371"/>
      <c r="AGH88" s="371"/>
      <c r="AGI88" s="371"/>
      <c r="AGJ88" s="371"/>
      <c r="AGK88" s="371"/>
      <c r="AGL88" s="371"/>
      <c r="AGM88" s="371"/>
      <c r="AGN88" s="371"/>
      <c r="AGO88" s="371"/>
      <c r="AGP88" s="371"/>
      <c r="AGQ88" s="371"/>
      <c r="AGR88" s="371"/>
      <c r="AGS88" s="371"/>
      <c r="AGT88" s="371"/>
      <c r="AGU88" s="371"/>
      <c r="AGV88" s="371"/>
      <c r="AGW88" s="371"/>
      <c r="AGX88" s="371"/>
      <c r="AGY88" s="371"/>
      <c r="AGZ88" s="371"/>
      <c r="AHA88" s="371"/>
      <c r="AHB88" s="371"/>
      <c r="AHC88" s="371"/>
      <c r="AHD88" s="371"/>
      <c r="AHE88" s="371"/>
      <c r="AHF88" s="371"/>
      <c r="AHG88" s="371"/>
      <c r="AHH88" s="371"/>
      <c r="AHI88" s="371"/>
      <c r="AHJ88" s="371"/>
      <c r="AHK88" s="371"/>
      <c r="AHL88" s="371"/>
      <c r="AHM88" s="371"/>
      <c r="AHN88" s="371"/>
      <c r="AHO88" s="371"/>
      <c r="AHP88" s="371"/>
      <c r="AHQ88" s="371"/>
      <c r="AHR88" s="371"/>
      <c r="AHS88" s="371"/>
      <c r="AHT88" s="371"/>
      <c r="AHU88" s="371"/>
      <c r="AHV88" s="371"/>
      <c r="AHW88" s="371"/>
      <c r="AHX88" s="371"/>
      <c r="AHY88" s="371"/>
      <c r="AHZ88" s="371"/>
      <c r="AIA88" s="371"/>
      <c r="AIB88" s="371"/>
      <c r="AIC88" s="371"/>
      <c r="AID88" s="371"/>
      <c r="AIE88" s="371"/>
      <c r="AIF88" s="371"/>
      <c r="AIG88" s="371"/>
      <c r="AIH88" s="371"/>
      <c r="AII88" s="371"/>
      <c r="AIJ88" s="371"/>
      <c r="AIK88" s="371"/>
      <c r="AIL88" s="371"/>
      <c r="AIM88" s="371"/>
      <c r="AIN88" s="371"/>
      <c r="AIO88" s="371"/>
      <c r="AIP88" s="371"/>
      <c r="AIQ88" s="371"/>
      <c r="AIR88" s="371"/>
      <c r="AIS88" s="371"/>
      <c r="AIT88" s="371"/>
      <c r="AIU88" s="371"/>
      <c r="AIV88" s="371"/>
      <c r="AIW88" s="371"/>
      <c r="AIX88" s="371"/>
      <c r="AIY88" s="371"/>
      <c r="AIZ88" s="371"/>
      <c r="AJA88" s="371"/>
      <c r="AJB88" s="371"/>
      <c r="AJC88" s="371"/>
      <c r="AJD88" s="371"/>
      <c r="AJE88" s="371"/>
      <c r="AJF88" s="371"/>
      <c r="AJG88" s="371"/>
      <c r="AJH88" s="371"/>
      <c r="AJI88" s="371"/>
      <c r="AJJ88" s="371"/>
      <c r="AJK88" s="371"/>
      <c r="AJL88" s="371"/>
      <c r="AJM88" s="371"/>
      <c r="AJN88" s="371"/>
      <c r="AJO88" s="371"/>
      <c r="AJP88" s="371"/>
      <c r="AJQ88" s="371"/>
      <c r="AJR88" s="371"/>
      <c r="AJS88" s="371"/>
      <c r="AJT88" s="371"/>
      <c r="AJU88" s="371"/>
      <c r="AJV88" s="371"/>
      <c r="AJW88" s="371"/>
      <c r="AJX88" s="371"/>
      <c r="AJY88" s="371"/>
      <c r="AJZ88" s="371"/>
      <c r="AKA88" s="371"/>
      <c r="AKB88" s="371"/>
      <c r="AKC88" s="371"/>
      <c r="AKD88" s="371"/>
      <c r="AKE88" s="371"/>
      <c r="AKF88" s="371"/>
      <c r="AKG88" s="371"/>
      <c r="AKH88" s="371"/>
      <c r="AKI88" s="371"/>
      <c r="AKJ88" s="371"/>
      <c r="AKK88" s="371"/>
      <c r="AKL88" s="371"/>
      <c r="AKM88" s="371"/>
      <c r="AKN88" s="371"/>
      <c r="AKO88" s="371"/>
      <c r="AKP88" s="371"/>
      <c r="AKQ88" s="371"/>
      <c r="AKR88" s="371"/>
      <c r="AKS88" s="371"/>
      <c r="AKT88" s="371"/>
      <c r="AKU88" s="371"/>
      <c r="AKV88" s="371"/>
      <c r="AKW88" s="371"/>
      <c r="AKX88" s="371"/>
      <c r="AKY88" s="371"/>
      <c r="AKZ88" s="371"/>
      <c r="ALA88" s="371"/>
      <c r="ALB88" s="371"/>
      <c r="ALC88" s="371"/>
      <c r="ALD88" s="371"/>
      <c r="ALE88" s="371"/>
      <c r="ALF88" s="371"/>
      <c r="ALG88" s="371"/>
      <c r="ALH88" s="371"/>
      <c r="ALI88" s="371"/>
      <c r="ALJ88" s="371"/>
      <c r="ALK88" s="371"/>
      <c r="ALL88" s="371"/>
      <c r="ALM88" s="371"/>
      <c r="ALN88" s="371"/>
      <c r="ALO88" s="371"/>
      <c r="ALP88" s="371"/>
      <c r="ALQ88" s="371"/>
      <c r="ALR88" s="371"/>
      <c r="ALS88" s="371"/>
      <c r="ALT88" s="371"/>
      <c r="ALU88" s="371"/>
      <c r="ALV88" s="371"/>
      <c r="ALW88" s="371"/>
      <c r="ALX88" s="371"/>
      <c r="ALY88" s="371"/>
      <c r="ALZ88" s="371"/>
      <c r="AMA88" s="371"/>
      <c r="AMB88" s="371"/>
      <c r="AMC88" s="371"/>
      <c r="AMD88" s="371"/>
      <c r="AME88" s="371"/>
      <c r="AMF88" s="371"/>
      <c r="AMG88" s="371"/>
      <c r="AMH88" s="371"/>
      <c r="AMI88" s="371"/>
      <c r="AMJ88" s="371"/>
      <c r="AMK88" s="371"/>
      <c r="AML88" s="371"/>
      <c r="AMM88" s="371"/>
      <c r="AMN88" s="371"/>
      <c r="AMO88" s="371"/>
      <c r="AMP88" s="371"/>
      <c r="AMQ88" s="371"/>
      <c r="AMR88" s="371"/>
      <c r="AMS88" s="371"/>
      <c r="AMT88" s="371"/>
      <c r="AMU88" s="371"/>
      <c r="AMV88" s="371"/>
      <c r="AMW88" s="371"/>
      <c r="AMX88" s="371"/>
      <c r="AMY88" s="371"/>
      <c r="AMZ88" s="371"/>
      <c r="ANA88" s="371"/>
      <c r="ANB88" s="371"/>
      <c r="ANC88" s="371"/>
      <c r="AND88" s="371"/>
      <c r="ANE88" s="371"/>
      <c r="ANF88" s="371"/>
      <c r="ANG88" s="371"/>
      <c r="ANH88" s="371"/>
      <c r="ANI88" s="371"/>
      <c r="ANJ88" s="371"/>
      <c r="ANK88" s="371"/>
      <c r="ANL88" s="371"/>
      <c r="ANM88" s="371"/>
      <c r="ANN88" s="371"/>
      <c r="ANO88" s="371"/>
      <c r="ANP88" s="371"/>
      <c r="ANQ88" s="371"/>
      <c r="ANR88" s="371"/>
      <c r="ANS88" s="371"/>
      <c r="ANT88" s="371"/>
      <c r="ANU88" s="371"/>
      <c r="ANV88" s="371"/>
      <c r="ANW88" s="371"/>
      <c r="ANX88" s="371"/>
      <c r="ANY88" s="371"/>
      <c r="ANZ88" s="371"/>
      <c r="AOA88" s="371"/>
      <c r="AOB88" s="371"/>
      <c r="AOC88" s="371"/>
      <c r="AOD88" s="371"/>
      <c r="AOE88" s="371"/>
      <c r="AOF88" s="371"/>
      <c r="AOG88" s="371"/>
      <c r="AOH88" s="371"/>
      <c r="AOI88" s="371"/>
      <c r="AOJ88" s="371"/>
      <c r="AOK88" s="371"/>
      <c r="AOL88" s="371"/>
      <c r="AOM88" s="371"/>
      <c r="AON88" s="371"/>
      <c r="AOO88" s="371"/>
      <c r="AOP88" s="371"/>
      <c r="AOQ88" s="371"/>
      <c r="AOR88" s="371"/>
      <c r="AOS88" s="371"/>
      <c r="AOT88" s="371"/>
      <c r="AOU88" s="371"/>
      <c r="AOV88" s="371"/>
      <c r="AOW88" s="371"/>
      <c r="AOX88" s="371"/>
      <c r="AOY88" s="371"/>
      <c r="AOZ88" s="371"/>
      <c r="APA88" s="371"/>
      <c r="APB88" s="371"/>
      <c r="APC88" s="371"/>
      <c r="APD88" s="371"/>
      <c r="APE88" s="371"/>
      <c r="APF88" s="371"/>
      <c r="APG88" s="371"/>
      <c r="APH88" s="371"/>
      <c r="API88" s="371"/>
      <c r="APJ88" s="371"/>
      <c r="APK88" s="371"/>
      <c r="APL88" s="371"/>
      <c r="APM88" s="371"/>
      <c r="APN88" s="371"/>
      <c r="APO88" s="371"/>
      <c r="APP88" s="371"/>
      <c r="APQ88" s="371"/>
      <c r="APR88" s="371"/>
      <c r="APS88" s="371"/>
      <c r="APT88" s="371"/>
      <c r="APU88" s="371"/>
      <c r="APV88" s="371"/>
      <c r="APW88" s="371"/>
      <c r="APX88" s="371"/>
      <c r="APY88" s="371"/>
      <c r="APZ88" s="371"/>
      <c r="AQA88" s="371"/>
      <c r="AQB88" s="371"/>
      <c r="AQC88" s="371"/>
      <c r="AQD88" s="371"/>
      <c r="AQE88" s="371"/>
      <c r="AQF88" s="371"/>
      <c r="AQG88" s="371"/>
      <c r="AQH88" s="371"/>
      <c r="AQI88" s="371"/>
      <c r="AQJ88" s="371"/>
      <c r="AQK88" s="371"/>
      <c r="AQL88" s="371"/>
      <c r="AQM88" s="371"/>
      <c r="AQN88" s="371"/>
      <c r="AQO88" s="371"/>
      <c r="AQP88" s="371"/>
      <c r="AQQ88" s="371"/>
      <c r="AQR88" s="371"/>
      <c r="AQS88" s="371"/>
      <c r="AQT88" s="371"/>
      <c r="AQU88" s="371"/>
      <c r="AQV88" s="371"/>
      <c r="AQW88" s="371"/>
      <c r="AQX88" s="371"/>
      <c r="AQY88" s="371"/>
      <c r="AQZ88" s="371"/>
      <c r="ARA88" s="371"/>
      <c r="ARB88" s="371"/>
      <c r="ARC88" s="371"/>
      <c r="ARD88" s="371"/>
      <c r="ARE88" s="371"/>
      <c r="ARF88" s="371"/>
      <c r="ARG88" s="371"/>
      <c r="ARH88" s="371"/>
      <c r="ARI88" s="371"/>
      <c r="ARJ88" s="371"/>
      <c r="ARK88" s="371"/>
      <c r="ARL88" s="371"/>
      <c r="ARM88" s="371"/>
      <c r="ARN88" s="371"/>
      <c r="ARO88" s="371"/>
      <c r="ARP88" s="371"/>
      <c r="ARQ88" s="371"/>
      <c r="ARR88" s="371"/>
      <c r="ARS88" s="371"/>
      <c r="ART88" s="371"/>
      <c r="ARU88" s="371"/>
      <c r="ARV88" s="371"/>
      <c r="ARW88" s="371"/>
      <c r="ARX88" s="371"/>
      <c r="ARY88" s="371"/>
      <c r="ARZ88" s="371"/>
      <c r="ASA88" s="371"/>
      <c r="ASB88" s="371"/>
      <c r="ASC88" s="371"/>
      <c r="ASD88" s="371"/>
      <c r="ASE88" s="371"/>
      <c r="ASF88" s="371"/>
      <c r="ASG88" s="371"/>
      <c r="ASH88" s="371"/>
      <c r="ASI88" s="371"/>
      <c r="ASJ88" s="371"/>
      <c r="ASK88" s="371"/>
      <c r="ASL88" s="371"/>
      <c r="ASM88" s="371"/>
      <c r="ASN88" s="371"/>
      <c r="ASO88" s="371"/>
      <c r="ASP88" s="371"/>
      <c r="ASQ88" s="371"/>
      <c r="ASR88" s="371"/>
      <c r="ASS88" s="371"/>
      <c r="AST88" s="371"/>
      <c r="ASU88" s="371"/>
      <c r="ASV88" s="371"/>
      <c r="ASW88" s="371"/>
      <c r="ASX88" s="371"/>
      <c r="ASY88" s="371"/>
      <c r="ASZ88" s="371"/>
      <c r="ATA88" s="371"/>
      <c r="ATB88" s="371"/>
      <c r="ATC88" s="371"/>
      <c r="ATD88" s="371"/>
      <c r="ATE88" s="371"/>
      <c r="ATF88" s="371"/>
      <c r="ATG88" s="371"/>
      <c r="ATH88" s="371"/>
      <c r="ATI88" s="371"/>
      <c r="ATJ88" s="371"/>
      <c r="ATK88" s="371"/>
      <c r="ATL88" s="371"/>
      <c r="ATM88" s="371"/>
      <c r="ATN88" s="371"/>
      <c r="ATO88" s="371"/>
      <c r="ATP88" s="371"/>
      <c r="ATQ88" s="371"/>
      <c r="ATR88" s="371"/>
      <c r="ATS88" s="371"/>
      <c r="ATT88" s="371"/>
      <c r="ATU88" s="371"/>
      <c r="ATV88" s="371"/>
      <c r="ATW88" s="371"/>
      <c r="ATX88" s="371"/>
      <c r="ATY88" s="371"/>
      <c r="ATZ88" s="371"/>
      <c r="AUA88" s="371"/>
      <c r="AUB88" s="371"/>
      <c r="AUC88" s="371"/>
      <c r="AUD88" s="371"/>
      <c r="AUE88" s="371"/>
      <c r="AUF88" s="371"/>
      <c r="AUG88" s="371"/>
      <c r="AUH88" s="371"/>
      <c r="AUI88" s="371"/>
      <c r="AUJ88" s="371"/>
      <c r="AUK88" s="371"/>
      <c r="AUL88" s="371"/>
      <c r="AUM88" s="371"/>
      <c r="AUN88" s="371"/>
      <c r="AUO88" s="371"/>
      <c r="AUP88" s="371"/>
      <c r="AUQ88" s="371"/>
      <c r="AUR88" s="371"/>
      <c r="AUS88" s="371"/>
      <c r="AUT88" s="371"/>
      <c r="AUU88" s="371"/>
      <c r="AUV88" s="371"/>
      <c r="AUW88" s="371"/>
      <c r="AUX88" s="371"/>
      <c r="AUY88" s="371"/>
      <c r="AUZ88" s="371"/>
      <c r="AVA88" s="371"/>
      <c r="AVB88" s="371"/>
      <c r="AVC88" s="371"/>
      <c r="AVD88" s="371"/>
      <c r="AVE88" s="371"/>
      <c r="AVF88" s="371"/>
      <c r="AVG88" s="371"/>
      <c r="AVH88" s="371"/>
      <c r="AVI88" s="371"/>
      <c r="AVJ88" s="371"/>
      <c r="AVK88" s="371"/>
      <c r="AVL88" s="371"/>
      <c r="AVM88" s="371"/>
      <c r="AVN88" s="371"/>
      <c r="AVO88" s="371"/>
      <c r="AVP88" s="371"/>
      <c r="AVQ88" s="371"/>
      <c r="AVR88" s="371"/>
      <c r="AVS88" s="371"/>
      <c r="AVT88" s="371"/>
      <c r="AVU88" s="371"/>
      <c r="AVV88" s="371"/>
      <c r="AVW88" s="371"/>
      <c r="AVX88" s="371"/>
      <c r="AVY88" s="371"/>
      <c r="AVZ88" s="371"/>
      <c r="AWA88" s="371"/>
      <c r="AWB88" s="371"/>
      <c r="AWC88" s="371"/>
      <c r="AWD88" s="371"/>
      <c r="AWE88" s="371"/>
      <c r="AWF88" s="371"/>
      <c r="AWG88" s="371"/>
      <c r="AWH88" s="371"/>
      <c r="AWI88" s="371"/>
      <c r="AWJ88" s="371"/>
      <c r="AWK88" s="371"/>
      <c r="AWL88" s="371"/>
      <c r="AWM88" s="371"/>
      <c r="AWN88" s="371"/>
      <c r="AWO88" s="371"/>
      <c r="AWP88" s="371"/>
      <c r="AWQ88" s="371"/>
      <c r="AWR88" s="371"/>
      <c r="AWS88" s="371"/>
      <c r="AWT88" s="371"/>
      <c r="AWU88" s="371"/>
      <c r="AWV88" s="371"/>
      <c r="AWW88" s="371"/>
      <c r="AWX88" s="371"/>
      <c r="AWY88" s="371"/>
      <c r="AWZ88" s="371"/>
      <c r="AXA88" s="371"/>
      <c r="AXB88" s="371"/>
      <c r="AXC88" s="371"/>
      <c r="AXD88" s="371"/>
      <c r="AXE88" s="371"/>
      <c r="AXF88" s="371"/>
      <c r="AXG88" s="371"/>
      <c r="AXH88" s="371"/>
      <c r="AXI88" s="371"/>
      <c r="AXJ88" s="371"/>
      <c r="AXK88" s="371"/>
      <c r="AXL88" s="371"/>
      <c r="AXM88" s="371"/>
      <c r="AXN88" s="371"/>
      <c r="AXO88" s="371"/>
      <c r="AXP88" s="371"/>
      <c r="AXQ88" s="371"/>
      <c r="AXR88" s="371"/>
      <c r="AXS88" s="371"/>
      <c r="AXT88" s="371"/>
      <c r="AXU88" s="371"/>
      <c r="AXV88" s="371"/>
      <c r="AXW88" s="371"/>
      <c r="AXX88" s="371"/>
      <c r="AXY88" s="371"/>
      <c r="AXZ88" s="371"/>
      <c r="AYA88" s="371"/>
      <c r="AYB88" s="371"/>
      <c r="AYC88" s="371"/>
      <c r="AYD88" s="371"/>
      <c r="AYE88" s="371"/>
      <c r="AYF88" s="371"/>
      <c r="AYG88" s="371"/>
      <c r="AYH88" s="371"/>
      <c r="AYI88" s="371"/>
      <c r="AYJ88" s="371"/>
      <c r="AYK88" s="371"/>
      <c r="AYL88" s="371"/>
      <c r="AYM88" s="371"/>
      <c r="AYN88" s="371"/>
      <c r="AYO88" s="371"/>
      <c r="AYP88" s="371"/>
      <c r="AYQ88" s="371"/>
      <c r="AYR88" s="371"/>
      <c r="AYS88" s="371"/>
      <c r="AYT88" s="371"/>
      <c r="AYU88" s="371"/>
      <c r="AYV88" s="371"/>
      <c r="AYW88" s="371"/>
      <c r="AYX88" s="371"/>
      <c r="AYY88" s="371"/>
      <c r="AYZ88" s="371"/>
      <c r="AZA88" s="371"/>
      <c r="AZB88" s="371"/>
      <c r="AZC88" s="371"/>
      <c r="AZD88" s="371"/>
      <c r="AZE88" s="371"/>
      <c r="AZF88" s="371"/>
      <c r="AZG88" s="371"/>
      <c r="AZH88" s="371"/>
      <c r="AZI88" s="371"/>
      <c r="AZJ88" s="371"/>
      <c r="AZK88" s="371"/>
      <c r="AZL88" s="371"/>
      <c r="AZM88" s="371"/>
      <c r="AZN88" s="371"/>
      <c r="AZO88" s="371"/>
      <c r="AZP88" s="371"/>
      <c r="AZQ88" s="371"/>
      <c r="AZR88" s="371"/>
      <c r="AZS88" s="371"/>
      <c r="AZT88" s="371"/>
      <c r="AZU88" s="371"/>
      <c r="AZV88" s="371"/>
      <c r="AZW88" s="371"/>
      <c r="AZX88" s="371"/>
      <c r="AZY88" s="371"/>
      <c r="AZZ88" s="371"/>
      <c r="BAA88" s="371"/>
      <c r="BAB88" s="371"/>
      <c r="BAC88" s="371"/>
      <c r="BAD88" s="371"/>
      <c r="BAE88" s="371"/>
      <c r="BAF88" s="371"/>
      <c r="BAG88" s="371"/>
      <c r="BAH88" s="371"/>
      <c r="BAI88" s="371"/>
      <c r="BAJ88" s="371"/>
      <c r="BAK88" s="371"/>
      <c r="BAL88" s="371"/>
      <c r="BAM88" s="371"/>
      <c r="BAN88" s="371"/>
      <c r="BAO88" s="371"/>
      <c r="BAP88" s="371"/>
      <c r="BAQ88" s="371"/>
      <c r="BAR88" s="371"/>
      <c r="BAS88" s="371"/>
      <c r="BAT88" s="371"/>
      <c r="BAU88" s="371"/>
      <c r="BAV88" s="371"/>
      <c r="BAW88" s="371"/>
      <c r="BAX88" s="371"/>
      <c r="BAY88" s="371"/>
      <c r="BAZ88" s="371"/>
      <c r="BBA88" s="371"/>
      <c r="BBB88" s="371"/>
      <c r="BBC88" s="371"/>
      <c r="BBD88" s="371"/>
      <c r="BBE88" s="371"/>
      <c r="BBF88" s="371"/>
      <c r="BBG88" s="371"/>
      <c r="BBH88" s="371"/>
      <c r="BBI88" s="371"/>
      <c r="BBJ88" s="371"/>
      <c r="BBK88" s="371"/>
      <c r="BBL88" s="371"/>
      <c r="BBM88" s="371"/>
      <c r="BBN88" s="371"/>
      <c r="BBO88" s="371"/>
      <c r="BBP88" s="371"/>
      <c r="BBQ88" s="371"/>
      <c r="BBR88" s="371"/>
      <c r="BBS88" s="371"/>
      <c r="BBT88" s="371"/>
      <c r="BBU88" s="371"/>
      <c r="BBV88" s="371"/>
      <c r="BBW88" s="371"/>
      <c r="BBX88" s="371"/>
      <c r="BBY88" s="371"/>
      <c r="BBZ88" s="371"/>
      <c r="BCA88" s="371"/>
      <c r="BCB88" s="371"/>
      <c r="BCC88" s="371"/>
      <c r="BCD88" s="371"/>
      <c r="BCE88" s="371"/>
      <c r="BCF88" s="371"/>
      <c r="BCG88" s="371"/>
      <c r="BCH88" s="371"/>
      <c r="BCI88" s="371"/>
      <c r="BCJ88" s="371"/>
      <c r="BCK88" s="371"/>
      <c r="BCL88" s="371"/>
      <c r="BCM88" s="371"/>
      <c r="BCN88" s="371"/>
      <c r="BCO88" s="371"/>
      <c r="BCP88" s="371"/>
      <c r="BCQ88" s="371"/>
      <c r="BCR88" s="371"/>
      <c r="BCS88" s="371"/>
      <c r="BCT88" s="371"/>
      <c r="BCU88" s="371"/>
      <c r="BCV88" s="371"/>
      <c r="BCW88" s="371"/>
      <c r="BCX88" s="371"/>
      <c r="BCY88" s="371"/>
      <c r="BCZ88" s="371"/>
      <c r="BDA88" s="371"/>
      <c r="BDB88" s="371"/>
      <c r="BDC88" s="371"/>
      <c r="BDD88" s="371"/>
      <c r="BDE88" s="371"/>
      <c r="BDF88" s="371"/>
      <c r="BDG88" s="371"/>
      <c r="BDH88" s="371"/>
      <c r="BDI88" s="371"/>
      <c r="BDJ88" s="371"/>
      <c r="BDK88" s="371"/>
      <c r="BDL88" s="371"/>
      <c r="BDM88" s="371"/>
      <c r="BDN88" s="371"/>
      <c r="BDO88" s="371"/>
      <c r="BDP88" s="371"/>
      <c r="BDQ88" s="371"/>
      <c r="BDR88" s="371"/>
      <c r="BDS88" s="371"/>
      <c r="BDT88" s="371"/>
      <c r="BDU88" s="371"/>
      <c r="BDV88" s="371"/>
      <c r="BDW88" s="371"/>
      <c r="BDX88" s="371"/>
      <c r="BDY88" s="371"/>
      <c r="BDZ88" s="371"/>
      <c r="BEA88" s="371"/>
      <c r="BEB88" s="371"/>
      <c r="BEC88" s="371"/>
      <c r="BED88" s="371"/>
      <c r="BEE88" s="371"/>
      <c r="BEF88" s="371"/>
      <c r="BEG88" s="371"/>
      <c r="BEH88" s="371"/>
      <c r="BEI88" s="371"/>
      <c r="BEJ88" s="371"/>
      <c r="BEK88" s="371"/>
      <c r="BEL88" s="371"/>
      <c r="BEM88" s="371"/>
      <c r="BEN88" s="371"/>
      <c r="BEO88" s="371"/>
      <c r="BEP88" s="371"/>
      <c r="BEQ88" s="371"/>
      <c r="BER88" s="371"/>
      <c r="BES88" s="371"/>
      <c r="BET88" s="371"/>
      <c r="BEU88" s="371"/>
      <c r="BEV88" s="371"/>
      <c r="BEW88" s="371"/>
      <c r="BEX88" s="371"/>
      <c r="BEY88" s="371"/>
      <c r="BEZ88" s="371"/>
      <c r="BFA88" s="371"/>
      <c r="BFB88" s="371"/>
      <c r="BFC88" s="371"/>
      <c r="BFD88" s="371"/>
      <c r="BFE88" s="371"/>
      <c r="BFF88" s="371"/>
      <c r="BFG88" s="371"/>
      <c r="BFH88" s="371"/>
      <c r="BFI88" s="371"/>
      <c r="BFJ88" s="371"/>
      <c r="BFK88" s="371"/>
      <c r="BFL88" s="371"/>
      <c r="BFM88" s="371"/>
      <c r="BFN88" s="371"/>
      <c r="BFO88" s="371"/>
      <c r="BFP88" s="371"/>
      <c r="BFQ88" s="371"/>
      <c r="BFR88" s="371"/>
      <c r="BFS88" s="371"/>
      <c r="BFT88" s="371"/>
      <c r="BFU88" s="371"/>
      <c r="BFV88" s="371"/>
      <c r="BFW88" s="371"/>
      <c r="BFX88" s="371"/>
      <c r="BFY88" s="371"/>
      <c r="BFZ88" s="371"/>
      <c r="BGA88" s="371"/>
      <c r="BGB88" s="371"/>
      <c r="BGC88" s="371"/>
      <c r="BGD88" s="371"/>
      <c r="BGE88" s="371"/>
      <c r="BGF88" s="371"/>
      <c r="BGG88" s="371"/>
      <c r="BGH88" s="371"/>
      <c r="BGI88" s="371"/>
      <c r="BGJ88" s="371"/>
      <c r="BGK88" s="371"/>
      <c r="BGL88" s="371"/>
      <c r="BGM88" s="371"/>
      <c r="BGN88" s="371"/>
      <c r="BGO88" s="371"/>
      <c r="BGP88" s="371"/>
      <c r="BGQ88" s="371"/>
      <c r="BGR88" s="371"/>
      <c r="BGS88" s="371"/>
      <c r="BGT88" s="371"/>
      <c r="BGU88" s="371"/>
      <c r="BGV88" s="371"/>
      <c r="BGW88" s="371"/>
      <c r="BGX88" s="371"/>
      <c r="BGY88" s="371"/>
      <c r="BGZ88" s="371"/>
      <c r="BHA88" s="371"/>
      <c r="BHB88" s="371"/>
      <c r="BHC88" s="371"/>
      <c r="BHD88" s="371"/>
      <c r="BHE88" s="371"/>
      <c r="BHF88" s="371"/>
      <c r="BHG88" s="371"/>
      <c r="BHH88" s="371"/>
      <c r="BHI88" s="371"/>
      <c r="BHJ88" s="371"/>
      <c r="BHK88" s="371"/>
      <c r="BHL88" s="371"/>
      <c r="BHM88" s="371"/>
      <c r="BHN88" s="371"/>
      <c r="BHO88" s="371"/>
      <c r="BHP88" s="371"/>
      <c r="BHQ88" s="371"/>
      <c r="BHR88" s="371"/>
      <c r="BHS88" s="371"/>
      <c r="BHT88" s="371"/>
      <c r="BHU88" s="371"/>
      <c r="BHV88" s="371"/>
      <c r="BHW88" s="371"/>
      <c r="BHX88" s="371"/>
      <c r="BHY88" s="371"/>
      <c r="BHZ88" s="371"/>
      <c r="BIA88" s="371"/>
      <c r="BIB88" s="371"/>
      <c r="BIC88" s="371"/>
      <c r="BID88" s="371"/>
      <c r="BIE88" s="371"/>
      <c r="BIF88" s="371"/>
      <c r="BIG88" s="371"/>
      <c r="BIH88" s="371"/>
      <c r="BII88" s="371"/>
      <c r="BIJ88" s="371"/>
      <c r="BIK88" s="371"/>
      <c r="BIL88" s="371"/>
      <c r="BIM88" s="371"/>
      <c r="BIN88" s="371"/>
      <c r="BIO88" s="371"/>
      <c r="BIP88" s="371"/>
      <c r="BIQ88" s="371"/>
      <c r="BIR88" s="371"/>
      <c r="BIS88" s="371"/>
      <c r="BIT88" s="371"/>
      <c r="BIU88" s="371"/>
      <c r="BIV88" s="371"/>
      <c r="BIW88" s="371"/>
      <c r="BIX88" s="371"/>
      <c r="BIY88" s="371"/>
      <c r="BIZ88" s="371"/>
      <c r="BJA88" s="371"/>
      <c r="BJB88" s="371"/>
      <c r="BJC88" s="371"/>
      <c r="BJD88" s="371"/>
      <c r="BJE88" s="371"/>
      <c r="BJF88" s="371"/>
      <c r="BJG88" s="371"/>
      <c r="BJH88" s="371"/>
      <c r="BJI88" s="371"/>
      <c r="BJJ88" s="371"/>
      <c r="BJK88" s="371"/>
      <c r="BJL88" s="371"/>
      <c r="BJM88" s="371"/>
      <c r="BJN88" s="371"/>
      <c r="BJO88" s="371"/>
      <c r="BJP88" s="371"/>
      <c r="BJQ88" s="371"/>
      <c r="BJR88" s="371"/>
      <c r="BJS88" s="371"/>
      <c r="BJT88" s="371"/>
      <c r="BJU88" s="371"/>
      <c r="BJV88" s="371"/>
      <c r="BJW88" s="371"/>
      <c r="BJX88" s="371"/>
      <c r="BJY88" s="371"/>
      <c r="BJZ88" s="371"/>
      <c r="BKA88" s="371"/>
      <c r="BKB88" s="371"/>
      <c r="BKC88" s="371"/>
      <c r="BKD88" s="371"/>
      <c r="BKE88" s="371"/>
      <c r="BKF88" s="371"/>
      <c r="BKG88" s="371"/>
      <c r="BKH88" s="371"/>
      <c r="BKI88" s="371"/>
      <c r="BKJ88" s="371"/>
      <c r="BKK88" s="371"/>
      <c r="BKL88" s="371"/>
      <c r="BKM88" s="371"/>
      <c r="BKN88" s="371"/>
      <c r="BKO88" s="371"/>
      <c r="BKP88" s="371"/>
      <c r="BKQ88" s="371"/>
      <c r="BKR88" s="371"/>
      <c r="BKS88" s="371"/>
      <c r="BKT88" s="371"/>
      <c r="BKU88" s="371"/>
      <c r="BKV88" s="371"/>
      <c r="BKW88" s="371"/>
      <c r="BKX88" s="371"/>
      <c r="BKY88" s="371"/>
      <c r="BKZ88" s="371"/>
      <c r="BLA88" s="371"/>
      <c r="BLB88" s="371"/>
      <c r="BLC88" s="371"/>
      <c r="BLD88" s="371"/>
      <c r="BLE88" s="371"/>
      <c r="BLF88" s="371"/>
      <c r="BLG88" s="371"/>
      <c r="BLH88" s="371"/>
      <c r="BLI88" s="371"/>
      <c r="BLJ88" s="371"/>
      <c r="BLK88" s="371"/>
      <c r="BLL88" s="371"/>
      <c r="BLM88" s="371"/>
      <c r="BLN88" s="371"/>
      <c r="BLO88" s="371"/>
      <c r="BLP88" s="371"/>
      <c r="BLQ88" s="371"/>
      <c r="BLR88" s="371"/>
      <c r="BLS88" s="371"/>
      <c r="BLT88" s="371"/>
      <c r="BLU88" s="371"/>
      <c r="BLV88" s="371"/>
      <c r="BLW88" s="371"/>
      <c r="BLX88" s="371"/>
      <c r="BLY88" s="371"/>
      <c r="BLZ88" s="371"/>
      <c r="BMA88" s="371"/>
      <c r="BMB88" s="371"/>
      <c r="BMC88" s="371"/>
      <c r="BMD88" s="371"/>
      <c r="BME88" s="371"/>
      <c r="BMF88" s="371"/>
      <c r="BMG88" s="371"/>
      <c r="BMH88" s="371"/>
      <c r="BMI88" s="371"/>
      <c r="BMJ88" s="371"/>
      <c r="BMK88" s="371"/>
      <c r="BML88" s="371"/>
      <c r="BMM88" s="371"/>
      <c r="BMN88" s="371"/>
      <c r="BMO88" s="371"/>
      <c r="BMP88" s="371"/>
      <c r="BMQ88" s="371"/>
      <c r="BMR88" s="371"/>
      <c r="BMS88" s="371"/>
      <c r="BMT88" s="371"/>
      <c r="BMU88" s="371"/>
      <c r="BMV88" s="371"/>
      <c r="BMW88" s="371"/>
      <c r="BMX88" s="371"/>
      <c r="BMY88" s="371"/>
      <c r="BMZ88" s="371"/>
      <c r="BNA88" s="371"/>
      <c r="BNB88" s="371"/>
      <c r="BNC88" s="371"/>
      <c r="BND88" s="371"/>
      <c r="BNE88" s="371"/>
      <c r="BNF88" s="371"/>
      <c r="BNG88" s="371"/>
      <c r="BNH88" s="371"/>
      <c r="BNI88" s="371"/>
      <c r="BNJ88" s="371"/>
      <c r="BNK88" s="371"/>
      <c r="BNL88" s="371"/>
      <c r="BNM88" s="371"/>
      <c r="BNN88" s="371"/>
      <c r="BNO88" s="371"/>
      <c r="BNP88" s="371"/>
      <c r="BNQ88" s="371"/>
      <c r="BNR88" s="371"/>
      <c r="BNS88" s="371"/>
      <c r="BNT88" s="371"/>
      <c r="BNU88" s="371"/>
      <c r="BNV88" s="371"/>
      <c r="BNW88" s="371"/>
      <c r="BNX88" s="371"/>
      <c r="BNY88" s="371"/>
      <c r="BNZ88" s="371"/>
      <c r="BOA88" s="371"/>
      <c r="BOB88" s="371"/>
      <c r="BOC88" s="371"/>
      <c r="BOD88" s="371"/>
      <c r="BOE88" s="371"/>
      <c r="BOF88" s="371"/>
      <c r="BOG88" s="371"/>
      <c r="BOH88" s="371"/>
      <c r="BOI88" s="371"/>
      <c r="BOJ88" s="371"/>
      <c r="BOK88" s="371"/>
      <c r="BOL88" s="371"/>
      <c r="BOM88" s="371"/>
      <c r="BON88" s="371"/>
      <c r="BOO88" s="371"/>
      <c r="BOP88" s="371"/>
      <c r="BOQ88" s="371"/>
      <c r="BOR88" s="371"/>
      <c r="BOS88" s="371"/>
      <c r="BOT88" s="371"/>
      <c r="BOU88" s="371"/>
      <c r="BOV88" s="371"/>
      <c r="BOW88" s="371"/>
      <c r="BOX88" s="371"/>
      <c r="BOY88" s="371"/>
      <c r="BOZ88" s="371"/>
      <c r="BPA88" s="371"/>
      <c r="BPB88" s="371"/>
      <c r="BPC88" s="371"/>
      <c r="BPD88" s="371"/>
      <c r="BPE88" s="371"/>
      <c r="BPF88" s="371"/>
      <c r="BPG88" s="371"/>
      <c r="BPH88" s="371"/>
      <c r="BPI88" s="371"/>
      <c r="BPJ88" s="371"/>
      <c r="BPK88" s="371"/>
      <c r="BPL88" s="371"/>
      <c r="BPM88" s="371"/>
      <c r="BPN88" s="371"/>
      <c r="BPO88" s="371"/>
      <c r="BPP88" s="371"/>
      <c r="BPQ88" s="371"/>
      <c r="BPR88" s="371"/>
      <c r="BPS88" s="371"/>
      <c r="BPT88" s="371"/>
      <c r="BPU88" s="371"/>
      <c r="BPV88" s="371"/>
      <c r="BPW88" s="371"/>
      <c r="BPX88" s="371"/>
      <c r="BPY88" s="371"/>
      <c r="BPZ88" s="371"/>
      <c r="BQA88" s="371"/>
      <c r="BQB88" s="371"/>
      <c r="BQC88" s="371"/>
      <c r="BQD88" s="371"/>
      <c r="BQE88" s="371"/>
      <c r="BQF88" s="371"/>
      <c r="BQG88" s="371"/>
      <c r="BQH88" s="371"/>
      <c r="BQI88" s="371"/>
      <c r="BQJ88" s="371"/>
      <c r="BQK88" s="371"/>
      <c r="BQL88" s="371"/>
      <c r="BQM88" s="371"/>
      <c r="BQN88" s="371"/>
      <c r="BQO88" s="371"/>
      <c r="BQP88" s="371"/>
      <c r="BQQ88" s="371"/>
      <c r="BQR88" s="371"/>
      <c r="BQS88" s="371"/>
      <c r="BQT88" s="371"/>
      <c r="BQU88" s="371"/>
      <c r="BQV88" s="371"/>
      <c r="BQW88" s="371"/>
      <c r="BQX88" s="371"/>
      <c r="BQY88" s="371"/>
      <c r="BQZ88" s="371"/>
      <c r="BRA88" s="371"/>
      <c r="BRB88" s="371"/>
      <c r="BRC88" s="371"/>
      <c r="BRD88" s="371"/>
      <c r="BRE88" s="371"/>
      <c r="BRF88" s="371"/>
      <c r="BRG88" s="371"/>
      <c r="BRH88" s="371"/>
      <c r="BRI88" s="371"/>
      <c r="BRJ88" s="371"/>
      <c r="BRK88" s="371"/>
      <c r="BRL88" s="371"/>
      <c r="BRM88" s="371"/>
      <c r="BRN88" s="371"/>
      <c r="BRO88" s="371"/>
      <c r="BRP88" s="371"/>
      <c r="BRQ88" s="371"/>
      <c r="BRR88" s="371"/>
      <c r="BRS88" s="371"/>
      <c r="BRT88" s="371"/>
      <c r="BRU88" s="371"/>
      <c r="BRV88" s="371"/>
      <c r="BRW88" s="371"/>
      <c r="BRX88" s="371"/>
      <c r="BRY88" s="371"/>
      <c r="BRZ88" s="371"/>
      <c r="BSA88" s="371"/>
      <c r="BSB88" s="371"/>
      <c r="BSC88" s="371"/>
      <c r="BSD88" s="371"/>
      <c r="BSE88" s="371"/>
      <c r="BSF88" s="371"/>
      <c r="BSG88" s="371"/>
      <c r="BSH88" s="371"/>
      <c r="BSI88" s="371"/>
      <c r="BSJ88" s="371"/>
      <c r="BSK88" s="371"/>
      <c r="BSL88" s="371"/>
      <c r="BSM88" s="371"/>
      <c r="BSN88" s="371"/>
      <c r="BSO88" s="371"/>
      <c r="BSP88" s="371"/>
      <c r="BSQ88" s="371"/>
      <c r="BSR88" s="371"/>
      <c r="BSS88" s="371"/>
      <c r="BST88" s="371"/>
      <c r="BSU88" s="371"/>
      <c r="BSV88" s="371"/>
      <c r="BSW88" s="371"/>
      <c r="BSX88" s="371"/>
      <c r="BSY88" s="371"/>
      <c r="BSZ88" s="371"/>
      <c r="BTA88" s="371"/>
      <c r="BTB88" s="371"/>
      <c r="BTC88" s="371"/>
      <c r="BTD88" s="371"/>
      <c r="BTE88" s="371"/>
      <c r="BTF88" s="371"/>
      <c r="BTG88" s="371"/>
      <c r="BTH88" s="371"/>
      <c r="BTI88" s="371"/>
      <c r="BTJ88" s="371"/>
      <c r="BTK88" s="371"/>
      <c r="BTL88" s="371"/>
      <c r="BTM88" s="371"/>
      <c r="BTN88" s="371"/>
      <c r="BTO88" s="371"/>
      <c r="BTP88" s="371"/>
      <c r="BTQ88" s="371"/>
      <c r="BTR88" s="371"/>
      <c r="BTS88" s="371"/>
      <c r="BTT88" s="371"/>
      <c r="BTU88" s="371"/>
      <c r="BTV88" s="371"/>
      <c r="BTW88" s="371"/>
      <c r="BTX88" s="371"/>
      <c r="BTY88" s="371"/>
      <c r="BTZ88" s="371"/>
      <c r="BUA88" s="371"/>
      <c r="BUB88" s="371"/>
      <c r="BUC88" s="371"/>
      <c r="BUD88" s="371"/>
      <c r="BUE88" s="371"/>
      <c r="BUF88" s="371"/>
      <c r="BUG88" s="371"/>
      <c r="BUH88" s="371"/>
      <c r="BUI88" s="371"/>
      <c r="BUJ88" s="371"/>
      <c r="BUK88" s="371"/>
      <c r="BUL88" s="371"/>
      <c r="BUM88" s="371"/>
      <c r="BUN88" s="371"/>
      <c r="BUO88" s="371"/>
      <c r="BUP88" s="371"/>
      <c r="BUQ88" s="371"/>
      <c r="BUR88" s="371"/>
      <c r="BUS88" s="371"/>
      <c r="BUT88" s="371"/>
      <c r="BUU88" s="371"/>
      <c r="BUV88" s="371"/>
      <c r="BUW88" s="371"/>
      <c r="BUX88" s="371"/>
      <c r="BUY88" s="371"/>
      <c r="BUZ88" s="371"/>
      <c r="BVA88" s="371"/>
      <c r="BVB88" s="371"/>
      <c r="BVC88" s="371"/>
      <c r="BVD88" s="371"/>
      <c r="BVE88" s="371"/>
      <c r="BVF88" s="371"/>
      <c r="BVG88" s="371"/>
      <c r="BVH88" s="371"/>
      <c r="BVI88" s="371"/>
      <c r="BVJ88" s="371"/>
      <c r="BVK88" s="371"/>
      <c r="BVL88" s="371"/>
      <c r="BVM88" s="371"/>
      <c r="BVN88" s="371"/>
      <c r="BVO88" s="371"/>
      <c r="BVP88" s="371"/>
      <c r="BVQ88" s="371"/>
      <c r="BVR88" s="371"/>
      <c r="BVS88" s="371"/>
      <c r="BVT88" s="371"/>
      <c r="BVU88" s="371"/>
      <c r="BVV88" s="371"/>
      <c r="BVW88" s="371"/>
      <c r="BVX88" s="371"/>
      <c r="BVY88" s="371"/>
      <c r="BVZ88" s="371"/>
      <c r="BWA88" s="371"/>
      <c r="BWB88" s="371"/>
      <c r="BWC88" s="371"/>
      <c r="BWD88" s="371"/>
      <c r="BWE88" s="371"/>
      <c r="BWF88" s="371"/>
      <c r="BWG88" s="371"/>
      <c r="BWH88" s="371"/>
      <c r="BWI88" s="371"/>
      <c r="BWJ88" s="371"/>
      <c r="BWK88" s="371"/>
      <c r="BWL88" s="371"/>
      <c r="BWM88" s="371"/>
      <c r="BWN88" s="371"/>
      <c r="BWO88" s="371"/>
      <c r="BWP88" s="371"/>
      <c r="BWQ88" s="371"/>
      <c r="BWR88" s="371"/>
      <c r="BWS88" s="371"/>
      <c r="BWT88" s="371"/>
      <c r="BWU88" s="371"/>
      <c r="BWV88" s="371"/>
      <c r="BWW88" s="371"/>
      <c r="BWX88" s="371"/>
      <c r="BWY88" s="371"/>
      <c r="BWZ88" s="371"/>
      <c r="BXA88" s="371"/>
      <c r="BXB88" s="371"/>
      <c r="BXC88" s="371"/>
      <c r="BXD88" s="371"/>
      <c r="BXE88" s="371"/>
      <c r="BXF88" s="371"/>
      <c r="BXG88" s="371"/>
      <c r="BXH88" s="371"/>
      <c r="BXI88" s="371"/>
      <c r="BXJ88" s="371"/>
      <c r="BXK88" s="371"/>
      <c r="BXL88" s="371"/>
      <c r="BXM88" s="371"/>
      <c r="BXN88" s="371"/>
      <c r="BXO88" s="371"/>
      <c r="BXP88" s="371"/>
      <c r="BXQ88" s="371"/>
      <c r="BXR88" s="371"/>
      <c r="BXS88" s="371"/>
      <c r="BXT88" s="371"/>
      <c r="BXU88" s="371"/>
      <c r="BXV88" s="371"/>
      <c r="BXW88" s="371"/>
      <c r="BXX88" s="371"/>
      <c r="BXY88" s="371"/>
      <c r="BXZ88" s="371"/>
      <c r="BYA88" s="371"/>
      <c r="BYB88" s="371"/>
      <c r="BYC88" s="371"/>
      <c r="BYD88" s="371"/>
      <c r="BYE88" s="371"/>
      <c r="BYF88" s="371"/>
      <c r="BYG88" s="371"/>
      <c r="BYH88" s="371"/>
      <c r="BYI88" s="371"/>
      <c r="BYJ88" s="371"/>
      <c r="BYK88" s="371"/>
      <c r="BYL88" s="371"/>
      <c r="BYM88" s="371"/>
      <c r="BYN88" s="371"/>
      <c r="BYO88" s="371"/>
      <c r="BYP88" s="371"/>
      <c r="BYQ88" s="371"/>
      <c r="BYR88" s="371"/>
      <c r="BYS88" s="371"/>
      <c r="BYT88" s="371"/>
      <c r="BYU88" s="371"/>
      <c r="BYV88" s="371"/>
      <c r="BYW88" s="371"/>
      <c r="BYX88" s="371"/>
      <c r="BYY88" s="371"/>
      <c r="BYZ88" s="371"/>
      <c r="BZA88" s="371"/>
      <c r="BZB88" s="371"/>
      <c r="BZC88" s="371"/>
      <c r="BZD88" s="371"/>
      <c r="BZE88" s="371"/>
      <c r="BZF88" s="371"/>
      <c r="BZG88" s="371"/>
      <c r="BZH88" s="371"/>
      <c r="BZI88" s="371"/>
      <c r="BZJ88" s="371"/>
      <c r="BZK88" s="371"/>
      <c r="BZL88" s="371"/>
      <c r="BZM88" s="371"/>
      <c r="BZN88" s="371"/>
      <c r="BZO88" s="371"/>
      <c r="BZP88" s="371"/>
      <c r="BZQ88" s="371"/>
      <c r="BZR88" s="371"/>
      <c r="BZS88" s="371"/>
      <c r="BZT88" s="371"/>
      <c r="BZU88" s="371"/>
      <c r="BZV88" s="371"/>
      <c r="BZW88" s="371"/>
      <c r="BZX88" s="371"/>
      <c r="BZY88" s="371"/>
      <c r="BZZ88" s="371"/>
      <c r="CAA88" s="371"/>
      <c r="CAB88" s="371"/>
      <c r="CAC88" s="371"/>
      <c r="CAD88" s="371"/>
      <c r="CAE88" s="371"/>
      <c r="CAF88" s="371"/>
      <c r="CAG88" s="371"/>
      <c r="CAH88" s="371"/>
      <c r="CAI88" s="371"/>
      <c r="CAJ88" s="371"/>
      <c r="CAK88" s="371"/>
      <c r="CAL88" s="371"/>
      <c r="CAM88" s="371"/>
      <c r="CAN88" s="371"/>
      <c r="CAO88" s="371"/>
      <c r="CAP88" s="371"/>
      <c r="CAQ88" s="371"/>
      <c r="CAR88" s="371"/>
      <c r="CAS88" s="371"/>
      <c r="CAT88" s="371"/>
      <c r="CAU88" s="371"/>
      <c r="CAV88" s="371"/>
      <c r="CAW88" s="371"/>
      <c r="CAX88" s="371"/>
      <c r="CAY88" s="371"/>
      <c r="CAZ88" s="371"/>
      <c r="CBA88" s="371"/>
      <c r="CBB88" s="371"/>
      <c r="CBC88" s="371"/>
      <c r="CBD88" s="371"/>
      <c r="CBE88" s="371"/>
      <c r="CBF88" s="371"/>
      <c r="CBG88" s="371"/>
      <c r="CBH88" s="371"/>
      <c r="CBI88" s="371"/>
      <c r="CBJ88" s="371"/>
      <c r="CBK88" s="371"/>
      <c r="CBL88" s="371"/>
      <c r="CBM88" s="371"/>
      <c r="CBN88" s="371"/>
      <c r="CBO88" s="371"/>
      <c r="CBP88" s="371"/>
      <c r="CBQ88" s="371"/>
      <c r="CBR88" s="371"/>
      <c r="CBS88" s="371"/>
      <c r="CBT88" s="371"/>
      <c r="CBU88" s="371"/>
      <c r="CBV88" s="371"/>
      <c r="CBW88" s="371"/>
      <c r="CBX88" s="371"/>
      <c r="CBY88" s="371"/>
      <c r="CBZ88" s="371"/>
      <c r="CCA88" s="371"/>
      <c r="CCB88" s="371"/>
      <c r="CCC88" s="371"/>
      <c r="CCD88" s="371"/>
      <c r="CCE88" s="371"/>
      <c r="CCF88" s="371"/>
      <c r="CCG88" s="371"/>
      <c r="CCH88" s="371"/>
      <c r="CCI88" s="371"/>
      <c r="CCJ88" s="371"/>
      <c r="CCK88" s="371"/>
      <c r="CCL88" s="371"/>
      <c r="CCM88" s="371"/>
      <c r="CCN88" s="371"/>
      <c r="CCO88" s="371"/>
      <c r="CCP88" s="371"/>
      <c r="CCQ88" s="371"/>
      <c r="CCR88" s="371"/>
      <c r="CCS88" s="371"/>
      <c r="CCT88" s="371"/>
      <c r="CCU88" s="371"/>
      <c r="CCV88" s="371"/>
      <c r="CCW88" s="371"/>
      <c r="CCX88" s="371"/>
      <c r="CCY88" s="371"/>
      <c r="CCZ88" s="371"/>
      <c r="CDA88" s="371"/>
      <c r="CDB88" s="371"/>
      <c r="CDC88" s="371"/>
      <c r="CDD88" s="371"/>
      <c r="CDE88" s="371"/>
      <c r="CDF88" s="371"/>
      <c r="CDG88" s="371"/>
      <c r="CDH88" s="371"/>
      <c r="CDI88" s="371"/>
      <c r="CDJ88" s="371"/>
      <c r="CDK88" s="371"/>
      <c r="CDL88" s="371"/>
      <c r="CDM88" s="371"/>
      <c r="CDN88" s="371"/>
      <c r="CDO88" s="371"/>
      <c r="CDP88" s="371"/>
      <c r="CDQ88" s="371"/>
      <c r="CDR88" s="371"/>
      <c r="CDS88" s="371"/>
      <c r="CDT88" s="371"/>
      <c r="CDU88" s="371"/>
      <c r="CDV88" s="371"/>
      <c r="CDW88" s="371"/>
      <c r="CDX88" s="371"/>
      <c r="CDY88" s="371"/>
      <c r="CDZ88" s="371"/>
      <c r="CEA88" s="371"/>
      <c r="CEB88" s="371"/>
      <c r="CEC88" s="371"/>
      <c r="CED88" s="371"/>
      <c r="CEE88" s="371"/>
      <c r="CEF88" s="371"/>
      <c r="CEG88" s="371"/>
      <c r="CEH88" s="371"/>
      <c r="CEI88" s="371"/>
      <c r="CEJ88" s="371"/>
      <c r="CEK88" s="371"/>
      <c r="CEL88" s="371"/>
      <c r="CEM88" s="371"/>
      <c r="CEN88" s="371"/>
      <c r="CEO88" s="371"/>
      <c r="CEP88" s="371"/>
      <c r="CEQ88" s="371"/>
      <c r="CER88" s="371"/>
      <c r="CES88" s="371"/>
      <c r="CET88" s="371"/>
      <c r="CEU88" s="371"/>
      <c r="CEV88" s="371"/>
      <c r="CEW88" s="371"/>
      <c r="CEX88" s="371"/>
      <c r="CEY88" s="371"/>
      <c r="CEZ88" s="371"/>
      <c r="CFA88" s="371"/>
      <c r="CFB88" s="371"/>
      <c r="CFC88" s="371"/>
      <c r="CFD88" s="371"/>
      <c r="CFE88" s="371"/>
      <c r="CFF88" s="371"/>
      <c r="CFG88" s="371"/>
      <c r="CFH88" s="371"/>
      <c r="CFI88" s="371"/>
      <c r="CFJ88" s="371"/>
      <c r="CFK88" s="371"/>
      <c r="CFL88" s="371"/>
      <c r="CFM88" s="371"/>
      <c r="CFN88" s="371"/>
      <c r="CFO88" s="371"/>
      <c r="CFP88" s="371"/>
      <c r="CFQ88" s="371"/>
      <c r="CFR88" s="371"/>
      <c r="CFS88" s="371"/>
      <c r="CFT88" s="371"/>
      <c r="CFU88" s="371"/>
      <c r="CFV88" s="371"/>
      <c r="CFW88" s="371"/>
      <c r="CFX88" s="371"/>
      <c r="CFY88" s="371"/>
      <c r="CFZ88" s="371"/>
      <c r="CGA88" s="371"/>
      <c r="CGB88" s="371"/>
      <c r="CGC88" s="371"/>
      <c r="CGD88" s="371"/>
      <c r="CGE88" s="371"/>
      <c r="CGF88" s="371"/>
      <c r="CGG88" s="371"/>
      <c r="CGH88" s="371"/>
      <c r="CGI88" s="371"/>
      <c r="CGJ88" s="371"/>
      <c r="CGK88" s="371"/>
      <c r="CGL88" s="371"/>
      <c r="CGM88" s="371"/>
      <c r="CGN88" s="371"/>
      <c r="CGO88" s="371"/>
      <c r="CGP88" s="371"/>
      <c r="CGQ88" s="371"/>
      <c r="CGR88" s="371"/>
      <c r="CGS88" s="371"/>
      <c r="CGT88" s="371"/>
      <c r="CGU88" s="371"/>
      <c r="CGV88" s="371"/>
      <c r="CGW88" s="371"/>
      <c r="CGX88" s="371"/>
      <c r="CGY88" s="371"/>
      <c r="CGZ88" s="371"/>
      <c r="CHA88" s="371"/>
      <c r="CHB88" s="371"/>
      <c r="CHC88" s="371"/>
      <c r="CHD88" s="371"/>
      <c r="CHE88" s="371"/>
      <c r="CHF88" s="371"/>
      <c r="CHG88" s="371"/>
      <c r="CHH88" s="371"/>
      <c r="CHI88" s="371"/>
      <c r="CHJ88" s="371"/>
      <c r="CHK88" s="371"/>
      <c r="CHL88" s="371"/>
      <c r="CHM88" s="371"/>
      <c r="CHN88" s="371"/>
      <c r="CHO88" s="371"/>
      <c r="CHP88" s="371"/>
      <c r="CHQ88" s="371"/>
      <c r="CHR88" s="371"/>
      <c r="CHS88" s="371"/>
      <c r="CHT88" s="371"/>
      <c r="CHU88" s="371"/>
      <c r="CHV88" s="371"/>
      <c r="CHW88" s="371"/>
      <c r="CHX88" s="371"/>
      <c r="CHY88" s="371"/>
      <c r="CHZ88" s="371"/>
      <c r="CIA88" s="371"/>
      <c r="CIB88" s="371"/>
      <c r="CIC88" s="371"/>
      <c r="CID88" s="371"/>
      <c r="CIE88" s="371"/>
      <c r="CIF88" s="371"/>
      <c r="CIG88" s="371"/>
      <c r="CIH88" s="371"/>
      <c r="CII88" s="371"/>
      <c r="CIJ88" s="371"/>
      <c r="CIK88" s="371"/>
      <c r="CIL88" s="371"/>
      <c r="CIM88" s="371"/>
      <c r="CIN88" s="371"/>
      <c r="CIO88" s="371"/>
      <c r="CIP88" s="371"/>
      <c r="CIQ88" s="371"/>
      <c r="CIR88" s="371"/>
      <c r="CIS88" s="371"/>
      <c r="CIT88" s="371"/>
      <c r="CIU88" s="371"/>
      <c r="CIV88" s="371"/>
      <c r="CIW88" s="371"/>
      <c r="CIX88" s="371"/>
      <c r="CIY88" s="371"/>
      <c r="CIZ88" s="371"/>
      <c r="CJA88" s="371"/>
      <c r="CJB88" s="371"/>
      <c r="CJC88" s="371"/>
      <c r="CJD88" s="371"/>
      <c r="CJE88" s="371"/>
      <c r="CJF88" s="371"/>
      <c r="CJG88" s="371"/>
      <c r="CJH88" s="371"/>
      <c r="CJI88" s="371"/>
      <c r="CJJ88" s="371"/>
      <c r="CJK88" s="371"/>
      <c r="CJL88" s="371"/>
      <c r="CJM88" s="371"/>
      <c r="CJN88" s="371"/>
      <c r="CJO88" s="371"/>
      <c r="CJP88" s="371"/>
      <c r="CJQ88" s="371"/>
      <c r="CJR88" s="371"/>
      <c r="CJS88" s="371"/>
      <c r="CJT88" s="371"/>
      <c r="CJU88" s="371"/>
      <c r="CJV88" s="371"/>
      <c r="CJW88" s="371"/>
      <c r="CJX88" s="371"/>
      <c r="CJY88" s="371"/>
      <c r="CJZ88" s="371"/>
      <c r="CKA88" s="371"/>
      <c r="CKB88" s="371"/>
      <c r="CKC88" s="371"/>
      <c r="CKD88" s="371"/>
      <c r="CKE88" s="371"/>
      <c r="CKF88" s="371"/>
      <c r="CKG88" s="371"/>
      <c r="CKH88" s="371"/>
      <c r="CKI88" s="371"/>
      <c r="CKJ88" s="371"/>
      <c r="CKK88" s="371"/>
      <c r="CKL88" s="371"/>
      <c r="CKM88" s="371"/>
      <c r="CKN88" s="371"/>
      <c r="CKO88" s="371"/>
      <c r="CKP88" s="371"/>
      <c r="CKQ88" s="371"/>
      <c r="CKR88" s="371"/>
      <c r="CKS88" s="371"/>
      <c r="CKT88" s="371"/>
      <c r="CKU88" s="371"/>
      <c r="CKV88" s="371"/>
      <c r="CKW88" s="371"/>
      <c r="CKX88" s="371"/>
      <c r="CKY88" s="371"/>
      <c r="CKZ88" s="371"/>
      <c r="CLA88" s="371"/>
      <c r="CLB88" s="371"/>
      <c r="CLC88" s="371"/>
      <c r="CLD88" s="371"/>
      <c r="CLE88" s="371"/>
      <c r="CLF88" s="371"/>
      <c r="CLG88" s="371"/>
      <c r="CLH88" s="371"/>
      <c r="CLI88" s="371"/>
      <c r="CLJ88" s="371"/>
      <c r="CLK88" s="371"/>
      <c r="CLL88" s="371"/>
      <c r="CLM88" s="371"/>
      <c r="CLN88" s="371"/>
      <c r="CLO88" s="371"/>
      <c r="CLP88" s="371"/>
      <c r="CLQ88" s="371"/>
      <c r="CLR88" s="371"/>
      <c r="CLS88" s="371"/>
      <c r="CLT88" s="371"/>
      <c r="CLU88" s="371"/>
      <c r="CLV88" s="371"/>
      <c r="CLW88" s="371"/>
      <c r="CLX88" s="371"/>
      <c r="CLY88" s="371"/>
      <c r="CLZ88" s="371"/>
      <c r="CMA88" s="371"/>
      <c r="CMB88" s="371"/>
      <c r="CMC88" s="371"/>
      <c r="CMD88" s="371"/>
      <c r="CME88" s="371"/>
      <c r="CMF88" s="371"/>
      <c r="CMG88" s="371"/>
      <c r="CMH88" s="371"/>
      <c r="CMI88" s="371"/>
      <c r="CMJ88" s="371"/>
      <c r="CMK88" s="371"/>
      <c r="CML88" s="371"/>
      <c r="CMM88" s="371"/>
      <c r="CMN88" s="371"/>
      <c r="CMO88" s="371"/>
      <c r="CMP88" s="371"/>
      <c r="CMQ88" s="371"/>
      <c r="CMR88" s="371"/>
      <c r="CMS88" s="371"/>
      <c r="CMT88" s="371"/>
      <c r="CMU88" s="371"/>
      <c r="CMV88" s="371"/>
      <c r="CMW88" s="371"/>
      <c r="CMX88" s="371"/>
      <c r="CMY88" s="371"/>
      <c r="CMZ88" s="371"/>
      <c r="CNA88" s="371"/>
      <c r="CNB88" s="371"/>
      <c r="CNC88" s="371"/>
      <c r="CND88" s="371"/>
      <c r="CNE88" s="371"/>
      <c r="CNF88" s="371"/>
      <c r="CNG88" s="371"/>
      <c r="CNH88" s="371"/>
      <c r="CNI88" s="371"/>
      <c r="CNJ88" s="371"/>
      <c r="CNK88" s="371"/>
      <c r="CNL88" s="371"/>
      <c r="CNM88" s="371"/>
      <c r="CNN88" s="371"/>
      <c r="CNO88" s="371"/>
      <c r="CNP88" s="371"/>
      <c r="CNQ88" s="371"/>
      <c r="CNR88" s="371"/>
      <c r="CNS88" s="371"/>
      <c r="CNT88" s="371"/>
      <c r="CNU88" s="371"/>
      <c r="CNV88" s="371"/>
      <c r="CNW88" s="371"/>
      <c r="CNX88" s="371"/>
      <c r="CNY88" s="371"/>
      <c r="CNZ88" s="371"/>
      <c r="COA88" s="371"/>
      <c r="COB88" s="371"/>
      <c r="COC88" s="371"/>
      <c r="COD88" s="371"/>
      <c r="COE88" s="371"/>
      <c r="COF88" s="371"/>
      <c r="COG88" s="371"/>
      <c r="COH88" s="371"/>
      <c r="COI88" s="371"/>
      <c r="COJ88" s="371"/>
      <c r="COK88" s="371"/>
      <c r="COL88" s="371"/>
      <c r="COM88" s="371"/>
      <c r="CON88" s="371"/>
      <c r="COO88" s="371"/>
      <c r="COP88" s="371"/>
      <c r="COQ88" s="371"/>
      <c r="COR88" s="371"/>
      <c r="COS88" s="371"/>
      <c r="COT88" s="371"/>
      <c r="COU88" s="371"/>
      <c r="COV88" s="371"/>
      <c r="COW88" s="371"/>
      <c r="COX88" s="371"/>
      <c r="COY88" s="371"/>
      <c r="COZ88" s="371"/>
      <c r="CPA88" s="371"/>
      <c r="CPB88" s="371"/>
      <c r="CPC88" s="371"/>
      <c r="CPD88" s="371"/>
      <c r="CPE88" s="371"/>
      <c r="CPF88" s="371"/>
      <c r="CPG88" s="371"/>
      <c r="CPH88" s="371"/>
      <c r="CPI88" s="371"/>
      <c r="CPJ88" s="371"/>
      <c r="CPK88" s="371"/>
      <c r="CPL88" s="371"/>
      <c r="CPM88" s="371"/>
      <c r="CPN88" s="371"/>
      <c r="CPO88" s="371"/>
      <c r="CPP88" s="371"/>
      <c r="CPQ88" s="371"/>
      <c r="CPR88" s="371"/>
      <c r="CPS88" s="371"/>
      <c r="CPT88" s="371"/>
      <c r="CPU88" s="371"/>
      <c r="CPV88" s="371"/>
      <c r="CPW88" s="371"/>
      <c r="CPX88" s="371"/>
      <c r="CPY88" s="371"/>
      <c r="CPZ88" s="371"/>
      <c r="CQA88" s="371"/>
      <c r="CQB88" s="371"/>
      <c r="CQC88" s="371"/>
      <c r="CQD88" s="371"/>
      <c r="CQE88" s="371"/>
      <c r="CQF88" s="371"/>
      <c r="CQG88" s="371"/>
      <c r="CQH88" s="371"/>
      <c r="CQI88" s="371"/>
      <c r="CQJ88" s="371"/>
      <c r="CQK88" s="371"/>
      <c r="CQL88" s="371"/>
      <c r="CQM88" s="371"/>
      <c r="CQN88" s="371"/>
      <c r="CQO88" s="371"/>
      <c r="CQP88" s="371"/>
      <c r="CQQ88" s="371"/>
      <c r="CQR88" s="371"/>
      <c r="CQS88" s="371"/>
      <c r="CQT88" s="371"/>
      <c r="CQU88" s="371"/>
      <c r="CQV88" s="371"/>
      <c r="CQW88" s="371"/>
      <c r="CQX88" s="371"/>
      <c r="CQY88" s="371"/>
      <c r="CQZ88" s="371"/>
      <c r="CRA88" s="371"/>
      <c r="CRB88" s="371"/>
      <c r="CRC88" s="371"/>
      <c r="CRD88" s="371"/>
      <c r="CRE88" s="371"/>
      <c r="CRF88" s="371"/>
      <c r="CRG88" s="371"/>
      <c r="CRH88" s="371"/>
      <c r="CRI88" s="371"/>
      <c r="CRJ88" s="371"/>
      <c r="CRK88" s="371"/>
      <c r="CRL88" s="371"/>
      <c r="CRM88" s="371"/>
      <c r="CRN88" s="371"/>
      <c r="CRO88" s="371"/>
      <c r="CRP88" s="371"/>
      <c r="CRQ88" s="371"/>
      <c r="CRR88" s="371"/>
      <c r="CRS88" s="371"/>
      <c r="CRT88" s="371"/>
      <c r="CRU88" s="371"/>
      <c r="CRV88" s="371"/>
      <c r="CRW88" s="371"/>
      <c r="CRX88" s="371"/>
      <c r="CRY88" s="371"/>
      <c r="CRZ88" s="371"/>
      <c r="CSA88" s="371"/>
      <c r="CSB88" s="371"/>
      <c r="CSC88" s="371"/>
      <c r="CSD88" s="371"/>
      <c r="CSE88" s="371"/>
      <c r="CSF88" s="371"/>
      <c r="CSG88" s="371"/>
      <c r="CSH88" s="371"/>
      <c r="CSI88" s="371"/>
      <c r="CSJ88" s="371"/>
      <c r="CSK88" s="371"/>
      <c r="CSL88" s="371"/>
      <c r="CSM88" s="371"/>
      <c r="CSN88" s="371"/>
      <c r="CSO88" s="371"/>
      <c r="CSP88" s="371"/>
      <c r="CSQ88" s="371"/>
      <c r="CSR88" s="371"/>
      <c r="CSS88" s="371"/>
      <c r="CST88" s="371"/>
      <c r="CSU88" s="371"/>
      <c r="CSV88" s="371"/>
      <c r="CSW88" s="371"/>
      <c r="CSX88" s="371"/>
      <c r="CSY88" s="371"/>
      <c r="CSZ88" s="371"/>
      <c r="CTA88" s="371"/>
      <c r="CTB88" s="371"/>
      <c r="CTC88" s="371"/>
      <c r="CTD88" s="371"/>
      <c r="CTE88" s="371"/>
      <c r="CTF88" s="371"/>
      <c r="CTG88" s="371"/>
      <c r="CTH88" s="371"/>
      <c r="CTI88" s="371"/>
      <c r="CTJ88" s="371"/>
      <c r="CTK88" s="371"/>
      <c r="CTL88" s="371"/>
      <c r="CTM88" s="371"/>
      <c r="CTN88" s="371"/>
      <c r="CTO88" s="371"/>
      <c r="CTP88" s="371"/>
      <c r="CTQ88" s="371"/>
      <c r="CTR88" s="371"/>
      <c r="CTS88" s="371"/>
      <c r="CTT88" s="371"/>
      <c r="CTU88" s="371"/>
      <c r="CTV88" s="371"/>
      <c r="CTW88" s="371"/>
      <c r="CTX88" s="371"/>
      <c r="CTY88" s="371"/>
      <c r="CTZ88" s="371"/>
      <c r="CUA88" s="371"/>
      <c r="CUB88" s="371"/>
      <c r="CUC88" s="371"/>
      <c r="CUD88" s="371"/>
      <c r="CUE88" s="371"/>
      <c r="CUF88" s="371"/>
      <c r="CUG88" s="371"/>
      <c r="CUH88" s="371"/>
      <c r="CUI88" s="371"/>
      <c r="CUJ88" s="371"/>
      <c r="CUK88" s="371"/>
      <c r="CUL88" s="371"/>
      <c r="CUM88" s="371"/>
      <c r="CUN88" s="371"/>
      <c r="CUO88" s="371"/>
      <c r="CUP88" s="371"/>
      <c r="CUQ88" s="371"/>
      <c r="CUR88" s="371"/>
      <c r="CUS88" s="371"/>
      <c r="CUT88" s="371"/>
      <c r="CUU88" s="371"/>
      <c r="CUV88" s="371"/>
      <c r="CUW88" s="371"/>
      <c r="CUX88" s="371"/>
      <c r="CUY88" s="371"/>
      <c r="CUZ88" s="371"/>
      <c r="CVA88" s="371"/>
      <c r="CVB88" s="371"/>
      <c r="CVC88" s="371"/>
      <c r="CVD88" s="371"/>
      <c r="CVE88" s="371"/>
      <c r="CVF88" s="371"/>
      <c r="CVG88" s="371"/>
      <c r="CVH88" s="371"/>
      <c r="CVI88" s="371"/>
      <c r="CVJ88" s="371"/>
      <c r="CVK88" s="371"/>
      <c r="CVL88" s="371"/>
      <c r="CVM88" s="371"/>
      <c r="CVN88" s="371"/>
      <c r="CVO88" s="371"/>
      <c r="CVP88" s="371"/>
      <c r="CVQ88" s="371"/>
      <c r="CVR88" s="371"/>
      <c r="CVS88" s="371"/>
      <c r="CVT88" s="371"/>
      <c r="CVU88" s="371"/>
      <c r="CVV88" s="371"/>
      <c r="CVW88" s="371"/>
      <c r="CVX88" s="371"/>
      <c r="CVY88" s="371"/>
      <c r="CVZ88" s="371"/>
      <c r="CWA88" s="371"/>
      <c r="CWB88" s="371"/>
      <c r="CWC88" s="371"/>
      <c r="CWD88" s="371"/>
      <c r="CWE88" s="371"/>
      <c r="CWF88" s="371"/>
      <c r="CWG88" s="371"/>
      <c r="CWH88" s="371"/>
      <c r="CWI88" s="371"/>
      <c r="CWJ88" s="371"/>
      <c r="CWK88" s="371"/>
      <c r="CWL88" s="371"/>
      <c r="CWM88" s="371"/>
      <c r="CWN88" s="371"/>
      <c r="CWO88" s="371"/>
      <c r="CWP88" s="371"/>
      <c r="CWQ88" s="371"/>
      <c r="CWR88" s="371"/>
      <c r="CWS88" s="371"/>
      <c r="CWT88" s="371"/>
      <c r="CWU88" s="371"/>
      <c r="CWV88" s="371"/>
      <c r="CWW88" s="371"/>
      <c r="CWX88" s="371"/>
      <c r="CWY88" s="371"/>
      <c r="CWZ88" s="371"/>
      <c r="CXA88" s="371"/>
      <c r="CXB88" s="371"/>
      <c r="CXC88" s="371"/>
      <c r="CXD88" s="371"/>
      <c r="CXE88" s="371"/>
      <c r="CXF88" s="371"/>
      <c r="CXG88" s="371"/>
      <c r="CXH88" s="371"/>
      <c r="CXI88" s="371"/>
      <c r="CXJ88" s="371"/>
      <c r="CXK88" s="371"/>
      <c r="CXL88" s="371"/>
      <c r="CXM88" s="371"/>
      <c r="CXN88" s="371"/>
      <c r="CXO88" s="371"/>
      <c r="CXP88" s="371"/>
      <c r="CXQ88" s="371"/>
      <c r="CXR88" s="371"/>
      <c r="CXS88" s="371"/>
      <c r="CXT88" s="371"/>
      <c r="CXU88" s="371"/>
      <c r="CXV88" s="371"/>
      <c r="CXW88" s="371"/>
      <c r="CXX88" s="371"/>
      <c r="CXY88" s="371"/>
      <c r="CXZ88" s="371"/>
      <c r="CYA88" s="371"/>
      <c r="CYB88" s="371"/>
      <c r="CYC88" s="371"/>
      <c r="CYD88" s="371"/>
      <c r="CYE88" s="371"/>
      <c r="CYF88" s="371"/>
      <c r="CYG88" s="371"/>
      <c r="CYH88" s="371"/>
      <c r="CYI88" s="371"/>
      <c r="CYJ88" s="371"/>
      <c r="CYK88" s="371"/>
      <c r="CYL88" s="371"/>
      <c r="CYM88" s="371"/>
      <c r="CYN88" s="371"/>
      <c r="CYO88" s="371"/>
      <c r="CYP88" s="371"/>
      <c r="CYQ88" s="371"/>
      <c r="CYR88" s="371"/>
      <c r="CYS88" s="371"/>
      <c r="CYT88" s="371"/>
      <c r="CYU88" s="371"/>
      <c r="CYV88" s="371"/>
      <c r="CYW88" s="371"/>
      <c r="CYX88" s="371"/>
      <c r="CYY88" s="371"/>
      <c r="CYZ88" s="371"/>
      <c r="CZA88" s="371"/>
      <c r="CZB88" s="371"/>
      <c r="CZC88" s="371"/>
      <c r="CZD88" s="371"/>
      <c r="CZE88" s="371"/>
      <c r="CZF88" s="371"/>
      <c r="CZG88" s="371"/>
      <c r="CZH88" s="371"/>
      <c r="CZI88" s="371"/>
      <c r="CZJ88" s="371"/>
      <c r="CZK88" s="371"/>
      <c r="CZL88" s="371"/>
      <c r="CZM88" s="371"/>
      <c r="CZN88" s="371"/>
      <c r="CZO88" s="371"/>
      <c r="CZP88" s="371"/>
      <c r="CZQ88" s="371"/>
      <c r="CZR88" s="371"/>
      <c r="CZS88" s="371"/>
      <c r="CZT88" s="371"/>
      <c r="CZU88" s="371"/>
      <c r="CZV88" s="371"/>
      <c r="CZW88" s="371"/>
      <c r="CZX88" s="371"/>
      <c r="CZY88" s="371"/>
      <c r="CZZ88" s="371"/>
      <c r="DAA88" s="371"/>
      <c r="DAB88" s="371"/>
      <c r="DAC88" s="371"/>
      <c r="DAD88" s="371"/>
      <c r="DAE88" s="371"/>
      <c r="DAF88" s="371"/>
      <c r="DAG88" s="371"/>
      <c r="DAH88" s="371"/>
      <c r="DAI88" s="371"/>
      <c r="DAJ88" s="371"/>
      <c r="DAK88" s="371"/>
      <c r="DAL88" s="371"/>
      <c r="DAM88" s="371"/>
      <c r="DAN88" s="371"/>
      <c r="DAO88" s="371"/>
      <c r="DAP88" s="371"/>
      <c r="DAQ88" s="371"/>
      <c r="DAR88" s="371"/>
      <c r="DAS88" s="371"/>
      <c r="DAT88" s="371"/>
      <c r="DAU88" s="371"/>
      <c r="DAV88" s="371"/>
      <c r="DAW88" s="371"/>
      <c r="DAX88" s="371"/>
      <c r="DAY88" s="371"/>
      <c r="DAZ88" s="371"/>
      <c r="DBA88" s="371"/>
      <c r="DBB88" s="371"/>
      <c r="DBC88" s="371"/>
      <c r="DBD88" s="371"/>
      <c r="DBE88" s="371"/>
      <c r="DBF88" s="371"/>
      <c r="DBG88" s="371"/>
      <c r="DBH88" s="371"/>
      <c r="DBI88" s="371"/>
      <c r="DBJ88" s="371"/>
      <c r="DBK88" s="371"/>
      <c r="DBL88" s="371"/>
      <c r="DBM88" s="371"/>
      <c r="DBN88" s="371"/>
      <c r="DBO88" s="371"/>
      <c r="DBP88" s="371"/>
      <c r="DBQ88" s="371"/>
      <c r="DBR88" s="371"/>
      <c r="DBS88" s="371"/>
      <c r="DBT88" s="371"/>
      <c r="DBU88" s="371"/>
      <c r="DBV88" s="371"/>
      <c r="DBW88" s="371"/>
      <c r="DBX88" s="371"/>
      <c r="DBY88" s="371"/>
      <c r="DBZ88" s="371"/>
      <c r="DCA88" s="371"/>
      <c r="DCB88" s="371"/>
      <c r="DCC88" s="371"/>
      <c r="DCD88" s="371"/>
      <c r="DCE88" s="371"/>
      <c r="DCF88" s="371"/>
      <c r="DCG88" s="371"/>
      <c r="DCH88" s="371"/>
      <c r="DCI88" s="371"/>
      <c r="DCJ88" s="371"/>
      <c r="DCK88" s="371"/>
      <c r="DCL88" s="371"/>
      <c r="DCM88" s="371"/>
      <c r="DCN88" s="371"/>
      <c r="DCO88" s="371"/>
      <c r="DCP88" s="371"/>
      <c r="DCQ88" s="371"/>
      <c r="DCR88" s="371"/>
      <c r="DCS88" s="371"/>
      <c r="DCT88" s="371"/>
      <c r="DCU88" s="371"/>
      <c r="DCV88" s="371"/>
      <c r="DCW88" s="371"/>
      <c r="DCX88" s="371"/>
      <c r="DCY88" s="371"/>
      <c r="DCZ88" s="371"/>
      <c r="DDA88" s="371"/>
      <c r="DDB88" s="371"/>
      <c r="DDC88" s="371"/>
      <c r="DDD88" s="371"/>
      <c r="DDE88" s="371"/>
      <c r="DDF88" s="371"/>
      <c r="DDG88" s="371"/>
      <c r="DDH88" s="371"/>
      <c r="DDI88" s="371"/>
      <c r="DDJ88" s="371"/>
      <c r="DDK88" s="371"/>
      <c r="DDL88" s="371"/>
      <c r="DDM88" s="371"/>
      <c r="DDN88" s="371"/>
      <c r="DDO88" s="371"/>
      <c r="DDP88" s="371"/>
      <c r="DDQ88" s="371"/>
      <c r="DDR88" s="371"/>
      <c r="DDS88" s="371"/>
      <c r="DDT88" s="371"/>
      <c r="DDU88" s="371"/>
      <c r="DDV88" s="371"/>
      <c r="DDW88" s="371"/>
      <c r="DDX88" s="371"/>
      <c r="DDY88" s="371"/>
      <c r="DDZ88" s="371"/>
      <c r="DEA88" s="371"/>
      <c r="DEB88" s="371"/>
      <c r="DEC88" s="371"/>
      <c r="DED88" s="371"/>
      <c r="DEE88" s="371"/>
      <c r="DEF88" s="371"/>
      <c r="DEG88" s="371"/>
      <c r="DEH88" s="371"/>
      <c r="DEI88" s="371"/>
      <c r="DEJ88" s="371"/>
      <c r="DEK88" s="371"/>
      <c r="DEL88" s="371"/>
      <c r="DEM88" s="371"/>
      <c r="DEN88" s="371"/>
      <c r="DEO88" s="371"/>
      <c r="DEP88" s="371"/>
      <c r="DEQ88" s="371"/>
      <c r="DER88" s="371"/>
      <c r="DES88" s="371"/>
      <c r="DET88" s="371"/>
      <c r="DEU88" s="371"/>
      <c r="DEV88" s="371"/>
      <c r="DEW88" s="371"/>
      <c r="DEX88" s="371"/>
      <c r="DEY88" s="371"/>
      <c r="DEZ88" s="371"/>
      <c r="DFA88" s="371"/>
      <c r="DFB88" s="371"/>
      <c r="DFC88" s="371"/>
      <c r="DFD88" s="371"/>
      <c r="DFE88" s="371"/>
      <c r="DFF88" s="371"/>
      <c r="DFG88" s="371"/>
      <c r="DFH88" s="371"/>
      <c r="DFI88" s="371"/>
      <c r="DFJ88" s="371"/>
      <c r="DFK88" s="371"/>
      <c r="DFL88" s="371"/>
      <c r="DFM88" s="371"/>
      <c r="DFN88" s="371"/>
      <c r="DFO88" s="371"/>
      <c r="DFP88" s="371"/>
      <c r="DFQ88" s="371"/>
      <c r="DFR88" s="371"/>
      <c r="DFS88" s="371"/>
      <c r="DFT88" s="371"/>
      <c r="DFU88" s="371"/>
      <c r="DFV88" s="371"/>
      <c r="DFW88" s="371"/>
      <c r="DFX88" s="371"/>
      <c r="DFY88" s="371"/>
      <c r="DFZ88" s="371"/>
      <c r="DGA88" s="371"/>
      <c r="DGB88" s="371"/>
      <c r="DGC88" s="371"/>
      <c r="DGD88" s="371"/>
      <c r="DGE88" s="371"/>
      <c r="DGF88" s="371"/>
      <c r="DGG88" s="371"/>
      <c r="DGH88" s="371"/>
      <c r="DGI88" s="371"/>
      <c r="DGJ88" s="371"/>
      <c r="DGK88" s="371"/>
      <c r="DGL88" s="371"/>
      <c r="DGM88" s="371"/>
      <c r="DGN88" s="371"/>
      <c r="DGO88" s="371"/>
      <c r="DGP88" s="371"/>
      <c r="DGQ88" s="371"/>
      <c r="DGR88" s="371"/>
      <c r="DGS88" s="371"/>
      <c r="DGT88" s="371"/>
      <c r="DGU88" s="371"/>
      <c r="DGV88" s="371"/>
      <c r="DGW88" s="371"/>
      <c r="DGX88" s="371"/>
      <c r="DGY88" s="371"/>
      <c r="DGZ88" s="371"/>
      <c r="DHA88" s="371"/>
      <c r="DHB88" s="371"/>
      <c r="DHC88" s="371"/>
      <c r="DHD88" s="371"/>
      <c r="DHE88" s="371"/>
      <c r="DHF88" s="371"/>
      <c r="DHG88" s="371"/>
      <c r="DHH88" s="371"/>
      <c r="DHI88" s="371"/>
      <c r="DHJ88" s="371"/>
      <c r="DHK88" s="371"/>
      <c r="DHL88" s="371"/>
      <c r="DHM88" s="371"/>
      <c r="DHN88" s="371"/>
      <c r="DHO88" s="371"/>
      <c r="DHP88" s="371"/>
      <c r="DHQ88" s="371"/>
      <c r="DHR88" s="371"/>
      <c r="DHS88" s="371"/>
      <c r="DHT88" s="371"/>
      <c r="DHU88" s="371"/>
      <c r="DHV88" s="371"/>
      <c r="DHW88" s="371"/>
      <c r="DHX88" s="371"/>
      <c r="DHY88" s="371"/>
      <c r="DHZ88" s="371"/>
      <c r="DIA88" s="371"/>
      <c r="DIB88" s="371"/>
      <c r="DIC88" s="371"/>
      <c r="DID88" s="371"/>
      <c r="DIE88" s="371"/>
      <c r="DIF88" s="371"/>
      <c r="DIG88" s="371"/>
      <c r="DIH88" s="371"/>
      <c r="DII88" s="371"/>
      <c r="DIJ88" s="371"/>
      <c r="DIK88" s="371"/>
      <c r="DIL88" s="371"/>
      <c r="DIM88" s="371"/>
      <c r="DIN88" s="371"/>
      <c r="DIO88" s="371"/>
      <c r="DIP88" s="371"/>
      <c r="DIQ88" s="371"/>
      <c r="DIR88" s="371"/>
      <c r="DIS88" s="371"/>
      <c r="DIT88" s="371"/>
      <c r="DIU88" s="371"/>
      <c r="DIV88" s="371"/>
      <c r="DIW88" s="371"/>
      <c r="DIX88" s="371"/>
      <c r="DIY88" s="371"/>
      <c r="DIZ88" s="371"/>
      <c r="DJA88" s="371"/>
      <c r="DJB88" s="371"/>
      <c r="DJC88" s="371"/>
      <c r="DJD88" s="371"/>
      <c r="DJE88" s="371"/>
      <c r="DJF88" s="371"/>
      <c r="DJG88" s="371"/>
      <c r="DJH88" s="371"/>
      <c r="DJI88" s="371"/>
      <c r="DJJ88" s="371"/>
      <c r="DJK88" s="371"/>
      <c r="DJL88" s="371"/>
      <c r="DJM88" s="371"/>
      <c r="DJN88" s="371"/>
      <c r="DJO88" s="371"/>
      <c r="DJP88" s="371"/>
      <c r="DJQ88" s="371"/>
      <c r="DJR88" s="371"/>
      <c r="DJS88" s="371"/>
      <c r="DJT88" s="371"/>
      <c r="DJU88" s="371"/>
      <c r="DJV88" s="371"/>
      <c r="DJW88" s="371"/>
      <c r="DJX88" s="371"/>
      <c r="DJY88" s="371"/>
      <c r="DJZ88" s="371"/>
      <c r="DKA88" s="371"/>
      <c r="DKB88" s="371"/>
      <c r="DKC88" s="371"/>
      <c r="DKD88" s="371"/>
      <c r="DKE88" s="371"/>
      <c r="DKF88" s="371"/>
      <c r="DKG88" s="371"/>
      <c r="DKH88" s="371"/>
      <c r="DKI88" s="371"/>
      <c r="DKJ88" s="371"/>
      <c r="DKK88" s="371"/>
      <c r="DKL88" s="371"/>
      <c r="DKM88" s="371"/>
      <c r="DKN88" s="371"/>
      <c r="DKO88" s="371"/>
      <c r="DKP88" s="371"/>
      <c r="DKQ88" s="371"/>
      <c r="DKR88" s="371"/>
      <c r="DKS88" s="371"/>
      <c r="DKT88" s="371"/>
      <c r="DKU88" s="371"/>
      <c r="DKV88" s="371"/>
      <c r="DKW88" s="371"/>
      <c r="DKX88" s="371"/>
      <c r="DKY88" s="371"/>
      <c r="DKZ88" s="371"/>
      <c r="DLA88" s="371"/>
      <c r="DLB88" s="371"/>
      <c r="DLC88" s="371"/>
      <c r="DLD88" s="371"/>
      <c r="DLE88" s="371"/>
      <c r="DLF88" s="371"/>
      <c r="DLG88" s="371"/>
      <c r="DLH88" s="371"/>
      <c r="DLI88" s="371"/>
      <c r="DLJ88" s="371"/>
      <c r="DLK88" s="371"/>
      <c r="DLL88" s="371"/>
      <c r="DLM88" s="371"/>
      <c r="DLN88" s="371"/>
      <c r="DLO88" s="371"/>
      <c r="DLP88" s="371"/>
      <c r="DLQ88" s="371"/>
      <c r="DLR88" s="371"/>
      <c r="DLS88" s="371"/>
      <c r="DLT88" s="371"/>
      <c r="DLU88" s="371"/>
      <c r="DLV88" s="371"/>
      <c r="DLW88" s="371"/>
      <c r="DLX88" s="371"/>
      <c r="DLY88" s="371"/>
      <c r="DLZ88" s="371"/>
      <c r="DMA88" s="371"/>
      <c r="DMB88" s="371"/>
      <c r="DMC88" s="371"/>
      <c r="DMD88" s="371"/>
      <c r="DME88" s="371"/>
      <c r="DMF88" s="371"/>
      <c r="DMG88" s="371"/>
      <c r="DMH88" s="371"/>
      <c r="DMI88" s="371"/>
      <c r="DMJ88" s="371"/>
      <c r="DMK88" s="371"/>
      <c r="DML88" s="371"/>
      <c r="DMM88" s="371"/>
      <c r="DMN88" s="371"/>
      <c r="DMO88" s="371"/>
      <c r="DMP88" s="371"/>
      <c r="DMQ88" s="371"/>
      <c r="DMR88" s="371"/>
      <c r="DMS88" s="371"/>
      <c r="DMT88" s="371"/>
      <c r="DMU88" s="371"/>
      <c r="DMV88" s="371"/>
      <c r="DMW88" s="371"/>
      <c r="DMX88" s="371"/>
      <c r="DMY88" s="371"/>
      <c r="DMZ88" s="371"/>
      <c r="DNA88" s="371"/>
      <c r="DNB88" s="371"/>
      <c r="DNC88" s="371"/>
      <c r="DND88" s="371"/>
      <c r="DNE88" s="371"/>
      <c r="DNF88" s="371"/>
      <c r="DNG88" s="371"/>
      <c r="DNH88" s="371"/>
      <c r="DNI88" s="371"/>
      <c r="DNJ88" s="371"/>
      <c r="DNK88" s="371"/>
      <c r="DNL88" s="371"/>
      <c r="DNM88" s="371"/>
      <c r="DNN88" s="371"/>
      <c r="DNO88" s="371"/>
      <c r="DNP88" s="371"/>
      <c r="DNQ88" s="371"/>
      <c r="DNR88" s="371"/>
      <c r="DNS88" s="371"/>
      <c r="DNT88" s="371"/>
      <c r="DNU88" s="371"/>
      <c r="DNV88" s="371"/>
      <c r="DNW88" s="371"/>
      <c r="DNX88" s="371"/>
      <c r="DNY88" s="371"/>
      <c r="DNZ88" s="371"/>
      <c r="DOA88" s="371"/>
      <c r="DOB88" s="371"/>
      <c r="DOC88" s="371"/>
      <c r="DOD88" s="371"/>
      <c r="DOE88" s="371"/>
      <c r="DOF88" s="371"/>
      <c r="DOG88" s="371"/>
      <c r="DOH88" s="371"/>
      <c r="DOI88" s="371"/>
      <c r="DOJ88" s="371"/>
      <c r="DOK88" s="371"/>
      <c r="DOL88" s="371"/>
      <c r="DOM88" s="371"/>
      <c r="DON88" s="371"/>
      <c r="DOO88" s="371"/>
      <c r="DOP88" s="371"/>
      <c r="DOQ88" s="371"/>
      <c r="DOR88" s="371"/>
      <c r="DOS88" s="371"/>
      <c r="DOT88" s="371"/>
      <c r="DOU88" s="371"/>
      <c r="DOV88" s="371"/>
      <c r="DOW88" s="371"/>
      <c r="DOX88" s="371"/>
      <c r="DOY88" s="371"/>
      <c r="DOZ88" s="371"/>
      <c r="DPA88" s="371"/>
      <c r="DPB88" s="371"/>
      <c r="DPC88" s="371"/>
      <c r="DPD88" s="371"/>
      <c r="DPE88" s="371"/>
      <c r="DPF88" s="371"/>
      <c r="DPG88" s="371"/>
      <c r="DPH88" s="371"/>
      <c r="DPI88" s="371"/>
      <c r="DPJ88" s="371"/>
      <c r="DPK88" s="371"/>
      <c r="DPL88" s="371"/>
      <c r="DPM88" s="371"/>
      <c r="DPN88" s="371"/>
      <c r="DPO88" s="371"/>
      <c r="DPP88" s="371"/>
      <c r="DPQ88" s="371"/>
      <c r="DPR88" s="371"/>
      <c r="DPS88" s="371"/>
      <c r="DPT88" s="371"/>
      <c r="DPU88" s="371"/>
      <c r="DPV88" s="371"/>
      <c r="DPW88" s="371"/>
      <c r="DPX88" s="371"/>
      <c r="DPY88" s="371"/>
      <c r="DPZ88" s="371"/>
      <c r="DQA88" s="371"/>
      <c r="DQB88" s="371"/>
      <c r="DQC88" s="371"/>
      <c r="DQD88" s="371"/>
      <c r="DQE88" s="371"/>
      <c r="DQF88" s="371"/>
      <c r="DQG88" s="371"/>
      <c r="DQH88" s="371"/>
      <c r="DQI88" s="371"/>
      <c r="DQJ88" s="371"/>
      <c r="DQK88" s="371"/>
      <c r="DQL88" s="371"/>
      <c r="DQM88" s="371"/>
      <c r="DQN88" s="371"/>
      <c r="DQO88" s="371"/>
      <c r="DQP88" s="371"/>
      <c r="DQQ88" s="371"/>
      <c r="DQR88" s="371"/>
      <c r="DQS88" s="371"/>
      <c r="DQT88" s="371"/>
      <c r="DQU88" s="371"/>
      <c r="DQV88" s="371"/>
      <c r="DQW88" s="371"/>
      <c r="DQX88" s="371"/>
      <c r="DQY88" s="371"/>
      <c r="DQZ88" s="371"/>
      <c r="DRA88" s="371"/>
      <c r="DRB88" s="371"/>
      <c r="DRC88" s="371"/>
      <c r="DRD88" s="371"/>
      <c r="DRE88" s="371"/>
      <c r="DRF88" s="371"/>
      <c r="DRG88" s="371"/>
      <c r="DRH88" s="371"/>
      <c r="DRI88" s="371"/>
      <c r="DRJ88" s="371"/>
      <c r="DRK88" s="371"/>
      <c r="DRL88" s="371"/>
      <c r="DRM88" s="371"/>
      <c r="DRN88" s="371"/>
      <c r="DRO88" s="371"/>
      <c r="DRP88" s="371"/>
      <c r="DRQ88" s="371"/>
      <c r="DRR88" s="371"/>
      <c r="DRS88" s="371"/>
      <c r="DRT88" s="371"/>
      <c r="DRU88" s="371"/>
      <c r="DRV88" s="371"/>
      <c r="DRW88" s="371"/>
      <c r="DRX88" s="371"/>
      <c r="DRY88" s="371"/>
      <c r="DRZ88" s="371"/>
      <c r="DSA88" s="371"/>
      <c r="DSB88" s="371"/>
      <c r="DSC88" s="371"/>
      <c r="DSD88" s="371"/>
      <c r="DSE88" s="371"/>
      <c r="DSF88" s="371"/>
      <c r="DSG88" s="371"/>
      <c r="DSH88" s="371"/>
      <c r="DSI88" s="371"/>
      <c r="DSJ88" s="371"/>
      <c r="DSK88" s="371"/>
      <c r="DSL88" s="371"/>
      <c r="DSM88" s="371"/>
      <c r="DSN88" s="371"/>
      <c r="DSO88" s="371"/>
      <c r="DSP88" s="371"/>
      <c r="DSQ88" s="371"/>
      <c r="DSR88" s="371"/>
      <c r="DSS88" s="371"/>
      <c r="DST88" s="371"/>
      <c r="DSU88" s="371"/>
      <c r="DSV88" s="371"/>
      <c r="DSW88" s="371"/>
      <c r="DSX88" s="371"/>
      <c r="DSY88" s="371"/>
      <c r="DSZ88" s="371"/>
      <c r="DTA88" s="371"/>
      <c r="DTB88" s="371"/>
      <c r="DTC88" s="371"/>
      <c r="DTD88" s="371"/>
      <c r="DTE88" s="371"/>
      <c r="DTF88" s="371"/>
      <c r="DTG88" s="371"/>
      <c r="DTH88" s="371"/>
      <c r="DTI88" s="371"/>
      <c r="DTJ88" s="371"/>
      <c r="DTK88" s="371"/>
      <c r="DTL88" s="371"/>
      <c r="DTM88" s="371"/>
      <c r="DTN88" s="371"/>
      <c r="DTO88" s="371"/>
      <c r="DTP88" s="371"/>
      <c r="DTQ88" s="371"/>
      <c r="DTR88" s="371"/>
      <c r="DTS88" s="371"/>
      <c r="DTT88" s="371"/>
      <c r="DTU88" s="371"/>
      <c r="DTV88" s="371"/>
      <c r="DTW88" s="371"/>
      <c r="DTX88" s="371"/>
      <c r="DTY88" s="371"/>
      <c r="DTZ88" s="371"/>
      <c r="DUA88" s="371"/>
      <c r="DUB88" s="371"/>
      <c r="DUC88" s="371"/>
      <c r="DUD88" s="371"/>
      <c r="DUE88" s="371"/>
      <c r="DUF88" s="371"/>
      <c r="DUG88" s="371"/>
      <c r="DUH88" s="371"/>
      <c r="DUI88" s="371"/>
      <c r="DUJ88" s="371"/>
      <c r="DUK88" s="371"/>
      <c r="DUL88" s="371"/>
      <c r="DUM88" s="371"/>
      <c r="DUN88" s="371"/>
      <c r="DUO88" s="371"/>
      <c r="DUP88" s="371"/>
      <c r="DUQ88" s="371"/>
      <c r="DUR88" s="371"/>
      <c r="DUS88" s="371"/>
      <c r="DUT88" s="371"/>
      <c r="DUU88" s="371"/>
      <c r="DUV88" s="371"/>
      <c r="DUW88" s="371"/>
      <c r="DUX88" s="371"/>
      <c r="DUY88" s="371"/>
      <c r="DUZ88" s="371"/>
      <c r="DVA88" s="371"/>
      <c r="DVB88" s="371"/>
      <c r="DVC88" s="371"/>
      <c r="DVD88" s="371"/>
      <c r="DVE88" s="371"/>
      <c r="DVF88" s="371"/>
      <c r="DVG88" s="371"/>
      <c r="DVH88" s="371"/>
      <c r="DVI88" s="371"/>
      <c r="DVJ88" s="371"/>
      <c r="DVK88" s="371"/>
      <c r="DVL88" s="371"/>
      <c r="DVM88" s="371"/>
      <c r="DVN88" s="371"/>
      <c r="DVO88" s="371"/>
      <c r="DVP88" s="371"/>
      <c r="DVQ88" s="371"/>
      <c r="DVR88" s="371"/>
      <c r="DVS88" s="371"/>
      <c r="DVT88" s="371"/>
      <c r="DVU88" s="371"/>
      <c r="DVV88" s="371"/>
      <c r="DVW88" s="371"/>
      <c r="DVX88" s="371"/>
      <c r="DVY88" s="371"/>
      <c r="DVZ88" s="371"/>
      <c r="DWA88" s="371"/>
      <c r="DWB88" s="371"/>
      <c r="DWC88" s="371"/>
      <c r="DWD88" s="371"/>
      <c r="DWE88" s="371"/>
      <c r="DWF88" s="371"/>
      <c r="DWG88" s="371"/>
      <c r="DWH88" s="371"/>
      <c r="DWI88" s="371"/>
      <c r="DWJ88" s="371"/>
      <c r="DWK88" s="371"/>
      <c r="DWL88" s="371"/>
      <c r="DWM88" s="371"/>
      <c r="DWN88" s="371"/>
      <c r="DWO88" s="371"/>
      <c r="DWP88" s="371"/>
      <c r="DWQ88" s="371"/>
      <c r="DWR88" s="371"/>
      <c r="DWS88" s="371"/>
      <c r="DWT88" s="371"/>
      <c r="DWU88" s="371"/>
      <c r="DWV88" s="371"/>
      <c r="DWW88" s="371"/>
      <c r="DWX88" s="371"/>
      <c r="DWY88" s="371"/>
      <c r="DWZ88" s="371"/>
      <c r="DXA88" s="371"/>
      <c r="DXB88" s="371"/>
      <c r="DXC88" s="371"/>
      <c r="DXD88" s="371"/>
      <c r="DXE88" s="371"/>
      <c r="DXF88" s="371"/>
      <c r="DXG88" s="371"/>
      <c r="DXH88" s="371"/>
      <c r="DXI88" s="371"/>
      <c r="DXJ88" s="371"/>
      <c r="DXK88" s="371"/>
      <c r="DXL88" s="371"/>
      <c r="DXM88" s="371"/>
      <c r="DXN88" s="371"/>
      <c r="DXO88" s="371"/>
      <c r="DXP88" s="371"/>
      <c r="DXQ88" s="371"/>
      <c r="DXR88" s="371"/>
      <c r="DXS88" s="371"/>
      <c r="DXT88" s="371"/>
      <c r="DXU88" s="371"/>
      <c r="DXV88" s="371"/>
      <c r="DXW88" s="371"/>
      <c r="DXX88" s="371"/>
      <c r="DXY88" s="371"/>
      <c r="DXZ88" s="371"/>
      <c r="DYA88" s="371"/>
      <c r="DYB88" s="371"/>
      <c r="DYC88" s="371"/>
      <c r="DYD88" s="371"/>
      <c r="DYE88" s="371"/>
      <c r="DYF88" s="371"/>
      <c r="DYG88" s="371"/>
      <c r="DYH88" s="371"/>
      <c r="DYI88" s="371"/>
      <c r="DYJ88" s="371"/>
      <c r="DYK88" s="371"/>
      <c r="DYL88" s="371"/>
      <c r="DYM88" s="371"/>
      <c r="DYN88" s="371"/>
      <c r="DYO88" s="371"/>
      <c r="DYP88" s="371"/>
      <c r="DYQ88" s="371"/>
      <c r="DYR88" s="371"/>
      <c r="DYS88" s="371"/>
      <c r="DYT88" s="371"/>
      <c r="DYU88" s="371"/>
      <c r="DYV88" s="371"/>
      <c r="DYW88" s="371"/>
      <c r="DYX88" s="371"/>
      <c r="DYY88" s="371"/>
      <c r="DYZ88" s="371"/>
      <c r="DZA88" s="371"/>
      <c r="DZB88" s="371"/>
      <c r="DZC88" s="371"/>
      <c r="DZD88" s="371"/>
      <c r="DZE88" s="371"/>
      <c r="DZF88" s="371"/>
      <c r="DZG88" s="371"/>
      <c r="DZH88" s="371"/>
      <c r="DZI88" s="371"/>
      <c r="DZJ88" s="371"/>
      <c r="DZK88" s="371"/>
      <c r="DZL88" s="371"/>
      <c r="DZM88" s="371"/>
      <c r="DZN88" s="371"/>
      <c r="DZO88" s="371"/>
      <c r="DZP88" s="371"/>
      <c r="DZQ88" s="371"/>
      <c r="DZR88" s="371"/>
      <c r="DZS88" s="371"/>
      <c r="DZT88" s="371"/>
      <c r="DZU88" s="371"/>
      <c r="DZV88" s="371"/>
      <c r="DZW88" s="371"/>
      <c r="DZX88" s="371"/>
      <c r="DZY88" s="371"/>
      <c r="DZZ88" s="371"/>
      <c r="EAA88" s="371"/>
      <c r="EAB88" s="371"/>
      <c r="EAC88" s="371"/>
      <c r="EAD88" s="371"/>
      <c r="EAE88" s="371"/>
      <c r="EAF88" s="371"/>
      <c r="EAG88" s="371"/>
      <c r="EAH88" s="371"/>
      <c r="EAI88" s="371"/>
      <c r="EAJ88" s="371"/>
      <c r="EAK88" s="371"/>
      <c r="EAL88" s="371"/>
      <c r="EAM88" s="371"/>
      <c r="EAN88" s="371"/>
      <c r="EAO88" s="371"/>
      <c r="EAP88" s="371"/>
      <c r="EAQ88" s="371"/>
      <c r="EAR88" s="371"/>
      <c r="EAS88" s="371"/>
      <c r="EAT88" s="371"/>
      <c r="EAU88" s="371"/>
      <c r="EAV88" s="371"/>
      <c r="EAW88" s="371"/>
      <c r="EAX88" s="371"/>
      <c r="EAY88" s="371"/>
      <c r="EAZ88" s="371"/>
      <c r="EBA88" s="371"/>
      <c r="EBB88" s="371"/>
      <c r="EBC88" s="371"/>
      <c r="EBD88" s="371"/>
      <c r="EBE88" s="371"/>
      <c r="EBF88" s="371"/>
      <c r="EBG88" s="371"/>
      <c r="EBH88" s="371"/>
      <c r="EBI88" s="371"/>
      <c r="EBJ88" s="371"/>
      <c r="EBK88" s="371"/>
      <c r="EBL88" s="371"/>
      <c r="EBM88" s="371"/>
      <c r="EBN88" s="371"/>
      <c r="EBO88" s="371"/>
      <c r="EBP88" s="371"/>
      <c r="EBQ88" s="371"/>
      <c r="EBR88" s="371"/>
      <c r="EBS88" s="371"/>
      <c r="EBT88" s="371"/>
      <c r="EBU88" s="371"/>
      <c r="EBV88" s="371"/>
      <c r="EBW88" s="371"/>
      <c r="EBX88" s="371"/>
      <c r="EBY88" s="371"/>
      <c r="EBZ88" s="371"/>
      <c r="ECA88" s="371"/>
      <c r="ECB88" s="371"/>
      <c r="ECC88" s="371"/>
      <c r="ECD88" s="371"/>
      <c r="ECE88" s="371"/>
      <c r="ECF88" s="371"/>
      <c r="ECG88" s="371"/>
      <c r="ECH88" s="371"/>
      <c r="ECI88" s="371"/>
      <c r="ECJ88" s="371"/>
      <c r="ECK88" s="371"/>
      <c r="ECL88" s="371"/>
      <c r="ECM88" s="371"/>
      <c r="ECN88" s="371"/>
      <c r="ECO88" s="371"/>
      <c r="ECP88" s="371"/>
      <c r="ECQ88" s="371"/>
      <c r="ECR88" s="371"/>
      <c r="ECS88" s="371"/>
      <c r="ECT88" s="371"/>
      <c r="ECU88" s="371"/>
      <c r="ECV88" s="371"/>
      <c r="ECW88" s="371"/>
      <c r="ECX88" s="371"/>
      <c r="ECY88" s="371"/>
      <c r="ECZ88" s="371"/>
      <c r="EDA88" s="371"/>
      <c r="EDB88" s="371"/>
      <c r="EDC88" s="371"/>
      <c r="EDD88" s="371"/>
      <c r="EDE88" s="371"/>
      <c r="EDF88" s="371"/>
      <c r="EDG88" s="371"/>
      <c r="EDH88" s="371"/>
      <c r="EDI88" s="371"/>
      <c r="EDJ88" s="371"/>
      <c r="EDK88" s="371"/>
      <c r="EDL88" s="371"/>
      <c r="EDM88" s="371"/>
      <c r="EDN88" s="371"/>
      <c r="EDO88" s="371"/>
      <c r="EDP88" s="371"/>
      <c r="EDQ88" s="371"/>
      <c r="EDR88" s="371"/>
      <c r="EDS88" s="371"/>
      <c r="EDT88" s="371"/>
      <c r="EDU88" s="371"/>
      <c r="EDV88" s="371"/>
      <c r="EDW88" s="371"/>
      <c r="EDX88" s="371"/>
      <c r="EDY88" s="371"/>
      <c r="EDZ88" s="371"/>
      <c r="EEA88" s="371"/>
      <c r="EEB88" s="371"/>
      <c r="EEC88" s="371"/>
      <c r="EED88" s="371"/>
      <c r="EEE88" s="371"/>
      <c r="EEF88" s="371"/>
      <c r="EEG88" s="371"/>
      <c r="EEH88" s="371"/>
      <c r="EEI88" s="371"/>
      <c r="EEJ88" s="371"/>
      <c r="EEK88" s="371"/>
      <c r="EEL88" s="371"/>
      <c r="EEM88" s="371"/>
      <c r="EEN88" s="371"/>
      <c r="EEO88" s="371"/>
      <c r="EEP88" s="371"/>
      <c r="EEQ88" s="371"/>
      <c r="EER88" s="371"/>
      <c r="EES88" s="371"/>
      <c r="EET88" s="371"/>
      <c r="EEU88" s="371"/>
      <c r="EEV88" s="371"/>
      <c r="EEW88" s="371"/>
      <c r="EEX88" s="371"/>
      <c r="EEY88" s="371"/>
      <c r="EEZ88" s="371"/>
      <c r="EFA88" s="371"/>
      <c r="EFB88" s="371"/>
      <c r="EFC88" s="371"/>
      <c r="EFD88" s="371"/>
      <c r="EFE88" s="371"/>
      <c r="EFF88" s="371"/>
      <c r="EFG88" s="371"/>
      <c r="EFH88" s="371"/>
      <c r="EFI88" s="371"/>
      <c r="EFJ88" s="371"/>
      <c r="EFK88" s="371"/>
      <c r="EFL88" s="371"/>
      <c r="EFM88" s="371"/>
      <c r="EFN88" s="371"/>
      <c r="EFO88" s="371"/>
      <c r="EFP88" s="371"/>
      <c r="EFQ88" s="371"/>
      <c r="EFR88" s="371"/>
      <c r="EFS88" s="371"/>
      <c r="EFT88" s="371"/>
      <c r="EFU88" s="371"/>
      <c r="EFV88" s="371"/>
      <c r="EFW88" s="371"/>
      <c r="EFX88" s="371"/>
      <c r="EFY88" s="371"/>
      <c r="EFZ88" s="371"/>
      <c r="EGA88" s="371"/>
      <c r="EGB88" s="371"/>
      <c r="EGC88" s="371"/>
      <c r="EGD88" s="371"/>
      <c r="EGE88" s="371"/>
      <c r="EGF88" s="371"/>
      <c r="EGG88" s="371"/>
      <c r="EGH88" s="371"/>
      <c r="EGI88" s="371"/>
      <c r="EGJ88" s="371"/>
      <c r="EGK88" s="371"/>
      <c r="EGL88" s="371"/>
      <c r="EGM88" s="371"/>
      <c r="EGN88" s="371"/>
      <c r="EGO88" s="371"/>
      <c r="EGP88" s="371"/>
      <c r="EGQ88" s="371"/>
      <c r="EGR88" s="371"/>
      <c r="EGS88" s="371"/>
      <c r="EGT88" s="371"/>
      <c r="EGU88" s="371"/>
      <c r="EGV88" s="371"/>
      <c r="EGW88" s="371"/>
      <c r="EGX88" s="371"/>
      <c r="EGY88" s="371"/>
      <c r="EGZ88" s="371"/>
      <c r="EHA88" s="371"/>
      <c r="EHB88" s="371"/>
      <c r="EHC88" s="371"/>
      <c r="EHD88" s="371"/>
      <c r="EHE88" s="371"/>
      <c r="EHF88" s="371"/>
      <c r="EHG88" s="371"/>
      <c r="EHH88" s="371"/>
      <c r="EHI88" s="371"/>
      <c r="EHJ88" s="371"/>
      <c r="EHK88" s="371"/>
      <c r="EHL88" s="371"/>
      <c r="EHM88" s="371"/>
      <c r="EHN88" s="371"/>
      <c r="EHO88" s="371"/>
      <c r="EHP88" s="371"/>
      <c r="EHQ88" s="371"/>
      <c r="EHR88" s="371"/>
      <c r="EHS88" s="371"/>
      <c r="EHT88" s="371"/>
      <c r="EHU88" s="371"/>
      <c r="EHV88" s="371"/>
      <c r="EHW88" s="371"/>
      <c r="EHX88" s="371"/>
      <c r="EHY88" s="371"/>
      <c r="EHZ88" s="371"/>
      <c r="EIA88" s="371"/>
      <c r="EIB88" s="371"/>
      <c r="EIC88" s="371"/>
      <c r="EID88" s="371"/>
      <c r="EIE88" s="371"/>
      <c r="EIF88" s="371"/>
      <c r="EIG88" s="371"/>
      <c r="EIH88" s="371"/>
      <c r="EII88" s="371"/>
      <c r="EIJ88" s="371"/>
      <c r="EIK88" s="371"/>
      <c r="EIL88" s="371"/>
      <c r="EIM88" s="371"/>
      <c r="EIN88" s="371"/>
      <c r="EIO88" s="371"/>
      <c r="EIP88" s="371"/>
      <c r="EIQ88" s="371"/>
      <c r="EIR88" s="371"/>
      <c r="EIS88" s="371"/>
      <c r="EIT88" s="371"/>
      <c r="EIU88" s="371"/>
      <c r="EIV88" s="371"/>
      <c r="EIW88" s="371"/>
      <c r="EIX88" s="371"/>
      <c r="EIY88" s="371"/>
      <c r="EIZ88" s="371"/>
      <c r="EJA88" s="371"/>
      <c r="EJB88" s="371"/>
      <c r="EJC88" s="371"/>
      <c r="EJD88" s="371"/>
      <c r="EJE88" s="371"/>
      <c r="EJF88" s="371"/>
      <c r="EJG88" s="371"/>
      <c r="EJH88" s="371"/>
      <c r="EJI88" s="371"/>
      <c r="EJJ88" s="371"/>
      <c r="EJK88" s="371"/>
      <c r="EJL88" s="371"/>
      <c r="EJM88" s="371"/>
      <c r="EJN88" s="371"/>
      <c r="EJO88" s="371"/>
      <c r="EJP88" s="371"/>
      <c r="EJQ88" s="371"/>
      <c r="EJR88" s="371"/>
      <c r="EJS88" s="371"/>
      <c r="EJT88" s="371"/>
      <c r="EJU88" s="371"/>
      <c r="EJV88" s="371"/>
      <c r="EJW88" s="371"/>
      <c r="EJX88" s="371"/>
      <c r="EJY88" s="371"/>
      <c r="EJZ88" s="371"/>
      <c r="EKA88" s="371"/>
      <c r="EKB88" s="371"/>
      <c r="EKC88" s="371"/>
      <c r="EKD88" s="371"/>
      <c r="EKE88" s="371"/>
      <c r="EKF88" s="371"/>
      <c r="EKG88" s="371"/>
      <c r="EKH88" s="371"/>
      <c r="EKI88" s="371"/>
      <c r="EKJ88" s="371"/>
      <c r="EKK88" s="371"/>
      <c r="EKL88" s="371"/>
      <c r="EKM88" s="371"/>
      <c r="EKN88" s="371"/>
      <c r="EKO88" s="371"/>
      <c r="EKP88" s="371"/>
      <c r="EKQ88" s="371"/>
      <c r="EKR88" s="371"/>
      <c r="EKS88" s="371"/>
      <c r="EKT88" s="371"/>
      <c r="EKU88" s="371"/>
      <c r="EKV88" s="371"/>
      <c r="EKW88" s="371"/>
      <c r="EKX88" s="371"/>
      <c r="EKY88" s="371"/>
      <c r="EKZ88" s="371"/>
      <c r="ELA88" s="371"/>
      <c r="ELB88" s="371"/>
      <c r="ELC88" s="371"/>
      <c r="ELD88" s="371"/>
      <c r="ELE88" s="371"/>
      <c r="ELF88" s="371"/>
      <c r="ELG88" s="371"/>
      <c r="ELH88" s="371"/>
      <c r="ELI88" s="371"/>
      <c r="ELJ88" s="371"/>
      <c r="ELK88" s="371"/>
      <c r="ELL88" s="371"/>
      <c r="ELM88" s="371"/>
      <c r="ELN88" s="371"/>
      <c r="ELO88" s="371"/>
      <c r="ELP88" s="371"/>
      <c r="ELQ88" s="371"/>
      <c r="ELR88" s="371"/>
      <c r="ELS88" s="371"/>
      <c r="ELT88" s="371"/>
      <c r="ELU88" s="371"/>
      <c r="ELV88" s="371"/>
      <c r="ELW88" s="371"/>
      <c r="ELX88" s="371"/>
      <c r="ELY88" s="371"/>
      <c r="ELZ88" s="371"/>
      <c r="EMA88" s="371"/>
      <c r="EMB88" s="371"/>
      <c r="EMC88" s="371"/>
      <c r="EMD88" s="371"/>
      <c r="EME88" s="371"/>
      <c r="EMF88" s="371"/>
      <c r="EMG88" s="371"/>
      <c r="EMH88" s="371"/>
      <c r="EMI88" s="371"/>
      <c r="EMJ88" s="371"/>
      <c r="EMK88" s="371"/>
      <c r="EML88" s="371"/>
      <c r="EMM88" s="371"/>
      <c r="EMN88" s="371"/>
      <c r="EMO88" s="371"/>
      <c r="EMP88" s="371"/>
      <c r="EMQ88" s="371"/>
      <c r="EMR88" s="371"/>
      <c r="EMS88" s="371"/>
      <c r="EMT88" s="371"/>
      <c r="EMU88" s="371"/>
      <c r="EMV88" s="371"/>
      <c r="EMW88" s="371"/>
      <c r="EMX88" s="371"/>
      <c r="EMY88" s="371"/>
      <c r="EMZ88" s="371"/>
      <c r="ENA88" s="371"/>
      <c r="ENB88" s="371"/>
      <c r="ENC88" s="371"/>
      <c r="END88" s="371"/>
      <c r="ENE88" s="371"/>
      <c r="ENF88" s="371"/>
      <c r="ENG88" s="371"/>
      <c r="ENH88" s="371"/>
      <c r="ENI88" s="371"/>
      <c r="ENJ88" s="371"/>
      <c r="ENK88" s="371"/>
      <c r="ENL88" s="371"/>
      <c r="ENM88" s="371"/>
      <c r="ENN88" s="371"/>
      <c r="ENO88" s="371"/>
      <c r="ENP88" s="371"/>
      <c r="ENQ88" s="371"/>
      <c r="ENR88" s="371"/>
      <c r="ENS88" s="371"/>
      <c r="ENT88" s="371"/>
      <c r="ENU88" s="371"/>
      <c r="ENV88" s="371"/>
      <c r="ENW88" s="371"/>
      <c r="ENX88" s="371"/>
      <c r="ENY88" s="371"/>
      <c r="ENZ88" s="371"/>
      <c r="EOA88" s="371"/>
      <c r="EOB88" s="371"/>
      <c r="EOC88" s="371"/>
      <c r="EOD88" s="371"/>
      <c r="EOE88" s="371"/>
      <c r="EOF88" s="371"/>
      <c r="EOG88" s="371"/>
      <c r="EOH88" s="371"/>
      <c r="EOI88" s="371"/>
      <c r="EOJ88" s="371"/>
      <c r="EOK88" s="371"/>
      <c r="EOL88" s="371"/>
      <c r="EOM88" s="371"/>
      <c r="EON88" s="371"/>
      <c r="EOO88" s="371"/>
      <c r="EOP88" s="371"/>
      <c r="EOQ88" s="371"/>
      <c r="EOR88" s="371"/>
      <c r="EOS88" s="371"/>
      <c r="EOT88" s="371"/>
      <c r="EOU88" s="371"/>
      <c r="EOV88" s="371"/>
      <c r="EOW88" s="371"/>
      <c r="EOX88" s="371"/>
      <c r="EOY88" s="371"/>
      <c r="EOZ88" s="371"/>
      <c r="EPA88" s="371"/>
      <c r="EPB88" s="371"/>
      <c r="EPC88" s="371"/>
      <c r="EPD88" s="371"/>
      <c r="EPE88" s="371"/>
      <c r="EPF88" s="371"/>
      <c r="EPG88" s="371"/>
      <c r="EPH88" s="371"/>
      <c r="EPI88" s="371"/>
      <c r="EPJ88" s="371"/>
      <c r="EPK88" s="371"/>
      <c r="EPL88" s="371"/>
      <c r="EPM88" s="371"/>
      <c r="EPN88" s="371"/>
      <c r="EPO88" s="371"/>
      <c r="EPP88" s="371"/>
      <c r="EPQ88" s="371"/>
      <c r="EPR88" s="371"/>
      <c r="EPS88" s="371"/>
      <c r="EPT88" s="371"/>
      <c r="EPU88" s="371"/>
      <c r="EPV88" s="371"/>
      <c r="EPW88" s="371"/>
      <c r="EPX88" s="371"/>
      <c r="EPY88" s="371"/>
      <c r="EPZ88" s="371"/>
      <c r="EQA88" s="371"/>
      <c r="EQB88" s="371"/>
      <c r="EQC88" s="371"/>
      <c r="EQD88" s="371"/>
      <c r="EQE88" s="371"/>
      <c r="EQF88" s="371"/>
      <c r="EQG88" s="371"/>
      <c r="EQH88" s="371"/>
      <c r="EQI88" s="371"/>
      <c r="EQJ88" s="371"/>
      <c r="EQK88" s="371"/>
      <c r="EQL88" s="371"/>
      <c r="EQM88" s="371"/>
      <c r="EQN88" s="371"/>
      <c r="EQO88" s="371"/>
      <c r="EQP88" s="371"/>
      <c r="EQQ88" s="371"/>
      <c r="EQR88" s="371"/>
      <c r="EQS88" s="371"/>
      <c r="EQT88" s="371"/>
      <c r="EQU88" s="371"/>
      <c r="EQV88" s="371"/>
      <c r="EQW88" s="371"/>
      <c r="EQX88" s="371"/>
      <c r="EQY88" s="371"/>
      <c r="EQZ88" s="371"/>
      <c r="ERA88" s="371"/>
      <c r="ERB88" s="371"/>
      <c r="ERC88" s="371"/>
      <c r="ERD88" s="371"/>
      <c r="ERE88" s="371"/>
      <c r="ERF88" s="371"/>
      <c r="ERG88" s="371"/>
      <c r="ERH88" s="371"/>
      <c r="ERI88" s="371"/>
      <c r="ERJ88" s="371"/>
      <c r="ERK88" s="371"/>
      <c r="ERL88" s="371"/>
      <c r="ERM88" s="371"/>
      <c r="ERN88" s="371"/>
      <c r="ERO88" s="371"/>
      <c r="ERP88" s="371"/>
      <c r="ERQ88" s="371"/>
      <c r="ERR88" s="371"/>
      <c r="ERS88" s="371"/>
      <c r="ERT88" s="371"/>
      <c r="ERU88" s="371"/>
      <c r="ERV88" s="371"/>
      <c r="ERW88" s="371"/>
      <c r="ERX88" s="371"/>
      <c r="ERY88" s="371"/>
      <c r="ERZ88" s="371"/>
      <c r="ESA88" s="371"/>
      <c r="ESB88" s="371"/>
      <c r="ESC88" s="371"/>
      <c r="ESD88" s="371"/>
      <c r="ESE88" s="371"/>
      <c r="ESF88" s="371"/>
      <c r="ESG88" s="371"/>
      <c r="ESH88" s="371"/>
      <c r="ESI88" s="371"/>
      <c r="ESJ88" s="371"/>
      <c r="ESK88" s="371"/>
      <c r="ESL88" s="371"/>
      <c r="ESM88" s="371"/>
      <c r="ESN88" s="371"/>
      <c r="ESO88" s="371"/>
      <c r="ESP88" s="371"/>
      <c r="ESQ88" s="371"/>
      <c r="ESR88" s="371"/>
      <c r="ESS88" s="371"/>
      <c r="EST88" s="371"/>
      <c r="ESU88" s="371"/>
      <c r="ESV88" s="371"/>
      <c r="ESW88" s="371"/>
      <c r="ESX88" s="371"/>
      <c r="ESY88" s="371"/>
      <c r="ESZ88" s="371"/>
      <c r="ETA88" s="371"/>
      <c r="ETB88" s="371"/>
      <c r="ETC88" s="371"/>
      <c r="ETD88" s="371"/>
      <c r="ETE88" s="371"/>
      <c r="ETF88" s="371"/>
      <c r="ETG88" s="371"/>
      <c r="ETH88" s="371"/>
      <c r="ETI88" s="371"/>
      <c r="ETJ88" s="371"/>
      <c r="ETK88" s="371"/>
      <c r="ETL88" s="371"/>
      <c r="ETM88" s="371"/>
      <c r="ETN88" s="371"/>
      <c r="ETO88" s="371"/>
      <c r="ETP88" s="371"/>
      <c r="ETQ88" s="371"/>
      <c r="ETR88" s="371"/>
      <c r="ETS88" s="371"/>
      <c r="ETT88" s="371"/>
      <c r="ETU88" s="371"/>
      <c r="ETV88" s="371"/>
      <c r="ETW88" s="371"/>
      <c r="ETX88" s="371"/>
      <c r="ETY88" s="371"/>
      <c r="ETZ88" s="371"/>
      <c r="EUA88" s="371"/>
      <c r="EUB88" s="371"/>
      <c r="EUC88" s="371"/>
      <c r="EUD88" s="371"/>
      <c r="EUE88" s="371"/>
      <c r="EUF88" s="371"/>
      <c r="EUG88" s="371"/>
      <c r="EUH88" s="371"/>
      <c r="EUI88" s="371"/>
      <c r="EUJ88" s="371"/>
      <c r="EUK88" s="371"/>
      <c r="EUL88" s="371"/>
      <c r="EUM88" s="371"/>
      <c r="EUN88" s="371"/>
      <c r="EUO88" s="371"/>
      <c r="EUP88" s="371"/>
      <c r="EUQ88" s="371"/>
      <c r="EUR88" s="371"/>
      <c r="EUS88" s="371"/>
      <c r="EUT88" s="371"/>
      <c r="EUU88" s="371"/>
      <c r="EUV88" s="371"/>
      <c r="EUW88" s="371"/>
      <c r="EUX88" s="371"/>
      <c r="EUY88" s="371"/>
      <c r="EUZ88" s="371"/>
      <c r="EVA88" s="371"/>
      <c r="EVB88" s="371"/>
      <c r="EVC88" s="371"/>
      <c r="EVD88" s="371"/>
      <c r="EVE88" s="371"/>
      <c r="EVF88" s="371"/>
      <c r="EVG88" s="371"/>
      <c r="EVH88" s="371"/>
      <c r="EVI88" s="371"/>
      <c r="EVJ88" s="371"/>
      <c r="EVK88" s="371"/>
      <c r="EVL88" s="371"/>
      <c r="EVM88" s="371"/>
      <c r="EVN88" s="371"/>
      <c r="EVO88" s="371"/>
      <c r="EVP88" s="371"/>
      <c r="EVQ88" s="371"/>
      <c r="EVR88" s="371"/>
      <c r="EVS88" s="371"/>
      <c r="EVT88" s="371"/>
      <c r="EVU88" s="371"/>
      <c r="EVV88" s="371"/>
      <c r="EVW88" s="371"/>
      <c r="EVX88" s="371"/>
      <c r="EVY88" s="371"/>
      <c r="EVZ88" s="371"/>
      <c r="EWA88" s="371"/>
      <c r="EWB88" s="371"/>
      <c r="EWC88" s="371"/>
      <c r="EWD88" s="371"/>
      <c r="EWE88" s="371"/>
      <c r="EWF88" s="371"/>
      <c r="EWG88" s="371"/>
      <c r="EWH88" s="371"/>
      <c r="EWI88" s="371"/>
      <c r="EWJ88" s="371"/>
      <c r="EWK88" s="371"/>
      <c r="EWL88" s="371"/>
      <c r="EWM88" s="371"/>
      <c r="EWN88" s="371"/>
      <c r="EWO88" s="371"/>
      <c r="EWP88" s="371"/>
      <c r="EWQ88" s="371"/>
      <c r="EWR88" s="371"/>
      <c r="EWS88" s="371"/>
      <c r="EWT88" s="371"/>
      <c r="EWU88" s="371"/>
      <c r="EWV88" s="371"/>
      <c r="EWW88" s="371"/>
      <c r="EWX88" s="371"/>
      <c r="EWY88" s="371"/>
      <c r="EWZ88" s="371"/>
      <c r="EXA88" s="371"/>
      <c r="EXB88" s="371"/>
      <c r="EXC88" s="371"/>
      <c r="EXD88" s="371"/>
      <c r="EXE88" s="371"/>
      <c r="EXF88" s="371"/>
      <c r="EXG88" s="371"/>
      <c r="EXH88" s="371"/>
      <c r="EXI88" s="371"/>
      <c r="EXJ88" s="371"/>
      <c r="EXK88" s="371"/>
      <c r="EXL88" s="371"/>
      <c r="EXM88" s="371"/>
      <c r="EXN88" s="371"/>
      <c r="EXO88" s="371"/>
      <c r="EXP88" s="371"/>
      <c r="EXQ88" s="371"/>
      <c r="EXR88" s="371"/>
      <c r="EXS88" s="371"/>
      <c r="EXT88" s="371"/>
      <c r="EXU88" s="371"/>
      <c r="EXV88" s="371"/>
      <c r="EXW88" s="371"/>
      <c r="EXX88" s="371"/>
      <c r="EXY88" s="371"/>
      <c r="EXZ88" s="371"/>
      <c r="EYA88" s="371"/>
      <c r="EYB88" s="371"/>
      <c r="EYC88" s="371"/>
      <c r="EYD88" s="371"/>
      <c r="EYE88" s="371"/>
      <c r="EYF88" s="371"/>
      <c r="EYG88" s="371"/>
      <c r="EYH88" s="371"/>
      <c r="EYI88" s="371"/>
      <c r="EYJ88" s="371"/>
      <c r="EYK88" s="371"/>
      <c r="EYL88" s="371"/>
      <c r="EYM88" s="371"/>
      <c r="EYN88" s="371"/>
      <c r="EYO88" s="371"/>
      <c r="EYP88" s="371"/>
      <c r="EYQ88" s="371"/>
      <c r="EYR88" s="371"/>
      <c r="EYS88" s="371"/>
      <c r="EYT88" s="371"/>
      <c r="EYU88" s="371"/>
      <c r="EYV88" s="371"/>
      <c r="EYW88" s="371"/>
      <c r="EYX88" s="371"/>
      <c r="EYY88" s="371"/>
      <c r="EYZ88" s="371"/>
      <c r="EZA88" s="371"/>
      <c r="EZB88" s="371"/>
      <c r="EZC88" s="371"/>
      <c r="EZD88" s="371"/>
      <c r="EZE88" s="371"/>
      <c r="EZF88" s="371"/>
      <c r="EZG88" s="371"/>
      <c r="EZH88" s="371"/>
      <c r="EZI88" s="371"/>
      <c r="EZJ88" s="371"/>
      <c r="EZK88" s="371"/>
      <c r="EZL88" s="371"/>
      <c r="EZM88" s="371"/>
      <c r="EZN88" s="371"/>
      <c r="EZO88" s="371"/>
      <c r="EZP88" s="371"/>
      <c r="EZQ88" s="371"/>
      <c r="EZR88" s="371"/>
      <c r="EZS88" s="371"/>
      <c r="EZT88" s="371"/>
      <c r="EZU88" s="371"/>
      <c r="EZV88" s="371"/>
      <c r="EZW88" s="371"/>
      <c r="EZX88" s="371"/>
      <c r="EZY88" s="371"/>
      <c r="EZZ88" s="371"/>
      <c r="FAA88" s="371"/>
      <c r="FAB88" s="371"/>
      <c r="FAC88" s="371"/>
      <c r="FAD88" s="371"/>
      <c r="FAE88" s="371"/>
      <c r="FAF88" s="371"/>
      <c r="FAG88" s="371"/>
      <c r="FAH88" s="371"/>
      <c r="FAI88" s="371"/>
      <c r="FAJ88" s="371"/>
      <c r="FAK88" s="371"/>
      <c r="FAL88" s="371"/>
      <c r="FAM88" s="371"/>
      <c r="FAN88" s="371"/>
      <c r="FAO88" s="371"/>
      <c r="FAP88" s="371"/>
      <c r="FAQ88" s="371"/>
      <c r="FAR88" s="371"/>
      <c r="FAS88" s="371"/>
      <c r="FAT88" s="371"/>
      <c r="FAU88" s="371"/>
      <c r="FAV88" s="371"/>
      <c r="FAW88" s="371"/>
      <c r="FAX88" s="371"/>
      <c r="FAY88" s="371"/>
      <c r="FAZ88" s="371"/>
      <c r="FBA88" s="371"/>
      <c r="FBB88" s="371"/>
      <c r="FBC88" s="371"/>
      <c r="FBD88" s="371"/>
      <c r="FBE88" s="371"/>
      <c r="FBF88" s="371"/>
      <c r="FBG88" s="371"/>
      <c r="FBH88" s="371"/>
      <c r="FBI88" s="371"/>
      <c r="FBJ88" s="371"/>
      <c r="FBK88" s="371"/>
      <c r="FBL88" s="371"/>
      <c r="FBM88" s="371"/>
      <c r="FBN88" s="371"/>
      <c r="FBO88" s="371"/>
      <c r="FBP88" s="371"/>
      <c r="FBQ88" s="371"/>
      <c r="FBR88" s="371"/>
      <c r="FBS88" s="371"/>
      <c r="FBT88" s="371"/>
      <c r="FBU88" s="371"/>
      <c r="FBV88" s="371"/>
      <c r="FBW88" s="371"/>
      <c r="FBX88" s="371"/>
      <c r="FBY88" s="371"/>
      <c r="FBZ88" s="371"/>
      <c r="FCA88" s="371"/>
      <c r="FCB88" s="371"/>
      <c r="FCC88" s="371"/>
      <c r="FCD88" s="371"/>
      <c r="FCE88" s="371"/>
      <c r="FCF88" s="371"/>
      <c r="FCG88" s="371"/>
      <c r="FCH88" s="371"/>
      <c r="FCI88" s="371"/>
      <c r="FCJ88" s="371"/>
      <c r="FCK88" s="371"/>
      <c r="FCL88" s="371"/>
      <c r="FCM88" s="371"/>
      <c r="FCN88" s="371"/>
      <c r="FCO88" s="371"/>
      <c r="FCP88" s="371"/>
      <c r="FCQ88" s="371"/>
      <c r="FCR88" s="371"/>
      <c r="FCS88" s="371"/>
      <c r="FCT88" s="371"/>
      <c r="FCU88" s="371"/>
      <c r="FCV88" s="371"/>
      <c r="FCW88" s="371"/>
      <c r="FCX88" s="371"/>
      <c r="FCY88" s="371"/>
      <c r="FCZ88" s="371"/>
      <c r="FDA88" s="371"/>
      <c r="FDB88" s="371"/>
      <c r="FDC88" s="371"/>
      <c r="FDD88" s="371"/>
      <c r="FDE88" s="371"/>
      <c r="FDF88" s="371"/>
      <c r="FDG88" s="371"/>
      <c r="FDH88" s="371"/>
      <c r="FDI88" s="371"/>
      <c r="FDJ88" s="371"/>
      <c r="FDK88" s="371"/>
      <c r="FDL88" s="371"/>
      <c r="FDM88" s="371"/>
      <c r="FDN88" s="371"/>
      <c r="FDO88" s="371"/>
      <c r="FDP88" s="371"/>
      <c r="FDQ88" s="371"/>
      <c r="FDR88" s="371"/>
      <c r="FDS88" s="371"/>
      <c r="FDT88" s="371"/>
      <c r="FDU88" s="371"/>
      <c r="FDV88" s="371"/>
      <c r="FDW88" s="371"/>
      <c r="FDX88" s="371"/>
      <c r="FDY88" s="371"/>
      <c r="FDZ88" s="371"/>
      <c r="FEA88" s="371"/>
      <c r="FEB88" s="371"/>
      <c r="FEC88" s="371"/>
      <c r="FED88" s="371"/>
      <c r="FEE88" s="371"/>
      <c r="FEF88" s="371"/>
      <c r="FEG88" s="371"/>
      <c r="FEH88" s="371"/>
      <c r="FEI88" s="371"/>
      <c r="FEJ88" s="371"/>
      <c r="FEK88" s="371"/>
      <c r="FEL88" s="371"/>
      <c r="FEM88" s="371"/>
      <c r="FEN88" s="371"/>
      <c r="FEO88" s="371"/>
      <c r="FEP88" s="371"/>
      <c r="FEQ88" s="371"/>
      <c r="FER88" s="371"/>
      <c r="FES88" s="371"/>
      <c r="FET88" s="371"/>
      <c r="FEU88" s="371"/>
      <c r="FEV88" s="371"/>
      <c r="FEW88" s="371"/>
      <c r="FEX88" s="371"/>
      <c r="FEY88" s="371"/>
      <c r="FEZ88" s="371"/>
      <c r="FFA88" s="371"/>
      <c r="FFB88" s="371"/>
      <c r="FFC88" s="371"/>
      <c r="FFD88" s="371"/>
      <c r="FFE88" s="371"/>
      <c r="FFF88" s="371"/>
      <c r="FFG88" s="371"/>
      <c r="FFH88" s="371"/>
      <c r="FFI88" s="371"/>
      <c r="FFJ88" s="371"/>
      <c r="FFK88" s="371"/>
      <c r="FFL88" s="371"/>
      <c r="FFM88" s="371"/>
      <c r="FFN88" s="371"/>
      <c r="FFO88" s="371"/>
      <c r="FFP88" s="371"/>
      <c r="FFQ88" s="371"/>
      <c r="FFR88" s="371"/>
      <c r="FFS88" s="371"/>
      <c r="FFT88" s="371"/>
      <c r="FFU88" s="371"/>
      <c r="FFV88" s="371"/>
      <c r="FFW88" s="371"/>
      <c r="FFX88" s="371"/>
      <c r="FFY88" s="371"/>
      <c r="FFZ88" s="371"/>
      <c r="FGA88" s="371"/>
      <c r="FGB88" s="371"/>
      <c r="FGC88" s="371"/>
      <c r="FGD88" s="371"/>
      <c r="FGE88" s="371"/>
      <c r="FGF88" s="371"/>
      <c r="FGG88" s="371"/>
      <c r="FGH88" s="371"/>
      <c r="FGI88" s="371"/>
      <c r="FGJ88" s="371"/>
      <c r="FGK88" s="371"/>
      <c r="FGL88" s="371"/>
      <c r="FGM88" s="371"/>
      <c r="FGN88" s="371"/>
      <c r="FGO88" s="371"/>
      <c r="FGP88" s="371"/>
      <c r="FGQ88" s="371"/>
      <c r="FGR88" s="371"/>
      <c r="FGS88" s="371"/>
      <c r="FGT88" s="371"/>
      <c r="FGU88" s="371"/>
      <c r="FGV88" s="371"/>
      <c r="FGW88" s="371"/>
      <c r="FGX88" s="371"/>
      <c r="FGY88" s="371"/>
      <c r="FGZ88" s="371"/>
      <c r="FHA88" s="371"/>
      <c r="FHB88" s="371"/>
      <c r="FHC88" s="371"/>
      <c r="FHD88" s="371"/>
      <c r="FHE88" s="371"/>
      <c r="FHF88" s="371"/>
      <c r="FHG88" s="371"/>
      <c r="FHH88" s="371"/>
      <c r="FHI88" s="371"/>
      <c r="FHJ88" s="371"/>
      <c r="FHK88" s="371"/>
      <c r="FHL88" s="371"/>
      <c r="FHM88" s="371"/>
      <c r="FHN88" s="371"/>
      <c r="FHO88" s="371"/>
      <c r="FHP88" s="371"/>
      <c r="FHQ88" s="371"/>
      <c r="FHR88" s="371"/>
      <c r="FHS88" s="371"/>
      <c r="FHT88" s="371"/>
      <c r="FHU88" s="371"/>
      <c r="FHV88" s="371"/>
      <c r="FHW88" s="371"/>
      <c r="FHX88" s="371"/>
      <c r="FHY88" s="371"/>
      <c r="FHZ88" s="371"/>
      <c r="FIA88" s="371"/>
      <c r="FIB88" s="371"/>
      <c r="FIC88" s="371"/>
      <c r="FID88" s="371"/>
      <c r="FIE88" s="371"/>
      <c r="FIF88" s="371"/>
      <c r="FIG88" s="371"/>
      <c r="FIH88" s="371"/>
      <c r="FII88" s="371"/>
      <c r="FIJ88" s="371"/>
      <c r="FIK88" s="371"/>
      <c r="FIL88" s="371"/>
      <c r="FIM88" s="371"/>
      <c r="FIN88" s="371"/>
      <c r="FIO88" s="371"/>
      <c r="FIP88" s="371"/>
      <c r="FIQ88" s="371"/>
      <c r="FIR88" s="371"/>
      <c r="FIS88" s="371"/>
      <c r="FIT88" s="371"/>
      <c r="FIU88" s="371"/>
      <c r="FIV88" s="371"/>
      <c r="FIW88" s="371"/>
      <c r="FIX88" s="371"/>
      <c r="FIY88" s="371"/>
      <c r="FIZ88" s="371"/>
      <c r="FJA88" s="371"/>
      <c r="FJB88" s="371"/>
      <c r="FJC88" s="371"/>
      <c r="FJD88" s="371"/>
      <c r="FJE88" s="371"/>
      <c r="FJF88" s="371"/>
      <c r="FJG88" s="371"/>
      <c r="FJH88" s="371"/>
      <c r="FJI88" s="371"/>
      <c r="FJJ88" s="371"/>
      <c r="FJK88" s="371"/>
      <c r="FJL88" s="371"/>
      <c r="FJM88" s="371"/>
      <c r="FJN88" s="371"/>
      <c r="FJO88" s="371"/>
      <c r="FJP88" s="371"/>
      <c r="FJQ88" s="371"/>
      <c r="FJR88" s="371"/>
      <c r="FJS88" s="371"/>
      <c r="FJT88" s="371"/>
      <c r="FJU88" s="371"/>
      <c r="FJV88" s="371"/>
      <c r="FJW88" s="371"/>
      <c r="FJX88" s="371"/>
      <c r="FJY88" s="371"/>
      <c r="FJZ88" s="371"/>
      <c r="FKA88" s="371"/>
      <c r="FKB88" s="371"/>
      <c r="FKC88" s="371"/>
      <c r="FKD88" s="371"/>
      <c r="FKE88" s="371"/>
      <c r="FKF88" s="371"/>
      <c r="FKG88" s="371"/>
      <c r="FKH88" s="371"/>
      <c r="FKI88" s="371"/>
      <c r="FKJ88" s="371"/>
      <c r="FKK88" s="371"/>
      <c r="FKL88" s="371"/>
      <c r="FKM88" s="371"/>
      <c r="FKN88" s="371"/>
      <c r="FKO88" s="371"/>
      <c r="FKP88" s="371"/>
      <c r="FKQ88" s="371"/>
      <c r="FKR88" s="371"/>
      <c r="FKS88" s="371"/>
      <c r="FKT88" s="371"/>
      <c r="FKU88" s="371"/>
      <c r="FKV88" s="371"/>
      <c r="FKW88" s="371"/>
      <c r="FKX88" s="371"/>
      <c r="FKY88" s="371"/>
      <c r="FKZ88" s="371"/>
      <c r="FLA88" s="371"/>
      <c r="FLB88" s="371"/>
      <c r="FLC88" s="371"/>
      <c r="FLD88" s="371"/>
      <c r="FLE88" s="371"/>
      <c r="FLF88" s="371"/>
      <c r="FLG88" s="371"/>
      <c r="FLH88" s="371"/>
      <c r="FLI88" s="371"/>
      <c r="FLJ88" s="371"/>
      <c r="FLK88" s="371"/>
      <c r="FLL88" s="371"/>
      <c r="FLM88" s="371"/>
      <c r="FLN88" s="371"/>
      <c r="FLO88" s="371"/>
      <c r="FLP88" s="371"/>
      <c r="FLQ88" s="371"/>
      <c r="FLR88" s="371"/>
      <c r="FLS88" s="371"/>
      <c r="FLT88" s="371"/>
      <c r="FLU88" s="371"/>
      <c r="FLV88" s="371"/>
      <c r="FLW88" s="371"/>
      <c r="FLX88" s="371"/>
      <c r="FLY88" s="371"/>
      <c r="FLZ88" s="371"/>
      <c r="FMA88" s="371"/>
      <c r="FMB88" s="371"/>
      <c r="FMC88" s="371"/>
      <c r="FMD88" s="371"/>
      <c r="FME88" s="371"/>
      <c r="FMF88" s="371"/>
      <c r="FMG88" s="371"/>
      <c r="FMH88" s="371"/>
      <c r="FMI88" s="371"/>
      <c r="FMJ88" s="371"/>
      <c r="FMK88" s="371"/>
      <c r="FML88" s="371"/>
      <c r="FMM88" s="371"/>
      <c r="FMN88" s="371"/>
      <c r="FMO88" s="371"/>
      <c r="FMP88" s="371"/>
      <c r="FMQ88" s="371"/>
      <c r="FMR88" s="371"/>
      <c r="FMS88" s="371"/>
      <c r="FMT88" s="371"/>
      <c r="FMU88" s="371"/>
      <c r="FMV88" s="371"/>
      <c r="FMW88" s="371"/>
      <c r="FMX88" s="371"/>
      <c r="FMY88" s="371"/>
      <c r="FMZ88" s="371"/>
      <c r="FNA88" s="371"/>
      <c r="FNB88" s="371"/>
      <c r="FNC88" s="371"/>
      <c r="FND88" s="371"/>
      <c r="FNE88" s="371"/>
      <c r="FNF88" s="371"/>
      <c r="FNG88" s="371"/>
      <c r="FNH88" s="371"/>
      <c r="FNI88" s="371"/>
      <c r="FNJ88" s="371"/>
      <c r="FNK88" s="371"/>
      <c r="FNL88" s="371"/>
      <c r="FNM88" s="371"/>
      <c r="FNN88" s="371"/>
      <c r="FNO88" s="371"/>
      <c r="FNP88" s="371"/>
      <c r="FNQ88" s="371"/>
      <c r="FNR88" s="371"/>
      <c r="FNS88" s="371"/>
      <c r="FNT88" s="371"/>
      <c r="FNU88" s="371"/>
      <c r="FNV88" s="371"/>
      <c r="FNW88" s="371"/>
      <c r="FNX88" s="371"/>
      <c r="FNY88" s="371"/>
      <c r="FNZ88" s="371"/>
      <c r="FOA88" s="371"/>
      <c r="FOB88" s="371"/>
      <c r="FOC88" s="371"/>
      <c r="FOD88" s="371"/>
      <c r="FOE88" s="371"/>
      <c r="FOF88" s="371"/>
      <c r="FOG88" s="371"/>
      <c r="FOH88" s="371"/>
      <c r="FOI88" s="371"/>
      <c r="FOJ88" s="371"/>
      <c r="FOK88" s="371"/>
      <c r="FOL88" s="371"/>
      <c r="FOM88" s="371"/>
      <c r="FON88" s="371"/>
      <c r="FOO88" s="371"/>
      <c r="FOP88" s="371"/>
      <c r="FOQ88" s="371"/>
      <c r="FOR88" s="371"/>
      <c r="FOS88" s="371"/>
      <c r="FOT88" s="371"/>
      <c r="FOU88" s="371"/>
      <c r="FOV88" s="371"/>
      <c r="FOW88" s="371"/>
      <c r="FOX88" s="371"/>
      <c r="FOY88" s="371"/>
      <c r="FOZ88" s="371"/>
      <c r="FPA88" s="371"/>
      <c r="FPB88" s="371"/>
      <c r="FPC88" s="371"/>
      <c r="FPD88" s="371"/>
      <c r="FPE88" s="371"/>
      <c r="FPF88" s="371"/>
      <c r="FPG88" s="371"/>
      <c r="FPH88" s="371"/>
      <c r="FPI88" s="371"/>
      <c r="FPJ88" s="371"/>
      <c r="FPK88" s="371"/>
      <c r="FPL88" s="371"/>
      <c r="FPM88" s="371"/>
      <c r="FPN88" s="371"/>
      <c r="FPO88" s="371"/>
      <c r="FPP88" s="371"/>
      <c r="FPQ88" s="371"/>
      <c r="FPR88" s="371"/>
      <c r="FPS88" s="371"/>
      <c r="FPT88" s="371"/>
      <c r="FPU88" s="371"/>
      <c r="FPV88" s="371"/>
      <c r="FPW88" s="371"/>
      <c r="FPX88" s="371"/>
      <c r="FPY88" s="371"/>
      <c r="FPZ88" s="371"/>
      <c r="FQA88" s="371"/>
      <c r="FQB88" s="371"/>
      <c r="FQC88" s="371"/>
      <c r="FQD88" s="371"/>
      <c r="FQE88" s="371"/>
      <c r="FQF88" s="371"/>
      <c r="FQG88" s="371"/>
      <c r="FQH88" s="371"/>
      <c r="FQI88" s="371"/>
      <c r="FQJ88" s="371"/>
      <c r="FQK88" s="371"/>
      <c r="FQL88" s="371"/>
      <c r="FQM88" s="371"/>
      <c r="FQN88" s="371"/>
      <c r="FQO88" s="371"/>
      <c r="FQP88" s="371"/>
      <c r="FQQ88" s="371"/>
      <c r="FQR88" s="371"/>
      <c r="FQS88" s="371"/>
      <c r="FQT88" s="371"/>
      <c r="FQU88" s="371"/>
      <c r="FQV88" s="371"/>
      <c r="FQW88" s="371"/>
      <c r="FQX88" s="371"/>
      <c r="FQY88" s="371"/>
      <c r="FQZ88" s="371"/>
      <c r="FRA88" s="371"/>
      <c r="FRB88" s="371"/>
      <c r="FRC88" s="371"/>
      <c r="FRD88" s="371"/>
      <c r="FRE88" s="371"/>
      <c r="FRF88" s="371"/>
      <c r="FRG88" s="371"/>
      <c r="FRH88" s="371"/>
      <c r="FRI88" s="371"/>
      <c r="FRJ88" s="371"/>
      <c r="FRK88" s="371"/>
      <c r="FRL88" s="371"/>
      <c r="FRM88" s="371"/>
      <c r="FRN88" s="371"/>
      <c r="FRO88" s="371"/>
      <c r="FRP88" s="371"/>
      <c r="FRQ88" s="371"/>
      <c r="FRR88" s="371"/>
      <c r="FRS88" s="371"/>
      <c r="FRT88" s="371"/>
      <c r="FRU88" s="371"/>
      <c r="FRV88" s="371"/>
      <c r="FRW88" s="371"/>
      <c r="FRX88" s="371"/>
      <c r="FRY88" s="371"/>
      <c r="FRZ88" s="371"/>
      <c r="FSA88" s="371"/>
      <c r="FSB88" s="371"/>
      <c r="FSC88" s="371"/>
      <c r="FSD88" s="371"/>
      <c r="FSE88" s="371"/>
      <c r="FSF88" s="371"/>
      <c r="FSG88" s="371"/>
      <c r="FSH88" s="371"/>
      <c r="FSI88" s="371"/>
      <c r="FSJ88" s="371"/>
      <c r="FSK88" s="371"/>
      <c r="FSL88" s="371"/>
      <c r="FSM88" s="371"/>
      <c r="FSN88" s="371"/>
      <c r="FSO88" s="371"/>
      <c r="FSP88" s="371"/>
      <c r="FSQ88" s="371"/>
      <c r="FSR88" s="371"/>
      <c r="FSS88" s="371"/>
      <c r="FST88" s="371"/>
      <c r="FSU88" s="371"/>
      <c r="FSV88" s="371"/>
      <c r="FSW88" s="371"/>
      <c r="FSX88" s="371"/>
      <c r="FSY88" s="371"/>
      <c r="FSZ88" s="371"/>
      <c r="FTA88" s="371"/>
      <c r="FTB88" s="371"/>
      <c r="FTC88" s="371"/>
      <c r="FTD88" s="371"/>
      <c r="FTE88" s="371"/>
      <c r="FTF88" s="371"/>
      <c r="FTG88" s="371"/>
      <c r="FTH88" s="371"/>
      <c r="FTI88" s="371"/>
      <c r="FTJ88" s="371"/>
      <c r="FTK88" s="371"/>
      <c r="FTL88" s="371"/>
      <c r="FTM88" s="371"/>
      <c r="FTN88" s="371"/>
      <c r="FTO88" s="371"/>
      <c r="FTP88" s="371"/>
      <c r="FTQ88" s="371"/>
      <c r="FTR88" s="371"/>
      <c r="FTS88" s="371"/>
      <c r="FTT88" s="371"/>
      <c r="FTU88" s="371"/>
      <c r="FTV88" s="371"/>
      <c r="FTW88" s="371"/>
      <c r="FTX88" s="371"/>
      <c r="FTY88" s="371"/>
      <c r="FTZ88" s="371"/>
      <c r="FUA88" s="371"/>
      <c r="FUB88" s="371"/>
      <c r="FUC88" s="371"/>
      <c r="FUD88" s="371"/>
      <c r="FUE88" s="371"/>
      <c r="FUF88" s="371"/>
      <c r="FUG88" s="371"/>
      <c r="FUH88" s="371"/>
      <c r="FUI88" s="371"/>
      <c r="FUJ88" s="371"/>
      <c r="FUK88" s="371"/>
      <c r="FUL88" s="371"/>
      <c r="FUM88" s="371"/>
      <c r="FUN88" s="371"/>
      <c r="FUO88" s="371"/>
      <c r="FUP88" s="371"/>
      <c r="FUQ88" s="371"/>
      <c r="FUR88" s="371"/>
      <c r="FUS88" s="371"/>
      <c r="FUT88" s="371"/>
      <c r="FUU88" s="371"/>
      <c r="FUV88" s="371"/>
      <c r="FUW88" s="371"/>
      <c r="FUX88" s="371"/>
      <c r="FUY88" s="371"/>
      <c r="FUZ88" s="371"/>
      <c r="FVA88" s="371"/>
      <c r="FVB88" s="371"/>
      <c r="FVC88" s="371"/>
      <c r="FVD88" s="371"/>
      <c r="FVE88" s="371"/>
      <c r="FVF88" s="371"/>
      <c r="FVG88" s="371"/>
      <c r="FVH88" s="371"/>
      <c r="FVI88" s="371"/>
      <c r="FVJ88" s="371"/>
      <c r="FVK88" s="371"/>
      <c r="FVL88" s="371"/>
      <c r="FVM88" s="371"/>
      <c r="FVN88" s="371"/>
      <c r="FVO88" s="371"/>
      <c r="FVP88" s="371"/>
      <c r="FVQ88" s="371"/>
      <c r="FVR88" s="371"/>
      <c r="FVS88" s="371"/>
      <c r="FVT88" s="371"/>
      <c r="FVU88" s="371"/>
      <c r="FVV88" s="371"/>
      <c r="FVW88" s="371"/>
      <c r="FVX88" s="371"/>
      <c r="FVY88" s="371"/>
      <c r="FVZ88" s="371"/>
      <c r="FWA88" s="371"/>
      <c r="FWB88" s="371"/>
      <c r="FWC88" s="371"/>
      <c r="FWD88" s="371"/>
      <c r="FWE88" s="371"/>
      <c r="FWF88" s="371"/>
      <c r="FWG88" s="371"/>
      <c r="FWH88" s="371"/>
      <c r="FWI88" s="371"/>
      <c r="FWJ88" s="371"/>
      <c r="FWK88" s="371"/>
      <c r="FWL88" s="371"/>
      <c r="FWM88" s="371"/>
      <c r="FWN88" s="371"/>
      <c r="FWO88" s="371"/>
      <c r="FWP88" s="371"/>
      <c r="FWQ88" s="371"/>
      <c r="FWR88" s="371"/>
      <c r="FWS88" s="371"/>
      <c r="FWT88" s="371"/>
      <c r="FWU88" s="371"/>
      <c r="FWV88" s="371"/>
      <c r="FWW88" s="371"/>
      <c r="FWX88" s="371"/>
      <c r="FWY88" s="371"/>
      <c r="FWZ88" s="371"/>
      <c r="FXA88" s="371"/>
      <c r="FXB88" s="371"/>
      <c r="FXC88" s="371"/>
      <c r="FXD88" s="371"/>
      <c r="FXE88" s="371"/>
      <c r="FXF88" s="371"/>
      <c r="FXG88" s="371"/>
      <c r="FXH88" s="371"/>
      <c r="FXI88" s="371"/>
      <c r="FXJ88" s="371"/>
      <c r="FXK88" s="371"/>
      <c r="FXL88" s="371"/>
      <c r="FXM88" s="371"/>
      <c r="FXN88" s="371"/>
      <c r="FXO88" s="371"/>
      <c r="FXP88" s="371"/>
      <c r="FXQ88" s="371"/>
      <c r="FXR88" s="371"/>
      <c r="FXS88" s="371"/>
      <c r="FXT88" s="371"/>
      <c r="FXU88" s="371"/>
      <c r="FXV88" s="371"/>
      <c r="FXW88" s="371"/>
      <c r="FXX88" s="371"/>
      <c r="FXY88" s="371"/>
      <c r="FXZ88" s="371"/>
      <c r="FYA88" s="371"/>
      <c r="FYB88" s="371"/>
      <c r="FYC88" s="371"/>
      <c r="FYD88" s="371"/>
      <c r="FYE88" s="371"/>
      <c r="FYF88" s="371"/>
      <c r="FYG88" s="371"/>
      <c r="FYH88" s="371"/>
      <c r="FYI88" s="371"/>
      <c r="FYJ88" s="371"/>
      <c r="FYK88" s="371"/>
      <c r="FYL88" s="371"/>
      <c r="FYM88" s="371"/>
      <c r="FYN88" s="371"/>
      <c r="FYO88" s="371"/>
      <c r="FYP88" s="371"/>
      <c r="FYQ88" s="371"/>
      <c r="FYR88" s="371"/>
      <c r="FYS88" s="371"/>
      <c r="FYT88" s="371"/>
      <c r="FYU88" s="371"/>
      <c r="FYV88" s="371"/>
      <c r="FYW88" s="371"/>
      <c r="FYX88" s="371"/>
      <c r="FYY88" s="371"/>
      <c r="FYZ88" s="371"/>
      <c r="FZA88" s="371"/>
      <c r="FZB88" s="371"/>
      <c r="FZC88" s="371"/>
      <c r="FZD88" s="371"/>
      <c r="FZE88" s="371"/>
      <c r="FZF88" s="371"/>
      <c r="FZG88" s="371"/>
      <c r="FZH88" s="371"/>
      <c r="FZI88" s="371"/>
      <c r="FZJ88" s="371"/>
      <c r="FZK88" s="371"/>
      <c r="FZL88" s="371"/>
      <c r="FZM88" s="371"/>
      <c r="FZN88" s="371"/>
      <c r="FZO88" s="371"/>
      <c r="FZP88" s="371"/>
      <c r="FZQ88" s="371"/>
      <c r="FZR88" s="371"/>
      <c r="FZS88" s="371"/>
      <c r="FZT88" s="371"/>
      <c r="FZU88" s="371"/>
      <c r="FZV88" s="371"/>
      <c r="FZW88" s="371"/>
      <c r="FZX88" s="371"/>
      <c r="FZY88" s="371"/>
      <c r="FZZ88" s="371"/>
      <c r="GAA88" s="371"/>
      <c r="GAB88" s="371"/>
      <c r="GAC88" s="371"/>
      <c r="GAD88" s="371"/>
      <c r="GAE88" s="371"/>
      <c r="GAF88" s="371"/>
      <c r="GAG88" s="371"/>
      <c r="GAH88" s="371"/>
      <c r="GAI88" s="371"/>
      <c r="GAJ88" s="371"/>
      <c r="GAK88" s="371"/>
      <c r="GAL88" s="371"/>
      <c r="GAM88" s="371"/>
      <c r="GAN88" s="371"/>
      <c r="GAO88" s="371"/>
      <c r="GAP88" s="371"/>
      <c r="GAQ88" s="371"/>
      <c r="GAR88" s="371"/>
      <c r="GAS88" s="371"/>
      <c r="GAT88" s="371"/>
      <c r="GAU88" s="371"/>
      <c r="GAV88" s="371"/>
      <c r="GAW88" s="371"/>
      <c r="GAX88" s="371"/>
      <c r="GAY88" s="371"/>
      <c r="GAZ88" s="371"/>
      <c r="GBA88" s="371"/>
      <c r="GBB88" s="371"/>
      <c r="GBC88" s="371"/>
      <c r="GBD88" s="371"/>
      <c r="GBE88" s="371"/>
      <c r="GBF88" s="371"/>
      <c r="GBG88" s="371"/>
      <c r="GBH88" s="371"/>
      <c r="GBI88" s="371"/>
      <c r="GBJ88" s="371"/>
      <c r="GBK88" s="371"/>
      <c r="GBL88" s="371"/>
      <c r="GBM88" s="371"/>
      <c r="GBN88" s="371"/>
      <c r="GBO88" s="371"/>
      <c r="GBP88" s="371"/>
      <c r="GBQ88" s="371"/>
      <c r="GBR88" s="371"/>
      <c r="GBS88" s="371"/>
      <c r="GBT88" s="371"/>
      <c r="GBU88" s="371"/>
      <c r="GBV88" s="371"/>
      <c r="GBW88" s="371"/>
      <c r="GBX88" s="371"/>
      <c r="GBY88" s="371"/>
      <c r="GBZ88" s="371"/>
      <c r="GCA88" s="371"/>
      <c r="GCB88" s="371"/>
      <c r="GCC88" s="371"/>
      <c r="GCD88" s="371"/>
      <c r="GCE88" s="371"/>
      <c r="GCF88" s="371"/>
      <c r="GCG88" s="371"/>
      <c r="GCH88" s="371"/>
      <c r="GCI88" s="371"/>
      <c r="GCJ88" s="371"/>
      <c r="GCK88" s="371"/>
      <c r="GCL88" s="371"/>
      <c r="GCM88" s="371"/>
      <c r="GCN88" s="371"/>
      <c r="GCO88" s="371"/>
      <c r="GCP88" s="371"/>
      <c r="GCQ88" s="371"/>
      <c r="GCR88" s="371"/>
      <c r="GCS88" s="371"/>
      <c r="GCT88" s="371"/>
      <c r="GCU88" s="371"/>
      <c r="GCV88" s="371"/>
      <c r="GCW88" s="371"/>
      <c r="GCX88" s="371"/>
      <c r="GCY88" s="371"/>
      <c r="GCZ88" s="371"/>
      <c r="GDA88" s="371"/>
      <c r="GDB88" s="371"/>
      <c r="GDC88" s="371"/>
      <c r="GDD88" s="371"/>
      <c r="GDE88" s="371"/>
      <c r="GDF88" s="371"/>
      <c r="GDG88" s="371"/>
      <c r="GDH88" s="371"/>
      <c r="GDI88" s="371"/>
      <c r="GDJ88" s="371"/>
      <c r="GDK88" s="371"/>
      <c r="GDL88" s="371"/>
      <c r="GDM88" s="371"/>
      <c r="GDN88" s="371"/>
      <c r="GDO88" s="371"/>
      <c r="GDP88" s="371"/>
      <c r="GDQ88" s="371"/>
      <c r="GDR88" s="371"/>
      <c r="GDS88" s="371"/>
      <c r="GDT88" s="371"/>
      <c r="GDU88" s="371"/>
      <c r="GDV88" s="371"/>
      <c r="GDW88" s="371"/>
      <c r="GDX88" s="371"/>
      <c r="GDY88" s="371"/>
      <c r="GDZ88" s="371"/>
      <c r="GEA88" s="371"/>
      <c r="GEB88" s="371"/>
      <c r="GEC88" s="371"/>
      <c r="GED88" s="371"/>
      <c r="GEE88" s="371"/>
      <c r="GEF88" s="371"/>
      <c r="GEG88" s="371"/>
      <c r="GEH88" s="371"/>
      <c r="GEI88" s="371"/>
      <c r="GEJ88" s="371"/>
      <c r="GEK88" s="371"/>
      <c r="GEL88" s="371"/>
      <c r="GEM88" s="371"/>
      <c r="GEN88" s="371"/>
      <c r="GEO88" s="371"/>
      <c r="GEP88" s="371"/>
      <c r="GEQ88" s="371"/>
      <c r="GER88" s="371"/>
      <c r="GES88" s="371"/>
      <c r="GET88" s="371"/>
      <c r="GEU88" s="371"/>
      <c r="GEV88" s="371"/>
      <c r="GEW88" s="371"/>
      <c r="GEX88" s="371"/>
      <c r="GEY88" s="371"/>
      <c r="GEZ88" s="371"/>
      <c r="GFA88" s="371"/>
      <c r="GFB88" s="371"/>
      <c r="GFC88" s="371"/>
      <c r="GFD88" s="371"/>
      <c r="GFE88" s="371"/>
      <c r="GFF88" s="371"/>
      <c r="GFG88" s="371"/>
      <c r="GFH88" s="371"/>
      <c r="GFI88" s="371"/>
      <c r="GFJ88" s="371"/>
      <c r="GFK88" s="371"/>
      <c r="GFL88" s="371"/>
      <c r="GFM88" s="371"/>
      <c r="GFN88" s="371"/>
      <c r="GFO88" s="371"/>
      <c r="GFP88" s="371"/>
      <c r="GFQ88" s="371"/>
      <c r="GFR88" s="371"/>
      <c r="GFS88" s="371"/>
      <c r="GFT88" s="371"/>
      <c r="GFU88" s="371"/>
      <c r="GFV88" s="371"/>
      <c r="GFW88" s="371"/>
      <c r="GFX88" s="371"/>
      <c r="GFY88" s="371"/>
      <c r="GFZ88" s="371"/>
      <c r="GGA88" s="371"/>
      <c r="GGB88" s="371"/>
      <c r="GGC88" s="371"/>
      <c r="GGD88" s="371"/>
      <c r="GGE88" s="371"/>
      <c r="GGF88" s="371"/>
      <c r="GGG88" s="371"/>
      <c r="GGH88" s="371"/>
      <c r="GGI88" s="371"/>
      <c r="GGJ88" s="371"/>
      <c r="GGK88" s="371"/>
      <c r="GGL88" s="371"/>
      <c r="GGM88" s="371"/>
      <c r="GGN88" s="371"/>
      <c r="GGO88" s="371"/>
      <c r="GGP88" s="371"/>
      <c r="GGQ88" s="371"/>
      <c r="GGR88" s="371"/>
      <c r="GGS88" s="371"/>
      <c r="GGT88" s="371"/>
      <c r="GGU88" s="371"/>
      <c r="GGV88" s="371"/>
      <c r="GGW88" s="371"/>
      <c r="GGX88" s="371"/>
      <c r="GGY88" s="371"/>
      <c r="GGZ88" s="371"/>
      <c r="GHA88" s="371"/>
      <c r="GHB88" s="371"/>
      <c r="GHC88" s="371"/>
      <c r="GHD88" s="371"/>
      <c r="GHE88" s="371"/>
      <c r="GHF88" s="371"/>
      <c r="GHG88" s="371"/>
      <c r="GHH88" s="371"/>
      <c r="GHI88" s="371"/>
      <c r="GHJ88" s="371"/>
      <c r="GHK88" s="371"/>
      <c r="GHL88" s="371"/>
      <c r="GHM88" s="371"/>
      <c r="GHN88" s="371"/>
      <c r="GHO88" s="371"/>
      <c r="GHP88" s="371"/>
      <c r="GHQ88" s="371"/>
      <c r="GHR88" s="371"/>
      <c r="GHS88" s="371"/>
      <c r="GHT88" s="371"/>
      <c r="GHU88" s="371"/>
      <c r="GHV88" s="371"/>
      <c r="GHW88" s="371"/>
      <c r="GHX88" s="371"/>
      <c r="GHY88" s="371"/>
      <c r="GHZ88" s="371"/>
      <c r="GIA88" s="371"/>
      <c r="GIB88" s="371"/>
      <c r="GIC88" s="371"/>
      <c r="GID88" s="371"/>
      <c r="GIE88" s="371"/>
      <c r="GIF88" s="371"/>
      <c r="GIG88" s="371"/>
      <c r="GIH88" s="371"/>
      <c r="GII88" s="371"/>
      <c r="GIJ88" s="371"/>
      <c r="GIK88" s="371"/>
      <c r="GIL88" s="371"/>
      <c r="GIM88" s="371"/>
      <c r="GIN88" s="371"/>
      <c r="GIO88" s="371"/>
      <c r="GIP88" s="371"/>
      <c r="GIQ88" s="371"/>
      <c r="GIR88" s="371"/>
      <c r="GIS88" s="371"/>
      <c r="GIT88" s="371"/>
      <c r="GIU88" s="371"/>
      <c r="GIV88" s="371"/>
      <c r="GIW88" s="371"/>
      <c r="GIX88" s="371"/>
      <c r="GIY88" s="371"/>
      <c r="GIZ88" s="371"/>
      <c r="GJA88" s="371"/>
      <c r="GJB88" s="371"/>
      <c r="GJC88" s="371"/>
      <c r="GJD88" s="371"/>
      <c r="GJE88" s="371"/>
      <c r="GJF88" s="371"/>
      <c r="GJG88" s="371"/>
      <c r="GJH88" s="371"/>
      <c r="GJI88" s="371"/>
      <c r="GJJ88" s="371"/>
      <c r="GJK88" s="371"/>
      <c r="GJL88" s="371"/>
      <c r="GJM88" s="371"/>
      <c r="GJN88" s="371"/>
      <c r="GJO88" s="371"/>
      <c r="GJP88" s="371"/>
      <c r="GJQ88" s="371"/>
      <c r="GJR88" s="371"/>
      <c r="GJS88" s="371"/>
      <c r="GJT88" s="371"/>
      <c r="GJU88" s="371"/>
      <c r="GJV88" s="371"/>
      <c r="GJW88" s="371"/>
      <c r="GJX88" s="371"/>
      <c r="GJY88" s="371"/>
      <c r="GJZ88" s="371"/>
      <c r="GKA88" s="371"/>
      <c r="GKB88" s="371"/>
      <c r="GKC88" s="371"/>
      <c r="GKD88" s="371"/>
      <c r="GKE88" s="371"/>
      <c r="GKF88" s="371"/>
      <c r="GKG88" s="371"/>
      <c r="GKH88" s="371"/>
      <c r="GKI88" s="371"/>
      <c r="GKJ88" s="371"/>
      <c r="GKK88" s="371"/>
      <c r="GKL88" s="371"/>
      <c r="GKM88" s="371"/>
      <c r="GKN88" s="371"/>
      <c r="GKO88" s="371"/>
      <c r="GKP88" s="371"/>
      <c r="GKQ88" s="371"/>
      <c r="GKR88" s="371"/>
      <c r="GKS88" s="371"/>
      <c r="GKT88" s="371"/>
      <c r="GKU88" s="371"/>
      <c r="GKV88" s="371"/>
      <c r="GKW88" s="371"/>
      <c r="GKX88" s="371"/>
      <c r="GKY88" s="371"/>
      <c r="GKZ88" s="371"/>
      <c r="GLA88" s="371"/>
      <c r="GLB88" s="371"/>
      <c r="GLC88" s="371"/>
      <c r="GLD88" s="371"/>
      <c r="GLE88" s="371"/>
      <c r="GLF88" s="371"/>
      <c r="GLG88" s="371"/>
      <c r="GLH88" s="371"/>
      <c r="GLI88" s="371"/>
      <c r="GLJ88" s="371"/>
      <c r="GLK88" s="371"/>
      <c r="GLL88" s="371"/>
      <c r="GLM88" s="371"/>
      <c r="GLN88" s="371"/>
      <c r="GLO88" s="371"/>
      <c r="GLP88" s="371"/>
      <c r="GLQ88" s="371"/>
      <c r="GLR88" s="371"/>
      <c r="GLS88" s="371"/>
      <c r="GLT88" s="371"/>
      <c r="GLU88" s="371"/>
      <c r="GLV88" s="371"/>
      <c r="GLW88" s="371"/>
      <c r="GLX88" s="371"/>
      <c r="GLY88" s="371"/>
      <c r="GLZ88" s="371"/>
      <c r="GMA88" s="371"/>
      <c r="GMB88" s="371"/>
      <c r="GMC88" s="371"/>
      <c r="GMD88" s="371"/>
      <c r="GME88" s="371"/>
      <c r="GMF88" s="371"/>
      <c r="GMG88" s="371"/>
      <c r="GMH88" s="371"/>
      <c r="GMI88" s="371"/>
      <c r="GMJ88" s="371"/>
      <c r="GMK88" s="371"/>
      <c r="GML88" s="371"/>
      <c r="GMM88" s="371"/>
      <c r="GMN88" s="371"/>
      <c r="GMO88" s="371"/>
      <c r="GMP88" s="371"/>
      <c r="GMQ88" s="371"/>
      <c r="GMR88" s="371"/>
      <c r="GMS88" s="371"/>
      <c r="GMT88" s="371"/>
      <c r="GMU88" s="371"/>
      <c r="GMV88" s="371"/>
      <c r="GMW88" s="371"/>
      <c r="GMX88" s="371"/>
      <c r="GMY88" s="371"/>
      <c r="GMZ88" s="371"/>
      <c r="GNA88" s="371"/>
      <c r="GNB88" s="371"/>
      <c r="GNC88" s="371"/>
      <c r="GND88" s="371"/>
      <c r="GNE88" s="371"/>
      <c r="GNF88" s="371"/>
      <c r="GNG88" s="371"/>
      <c r="GNH88" s="371"/>
      <c r="GNI88" s="371"/>
      <c r="GNJ88" s="371"/>
      <c r="GNK88" s="371"/>
      <c r="GNL88" s="371"/>
      <c r="GNM88" s="371"/>
      <c r="GNN88" s="371"/>
      <c r="GNO88" s="371"/>
      <c r="GNP88" s="371"/>
      <c r="GNQ88" s="371"/>
      <c r="GNR88" s="371"/>
      <c r="GNS88" s="371"/>
      <c r="GNT88" s="371"/>
      <c r="GNU88" s="371"/>
      <c r="GNV88" s="371"/>
      <c r="GNW88" s="371"/>
      <c r="GNX88" s="371"/>
      <c r="GNY88" s="371"/>
      <c r="GNZ88" s="371"/>
      <c r="GOA88" s="371"/>
      <c r="GOB88" s="371"/>
      <c r="GOC88" s="371"/>
      <c r="GOD88" s="371"/>
      <c r="GOE88" s="371"/>
      <c r="GOF88" s="371"/>
      <c r="GOG88" s="371"/>
      <c r="GOH88" s="371"/>
      <c r="GOI88" s="371"/>
      <c r="GOJ88" s="371"/>
      <c r="GOK88" s="371"/>
      <c r="GOL88" s="371"/>
      <c r="GOM88" s="371"/>
      <c r="GON88" s="371"/>
      <c r="GOO88" s="371"/>
      <c r="GOP88" s="371"/>
      <c r="GOQ88" s="371"/>
      <c r="GOR88" s="371"/>
      <c r="GOS88" s="371"/>
      <c r="GOT88" s="371"/>
      <c r="GOU88" s="371"/>
      <c r="GOV88" s="371"/>
      <c r="GOW88" s="371"/>
      <c r="GOX88" s="371"/>
      <c r="GOY88" s="371"/>
      <c r="GOZ88" s="371"/>
      <c r="GPA88" s="371"/>
      <c r="GPB88" s="371"/>
      <c r="GPC88" s="371"/>
      <c r="GPD88" s="371"/>
      <c r="GPE88" s="371"/>
      <c r="GPF88" s="371"/>
      <c r="GPG88" s="371"/>
      <c r="GPH88" s="371"/>
      <c r="GPI88" s="371"/>
      <c r="GPJ88" s="371"/>
      <c r="GPK88" s="371"/>
      <c r="GPL88" s="371"/>
      <c r="GPM88" s="371"/>
      <c r="GPN88" s="371"/>
      <c r="GPO88" s="371"/>
      <c r="GPP88" s="371"/>
      <c r="GPQ88" s="371"/>
      <c r="GPR88" s="371"/>
      <c r="GPS88" s="371"/>
      <c r="GPT88" s="371"/>
      <c r="GPU88" s="371"/>
      <c r="GPV88" s="371"/>
      <c r="GPW88" s="371"/>
      <c r="GPX88" s="371"/>
      <c r="GPY88" s="371"/>
      <c r="GPZ88" s="371"/>
      <c r="GQA88" s="371"/>
      <c r="GQB88" s="371"/>
      <c r="GQC88" s="371"/>
      <c r="GQD88" s="371"/>
      <c r="GQE88" s="371"/>
      <c r="GQF88" s="371"/>
      <c r="GQG88" s="371"/>
      <c r="GQH88" s="371"/>
      <c r="GQI88" s="371"/>
      <c r="GQJ88" s="371"/>
      <c r="GQK88" s="371"/>
      <c r="GQL88" s="371"/>
      <c r="GQM88" s="371"/>
      <c r="GQN88" s="371"/>
      <c r="GQO88" s="371"/>
      <c r="GQP88" s="371"/>
      <c r="GQQ88" s="371"/>
      <c r="GQR88" s="371"/>
      <c r="GQS88" s="371"/>
      <c r="GQT88" s="371"/>
      <c r="GQU88" s="371"/>
      <c r="GQV88" s="371"/>
      <c r="GQW88" s="371"/>
      <c r="GQX88" s="371"/>
      <c r="GQY88" s="371"/>
      <c r="GQZ88" s="371"/>
      <c r="GRA88" s="371"/>
      <c r="GRB88" s="371"/>
      <c r="GRC88" s="371"/>
      <c r="GRD88" s="371"/>
      <c r="GRE88" s="371"/>
      <c r="GRF88" s="371"/>
      <c r="GRG88" s="371"/>
      <c r="GRH88" s="371"/>
      <c r="GRI88" s="371"/>
      <c r="GRJ88" s="371"/>
      <c r="GRK88" s="371"/>
      <c r="GRL88" s="371"/>
      <c r="GRM88" s="371"/>
      <c r="GRN88" s="371"/>
      <c r="GRO88" s="371"/>
      <c r="GRP88" s="371"/>
      <c r="GRQ88" s="371"/>
      <c r="GRR88" s="371"/>
      <c r="GRS88" s="371"/>
      <c r="GRT88" s="371"/>
      <c r="GRU88" s="371"/>
      <c r="GRV88" s="371"/>
      <c r="GRW88" s="371"/>
      <c r="GRX88" s="371"/>
      <c r="GRY88" s="371"/>
      <c r="GRZ88" s="371"/>
      <c r="GSA88" s="371"/>
      <c r="GSB88" s="371"/>
      <c r="GSC88" s="371"/>
      <c r="GSD88" s="371"/>
      <c r="GSE88" s="371"/>
      <c r="GSF88" s="371"/>
      <c r="GSG88" s="371"/>
      <c r="GSH88" s="371"/>
      <c r="GSI88" s="371"/>
      <c r="GSJ88" s="371"/>
      <c r="GSK88" s="371"/>
      <c r="GSL88" s="371"/>
      <c r="GSM88" s="371"/>
      <c r="GSN88" s="371"/>
      <c r="GSO88" s="371"/>
      <c r="GSP88" s="371"/>
      <c r="GSQ88" s="371"/>
      <c r="GSR88" s="371"/>
      <c r="GSS88" s="371"/>
      <c r="GST88" s="371"/>
      <c r="GSU88" s="371"/>
      <c r="GSV88" s="371"/>
      <c r="GSW88" s="371"/>
      <c r="GSX88" s="371"/>
      <c r="GSY88" s="371"/>
      <c r="GSZ88" s="371"/>
      <c r="GTA88" s="371"/>
      <c r="GTB88" s="371"/>
      <c r="GTC88" s="371"/>
      <c r="GTD88" s="371"/>
      <c r="GTE88" s="371"/>
      <c r="GTF88" s="371"/>
      <c r="GTG88" s="371"/>
      <c r="GTH88" s="371"/>
      <c r="GTI88" s="371"/>
      <c r="GTJ88" s="371"/>
      <c r="GTK88" s="371"/>
      <c r="GTL88" s="371"/>
      <c r="GTM88" s="371"/>
      <c r="GTN88" s="371"/>
      <c r="GTO88" s="371"/>
      <c r="GTP88" s="371"/>
      <c r="GTQ88" s="371"/>
      <c r="GTR88" s="371"/>
      <c r="GTS88" s="371"/>
      <c r="GTT88" s="371"/>
      <c r="GTU88" s="371"/>
      <c r="GTV88" s="371"/>
      <c r="GTW88" s="371"/>
      <c r="GTX88" s="371"/>
      <c r="GTY88" s="371"/>
      <c r="GTZ88" s="371"/>
      <c r="GUA88" s="371"/>
      <c r="GUB88" s="371"/>
      <c r="GUC88" s="371"/>
      <c r="GUD88" s="371"/>
      <c r="GUE88" s="371"/>
      <c r="GUF88" s="371"/>
      <c r="GUG88" s="371"/>
      <c r="GUH88" s="371"/>
      <c r="GUI88" s="371"/>
      <c r="GUJ88" s="371"/>
      <c r="GUK88" s="371"/>
      <c r="GUL88" s="371"/>
      <c r="GUM88" s="371"/>
      <c r="GUN88" s="371"/>
      <c r="GUO88" s="371"/>
      <c r="GUP88" s="371"/>
      <c r="GUQ88" s="371"/>
      <c r="GUR88" s="371"/>
      <c r="GUS88" s="371"/>
      <c r="GUT88" s="371"/>
      <c r="GUU88" s="371"/>
      <c r="GUV88" s="371"/>
      <c r="GUW88" s="371"/>
      <c r="GUX88" s="371"/>
      <c r="GUY88" s="371"/>
      <c r="GUZ88" s="371"/>
      <c r="GVA88" s="371"/>
      <c r="GVB88" s="371"/>
      <c r="GVC88" s="371"/>
      <c r="GVD88" s="371"/>
      <c r="GVE88" s="371"/>
      <c r="GVF88" s="371"/>
      <c r="GVG88" s="371"/>
      <c r="GVH88" s="371"/>
      <c r="GVI88" s="371"/>
      <c r="GVJ88" s="371"/>
      <c r="GVK88" s="371"/>
      <c r="GVL88" s="371"/>
      <c r="GVM88" s="371"/>
      <c r="GVN88" s="371"/>
      <c r="GVO88" s="371"/>
      <c r="GVP88" s="371"/>
      <c r="GVQ88" s="371"/>
      <c r="GVR88" s="371"/>
      <c r="GVS88" s="371"/>
      <c r="GVT88" s="371"/>
      <c r="GVU88" s="371"/>
      <c r="GVV88" s="371"/>
      <c r="GVW88" s="371"/>
      <c r="GVX88" s="371"/>
      <c r="GVY88" s="371"/>
      <c r="GVZ88" s="371"/>
      <c r="GWA88" s="371"/>
      <c r="GWB88" s="371"/>
      <c r="GWC88" s="371"/>
      <c r="GWD88" s="371"/>
      <c r="GWE88" s="371"/>
      <c r="GWF88" s="371"/>
      <c r="GWG88" s="371"/>
      <c r="GWH88" s="371"/>
      <c r="GWI88" s="371"/>
      <c r="GWJ88" s="371"/>
      <c r="GWK88" s="371"/>
      <c r="GWL88" s="371"/>
      <c r="GWM88" s="371"/>
      <c r="GWN88" s="371"/>
      <c r="GWO88" s="371"/>
      <c r="GWP88" s="371"/>
      <c r="GWQ88" s="371"/>
      <c r="GWR88" s="371"/>
      <c r="GWS88" s="371"/>
      <c r="GWT88" s="371"/>
      <c r="GWU88" s="371"/>
      <c r="GWV88" s="371"/>
      <c r="GWW88" s="371"/>
      <c r="GWX88" s="371"/>
      <c r="GWY88" s="371"/>
      <c r="GWZ88" s="371"/>
      <c r="GXA88" s="371"/>
      <c r="GXB88" s="371"/>
      <c r="GXC88" s="371"/>
      <c r="GXD88" s="371"/>
      <c r="GXE88" s="371"/>
      <c r="GXF88" s="371"/>
      <c r="GXG88" s="371"/>
      <c r="GXH88" s="371"/>
      <c r="GXI88" s="371"/>
      <c r="GXJ88" s="371"/>
      <c r="GXK88" s="371"/>
      <c r="GXL88" s="371"/>
      <c r="GXM88" s="371"/>
      <c r="GXN88" s="371"/>
      <c r="GXO88" s="371"/>
      <c r="GXP88" s="371"/>
      <c r="GXQ88" s="371"/>
      <c r="GXR88" s="371"/>
      <c r="GXS88" s="371"/>
      <c r="GXT88" s="371"/>
      <c r="GXU88" s="371"/>
      <c r="GXV88" s="371"/>
      <c r="GXW88" s="371"/>
      <c r="GXX88" s="371"/>
      <c r="GXY88" s="371"/>
      <c r="GXZ88" s="371"/>
      <c r="GYA88" s="371"/>
      <c r="GYB88" s="371"/>
      <c r="GYC88" s="371"/>
      <c r="GYD88" s="371"/>
      <c r="GYE88" s="371"/>
      <c r="GYF88" s="371"/>
      <c r="GYG88" s="371"/>
      <c r="GYH88" s="371"/>
      <c r="GYI88" s="371"/>
      <c r="GYJ88" s="371"/>
      <c r="GYK88" s="371"/>
      <c r="GYL88" s="371"/>
      <c r="GYM88" s="371"/>
      <c r="GYN88" s="371"/>
      <c r="GYO88" s="371"/>
      <c r="GYP88" s="371"/>
      <c r="GYQ88" s="371"/>
      <c r="GYR88" s="371"/>
      <c r="GYS88" s="371"/>
      <c r="GYT88" s="371"/>
      <c r="GYU88" s="371"/>
      <c r="GYV88" s="371"/>
      <c r="GYW88" s="371"/>
      <c r="GYX88" s="371"/>
      <c r="GYY88" s="371"/>
      <c r="GYZ88" s="371"/>
      <c r="GZA88" s="371"/>
      <c r="GZB88" s="371"/>
      <c r="GZC88" s="371"/>
      <c r="GZD88" s="371"/>
      <c r="GZE88" s="371"/>
      <c r="GZF88" s="371"/>
      <c r="GZG88" s="371"/>
      <c r="GZH88" s="371"/>
      <c r="GZI88" s="371"/>
      <c r="GZJ88" s="371"/>
      <c r="GZK88" s="371"/>
      <c r="GZL88" s="371"/>
      <c r="GZM88" s="371"/>
      <c r="GZN88" s="371"/>
      <c r="GZO88" s="371"/>
      <c r="GZP88" s="371"/>
      <c r="GZQ88" s="371"/>
      <c r="GZR88" s="371"/>
      <c r="GZS88" s="371"/>
      <c r="GZT88" s="371"/>
      <c r="GZU88" s="371"/>
      <c r="GZV88" s="371"/>
      <c r="GZW88" s="371"/>
      <c r="GZX88" s="371"/>
      <c r="GZY88" s="371"/>
      <c r="GZZ88" s="371"/>
      <c r="HAA88" s="371"/>
      <c r="HAB88" s="371"/>
      <c r="HAC88" s="371"/>
      <c r="HAD88" s="371"/>
      <c r="HAE88" s="371"/>
      <c r="HAF88" s="371"/>
      <c r="HAG88" s="371"/>
      <c r="HAH88" s="371"/>
      <c r="HAI88" s="371"/>
      <c r="HAJ88" s="371"/>
      <c r="HAK88" s="371"/>
      <c r="HAL88" s="371"/>
      <c r="HAM88" s="371"/>
      <c r="HAN88" s="371"/>
      <c r="HAO88" s="371"/>
      <c r="HAP88" s="371"/>
      <c r="HAQ88" s="371"/>
      <c r="HAR88" s="371"/>
      <c r="HAS88" s="371"/>
      <c r="HAT88" s="371"/>
      <c r="HAU88" s="371"/>
      <c r="HAV88" s="371"/>
      <c r="HAW88" s="371"/>
      <c r="HAX88" s="371"/>
      <c r="HAY88" s="371"/>
      <c r="HAZ88" s="371"/>
      <c r="HBA88" s="371"/>
      <c r="HBB88" s="371"/>
      <c r="HBC88" s="371"/>
      <c r="HBD88" s="371"/>
      <c r="HBE88" s="371"/>
      <c r="HBF88" s="371"/>
      <c r="HBG88" s="371"/>
      <c r="HBH88" s="371"/>
      <c r="HBI88" s="371"/>
      <c r="HBJ88" s="371"/>
      <c r="HBK88" s="371"/>
      <c r="HBL88" s="371"/>
      <c r="HBM88" s="371"/>
      <c r="HBN88" s="371"/>
      <c r="HBO88" s="371"/>
      <c r="HBP88" s="371"/>
      <c r="HBQ88" s="371"/>
      <c r="HBR88" s="371"/>
      <c r="HBS88" s="371"/>
      <c r="HBT88" s="371"/>
      <c r="HBU88" s="371"/>
      <c r="HBV88" s="371"/>
      <c r="HBW88" s="371"/>
      <c r="HBX88" s="371"/>
      <c r="HBY88" s="371"/>
      <c r="HBZ88" s="371"/>
      <c r="HCA88" s="371"/>
      <c r="HCB88" s="371"/>
      <c r="HCC88" s="371"/>
      <c r="HCD88" s="371"/>
      <c r="HCE88" s="371"/>
      <c r="HCF88" s="371"/>
      <c r="HCG88" s="371"/>
      <c r="HCH88" s="371"/>
      <c r="HCI88" s="371"/>
      <c r="HCJ88" s="371"/>
      <c r="HCK88" s="371"/>
      <c r="HCL88" s="371"/>
      <c r="HCM88" s="371"/>
      <c r="HCN88" s="371"/>
      <c r="HCO88" s="371"/>
      <c r="HCP88" s="371"/>
      <c r="HCQ88" s="371"/>
      <c r="HCR88" s="371"/>
      <c r="HCS88" s="371"/>
      <c r="HCT88" s="371"/>
      <c r="HCU88" s="371"/>
      <c r="HCV88" s="371"/>
      <c r="HCW88" s="371"/>
      <c r="HCX88" s="371"/>
      <c r="HCY88" s="371"/>
      <c r="HCZ88" s="371"/>
      <c r="HDA88" s="371"/>
      <c r="HDB88" s="371"/>
      <c r="HDC88" s="371"/>
      <c r="HDD88" s="371"/>
      <c r="HDE88" s="371"/>
      <c r="HDF88" s="371"/>
      <c r="HDG88" s="371"/>
      <c r="HDH88" s="371"/>
      <c r="HDI88" s="371"/>
      <c r="HDJ88" s="371"/>
      <c r="HDK88" s="371"/>
      <c r="HDL88" s="371"/>
      <c r="HDM88" s="371"/>
      <c r="HDN88" s="371"/>
      <c r="HDO88" s="371"/>
      <c r="HDP88" s="371"/>
      <c r="HDQ88" s="371"/>
      <c r="HDR88" s="371"/>
      <c r="HDS88" s="371"/>
      <c r="HDT88" s="371"/>
      <c r="HDU88" s="371"/>
      <c r="HDV88" s="371"/>
      <c r="HDW88" s="371"/>
      <c r="HDX88" s="371"/>
      <c r="HDY88" s="371"/>
      <c r="HDZ88" s="371"/>
      <c r="HEA88" s="371"/>
      <c r="HEB88" s="371"/>
      <c r="HEC88" s="371"/>
      <c r="HED88" s="371"/>
      <c r="HEE88" s="371"/>
      <c r="HEF88" s="371"/>
      <c r="HEG88" s="371"/>
      <c r="HEH88" s="371"/>
      <c r="HEI88" s="371"/>
      <c r="HEJ88" s="371"/>
      <c r="HEK88" s="371"/>
      <c r="HEL88" s="371"/>
      <c r="HEM88" s="371"/>
      <c r="HEN88" s="371"/>
      <c r="HEO88" s="371"/>
      <c r="HEP88" s="371"/>
      <c r="HEQ88" s="371"/>
      <c r="HER88" s="371"/>
      <c r="HES88" s="371"/>
      <c r="HET88" s="371"/>
      <c r="HEU88" s="371"/>
      <c r="HEV88" s="371"/>
      <c r="HEW88" s="371"/>
      <c r="HEX88" s="371"/>
      <c r="HEY88" s="371"/>
      <c r="HEZ88" s="371"/>
      <c r="HFA88" s="371"/>
      <c r="HFB88" s="371"/>
      <c r="HFC88" s="371"/>
      <c r="HFD88" s="371"/>
      <c r="HFE88" s="371"/>
      <c r="HFF88" s="371"/>
      <c r="HFG88" s="371"/>
      <c r="HFH88" s="371"/>
      <c r="HFI88" s="371"/>
      <c r="HFJ88" s="371"/>
      <c r="HFK88" s="371"/>
      <c r="HFL88" s="371"/>
      <c r="HFM88" s="371"/>
      <c r="HFN88" s="371"/>
      <c r="HFO88" s="371"/>
      <c r="HFP88" s="371"/>
      <c r="HFQ88" s="371"/>
      <c r="HFR88" s="371"/>
      <c r="HFS88" s="371"/>
      <c r="HFT88" s="371"/>
      <c r="HFU88" s="371"/>
      <c r="HFV88" s="371"/>
      <c r="HFW88" s="371"/>
      <c r="HFX88" s="371"/>
      <c r="HFY88" s="371"/>
      <c r="HFZ88" s="371"/>
      <c r="HGA88" s="371"/>
      <c r="HGB88" s="371"/>
      <c r="HGC88" s="371"/>
      <c r="HGD88" s="371"/>
      <c r="HGE88" s="371"/>
      <c r="HGF88" s="371"/>
      <c r="HGG88" s="371"/>
      <c r="HGH88" s="371"/>
      <c r="HGI88" s="371"/>
      <c r="HGJ88" s="371"/>
      <c r="HGK88" s="371"/>
      <c r="HGL88" s="371"/>
      <c r="HGM88" s="371"/>
      <c r="HGN88" s="371"/>
      <c r="HGO88" s="371"/>
      <c r="HGP88" s="371"/>
      <c r="HGQ88" s="371"/>
      <c r="HGR88" s="371"/>
      <c r="HGS88" s="371"/>
      <c r="HGT88" s="371"/>
      <c r="HGU88" s="371"/>
      <c r="HGV88" s="371"/>
      <c r="HGW88" s="371"/>
      <c r="HGX88" s="371"/>
      <c r="HGY88" s="371"/>
      <c r="HGZ88" s="371"/>
      <c r="HHA88" s="371"/>
      <c r="HHB88" s="371"/>
      <c r="HHC88" s="371"/>
      <c r="HHD88" s="371"/>
      <c r="HHE88" s="371"/>
      <c r="HHF88" s="371"/>
      <c r="HHG88" s="371"/>
      <c r="HHH88" s="371"/>
      <c r="HHI88" s="371"/>
      <c r="HHJ88" s="371"/>
      <c r="HHK88" s="371"/>
      <c r="HHL88" s="371"/>
      <c r="HHM88" s="371"/>
      <c r="HHN88" s="371"/>
      <c r="HHO88" s="371"/>
      <c r="HHP88" s="371"/>
      <c r="HHQ88" s="371"/>
      <c r="HHR88" s="371"/>
      <c r="HHS88" s="371"/>
      <c r="HHT88" s="371"/>
      <c r="HHU88" s="371"/>
      <c r="HHV88" s="371"/>
      <c r="HHW88" s="371"/>
      <c r="HHX88" s="371"/>
      <c r="HHY88" s="371"/>
      <c r="HHZ88" s="371"/>
      <c r="HIA88" s="371"/>
      <c r="HIB88" s="371"/>
      <c r="HIC88" s="371"/>
      <c r="HID88" s="371"/>
      <c r="HIE88" s="371"/>
      <c r="HIF88" s="371"/>
      <c r="HIG88" s="371"/>
      <c r="HIH88" s="371"/>
      <c r="HII88" s="371"/>
      <c r="HIJ88" s="371"/>
      <c r="HIK88" s="371"/>
      <c r="HIL88" s="371"/>
      <c r="HIM88" s="371"/>
      <c r="HIN88" s="371"/>
      <c r="HIO88" s="371"/>
      <c r="HIP88" s="371"/>
      <c r="HIQ88" s="371"/>
      <c r="HIR88" s="371"/>
      <c r="HIS88" s="371"/>
      <c r="HIT88" s="371"/>
      <c r="HIU88" s="371"/>
      <c r="HIV88" s="371"/>
      <c r="HIW88" s="371"/>
      <c r="HIX88" s="371"/>
      <c r="HIY88" s="371"/>
      <c r="HIZ88" s="371"/>
      <c r="HJA88" s="371"/>
      <c r="HJB88" s="371"/>
      <c r="HJC88" s="371"/>
      <c r="HJD88" s="371"/>
      <c r="HJE88" s="371"/>
      <c r="HJF88" s="371"/>
      <c r="HJG88" s="371"/>
      <c r="HJH88" s="371"/>
      <c r="HJI88" s="371"/>
      <c r="HJJ88" s="371"/>
      <c r="HJK88" s="371"/>
      <c r="HJL88" s="371"/>
      <c r="HJM88" s="371"/>
      <c r="HJN88" s="371"/>
      <c r="HJO88" s="371"/>
      <c r="HJP88" s="371"/>
      <c r="HJQ88" s="371"/>
      <c r="HJR88" s="371"/>
      <c r="HJS88" s="371"/>
      <c r="HJT88" s="371"/>
      <c r="HJU88" s="371"/>
      <c r="HJV88" s="371"/>
      <c r="HJW88" s="371"/>
      <c r="HJX88" s="371"/>
      <c r="HJY88" s="371"/>
      <c r="HJZ88" s="371"/>
      <c r="HKA88" s="371"/>
      <c r="HKB88" s="371"/>
      <c r="HKC88" s="371"/>
      <c r="HKD88" s="371"/>
      <c r="HKE88" s="371"/>
      <c r="HKF88" s="371"/>
      <c r="HKG88" s="371"/>
      <c r="HKH88" s="371"/>
      <c r="HKI88" s="371"/>
      <c r="HKJ88" s="371"/>
      <c r="HKK88" s="371"/>
      <c r="HKL88" s="371"/>
      <c r="HKM88" s="371"/>
      <c r="HKN88" s="371"/>
      <c r="HKO88" s="371"/>
      <c r="HKP88" s="371"/>
      <c r="HKQ88" s="371"/>
      <c r="HKR88" s="371"/>
      <c r="HKS88" s="371"/>
      <c r="HKT88" s="371"/>
      <c r="HKU88" s="371"/>
      <c r="HKV88" s="371"/>
      <c r="HKW88" s="371"/>
      <c r="HKX88" s="371"/>
      <c r="HKY88" s="371"/>
      <c r="HKZ88" s="371"/>
      <c r="HLA88" s="371"/>
      <c r="HLB88" s="371"/>
      <c r="HLC88" s="371"/>
      <c r="HLD88" s="371"/>
      <c r="HLE88" s="371"/>
      <c r="HLF88" s="371"/>
      <c r="HLG88" s="371"/>
      <c r="HLH88" s="371"/>
      <c r="HLI88" s="371"/>
      <c r="HLJ88" s="371"/>
      <c r="HLK88" s="371"/>
      <c r="HLL88" s="371"/>
      <c r="HLM88" s="371"/>
      <c r="HLN88" s="371"/>
      <c r="HLO88" s="371"/>
      <c r="HLP88" s="371"/>
      <c r="HLQ88" s="371"/>
      <c r="HLR88" s="371"/>
      <c r="HLS88" s="371"/>
      <c r="HLT88" s="371"/>
      <c r="HLU88" s="371"/>
      <c r="HLV88" s="371"/>
      <c r="HLW88" s="371"/>
      <c r="HLX88" s="371"/>
      <c r="HLY88" s="371"/>
      <c r="HLZ88" s="371"/>
      <c r="HMA88" s="371"/>
      <c r="HMB88" s="371"/>
      <c r="HMC88" s="371"/>
      <c r="HMD88" s="371"/>
      <c r="HME88" s="371"/>
      <c r="HMF88" s="371"/>
      <c r="HMG88" s="371"/>
      <c r="HMH88" s="371"/>
      <c r="HMI88" s="371"/>
      <c r="HMJ88" s="371"/>
      <c r="HMK88" s="371"/>
      <c r="HML88" s="371"/>
      <c r="HMM88" s="371"/>
      <c r="HMN88" s="371"/>
      <c r="HMO88" s="371"/>
      <c r="HMP88" s="371"/>
      <c r="HMQ88" s="371"/>
      <c r="HMR88" s="371"/>
      <c r="HMS88" s="371"/>
      <c r="HMT88" s="371"/>
      <c r="HMU88" s="371"/>
      <c r="HMV88" s="371"/>
      <c r="HMW88" s="371"/>
      <c r="HMX88" s="371"/>
      <c r="HMY88" s="371"/>
      <c r="HMZ88" s="371"/>
      <c r="HNA88" s="371"/>
      <c r="HNB88" s="371"/>
      <c r="HNC88" s="371"/>
      <c r="HND88" s="371"/>
      <c r="HNE88" s="371"/>
      <c r="HNF88" s="371"/>
      <c r="HNG88" s="371"/>
      <c r="HNH88" s="371"/>
      <c r="HNI88" s="371"/>
      <c r="HNJ88" s="371"/>
      <c r="HNK88" s="371"/>
      <c r="HNL88" s="371"/>
      <c r="HNM88" s="371"/>
      <c r="HNN88" s="371"/>
      <c r="HNO88" s="371"/>
      <c r="HNP88" s="371"/>
      <c r="HNQ88" s="371"/>
      <c r="HNR88" s="371"/>
      <c r="HNS88" s="371"/>
      <c r="HNT88" s="371"/>
      <c r="HNU88" s="371"/>
      <c r="HNV88" s="371"/>
      <c r="HNW88" s="371"/>
      <c r="HNX88" s="371"/>
      <c r="HNY88" s="371"/>
      <c r="HNZ88" s="371"/>
      <c r="HOA88" s="371"/>
      <c r="HOB88" s="371"/>
      <c r="HOC88" s="371"/>
      <c r="HOD88" s="371"/>
      <c r="HOE88" s="371"/>
      <c r="HOF88" s="371"/>
      <c r="HOG88" s="371"/>
      <c r="HOH88" s="371"/>
      <c r="HOI88" s="371"/>
      <c r="HOJ88" s="371"/>
      <c r="HOK88" s="371"/>
      <c r="HOL88" s="371"/>
      <c r="HOM88" s="371"/>
      <c r="HON88" s="371"/>
      <c r="HOO88" s="371"/>
      <c r="HOP88" s="371"/>
      <c r="HOQ88" s="371"/>
      <c r="HOR88" s="371"/>
      <c r="HOS88" s="371"/>
      <c r="HOT88" s="371"/>
      <c r="HOU88" s="371"/>
      <c r="HOV88" s="371"/>
      <c r="HOW88" s="371"/>
      <c r="HOX88" s="371"/>
      <c r="HOY88" s="371"/>
      <c r="HOZ88" s="371"/>
      <c r="HPA88" s="371"/>
      <c r="HPB88" s="371"/>
      <c r="HPC88" s="371"/>
      <c r="HPD88" s="371"/>
      <c r="HPE88" s="371"/>
      <c r="HPF88" s="371"/>
      <c r="HPG88" s="371"/>
      <c r="HPH88" s="371"/>
      <c r="HPI88" s="371"/>
      <c r="HPJ88" s="371"/>
      <c r="HPK88" s="371"/>
      <c r="HPL88" s="371"/>
      <c r="HPM88" s="371"/>
      <c r="HPN88" s="371"/>
      <c r="HPO88" s="371"/>
      <c r="HPP88" s="371"/>
      <c r="HPQ88" s="371"/>
      <c r="HPR88" s="371"/>
      <c r="HPS88" s="371"/>
      <c r="HPT88" s="371"/>
      <c r="HPU88" s="371"/>
      <c r="HPV88" s="371"/>
      <c r="HPW88" s="371"/>
      <c r="HPX88" s="371"/>
      <c r="HPY88" s="371"/>
      <c r="HPZ88" s="371"/>
      <c r="HQA88" s="371"/>
      <c r="HQB88" s="371"/>
      <c r="HQC88" s="371"/>
      <c r="HQD88" s="371"/>
      <c r="HQE88" s="371"/>
      <c r="HQF88" s="371"/>
      <c r="HQG88" s="371"/>
      <c r="HQH88" s="371"/>
      <c r="HQI88" s="371"/>
      <c r="HQJ88" s="371"/>
      <c r="HQK88" s="371"/>
      <c r="HQL88" s="371"/>
      <c r="HQM88" s="371"/>
      <c r="HQN88" s="371"/>
      <c r="HQO88" s="371"/>
      <c r="HQP88" s="371"/>
      <c r="HQQ88" s="371"/>
      <c r="HQR88" s="371"/>
      <c r="HQS88" s="371"/>
      <c r="HQT88" s="371"/>
      <c r="HQU88" s="371"/>
      <c r="HQV88" s="371"/>
      <c r="HQW88" s="371"/>
      <c r="HQX88" s="371"/>
      <c r="HQY88" s="371"/>
      <c r="HQZ88" s="371"/>
      <c r="HRA88" s="371"/>
      <c r="HRB88" s="371"/>
      <c r="HRC88" s="371"/>
      <c r="HRD88" s="371"/>
      <c r="HRE88" s="371"/>
      <c r="HRF88" s="371"/>
      <c r="HRG88" s="371"/>
      <c r="HRH88" s="371"/>
      <c r="HRI88" s="371"/>
      <c r="HRJ88" s="371"/>
      <c r="HRK88" s="371"/>
      <c r="HRL88" s="371"/>
      <c r="HRM88" s="371"/>
      <c r="HRN88" s="371"/>
      <c r="HRO88" s="371"/>
      <c r="HRP88" s="371"/>
      <c r="HRQ88" s="371"/>
      <c r="HRR88" s="371"/>
      <c r="HRS88" s="371"/>
      <c r="HRT88" s="371"/>
      <c r="HRU88" s="371"/>
      <c r="HRV88" s="371"/>
      <c r="HRW88" s="371"/>
      <c r="HRX88" s="371"/>
      <c r="HRY88" s="371"/>
      <c r="HRZ88" s="371"/>
      <c r="HSA88" s="371"/>
      <c r="HSB88" s="371"/>
      <c r="HSC88" s="371"/>
      <c r="HSD88" s="371"/>
      <c r="HSE88" s="371"/>
      <c r="HSF88" s="371"/>
      <c r="HSG88" s="371"/>
      <c r="HSH88" s="371"/>
      <c r="HSI88" s="371"/>
      <c r="HSJ88" s="371"/>
      <c r="HSK88" s="371"/>
      <c r="HSL88" s="371"/>
      <c r="HSM88" s="371"/>
      <c r="HSN88" s="371"/>
      <c r="HSO88" s="371"/>
      <c r="HSP88" s="371"/>
      <c r="HSQ88" s="371"/>
      <c r="HSR88" s="371"/>
      <c r="HSS88" s="371"/>
      <c r="HST88" s="371"/>
      <c r="HSU88" s="371"/>
      <c r="HSV88" s="371"/>
      <c r="HSW88" s="371"/>
      <c r="HSX88" s="371"/>
      <c r="HSY88" s="371"/>
      <c r="HSZ88" s="371"/>
      <c r="HTA88" s="371"/>
      <c r="HTB88" s="371"/>
      <c r="HTC88" s="371"/>
      <c r="HTD88" s="371"/>
      <c r="HTE88" s="371"/>
      <c r="HTF88" s="371"/>
      <c r="HTG88" s="371"/>
      <c r="HTH88" s="371"/>
      <c r="HTI88" s="371"/>
      <c r="HTJ88" s="371"/>
      <c r="HTK88" s="371"/>
      <c r="HTL88" s="371"/>
      <c r="HTM88" s="371"/>
      <c r="HTN88" s="371"/>
      <c r="HTO88" s="371"/>
      <c r="HTP88" s="371"/>
      <c r="HTQ88" s="371"/>
      <c r="HTR88" s="371"/>
      <c r="HTS88" s="371"/>
      <c r="HTT88" s="371"/>
      <c r="HTU88" s="371"/>
      <c r="HTV88" s="371"/>
      <c r="HTW88" s="371"/>
      <c r="HTX88" s="371"/>
      <c r="HTY88" s="371"/>
      <c r="HTZ88" s="371"/>
      <c r="HUA88" s="371"/>
      <c r="HUB88" s="371"/>
      <c r="HUC88" s="371"/>
      <c r="HUD88" s="371"/>
      <c r="HUE88" s="371"/>
      <c r="HUF88" s="371"/>
      <c r="HUG88" s="371"/>
      <c r="HUH88" s="371"/>
      <c r="HUI88" s="371"/>
      <c r="HUJ88" s="371"/>
      <c r="HUK88" s="371"/>
      <c r="HUL88" s="371"/>
      <c r="HUM88" s="371"/>
      <c r="HUN88" s="371"/>
      <c r="HUO88" s="371"/>
      <c r="HUP88" s="371"/>
      <c r="HUQ88" s="371"/>
      <c r="HUR88" s="371"/>
      <c r="HUS88" s="371"/>
      <c r="HUT88" s="371"/>
      <c r="HUU88" s="371"/>
      <c r="HUV88" s="371"/>
      <c r="HUW88" s="371"/>
      <c r="HUX88" s="371"/>
      <c r="HUY88" s="371"/>
      <c r="HUZ88" s="371"/>
      <c r="HVA88" s="371"/>
      <c r="HVB88" s="371"/>
      <c r="HVC88" s="371"/>
      <c r="HVD88" s="371"/>
      <c r="HVE88" s="371"/>
      <c r="HVF88" s="371"/>
      <c r="HVG88" s="371"/>
      <c r="HVH88" s="371"/>
      <c r="HVI88" s="371"/>
      <c r="HVJ88" s="371"/>
      <c r="HVK88" s="371"/>
      <c r="HVL88" s="371"/>
      <c r="HVM88" s="371"/>
      <c r="HVN88" s="371"/>
      <c r="HVO88" s="371"/>
      <c r="HVP88" s="371"/>
      <c r="HVQ88" s="371"/>
      <c r="HVR88" s="371"/>
      <c r="HVS88" s="371"/>
      <c r="HVT88" s="371"/>
      <c r="HVU88" s="371"/>
      <c r="HVV88" s="371"/>
      <c r="HVW88" s="371"/>
      <c r="HVX88" s="371"/>
      <c r="HVY88" s="371"/>
      <c r="HVZ88" s="371"/>
      <c r="HWA88" s="371"/>
      <c r="HWB88" s="371"/>
      <c r="HWC88" s="371"/>
      <c r="HWD88" s="371"/>
      <c r="HWE88" s="371"/>
      <c r="HWF88" s="371"/>
      <c r="HWG88" s="371"/>
      <c r="HWH88" s="371"/>
      <c r="HWI88" s="371"/>
      <c r="HWJ88" s="371"/>
      <c r="HWK88" s="371"/>
      <c r="HWL88" s="371"/>
      <c r="HWM88" s="371"/>
      <c r="HWN88" s="371"/>
      <c r="HWO88" s="371"/>
      <c r="HWP88" s="371"/>
      <c r="HWQ88" s="371"/>
      <c r="HWR88" s="371"/>
      <c r="HWS88" s="371"/>
      <c r="HWT88" s="371"/>
      <c r="HWU88" s="371"/>
      <c r="HWV88" s="371"/>
      <c r="HWW88" s="371"/>
      <c r="HWX88" s="371"/>
      <c r="HWY88" s="371"/>
      <c r="HWZ88" s="371"/>
      <c r="HXA88" s="371"/>
      <c r="HXB88" s="371"/>
      <c r="HXC88" s="371"/>
      <c r="HXD88" s="371"/>
      <c r="HXE88" s="371"/>
      <c r="HXF88" s="371"/>
      <c r="HXG88" s="371"/>
      <c r="HXH88" s="371"/>
      <c r="HXI88" s="371"/>
      <c r="HXJ88" s="371"/>
      <c r="HXK88" s="371"/>
      <c r="HXL88" s="371"/>
      <c r="HXM88" s="371"/>
      <c r="HXN88" s="371"/>
      <c r="HXO88" s="371"/>
      <c r="HXP88" s="371"/>
      <c r="HXQ88" s="371"/>
      <c r="HXR88" s="371"/>
      <c r="HXS88" s="371"/>
      <c r="HXT88" s="371"/>
      <c r="HXU88" s="371"/>
      <c r="HXV88" s="371"/>
      <c r="HXW88" s="371"/>
      <c r="HXX88" s="371"/>
      <c r="HXY88" s="371"/>
      <c r="HXZ88" s="371"/>
      <c r="HYA88" s="371"/>
      <c r="HYB88" s="371"/>
      <c r="HYC88" s="371"/>
      <c r="HYD88" s="371"/>
      <c r="HYE88" s="371"/>
      <c r="HYF88" s="371"/>
      <c r="HYG88" s="371"/>
      <c r="HYH88" s="371"/>
      <c r="HYI88" s="371"/>
      <c r="HYJ88" s="371"/>
      <c r="HYK88" s="371"/>
      <c r="HYL88" s="371"/>
      <c r="HYM88" s="371"/>
      <c r="HYN88" s="371"/>
      <c r="HYO88" s="371"/>
      <c r="HYP88" s="371"/>
      <c r="HYQ88" s="371"/>
      <c r="HYR88" s="371"/>
      <c r="HYS88" s="371"/>
      <c r="HYT88" s="371"/>
      <c r="HYU88" s="371"/>
      <c r="HYV88" s="371"/>
      <c r="HYW88" s="371"/>
      <c r="HYX88" s="371"/>
      <c r="HYY88" s="371"/>
      <c r="HYZ88" s="371"/>
      <c r="HZA88" s="371"/>
      <c r="HZB88" s="371"/>
      <c r="HZC88" s="371"/>
      <c r="HZD88" s="371"/>
      <c r="HZE88" s="371"/>
      <c r="HZF88" s="371"/>
      <c r="HZG88" s="371"/>
      <c r="HZH88" s="371"/>
      <c r="HZI88" s="371"/>
      <c r="HZJ88" s="371"/>
      <c r="HZK88" s="371"/>
      <c r="HZL88" s="371"/>
      <c r="HZM88" s="371"/>
      <c r="HZN88" s="371"/>
      <c r="HZO88" s="371"/>
      <c r="HZP88" s="371"/>
      <c r="HZQ88" s="371"/>
      <c r="HZR88" s="371"/>
      <c r="HZS88" s="371"/>
      <c r="HZT88" s="371"/>
      <c r="HZU88" s="371"/>
      <c r="HZV88" s="371"/>
      <c r="HZW88" s="371"/>
      <c r="HZX88" s="371"/>
      <c r="HZY88" s="371"/>
      <c r="HZZ88" s="371"/>
      <c r="IAA88" s="371"/>
      <c r="IAB88" s="371"/>
      <c r="IAC88" s="371"/>
      <c r="IAD88" s="371"/>
      <c r="IAE88" s="371"/>
      <c r="IAF88" s="371"/>
      <c r="IAG88" s="371"/>
      <c r="IAH88" s="371"/>
      <c r="IAI88" s="371"/>
      <c r="IAJ88" s="371"/>
      <c r="IAK88" s="371"/>
      <c r="IAL88" s="371"/>
      <c r="IAM88" s="371"/>
      <c r="IAN88" s="371"/>
      <c r="IAO88" s="371"/>
      <c r="IAP88" s="371"/>
      <c r="IAQ88" s="371"/>
      <c r="IAR88" s="371"/>
      <c r="IAS88" s="371"/>
      <c r="IAT88" s="371"/>
      <c r="IAU88" s="371"/>
      <c r="IAV88" s="371"/>
      <c r="IAW88" s="371"/>
      <c r="IAX88" s="371"/>
      <c r="IAY88" s="371"/>
      <c r="IAZ88" s="371"/>
      <c r="IBA88" s="371"/>
      <c r="IBB88" s="371"/>
      <c r="IBC88" s="371"/>
      <c r="IBD88" s="371"/>
      <c r="IBE88" s="371"/>
      <c r="IBF88" s="371"/>
      <c r="IBG88" s="371"/>
      <c r="IBH88" s="371"/>
      <c r="IBI88" s="371"/>
      <c r="IBJ88" s="371"/>
      <c r="IBK88" s="371"/>
      <c r="IBL88" s="371"/>
      <c r="IBM88" s="371"/>
      <c r="IBN88" s="371"/>
      <c r="IBO88" s="371"/>
      <c r="IBP88" s="371"/>
      <c r="IBQ88" s="371"/>
      <c r="IBR88" s="371"/>
      <c r="IBS88" s="371"/>
      <c r="IBT88" s="371"/>
      <c r="IBU88" s="371"/>
      <c r="IBV88" s="371"/>
      <c r="IBW88" s="371"/>
      <c r="IBX88" s="371"/>
      <c r="IBY88" s="371"/>
      <c r="IBZ88" s="371"/>
      <c r="ICA88" s="371"/>
      <c r="ICB88" s="371"/>
      <c r="ICC88" s="371"/>
      <c r="ICD88" s="371"/>
      <c r="ICE88" s="371"/>
      <c r="ICF88" s="371"/>
      <c r="ICG88" s="371"/>
      <c r="ICH88" s="371"/>
      <c r="ICI88" s="371"/>
      <c r="ICJ88" s="371"/>
      <c r="ICK88" s="371"/>
      <c r="ICL88" s="371"/>
      <c r="ICM88" s="371"/>
      <c r="ICN88" s="371"/>
      <c r="ICO88" s="371"/>
      <c r="ICP88" s="371"/>
      <c r="ICQ88" s="371"/>
      <c r="ICR88" s="371"/>
      <c r="ICS88" s="371"/>
      <c r="ICT88" s="371"/>
      <c r="ICU88" s="371"/>
      <c r="ICV88" s="371"/>
      <c r="ICW88" s="371"/>
      <c r="ICX88" s="371"/>
      <c r="ICY88" s="371"/>
      <c r="ICZ88" s="371"/>
      <c r="IDA88" s="371"/>
      <c r="IDB88" s="371"/>
      <c r="IDC88" s="371"/>
      <c r="IDD88" s="371"/>
      <c r="IDE88" s="371"/>
      <c r="IDF88" s="371"/>
      <c r="IDG88" s="371"/>
      <c r="IDH88" s="371"/>
      <c r="IDI88" s="371"/>
      <c r="IDJ88" s="371"/>
      <c r="IDK88" s="371"/>
      <c r="IDL88" s="371"/>
      <c r="IDM88" s="371"/>
      <c r="IDN88" s="371"/>
      <c r="IDO88" s="371"/>
      <c r="IDP88" s="371"/>
      <c r="IDQ88" s="371"/>
      <c r="IDR88" s="371"/>
      <c r="IDS88" s="371"/>
      <c r="IDT88" s="371"/>
      <c r="IDU88" s="371"/>
      <c r="IDV88" s="371"/>
      <c r="IDW88" s="371"/>
      <c r="IDX88" s="371"/>
      <c r="IDY88" s="371"/>
      <c r="IDZ88" s="371"/>
      <c r="IEA88" s="371"/>
      <c r="IEB88" s="371"/>
      <c r="IEC88" s="371"/>
      <c r="IED88" s="371"/>
      <c r="IEE88" s="371"/>
      <c r="IEF88" s="371"/>
      <c r="IEG88" s="371"/>
      <c r="IEH88" s="371"/>
      <c r="IEI88" s="371"/>
      <c r="IEJ88" s="371"/>
      <c r="IEK88" s="371"/>
      <c r="IEL88" s="371"/>
      <c r="IEM88" s="371"/>
      <c r="IEN88" s="371"/>
      <c r="IEO88" s="371"/>
      <c r="IEP88" s="371"/>
      <c r="IEQ88" s="371"/>
      <c r="IER88" s="371"/>
      <c r="IES88" s="371"/>
      <c r="IET88" s="371"/>
      <c r="IEU88" s="371"/>
      <c r="IEV88" s="371"/>
      <c r="IEW88" s="371"/>
      <c r="IEX88" s="371"/>
      <c r="IEY88" s="371"/>
      <c r="IEZ88" s="371"/>
      <c r="IFA88" s="371"/>
      <c r="IFB88" s="371"/>
      <c r="IFC88" s="371"/>
      <c r="IFD88" s="371"/>
      <c r="IFE88" s="371"/>
      <c r="IFF88" s="371"/>
      <c r="IFG88" s="371"/>
      <c r="IFH88" s="371"/>
      <c r="IFI88" s="371"/>
      <c r="IFJ88" s="371"/>
      <c r="IFK88" s="371"/>
      <c r="IFL88" s="371"/>
      <c r="IFM88" s="371"/>
      <c r="IFN88" s="371"/>
      <c r="IFO88" s="371"/>
      <c r="IFP88" s="371"/>
      <c r="IFQ88" s="371"/>
      <c r="IFR88" s="371"/>
      <c r="IFS88" s="371"/>
      <c r="IFT88" s="371"/>
      <c r="IFU88" s="371"/>
      <c r="IFV88" s="371"/>
      <c r="IFW88" s="371"/>
      <c r="IFX88" s="371"/>
      <c r="IFY88" s="371"/>
      <c r="IFZ88" s="371"/>
      <c r="IGA88" s="371"/>
      <c r="IGB88" s="371"/>
      <c r="IGC88" s="371"/>
      <c r="IGD88" s="371"/>
      <c r="IGE88" s="371"/>
      <c r="IGF88" s="371"/>
      <c r="IGG88" s="371"/>
      <c r="IGH88" s="371"/>
      <c r="IGI88" s="371"/>
      <c r="IGJ88" s="371"/>
      <c r="IGK88" s="371"/>
      <c r="IGL88" s="371"/>
      <c r="IGM88" s="371"/>
      <c r="IGN88" s="371"/>
      <c r="IGO88" s="371"/>
      <c r="IGP88" s="371"/>
      <c r="IGQ88" s="371"/>
      <c r="IGR88" s="371"/>
      <c r="IGS88" s="371"/>
      <c r="IGT88" s="371"/>
      <c r="IGU88" s="371"/>
      <c r="IGV88" s="371"/>
      <c r="IGW88" s="371"/>
      <c r="IGX88" s="371"/>
      <c r="IGY88" s="371"/>
      <c r="IGZ88" s="371"/>
      <c r="IHA88" s="371"/>
      <c r="IHB88" s="371"/>
      <c r="IHC88" s="371"/>
      <c r="IHD88" s="371"/>
      <c r="IHE88" s="371"/>
      <c r="IHF88" s="371"/>
      <c r="IHG88" s="371"/>
      <c r="IHH88" s="371"/>
      <c r="IHI88" s="371"/>
      <c r="IHJ88" s="371"/>
      <c r="IHK88" s="371"/>
      <c r="IHL88" s="371"/>
      <c r="IHM88" s="371"/>
      <c r="IHN88" s="371"/>
      <c r="IHO88" s="371"/>
      <c r="IHP88" s="371"/>
      <c r="IHQ88" s="371"/>
      <c r="IHR88" s="371"/>
      <c r="IHS88" s="371"/>
      <c r="IHT88" s="371"/>
      <c r="IHU88" s="371"/>
      <c r="IHV88" s="371"/>
      <c r="IHW88" s="371"/>
      <c r="IHX88" s="371"/>
      <c r="IHY88" s="371"/>
      <c r="IHZ88" s="371"/>
      <c r="IIA88" s="371"/>
      <c r="IIB88" s="371"/>
      <c r="IIC88" s="371"/>
      <c r="IID88" s="371"/>
      <c r="IIE88" s="371"/>
      <c r="IIF88" s="371"/>
      <c r="IIG88" s="371"/>
      <c r="IIH88" s="371"/>
      <c r="III88" s="371"/>
      <c r="IIJ88" s="371"/>
      <c r="IIK88" s="371"/>
      <c r="IIL88" s="371"/>
      <c r="IIM88" s="371"/>
      <c r="IIN88" s="371"/>
      <c r="IIO88" s="371"/>
      <c r="IIP88" s="371"/>
      <c r="IIQ88" s="371"/>
      <c r="IIR88" s="371"/>
      <c r="IIS88" s="371"/>
      <c r="IIT88" s="371"/>
      <c r="IIU88" s="371"/>
      <c r="IIV88" s="371"/>
      <c r="IIW88" s="371"/>
      <c r="IIX88" s="371"/>
      <c r="IIY88" s="371"/>
      <c r="IIZ88" s="371"/>
      <c r="IJA88" s="371"/>
      <c r="IJB88" s="371"/>
      <c r="IJC88" s="371"/>
      <c r="IJD88" s="371"/>
      <c r="IJE88" s="371"/>
      <c r="IJF88" s="371"/>
      <c r="IJG88" s="371"/>
      <c r="IJH88" s="371"/>
      <c r="IJI88" s="371"/>
      <c r="IJJ88" s="371"/>
      <c r="IJK88" s="371"/>
      <c r="IJL88" s="371"/>
      <c r="IJM88" s="371"/>
      <c r="IJN88" s="371"/>
      <c r="IJO88" s="371"/>
      <c r="IJP88" s="371"/>
      <c r="IJQ88" s="371"/>
      <c r="IJR88" s="371"/>
      <c r="IJS88" s="371"/>
      <c r="IJT88" s="371"/>
      <c r="IJU88" s="371"/>
      <c r="IJV88" s="371"/>
      <c r="IJW88" s="371"/>
      <c r="IJX88" s="371"/>
      <c r="IJY88" s="371"/>
      <c r="IJZ88" s="371"/>
      <c r="IKA88" s="371"/>
      <c r="IKB88" s="371"/>
      <c r="IKC88" s="371"/>
      <c r="IKD88" s="371"/>
      <c r="IKE88" s="371"/>
      <c r="IKF88" s="371"/>
      <c r="IKG88" s="371"/>
      <c r="IKH88" s="371"/>
      <c r="IKI88" s="371"/>
      <c r="IKJ88" s="371"/>
      <c r="IKK88" s="371"/>
      <c r="IKL88" s="371"/>
      <c r="IKM88" s="371"/>
      <c r="IKN88" s="371"/>
      <c r="IKO88" s="371"/>
      <c r="IKP88" s="371"/>
      <c r="IKQ88" s="371"/>
      <c r="IKR88" s="371"/>
      <c r="IKS88" s="371"/>
      <c r="IKT88" s="371"/>
      <c r="IKU88" s="371"/>
      <c r="IKV88" s="371"/>
      <c r="IKW88" s="371"/>
      <c r="IKX88" s="371"/>
      <c r="IKY88" s="371"/>
      <c r="IKZ88" s="371"/>
      <c r="ILA88" s="371"/>
      <c r="ILB88" s="371"/>
      <c r="ILC88" s="371"/>
      <c r="ILD88" s="371"/>
      <c r="ILE88" s="371"/>
      <c r="ILF88" s="371"/>
      <c r="ILG88" s="371"/>
      <c r="ILH88" s="371"/>
      <c r="ILI88" s="371"/>
      <c r="ILJ88" s="371"/>
      <c r="ILK88" s="371"/>
      <c r="ILL88" s="371"/>
      <c r="ILM88" s="371"/>
      <c r="ILN88" s="371"/>
      <c r="ILO88" s="371"/>
      <c r="ILP88" s="371"/>
      <c r="ILQ88" s="371"/>
      <c r="ILR88" s="371"/>
      <c r="ILS88" s="371"/>
      <c r="ILT88" s="371"/>
      <c r="ILU88" s="371"/>
      <c r="ILV88" s="371"/>
      <c r="ILW88" s="371"/>
      <c r="ILX88" s="371"/>
      <c r="ILY88" s="371"/>
      <c r="ILZ88" s="371"/>
      <c r="IMA88" s="371"/>
      <c r="IMB88" s="371"/>
      <c r="IMC88" s="371"/>
      <c r="IMD88" s="371"/>
      <c r="IME88" s="371"/>
      <c r="IMF88" s="371"/>
      <c r="IMG88" s="371"/>
      <c r="IMH88" s="371"/>
      <c r="IMI88" s="371"/>
      <c r="IMJ88" s="371"/>
      <c r="IMK88" s="371"/>
      <c r="IML88" s="371"/>
      <c r="IMM88" s="371"/>
      <c r="IMN88" s="371"/>
      <c r="IMO88" s="371"/>
      <c r="IMP88" s="371"/>
      <c r="IMQ88" s="371"/>
      <c r="IMR88" s="371"/>
      <c r="IMS88" s="371"/>
      <c r="IMT88" s="371"/>
      <c r="IMU88" s="371"/>
      <c r="IMV88" s="371"/>
      <c r="IMW88" s="371"/>
      <c r="IMX88" s="371"/>
      <c r="IMY88" s="371"/>
      <c r="IMZ88" s="371"/>
      <c r="INA88" s="371"/>
      <c r="INB88" s="371"/>
      <c r="INC88" s="371"/>
      <c r="IND88" s="371"/>
      <c r="INE88" s="371"/>
      <c r="INF88" s="371"/>
      <c r="ING88" s="371"/>
      <c r="INH88" s="371"/>
      <c r="INI88" s="371"/>
      <c r="INJ88" s="371"/>
      <c r="INK88" s="371"/>
      <c r="INL88" s="371"/>
      <c r="INM88" s="371"/>
      <c r="INN88" s="371"/>
      <c r="INO88" s="371"/>
      <c r="INP88" s="371"/>
      <c r="INQ88" s="371"/>
      <c r="INR88" s="371"/>
      <c r="INS88" s="371"/>
      <c r="INT88" s="371"/>
      <c r="INU88" s="371"/>
      <c r="INV88" s="371"/>
      <c r="INW88" s="371"/>
      <c r="INX88" s="371"/>
      <c r="INY88" s="371"/>
      <c r="INZ88" s="371"/>
      <c r="IOA88" s="371"/>
      <c r="IOB88" s="371"/>
      <c r="IOC88" s="371"/>
      <c r="IOD88" s="371"/>
      <c r="IOE88" s="371"/>
      <c r="IOF88" s="371"/>
      <c r="IOG88" s="371"/>
      <c r="IOH88" s="371"/>
      <c r="IOI88" s="371"/>
      <c r="IOJ88" s="371"/>
      <c r="IOK88" s="371"/>
      <c r="IOL88" s="371"/>
      <c r="IOM88" s="371"/>
      <c r="ION88" s="371"/>
      <c r="IOO88" s="371"/>
      <c r="IOP88" s="371"/>
      <c r="IOQ88" s="371"/>
      <c r="IOR88" s="371"/>
      <c r="IOS88" s="371"/>
      <c r="IOT88" s="371"/>
      <c r="IOU88" s="371"/>
      <c r="IOV88" s="371"/>
      <c r="IOW88" s="371"/>
      <c r="IOX88" s="371"/>
      <c r="IOY88" s="371"/>
      <c r="IOZ88" s="371"/>
      <c r="IPA88" s="371"/>
      <c r="IPB88" s="371"/>
      <c r="IPC88" s="371"/>
      <c r="IPD88" s="371"/>
      <c r="IPE88" s="371"/>
      <c r="IPF88" s="371"/>
      <c r="IPG88" s="371"/>
      <c r="IPH88" s="371"/>
      <c r="IPI88" s="371"/>
      <c r="IPJ88" s="371"/>
      <c r="IPK88" s="371"/>
      <c r="IPL88" s="371"/>
      <c r="IPM88" s="371"/>
      <c r="IPN88" s="371"/>
      <c r="IPO88" s="371"/>
      <c r="IPP88" s="371"/>
      <c r="IPQ88" s="371"/>
      <c r="IPR88" s="371"/>
      <c r="IPS88" s="371"/>
      <c r="IPT88" s="371"/>
      <c r="IPU88" s="371"/>
      <c r="IPV88" s="371"/>
      <c r="IPW88" s="371"/>
      <c r="IPX88" s="371"/>
      <c r="IPY88" s="371"/>
      <c r="IPZ88" s="371"/>
      <c r="IQA88" s="371"/>
      <c r="IQB88" s="371"/>
      <c r="IQC88" s="371"/>
      <c r="IQD88" s="371"/>
      <c r="IQE88" s="371"/>
      <c r="IQF88" s="371"/>
      <c r="IQG88" s="371"/>
      <c r="IQH88" s="371"/>
      <c r="IQI88" s="371"/>
      <c r="IQJ88" s="371"/>
      <c r="IQK88" s="371"/>
      <c r="IQL88" s="371"/>
      <c r="IQM88" s="371"/>
      <c r="IQN88" s="371"/>
      <c r="IQO88" s="371"/>
      <c r="IQP88" s="371"/>
      <c r="IQQ88" s="371"/>
      <c r="IQR88" s="371"/>
      <c r="IQS88" s="371"/>
      <c r="IQT88" s="371"/>
      <c r="IQU88" s="371"/>
      <c r="IQV88" s="371"/>
      <c r="IQW88" s="371"/>
      <c r="IQX88" s="371"/>
      <c r="IQY88" s="371"/>
      <c r="IQZ88" s="371"/>
      <c r="IRA88" s="371"/>
      <c r="IRB88" s="371"/>
      <c r="IRC88" s="371"/>
      <c r="IRD88" s="371"/>
      <c r="IRE88" s="371"/>
      <c r="IRF88" s="371"/>
      <c r="IRG88" s="371"/>
      <c r="IRH88" s="371"/>
      <c r="IRI88" s="371"/>
      <c r="IRJ88" s="371"/>
      <c r="IRK88" s="371"/>
      <c r="IRL88" s="371"/>
      <c r="IRM88" s="371"/>
      <c r="IRN88" s="371"/>
      <c r="IRO88" s="371"/>
      <c r="IRP88" s="371"/>
      <c r="IRQ88" s="371"/>
      <c r="IRR88" s="371"/>
      <c r="IRS88" s="371"/>
      <c r="IRT88" s="371"/>
      <c r="IRU88" s="371"/>
      <c r="IRV88" s="371"/>
      <c r="IRW88" s="371"/>
      <c r="IRX88" s="371"/>
      <c r="IRY88" s="371"/>
      <c r="IRZ88" s="371"/>
      <c r="ISA88" s="371"/>
      <c r="ISB88" s="371"/>
      <c r="ISC88" s="371"/>
      <c r="ISD88" s="371"/>
      <c r="ISE88" s="371"/>
      <c r="ISF88" s="371"/>
      <c r="ISG88" s="371"/>
      <c r="ISH88" s="371"/>
      <c r="ISI88" s="371"/>
      <c r="ISJ88" s="371"/>
      <c r="ISK88" s="371"/>
      <c r="ISL88" s="371"/>
      <c r="ISM88" s="371"/>
      <c r="ISN88" s="371"/>
      <c r="ISO88" s="371"/>
      <c r="ISP88" s="371"/>
      <c r="ISQ88" s="371"/>
      <c r="ISR88" s="371"/>
      <c r="ISS88" s="371"/>
      <c r="IST88" s="371"/>
      <c r="ISU88" s="371"/>
      <c r="ISV88" s="371"/>
      <c r="ISW88" s="371"/>
      <c r="ISX88" s="371"/>
      <c r="ISY88" s="371"/>
      <c r="ISZ88" s="371"/>
      <c r="ITA88" s="371"/>
      <c r="ITB88" s="371"/>
      <c r="ITC88" s="371"/>
      <c r="ITD88" s="371"/>
      <c r="ITE88" s="371"/>
      <c r="ITF88" s="371"/>
      <c r="ITG88" s="371"/>
      <c r="ITH88" s="371"/>
      <c r="ITI88" s="371"/>
      <c r="ITJ88" s="371"/>
      <c r="ITK88" s="371"/>
      <c r="ITL88" s="371"/>
      <c r="ITM88" s="371"/>
      <c r="ITN88" s="371"/>
      <c r="ITO88" s="371"/>
      <c r="ITP88" s="371"/>
      <c r="ITQ88" s="371"/>
      <c r="ITR88" s="371"/>
      <c r="ITS88" s="371"/>
      <c r="ITT88" s="371"/>
      <c r="ITU88" s="371"/>
      <c r="ITV88" s="371"/>
      <c r="ITW88" s="371"/>
      <c r="ITX88" s="371"/>
      <c r="ITY88" s="371"/>
      <c r="ITZ88" s="371"/>
      <c r="IUA88" s="371"/>
      <c r="IUB88" s="371"/>
      <c r="IUC88" s="371"/>
      <c r="IUD88" s="371"/>
      <c r="IUE88" s="371"/>
      <c r="IUF88" s="371"/>
      <c r="IUG88" s="371"/>
      <c r="IUH88" s="371"/>
      <c r="IUI88" s="371"/>
      <c r="IUJ88" s="371"/>
      <c r="IUK88" s="371"/>
      <c r="IUL88" s="371"/>
      <c r="IUM88" s="371"/>
      <c r="IUN88" s="371"/>
      <c r="IUO88" s="371"/>
      <c r="IUP88" s="371"/>
      <c r="IUQ88" s="371"/>
      <c r="IUR88" s="371"/>
      <c r="IUS88" s="371"/>
      <c r="IUT88" s="371"/>
      <c r="IUU88" s="371"/>
      <c r="IUV88" s="371"/>
      <c r="IUW88" s="371"/>
      <c r="IUX88" s="371"/>
      <c r="IUY88" s="371"/>
      <c r="IUZ88" s="371"/>
      <c r="IVA88" s="371"/>
      <c r="IVB88" s="371"/>
      <c r="IVC88" s="371"/>
      <c r="IVD88" s="371"/>
      <c r="IVE88" s="371"/>
      <c r="IVF88" s="371"/>
      <c r="IVG88" s="371"/>
      <c r="IVH88" s="371"/>
      <c r="IVI88" s="371"/>
      <c r="IVJ88" s="371"/>
      <c r="IVK88" s="371"/>
      <c r="IVL88" s="371"/>
      <c r="IVM88" s="371"/>
      <c r="IVN88" s="371"/>
      <c r="IVO88" s="371"/>
      <c r="IVP88" s="371"/>
      <c r="IVQ88" s="371"/>
      <c r="IVR88" s="371"/>
      <c r="IVS88" s="371"/>
      <c r="IVT88" s="371"/>
      <c r="IVU88" s="371"/>
      <c r="IVV88" s="371"/>
      <c r="IVW88" s="371"/>
      <c r="IVX88" s="371"/>
      <c r="IVY88" s="371"/>
      <c r="IVZ88" s="371"/>
      <c r="IWA88" s="371"/>
      <c r="IWB88" s="371"/>
      <c r="IWC88" s="371"/>
      <c r="IWD88" s="371"/>
      <c r="IWE88" s="371"/>
      <c r="IWF88" s="371"/>
      <c r="IWG88" s="371"/>
      <c r="IWH88" s="371"/>
      <c r="IWI88" s="371"/>
      <c r="IWJ88" s="371"/>
      <c r="IWK88" s="371"/>
      <c r="IWL88" s="371"/>
      <c r="IWM88" s="371"/>
      <c r="IWN88" s="371"/>
      <c r="IWO88" s="371"/>
      <c r="IWP88" s="371"/>
      <c r="IWQ88" s="371"/>
      <c r="IWR88" s="371"/>
      <c r="IWS88" s="371"/>
      <c r="IWT88" s="371"/>
      <c r="IWU88" s="371"/>
      <c r="IWV88" s="371"/>
      <c r="IWW88" s="371"/>
      <c r="IWX88" s="371"/>
      <c r="IWY88" s="371"/>
      <c r="IWZ88" s="371"/>
      <c r="IXA88" s="371"/>
      <c r="IXB88" s="371"/>
      <c r="IXC88" s="371"/>
      <c r="IXD88" s="371"/>
      <c r="IXE88" s="371"/>
      <c r="IXF88" s="371"/>
      <c r="IXG88" s="371"/>
      <c r="IXH88" s="371"/>
      <c r="IXI88" s="371"/>
      <c r="IXJ88" s="371"/>
      <c r="IXK88" s="371"/>
      <c r="IXL88" s="371"/>
      <c r="IXM88" s="371"/>
      <c r="IXN88" s="371"/>
      <c r="IXO88" s="371"/>
      <c r="IXP88" s="371"/>
      <c r="IXQ88" s="371"/>
      <c r="IXR88" s="371"/>
      <c r="IXS88" s="371"/>
      <c r="IXT88" s="371"/>
      <c r="IXU88" s="371"/>
      <c r="IXV88" s="371"/>
      <c r="IXW88" s="371"/>
      <c r="IXX88" s="371"/>
      <c r="IXY88" s="371"/>
      <c r="IXZ88" s="371"/>
      <c r="IYA88" s="371"/>
      <c r="IYB88" s="371"/>
      <c r="IYC88" s="371"/>
      <c r="IYD88" s="371"/>
      <c r="IYE88" s="371"/>
      <c r="IYF88" s="371"/>
      <c r="IYG88" s="371"/>
      <c r="IYH88" s="371"/>
      <c r="IYI88" s="371"/>
      <c r="IYJ88" s="371"/>
      <c r="IYK88" s="371"/>
      <c r="IYL88" s="371"/>
      <c r="IYM88" s="371"/>
      <c r="IYN88" s="371"/>
      <c r="IYO88" s="371"/>
      <c r="IYP88" s="371"/>
      <c r="IYQ88" s="371"/>
      <c r="IYR88" s="371"/>
      <c r="IYS88" s="371"/>
      <c r="IYT88" s="371"/>
      <c r="IYU88" s="371"/>
      <c r="IYV88" s="371"/>
      <c r="IYW88" s="371"/>
      <c r="IYX88" s="371"/>
      <c r="IYY88" s="371"/>
      <c r="IYZ88" s="371"/>
      <c r="IZA88" s="371"/>
      <c r="IZB88" s="371"/>
      <c r="IZC88" s="371"/>
      <c r="IZD88" s="371"/>
      <c r="IZE88" s="371"/>
      <c r="IZF88" s="371"/>
      <c r="IZG88" s="371"/>
      <c r="IZH88" s="371"/>
      <c r="IZI88" s="371"/>
      <c r="IZJ88" s="371"/>
      <c r="IZK88" s="371"/>
      <c r="IZL88" s="371"/>
      <c r="IZM88" s="371"/>
      <c r="IZN88" s="371"/>
      <c r="IZO88" s="371"/>
      <c r="IZP88" s="371"/>
      <c r="IZQ88" s="371"/>
      <c r="IZR88" s="371"/>
      <c r="IZS88" s="371"/>
      <c r="IZT88" s="371"/>
      <c r="IZU88" s="371"/>
      <c r="IZV88" s="371"/>
      <c r="IZW88" s="371"/>
      <c r="IZX88" s="371"/>
      <c r="IZY88" s="371"/>
      <c r="IZZ88" s="371"/>
      <c r="JAA88" s="371"/>
      <c r="JAB88" s="371"/>
      <c r="JAC88" s="371"/>
      <c r="JAD88" s="371"/>
      <c r="JAE88" s="371"/>
      <c r="JAF88" s="371"/>
      <c r="JAG88" s="371"/>
      <c r="JAH88" s="371"/>
      <c r="JAI88" s="371"/>
      <c r="JAJ88" s="371"/>
      <c r="JAK88" s="371"/>
      <c r="JAL88" s="371"/>
      <c r="JAM88" s="371"/>
      <c r="JAN88" s="371"/>
      <c r="JAO88" s="371"/>
      <c r="JAP88" s="371"/>
      <c r="JAQ88" s="371"/>
      <c r="JAR88" s="371"/>
      <c r="JAS88" s="371"/>
      <c r="JAT88" s="371"/>
      <c r="JAU88" s="371"/>
      <c r="JAV88" s="371"/>
      <c r="JAW88" s="371"/>
      <c r="JAX88" s="371"/>
      <c r="JAY88" s="371"/>
      <c r="JAZ88" s="371"/>
      <c r="JBA88" s="371"/>
      <c r="JBB88" s="371"/>
      <c r="JBC88" s="371"/>
      <c r="JBD88" s="371"/>
      <c r="JBE88" s="371"/>
      <c r="JBF88" s="371"/>
      <c r="JBG88" s="371"/>
      <c r="JBH88" s="371"/>
      <c r="JBI88" s="371"/>
      <c r="JBJ88" s="371"/>
      <c r="JBK88" s="371"/>
      <c r="JBL88" s="371"/>
      <c r="JBM88" s="371"/>
      <c r="JBN88" s="371"/>
      <c r="JBO88" s="371"/>
      <c r="JBP88" s="371"/>
      <c r="JBQ88" s="371"/>
      <c r="JBR88" s="371"/>
      <c r="JBS88" s="371"/>
      <c r="JBT88" s="371"/>
      <c r="JBU88" s="371"/>
      <c r="JBV88" s="371"/>
      <c r="JBW88" s="371"/>
      <c r="JBX88" s="371"/>
      <c r="JBY88" s="371"/>
      <c r="JBZ88" s="371"/>
      <c r="JCA88" s="371"/>
      <c r="JCB88" s="371"/>
      <c r="JCC88" s="371"/>
      <c r="JCD88" s="371"/>
      <c r="JCE88" s="371"/>
      <c r="JCF88" s="371"/>
      <c r="JCG88" s="371"/>
      <c r="JCH88" s="371"/>
      <c r="JCI88" s="371"/>
      <c r="JCJ88" s="371"/>
      <c r="JCK88" s="371"/>
      <c r="JCL88" s="371"/>
      <c r="JCM88" s="371"/>
      <c r="JCN88" s="371"/>
      <c r="JCO88" s="371"/>
      <c r="JCP88" s="371"/>
      <c r="JCQ88" s="371"/>
      <c r="JCR88" s="371"/>
      <c r="JCS88" s="371"/>
      <c r="JCT88" s="371"/>
      <c r="JCU88" s="371"/>
      <c r="JCV88" s="371"/>
      <c r="JCW88" s="371"/>
      <c r="JCX88" s="371"/>
      <c r="JCY88" s="371"/>
      <c r="JCZ88" s="371"/>
      <c r="JDA88" s="371"/>
      <c r="JDB88" s="371"/>
      <c r="JDC88" s="371"/>
      <c r="JDD88" s="371"/>
      <c r="JDE88" s="371"/>
      <c r="JDF88" s="371"/>
      <c r="JDG88" s="371"/>
      <c r="JDH88" s="371"/>
      <c r="JDI88" s="371"/>
      <c r="JDJ88" s="371"/>
      <c r="JDK88" s="371"/>
      <c r="JDL88" s="371"/>
      <c r="JDM88" s="371"/>
      <c r="JDN88" s="371"/>
      <c r="JDO88" s="371"/>
      <c r="JDP88" s="371"/>
      <c r="JDQ88" s="371"/>
      <c r="JDR88" s="371"/>
      <c r="JDS88" s="371"/>
      <c r="JDT88" s="371"/>
      <c r="JDU88" s="371"/>
      <c r="JDV88" s="371"/>
      <c r="JDW88" s="371"/>
      <c r="JDX88" s="371"/>
      <c r="JDY88" s="371"/>
      <c r="JDZ88" s="371"/>
      <c r="JEA88" s="371"/>
      <c r="JEB88" s="371"/>
      <c r="JEC88" s="371"/>
      <c r="JED88" s="371"/>
      <c r="JEE88" s="371"/>
      <c r="JEF88" s="371"/>
      <c r="JEG88" s="371"/>
      <c r="JEH88" s="371"/>
      <c r="JEI88" s="371"/>
      <c r="JEJ88" s="371"/>
      <c r="JEK88" s="371"/>
      <c r="JEL88" s="371"/>
      <c r="JEM88" s="371"/>
      <c r="JEN88" s="371"/>
      <c r="JEO88" s="371"/>
      <c r="JEP88" s="371"/>
      <c r="JEQ88" s="371"/>
      <c r="JER88" s="371"/>
      <c r="JES88" s="371"/>
      <c r="JET88" s="371"/>
      <c r="JEU88" s="371"/>
      <c r="JEV88" s="371"/>
      <c r="JEW88" s="371"/>
      <c r="JEX88" s="371"/>
      <c r="JEY88" s="371"/>
      <c r="JEZ88" s="371"/>
      <c r="JFA88" s="371"/>
      <c r="JFB88" s="371"/>
      <c r="JFC88" s="371"/>
      <c r="JFD88" s="371"/>
      <c r="JFE88" s="371"/>
      <c r="JFF88" s="371"/>
      <c r="JFG88" s="371"/>
      <c r="JFH88" s="371"/>
      <c r="JFI88" s="371"/>
      <c r="JFJ88" s="371"/>
      <c r="JFK88" s="371"/>
      <c r="JFL88" s="371"/>
      <c r="JFM88" s="371"/>
      <c r="JFN88" s="371"/>
      <c r="JFO88" s="371"/>
      <c r="JFP88" s="371"/>
      <c r="JFQ88" s="371"/>
      <c r="JFR88" s="371"/>
      <c r="JFS88" s="371"/>
      <c r="JFT88" s="371"/>
      <c r="JFU88" s="371"/>
      <c r="JFV88" s="371"/>
      <c r="JFW88" s="371"/>
      <c r="JFX88" s="371"/>
      <c r="JFY88" s="371"/>
      <c r="JFZ88" s="371"/>
      <c r="JGA88" s="371"/>
      <c r="JGB88" s="371"/>
      <c r="JGC88" s="371"/>
      <c r="JGD88" s="371"/>
      <c r="JGE88" s="371"/>
      <c r="JGF88" s="371"/>
      <c r="JGG88" s="371"/>
      <c r="JGH88" s="371"/>
      <c r="JGI88" s="371"/>
      <c r="JGJ88" s="371"/>
      <c r="JGK88" s="371"/>
      <c r="JGL88" s="371"/>
      <c r="JGM88" s="371"/>
      <c r="JGN88" s="371"/>
      <c r="JGO88" s="371"/>
      <c r="JGP88" s="371"/>
      <c r="JGQ88" s="371"/>
      <c r="JGR88" s="371"/>
      <c r="JGS88" s="371"/>
      <c r="JGT88" s="371"/>
      <c r="JGU88" s="371"/>
      <c r="JGV88" s="371"/>
      <c r="JGW88" s="371"/>
      <c r="JGX88" s="371"/>
      <c r="JGY88" s="371"/>
      <c r="JGZ88" s="371"/>
      <c r="JHA88" s="371"/>
      <c r="JHB88" s="371"/>
      <c r="JHC88" s="371"/>
      <c r="JHD88" s="371"/>
      <c r="JHE88" s="371"/>
      <c r="JHF88" s="371"/>
      <c r="JHG88" s="371"/>
      <c r="JHH88" s="371"/>
      <c r="JHI88" s="371"/>
      <c r="JHJ88" s="371"/>
      <c r="JHK88" s="371"/>
      <c r="JHL88" s="371"/>
      <c r="JHM88" s="371"/>
      <c r="JHN88" s="371"/>
      <c r="JHO88" s="371"/>
      <c r="JHP88" s="371"/>
      <c r="JHQ88" s="371"/>
      <c r="JHR88" s="371"/>
      <c r="JHS88" s="371"/>
      <c r="JHT88" s="371"/>
      <c r="JHU88" s="371"/>
      <c r="JHV88" s="371"/>
      <c r="JHW88" s="371"/>
      <c r="JHX88" s="371"/>
      <c r="JHY88" s="371"/>
      <c r="JHZ88" s="371"/>
      <c r="JIA88" s="371"/>
      <c r="JIB88" s="371"/>
      <c r="JIC88" s="371"/>
      <c r="JID88" s="371"/>
      <c r="JIE88" s="371"/>
      <c r="JIF88" s="371"/>
      <c r="JIG88" s="371"/>
      <c r="JIH88" s="371"/>
      <c r="JII88" s="371"/>
      <c r="JIJ88" s="371"/>
      <c r="JIK88" s="371"/>
      <c r="JIL88" s="371"/>
      <c r="JIM88" s="371"/>
      <c r="JIN88" s="371"/>
      <c r="JIO88" s="371"/>
      <c r="JIP88" s="371"/>
      <c r="JIQ88" s="371"/>
      <c r="JIR88" s="371"/>
      <c r="JIS88" s="371"/>
      <c r="JIT88" s="371"/>
      <c r="JIU88" s="371"/>
      <c r="JIV88" s="371"/>
      <c r="JIW88" s="371"/>
      <c r="JIX88" s="371"/>
      <c r="JIY88" s="371"/>
      <c r="JIZ88" s="371"/>
      <c r="JJA88" s="371"/>
      <c r="JJB88" s="371"/>
      <c r="JJC88" s="371"/>
      <c r="JJD88" s="371"/>
      <c r="JJE88" s="371"/>
      <c r="JJF88" s="371"/>
      <c r="JJG88" s="371"/>
      <c r="JJH88" s="371"/>
      <c r="JJI88" s="371"/>
      <c r="JJJ88" s="371"/>
      <c r="JJK88" s="371"/>
      <c r="JJL88" s="371"/>
      <c r="JJM88" s="371"/>
      <c r="JJN88" s="371"/>
      <c r="JJO88" s="371"/>
      <c r="JJP88" s="371"/>
      <c r="JJQ88" s="371"/>
      <c r="JJR88" s="371"/>
      <c r="JJS88" s="371"/>
      <c r="JJT88" s="371"/>
      <c r="JJU88" s="371"/>
      <c r="JJV88" s="371"/>
      <c r="JJW88" s="371"/>
      <c r="JJX88" s="371"/>
      <c r="JJY88" s="371"/>
      <c r="JJZ88" s="371"/>
      <c r="JKA88" s="371"/>
      <c r="JKB88" s="371"/>
      <c r="JKC88" s="371"/>
      <c r="JKD88" s="371"/>
      <c r="JKE88" s="371"/>
      <c r="JKF88" s="371"/>
      <c r="JKG88" s="371"/>
      <c r="JKH88" s="371"/>
      <c r="JKI88" s="371"/>
      <c r="JKJ88" s="371"/>
      <c r="JKK88" s="371"/>
      <c r="JKL88" s="371"/>
      <c r="JKM88" s="371"/>
      <c r="JKN88" s="371"/>
      <c r="JKO88" s="371"/>
      <c r="JKP88" s="371"/>
      <c r="JKQ88" s="371"/>
      <c r="JKR88" s="371"/>
      <c r="JKS88" s="371"/>
      <c r="JKT88" s="371"/>
      <c r="JKU88" s="371"/>
      <c r="JKV88" s="371"/>
      <c r="JKW88" s="371"/>
      <c r="JKX88" s="371"/>
      <c r="JKY88" s="371"/>
      <c r="JKZ88" s="371"/>
      <c r="JLA88" s="371"/>
      <c r="JLB88" s="371"/>
      <c r="JLC88" s="371"/>
      <c r="JLD88" s="371"/>
      <c r="JLE88" s="371"/>
      <c r="JLF88" s="371"/>
      <c r="JLG88" s="371"/>
      <c r="JLH88" s="371"/>
      <c r="JLI88" s="371"/>
      <c r="JLJ88" s="371"/>
      <c r="JLK88" s="371"/>
      <c r="JLL88" s="371"/>
      <c r="JLM88" s="371"/>
      <c r="JLN88" s="371"/>
      <c r="JLO88" s="371"/>
      <c r="JLP88" s="371"/>
      <c r="JLQ88" s="371"/>
      <c r="JLR88" s="371"/>
      <c r="JLS88" s="371"/>
      <c r="JLT88" s="371"/>
      <c r="JLU88" s="371"/>
      <c r="JLV88" s="371"/>
      <c r="JLW88" s="371"/>
      <c r="JLX88" s="371"/>
      <c r="JLY88" s="371"/>
      <c r="JLZ88" s="371"/>
      <c r="JMA88" s="371"/>
      <c r="JMB88" s="371"/>
      <c r="JMC88" s="371"/>
      <c r="JMD88" s="371"/>
      <c r="JME88" s="371"/>
      <c r="JMF88" s="371"/>
      <c r="JMG88" s="371"/>
      <c r="JMH88" s="371"/>
      <c r="JMI88" s="371"/>
      <c r="JMJ88" s="371"/>
      <c r="JMK88" s="371"/>
      <c r="JML88" s="371"/>
      <c r="JMM88" s="371"/>
      <c r="JMN88" s="371"/>
      <c r="JMO88" s="371"/>
      <c r="JMP88" s="371"/>
      <c r="JMQ88" s="371"/>
      <c r="JMR88" s="371"/>
      <c r="JMS88" s="371"/>
      <c r="JMT88" s="371"/>
      <c r="JMU88" s="371"/>
      <c r="JMV88" s="371"/>
      <c r="JMW88" s="371"/>
      <c r="JMX88" s="371"/>
      <c r="JMY88" s="371"/>
      <c r="JMZ88" s="371"/>
      <c r="JNA88" s="371"/>
      <c r="JNB88" s="371"/>
      <c r="JNC88" s="371"/>
      <c r="JND88" s="371"/>
      <c r="JNE88" s="371"/>
      <c r="JNF88" s="371"/>
      <c r="JNG88" s="371"/>
      <c r="JNH88" s="371"/>
      <c r="JNI88" s="371"/>
      <c r="JNJ88" s="371"/>
      <c r="JNK88" s="371"/>
      <c r="JNL88" s="371"/>
      <c r="JNM88" s="371"/>
      <c r="JNN88" s="371"/>
      <c r="JNO88" s="371"/>
      <c r="JNP88" s="371"/>
      <c r="JNQ88" s="371"/>
      <c r="JNR88" s="371"/>
      <c r="JNS88" s="371"/>
      <c r="JNT88" s="371"/>
      <c r="JNU88" s="371"/>
      <c r="JNV88" s="371"/>
      <c r="JNW88" s="371"/>
      <c r="JNX88" s="371"/>
      <c r="JNY88" s="371"/>
      <c r="JNZ88" s="371"/>
      <c r="JOA88" s="371"/>
      <c r="JOB88" s="371"/>
      <c r="JOC88" s="371"/>
      <c r="JOD88" s="371"/>
      <c r="JOE88" s="371"/>
      <c r="JOF88" s="371"/>
      <c r="JOG88" s="371"/>
      <c r="JOH88" s="371"/>
      <c r="JOI88" s="371"/>
      <c r="JOJ88" s="371"/>
      <c r="JOK88" s="371"/>
      <c r="JOL88" s="371"/>
      <c r="JOM88" s="371"/>
      <c r="JON88" s="371"/>
      <c r="JOO88" s="371"/>
      <c r="JOP88" s="371"/>
      <c r="JOQ88" s="371"/>
      <c r="JOR88" s="371"/>
      <c r="JOS88" s="371"/>
      <c r="JOT88" s="371"/>
      <c r="JOU88" s="371"/>
      <c r="JOV88" s="371"/>
      <c r="JOW88" s="371"/>
      <c r="JOX88" s="371"/>
      <c r="JOY88" s="371"/>
      <c r="JOZ88" s="371"/>
      <c r="JPA88" s="371"/>
      <c r="JPB88" s="371"/>
      <c r="JPC88" s="371"/>
      <c r="JPD88" s="371"/>
      <c r="JPE88" s="371"/>
      <c r="JPF88" s="371"/>
      <c r="JPG88" s="371"/>
      <c r="JPH88" s="371"/>
      <c r="JPI88" s="371"/>
      <c r="JPJ88" s="371"/>
      <c r="JPK88" s="371"/>
      <c r="JPL88" s="371"/>
      <c r="JPM88" s="371"/>
      <c r="JPN88" s="371"/>
      <c r="JPO88" s="371"/>
      <c r="JPP88" s="371"/>
      <c r="JPQ88" s="371"/>
      <c r="JPR88" s="371"/>
      <c r="JPS88" s="371"/>
      <c r="JPT88" s="371"/>
      <c r="JPU88" s="371"/>
      <c r="JPV88" s="371"/>
      <c r="JPW88" s="371"/>
      <c r="JPX88" s="371"/>
      <c r="JPY88" s="371"/>
      <c r="JPZ88" s="371"/>
      <c r="JQA88" s="371"/>
      <c r="JQB88" s="371"/>
      <c r="JQC88" s="371"/>
      <c r="JQD88" s="371"/>
      <c r="JQE88" s="371"/>
      <c r="JQF88" s="371"/>
      <c r="JQG88" s="371"/>
      <c r="JQH88" s="371"/>
      <c r="JQI88" s="371"/>
      <c r="JQJ88" s="371"/>
      <c r="JQK88" s="371"/>
      <c r="JQL88" s="371"/>
      <c r="JQM88" s="371"/>
      <c r="JQN88" s="371"/>
      <c r="JQO88" s="371"/>
      <c r="JQP88" s="371"/>
      <c r="JQQ88" s="371"/>
      <c r="JQR88" s="371"/>
      <c r="JQS88" s="371"/>
      <c r="JQT88" s="371"/>
      <c r="JQU88" s="371"/>
      <c r="JQV88" s="371"/>
      <c r="JQW88" s="371"/>
      <c r="JQX88" s="371"/>
      <c r="JQY88" s="371"/>
      <c r="JQZ88" s="371"/>
      <c r="JRA88" s="371"/>
      <c r="JRB88" s="371"/>
      <c r="JRC88" s="371"/>
      <c r="JRD88" s="371"/>
      <c r="JRE88" s="371"/>
      <c r="JRF88" s="371"/>
      <c r="JRG88" s="371"/>
      <c r="JRH88" s="371"/>
      <c r="JRI88" s="371"/>
      <c r="JRJ88" s="371"/>
      <c r="JRK88" s="371"/>
      <c r="JRL88" s="371"/>
      <c r="JRM88" s="371"/>
      <c r="JRN88" s="371"/>
      <c r="JRO88" s="371"/>
      <c r="JRP88" s="371"/>
      <c r="JRQ88" s="371"/>
      <c r="JRR88" s="371"/>
      <c r="JRS88" s="371"/>
      <c r="JRT88" s="371"/>
      <c r="JRU88" s="371"/>
      <c r="JRV88" s="371"/>
      <c r="JRW88" s="371"/>
      <c r="JRX88" s="371"/>
      <c r="JRY88" s="371"/>
      <c r="JRZ88" s="371"/>
      <c r="JSA88" s="371"/>
      <c r="JSB88" s="371"/>
      <c r="JSC88" s="371"/>
      <c r="JSD88" s="371"/>
      <c r="JSE88" s="371"/>
      <c r="JSF88" s="371"/>
      <c r="JSG88" s="371"/>
      <c r="JSH88" s="371"/>
      <c r="JSI88" s="371"/>
      <c r="JSJ88" s="371"/>
      <c r="JSK88" s="371"/>
      <c r="JSL88" s="371"/>
      <c r="JSM88" s="371"/>
      <c r="JSN88" s="371"/>
      <c r="JSO88" s="371"/>
      <c r="JSP88" s="371"/>
      <c r="JSQ88" s="371"/>
      <c r="JSR88" s="371"/>
      <c r="JSS88" s="371"/>
      <c r="JST88" s="371"/>
      <c r="JSU88" s="371"/>
      <c r="JSV88" s="371"/>
      <c r="JSW88" s="371"/>
      <c r="JSX88" s="371"/>
      <c r="JSY88" s="371"/>
      <c r="JSZ88" s="371"/>
      <c r="JTA88" s="371"/>
      <c r="JTB88" s="371"/>
      <c r="JTC88" s="371"/>
      <c r="JTD88" s="371"/>
      <c r="JTE88" s="371"/>
      <c r="JTF88" s="371"/>
      <c r="JTG88" s="371"/>
      <c r="JTH88" s="371"/>
      <c r="JTI88" s="371"/>
      <c r="JTJ88" s="371"/>
      <c r="JTK88" s="371"/>
      <c r="JTL88" s="371"/>
      <c r="JTM88" s="371"/>
      <c r="JTN88" s="371"/>
      <c r="JTO88" s="371"/>
      <c r="JTP88" s="371"/>
      <c r="JTQ88" s="371"/>
      <c r="JTR88" s="371"/>
      <c r="JTS88" s="371"/>
      <c r="JTT88" s="371"/>
      <c r="JTU88" s="371"/>
      <c r="JTV88" s="371"/>
      <c r="JTW88" s="371"/>
      <c r="JTX88" s="371"/>
      <c r="JTY88" s="371"/>
      <c r="JTZ88" s="371"/>
      <c r="JUA88" s="371"/>
      <c r="JUB88" s="371"/>
      <c r="JUC88" s="371"/>
      <c r="JUD88" s="371"/>
      <c r="JUE88" s="371"/>
      <c r="JUF88" s="371"/>
      <c r="JUG88" s="371"/>
      <c r="JUH88" s="371"/>
      <c r="JUI88" s="371"/>
      <c r="JUJ88" s="371"/>
      <c r="JUK88" s="371"/>
      <c r="JUL88" s="371"/>
      <c r="JUM88" s="371"/>
      <c r="JUN88" s="371"/>
      <c r="JUO88" s="371"/>
      <c r="JUP88" s="371"/>
      <c r="JUQ88" s="371"/>
      <c r="JUR88" s="371"/>
      <c r="JUS88" s="371"/>
      <c r="JUT88" s="371"/>
      <c r="JUU88" s="371"/>
      <c r="JUV88" s="371"/>
      <c r="JUW88" s="371"/>
      <c r="JUX88" s="371"/>
      <c r="JUY88" s="371"/>
      <c r="JUZ88" s="371"/>
      <c r="JVA88" s="371"/>
      <c r="JVB88" s="371"/>
      <c r="JVC88" s="371"/>
      <c r="JVD88" s="371"/>
      <c r="JVE88" s="371"/>
      <c r="JVF88" s="371"/>
      <c r="JVG88" s="371"/>
      <c r="JVH88" s="371"/>
      <c r="JVI88" s="371"/>
      <c r="JVJ88" s="371"/>
      <c r="JVK88" s="371"/>
      <c r="JVL88" s="371"/>
      <c r="JVM88" s="371"/>
      <c r="JVN88" s="371"/>
      <c r="JVO88" s="371"/>
      <c r="JVP88" s="371"/>
      <c r="JVQ88" s="371"/>
      <c r="JVR88" s="371"/>
      <c r="JVS88" s="371"/>
      <c r="JVT88" s="371"/>
      <c r="JVU88" s="371"/>
      <c r="JVV88" s="371"/>
      <c r="JVW88" s="371"/>
      <c r="JVX88" s="371"/>
      <c r="JVY88" s="371"/>
      <c r="JVZ88" s="371"/>
      <c r="JWA88" s="371"/>
      <c r="JWB88" s="371"/>
      <c r="JWC88" s="371"/>
      <c r="JWD88" s="371"/>
      <c r="JWE88" s="371"/>
      <c r="JWF88" s="371"/>
      <c r="JWG88" s="371"/>
      <c r="JWH88" s="371"/>
      <c r="JWI88" s="371"/>
      <c r="JWJ88" s="371"/>
      <c r="JWK88" s="371"/>
      <c r="JWL88" s="371"/>
      <c r="JWM88" s="371"/>
      <c r="JWN88" s="371"/>
      <c r="JWO88" s="371"/>
      <c r="JWP88" s="371"/>
      <c r="JWQ88" s="371"/>
      <c r="JWR88" s="371"/>
      <c r="JWS88" s="371"/>
      <c r="JWT88" s="371"/>
      <c r="JWU88" s="371"/>
      <c r="JWV88" s="371"/>
      <c r="JWW88" s="371"/>
      <c r="JWX88" s="371"/>
      <c r="JWY88" s="371"/>
      <c r="JWZ88" s="371"/>
      <c r="JXA88" s="371"/>
      <c r="JXB88" s="371"/>
      <c r="JXC88" s="371"/>
      <c r="JXD88" s="371"/>
      <c r="JXE88" s="371"/>
      <c r="JXF88" s="371"/>
      <c r="JXG88" s="371"/>
      <c r="JXH88" s="371"/>
      <c r="JXI88" s="371"/>
      <c r="JXJ88" s="371"/>
      <c r="JXK88" s="371"/>
      <c r="JXL88" s="371"/>
      <c r="JXM88" s="371"/>
      <c r="JXN88" s="371"/>
      <c r="JXO88" s="371"/>
      <c r="JXP88" s="371"/>
      <c r="JXQ88" s="371"/>
      <c r="JXR88" s="371"/>
      <c r="JXS88" s="371"/>
      <c r="JXT88" s="371"/>
      <c r="JXU88" s="371"/>
      <c r="JXV88" s="371"/>
      <c r="JXW88" s="371"/>
      <c r="JXX88" s="371"/>
      <c r="JXY88" s="371"/>
      <c r="JXZ88" s="371"/>
      <c r="JYA88" s="371"/>
      <c r="JYB88" s="371"/>
      <c r="JYC88" s="371"/>
      <c r="JYD88" s="371"/>
      <c r="JYE88" s="371"/>
      <c r="JYF88" s="371"/>
      <c r="JYG88" s="371"/>
      <c r="JYH88" s="371"/>
      <c r="JYI88" s="371"/>
      <c r="JYJ88" s="371"/>
      <c r="JYK88" s="371"/>
      <c r="JYL88" s="371"/>
      <c r="JYM88" s="371"/>
      <c r="JYN88" s="371"/>
      <c r="JYO88" s="371"/>
      <c r="JYP88" s="371"/>
      <c r="JYQ88" s="371"/>
      <c r="JYR88" s="371"/>
      <c r="JYS88" s="371"/>
      <c r="JYT88" s="371"/>
      <c r="JYU88" s="371"/>
      <c r="JYV88" s="371"/>
      <c r="JYW88" s="371"/>
      <c r="JYX88" s="371"/>
      <c r="JYY88" s="371"/>
      <c r="JYZ88" s="371"/>
      <c r="JZA88" s="371"/>
      <c r="JZB88" s="371"/>
      <c r="JZC88" s="371"/>
      <c r="JZD88" s="371"/>
      <c r="JZE88" s="371"/>
      <c r="JZF88" s="371"/>
      <c r="JZG88" s="371"/>
      <c r="JZH88" s="371"/>
      <c r="JZI88" s="371"/>
      <c r="JZJ88" s="371"/>
      <c r="JZK88" s="371"/>
      <c r="JZL88" s="371"/>
      <c r="JZM88" s="371"/>
      <c r="JZN88" s="371"/>
      <c r="JZO88" s="371"/>
      <c r="JZP88" s="371"/>
      <c r="JZQ88" s="371"/>
      <c r="JZR88" s="371"/>
      <c r="JZS88" s="371"/>
      <c r="JZT88" s="371"/>
      <c r="JZU88" s="371"/>
      <c r="JZV88" s="371"/>
      <c r="JZW88" s="371"/>
      <c r="JZX88" s="371"/>
      <c r="JZY88" s="371"/>
      <c r="JZZ88" s="371"/>
      <c r="KAA88" s="371"/>
      <c r="KAB88" s="371"/>
      <c r="KAC88" s="371"/>
      <c r="KAD88" s="371"/>
      <c r="KAE88" s="371"/>
      <c r="KAF88" s="371"/>
      <c r="KAG88" s="371"/>
      <c r="KAH88" s="371"/>
      <c r="KAI88" s="371"/>
      <c r="KAJ88" s="371"/>
      <c r="KAK88" s="371"/>
      <c r="KAL88" s="371"/>
      <c r="KAM88" s="371"/>
      <c r="KAN88" s="371"/>
      <c r="KAO88" s="371"/>
      <c r="KAP88" s="371"/>
      <c r="KAQ88" s="371"/>
      <c r="KAR88" s="371"/>
      <c r="KAS88" s="371"/>
      <c r="KAT88" s="371"/>
      <c r="KAU88" s="371"/>
      <c r="KAV88" s="371"/>
      <c r="KAW88" s="371"/>
      <c r="KAX88" s="371"/>
      <c r="KAY88" s="371"/>
      <c r="KAZ88" s="371"/>
      <c r="KBA88" s="371"/>
      <c r="KBB88" s="371"/>
      <c r="KBC88" s="371"/>
      <c r="KBD88" s="371"/>
      <c r="KBE88" s="371"/>
      <c r="KBF88" s="371"/>
      <c r="KBG88" s="371"/>
      <c r="KBH88" s="371"/>
      <c r="KBI88" s="371"/>
      <c r="KBJ88" s="371"/>
      <c r="KBK88" s="371"/>
      <c r="KBL88" s="371"/>
      <c r="KBM88" s="371"/>
      <c r="KBN88" s="371"/>
      <c r="KBO88" s="371"/>
      <c r="KBP88" s="371"/>
      <c r="KBQ88" s="371"/>
      <c r="KBR88" s="371"/>
      <c r="KBS88" s="371"/>
      <c r="KBT88" s="371"/>
      <c r="KBU88" s="371"/>
      <c r="KBV88" s="371"/>
      <c r="KBW88" s="371"/>
      <c r="KBX88" s="371"/>
      <c r="KBY88" s="371"/>
      <c r="KBZ88" s="371"/>
      <c r="KCA88" s="371"/>
      <c r="KCB88" s="371"/>
      <c r="KCC88" s="371"/>
      <c r="KCD88" s="371"/>
      <c r="KCE88" s="371"/>
      <c r="KCF88" s="371"/>
      <c r="KCG88" s="371"/>
      <c r="KCH88" s="371"/>
      <c r="KCI88" s="371"/>
      <c r="KCJ88" s="371"/>
      <c r="KCK88" s="371"/>
      <c r="KCL88" s="371"/>
      <c r="KCM88" s="371"/>
      <c r="KCN88" s="371"/>
      <c r="KCO88" s="371"/>
      <c r="KCP88" s="371"/>
      <c r="KCQ88" s="371"/>
      <c r="KCR88" s="371"/>
      <c r="KCS88" s="371"/>
      <c r="KCT88" s="371"/>
      <c r="KCU88" s="371"/>
      <c r="KCV88" s="371"/>
      <c r="KCW88" s="371"/>
      <c r="KCX88" s="371"/>
      <c r="KCY88" s="371"/>
      <c r="KCZ88" s="371"/>
      <c r="KDA88" s="371"/>
      <c r="KDB88" s="371"/>
      <c r="KDC88" s="371"/>
      <c r="KDD88" s="371"/>
      <c r="KDE88" s="371"/>
      <c r="KDF88" s="371"/>
      <c r="KDG88" s="371"/>
      <c r="KDH88" s="371"/>
      <c r="KDI88" s="371"/>
      <c r="KDJ88" s="371"/>
      <c r="KDK88" s="371"/>
      <c r="KDL88" s="371"/>
      <c r="KDM88" s="371"/>
      <c r="KDN88" s="371"/>
      <c r="KDO88" s="371"/>
      <c r="KDP88" s="371"/>
      <c r="KDQ88" s="371"/>
      <c r="KDR88" s="371"/>
      <c r="KDS88" s="371"/>
      <c r="KDT88" s="371"/>
      <c r="KDU88" s="371"/>
      <c r="KDV88" s="371"/>
      <c r="KDW88" s="371"/>
      <c r="KDX88" s="371"/>
      <c r="KDY88" s="371"/>
      <c r="KDZ88" s="371"/>
      <c r="KEA88" s="371"/>
      <c r="KEB88" s="371"/>
      <c r="KEC88" s="371"/>
      <c r="KED88" s="371"/>
      <c r="KEE88" s="371"/>
      <c r="KEF88" s="371"/>
      <c r="KEG88" s="371"/>
      <c r="KEH88" s="371"/>
      <c r="KEI88" s="371"/>
      <c r="KEJ88" s="371"/>
      <c r="KEK88" s="371"/>
      <c r="KEL88" s="371"/>
      <c r="KEM88" s="371"/>
      <c r="KEN88" s="371"/>
      <c r="KEO88" s="371"/>
      <c r="KEP88" s="371"/>
      <c r="KEQ88" s="371"/>
      <c r="KER88" s="371"/>
      <c r="KES88" s="371"/>
      <c r="KET88" s="371"/>
      <c r="KEU88" s="371"/>
      <c r="KEV88" s="371"/>
      <c r="KEW88" s="371"/>
      <c r="KEX88" s="371"/>
      <c r="KEY88" s="371"/>
      <c r="KEZ88" s="371"/>
      <c r="KFA88" s="371"/>
      <c r="KFB88" s="371"/>
      <c r="KFC88" s="371"/>
      <c r="KFD88" s="371"/>
      <c r="KFE88" s="371"/>
      <c r="KFF88" s="371"/>
      <c r="KFG88" s="371"/>
      <c r="KFH88" s="371"/>
      <c r="KFI88" s="371"/>
      <c r="KFJ88" s="371"/>
      <c r="KFK88" s="371"/>
      <c r="KFL88" s="371"/>
      <c r="KFM88" s="371"/>
      <c r="KFN88" s="371"/>
      <c r="KFO88" s="371"/>
      <c r="KFP88" s="371"/>
      <c r="KFQ88" s="371"/>
      <c r="KFR88" s="371"/>
      <c r="KFS88" s="371"/>
      <c r="KFT88" s="371"/>
      <c r="KFU88" s="371"/>
      <c r="KFV88" s="371"/>
      <c r="KFW88" s="371"/>
      <c r="KFX88" s="371"/>
      <c r="KFY88" s="371"/>
      <c r="KFZ88" s="371"/>
      <c r="KGA88" s="371"/>
      <c r="KGB88" s="371"/>
      <c r="KGC88" s="371"/>
      <c r="KGD88" s="371"/>
      <c r="KGE88" s="371"/>
      <c r="KGF88" s="371"/>
      <c r="KGG88" s="371"/>
      <c r="KGH88" s="371"/>
      <c r="KGI88" s="371"/>
      <c r="KGJ88" s="371"/>
      <c r="KGK88" s="371"/>
      <c r="KGL88" s="371"/>
      <c r="KGM88" s="371"/>
      <c r="KGN88" s="371"/>
      <c r="KGO88" s="371"/>
      <c r="KGP88" s="371"/>
      <c r="KGQ88" s="371"/>
      <c r="KGR88" s="371"/>
      <c r="KGS88" s="371"/>
      <c r="KGT88" s="371"/>
      <c r="KGU88" s="371"/>
      <c r="KGV88" s="371"/>
      <c r="KGW88" s="371"/>
      <c r="KGX88" s="371"/>
      <c r="KGY88" s="371"/>
      <c r="KGZ88" s="371"/>
      <c r="KHA88" s="371"/>
      <c r="KHB88" s="371"/>
      <c r="KHC88" s="371"/>
      <c r="KHD88" s="371"/>
      <c r="KHE88" s="371"/>
      <c r="KHF88" s="371"/>
      <c r="KHG88" s="371"/>
      <c r="KHH88" s="371"/>
      <c r="KHI88" s="371"/>
      <c r="KHJ88" s="371"/>
      <c r="KHK88" s="371"/>
      <c r="KHL88" s="371"/>
      <c r="KHM88" s="371"/>
      <c r="KHN88" s="371"/>
      <c r="KHO88" s="371"/>
      <c r="KHP88" s="371"/>
      <c r="KHQ88" s="371"/>
      <c r="KHR88" s="371"/>
      <c r="KHS88" s="371"/>
      <c r="KHT88" s="371"/>
      <c r="KHU88" s="371"/>
      <c r="KHV88" s="371"/>
      <c r="KHW88" s="371"/>
      <c r="KHX88" s="371"/>
      <c r="KHY88" s="371"/>
      <c r="KHZ88" s="371"/>
      <c r="KIA88" s="371"/>
      <c r="KIB88" s="371"/>
      <c r="KIC88" s="371"/>
      <c r="KID88" s="371"/>
      <c r="KIE88" s="371"/>
      <c r="KIF88" s="371"/>
      <c r="KIG88" s="371"/>
      <c r="KIH88" s="371"/>
      <c r="KII88" s="371"/>
      <c r="KIJ88" s="371"/>
      <c r="KIK88" s="371"/>
      <c r="KIL88" s="371"/>
      <c r="KIM88" s="371"/>
      <c r="KIN88" s="371"/>
      <c r="KIO88" s="371"/>
      <c r="KIP88" s="371"/>
      <c r="KIQ88" s="371"/>
      <c r="KIR88" s="371"/>
      <c r="KIS88" s="371"/>
      <c r="KIT88" s="371"/>
      <c r="KIU88" s="371"/>
      <c r="KIV88" s="371"/>
      <c r="KIW88" s="371"/>
      <c r="KIX88" s="371"/>
      <c r="KIY88" s="371"/>
      <c r="KIZ88" s="371"/>
      <c r="KJA88" s="371"/>
      <c r="KJB88" s="371"/>
      <c r="KJC88" s="371"/>
      <c r="KJD88" s="371"/>
      <c r="KJE88" s="371"/>
      <c r="KJF88" s="371"/>
      <c r="KJG88" s="371"/>
      <c r="KJH88" s="371"/>
      <c r="KJI88" s="371"/>
      <c r="KJJ88" s="371"/>
      <c r="KJK88" s="371"/>
      <c r="KJL88" s="371"/>
      <c r="KJM88" s="371"/>
      <c r="KJN88" s="371"/>
      <c r="KJO88" s="371"/>
      <c r="KJP88" s="371"/>
      <c r="KJQ88" s="371"/>
      <c r="KJR88" s="371"/>
      <c r="KJS88" s="371"/>
      <c r="KJT88" s="371"/>
      <c r="KJU88" s="371"/>
      <c r="KJV88" s="371"/>
      <c r="KJW88" s="371"/>
      <c r="KJX88" s="371"/>
      <c r="KJY88" s="371"/>
      <c r="KJZ88" s="371"/>
      <c r="KKA88" s="371"/>
      <c r="KKB88" s="371"/>
      <c r="KKC88" s="371"/>
      <c r="KKD88" s="371"/>
      <c r="KKE88" s="371"/>
      <c r="KKF88" s="371"/>
      <c r="KKG88" s="371"/>
      <c r="KKH88" s="371"/>
      <c r="KKI88" s="371"/>
      <c r="KKJ88" s="371"/>
      <c r="KKK88" s="371"/>
      <c r="KKL88" s="371"/>
      <c r="KKM88" s="371"/>
      <c r="KKN88" s="371"/>
      <c r="KKO88" s="371"/>
      <c r="KKP88" s="371"/>
      <c r="KKQ88" s="371"/>
      <c r="KKR88" s="371"/>
      <c r="KKS88" s="371"/>
      <c r="KKT88" s="371"/>
      <c r="KKU88" s="371"/>
      <c r="KKV88" s="371"/>
      <c r="KKW88" s="371"/>
      <c r="KKX88" s="371"/>
      <c r="KKY88" s="371"/>
      <c r="KKZ88" s="371"/>
      <c r="KLA88" s="371"/>
      <c r="KLB88" s="371"/>
      <c r="KLC88" s="371"/>
      <c r="KLD88" s="371"/>
      <c r="KLE88" s="371"/>
      <c r="KLF88" s="371"/>
      <c r="KLG88" s="371"/>
      <c r="KLH88" s="371"/>
      <c r="KLI88" s="371"/>
      <c r="KLJ88" s="371"/>
      <c r="KLK88" s="371"/>
      <c r="KLL88" s="371"/>
      <c r="KLM88" s="371"/>
      <c r="KLN88" s="371"/>
      <c r="KLO88" s="371"/>
      <c r="KLP88" s="371"/>
      <c r="KLQ88" s="371"/>
      <c r="KLR88" s="371"/>
      <c r="KLS88" s="371"/>
      <c r="KLT88" s="371"/>
      <c r="KLU88" s="371"/>
      <c r="KLV88" s="371"/>
      <c r="KLW88" s="371"/>
      <c r="KLX88" s="371"/>
      <c r="KLY88" s="371"/>
      <c r="KLZ88" s="371"/>
      <c r="KMA88" s="371"/>
      <c r="KMB88" s="371"/>
      <c r="KMC88" s="371"/>
      <c r="KMD88" s="371"/>
      <c r="KME88" s="371"/>
      <c r="KMF88" s="371"/>
      <c r="KMG88" s="371"/>
      <c r="KMH88" s="371"/>
      <c r="KMI88" s="371"/>
      <c r="KMJ88" s="371"/>
      <c r="KMK88" s="371"/>
      <c r="KML88" s="371"/>
      <c r="KMM88" s="371"/>
      <c r="KMN88" s="371"/>
      <c r="KMO88" s="371"/>
      <c r="KMP88" s="371"/>
      <c r="KMQ88" s="371"/>
      <c r="KMR88" s="371"/>
      <c r="KMS88" s="371"/>
      <c r="KMT88" s="371"/>
      <c r="KMU88" s="371"/>
      <c r="KMV88" s="371"/>
      <c r="KMW88" s="371"/>
      <c r="KMX88" s="371"/>
      <c r="KMY88" s="371"/>
      <c r="KMZ88" s="371"/>
      <c r="KNA88" s="371"/>
      <c r="KNB88" s="371"/>
      <c r="KNC88" s="371"/>
      <c r="KND88" s="371"/>
      <c r="KNE88" s="371"/>
      <c r="KNF88" s="371"/>
      <c r="KNG88" s="371"/>
      <c r="KNH88" s="371"/>
      <c r="KNI88" s="371"/>
      <c r="KNJ88" s="371"/>
      <c r="KNK88" s="371"/>
      <c r="KNL88" s="371"/>
      <c r="KNM88" s="371"/>
      <c r="KNN88" s="371"/>
      <c r="KNO88" s="371"/>
      <c r="KNP88" s="371"/>
      <c r="KNQ88" s="371"/>
      <c r="KNR88" s="371"/>
      <c r="KNS88" s="371"/>
      <c r="KNT88" s="371"/>
      <c r="KNU88" s="371"/>
      <c r="KNV88" s="371"/>
      <c r="KNW88" s="371"/>
      <c r="KNX88" s="371"/>
      <c r="KNY88" s="371"/>
      <c r="KNZ88" s="371"/>
      <c r="KOA88" s="371"/>
      <c r="KOB88" s="371"/>
      <c r="KOC88" s="371"/>
      <c r="KOD88" s="371"/>
      <c r="KOE88" s="371"/>
      <c r="KOF88" s="371"/>
      <c r="KOG88" s="371"/>
      <c r="KOH88" s="371"/>
      <c r="KOI88" s="371"/>
      <c r="KOJ88" s="371"/>
      <c r="KOK88" s="371"/>
      <c r="KOL88" s="371"/>
      <c r="KOM88" s="371"/>
      <c r="KON88" s="371"/>
      <c r="KOO88" s="371"/>
      <c r="KOP88" s="371"/>
      <c r="KOQ88" s="371"/>
      <c r="KOR88" s="371"/>
      <c r="KOS88" s="371"/>
      <c r="KOT88" s="371"/>
      <c r="KOU88" s="371"/>
      <c r="KOV88" s="371"/>
      <c r="KOW88" s="371"/>
      <c r="KOX88" s="371"/>
      <c r="KOY88" s="371"/>
      <c r="KOZ88" s="371"/>
      <c r="KPA88" s="371"/>
      <c r="KPB88" s="371"/>
      <c r="KPC88" s="371"/>
      <c r="KPD88" s="371"/>
      <c r="KPE88" s="371"/>
      <c r="KPF88" s="371"/>
      <c r="KPG88" s="371"/>
      <c r="KPH88" s="371"/>
      <c r="KPI88" s="371"/>
      <c r="KPJ88" s="371"/>
      <c r="KPK88" s="371"/>
      <c r="KPL88" s="371"/>
      <c r="KPM88" s="371"/>
      <c r="KPN88" s="371"/>
      <c r="KPO88" s="371"/>
      <c r="KPP88" s="371"/>
      <c r="KPQ88" s="371"/>
      <c r="KPR88" s="371"/>
      <c r="KPS88" s="371"/>
      <c r="KPT88" s="371"/>
      <c r="KPU88" s="371"/>
      <c r="KPV88" s="371"/>
      <c r="KPW88" s="371"/>
      <c r="KPX88" s="371"/>
      <c r="KPY88" s="371"/>
      <c r="KPZ88" s="371"/>
      <c r="KQA88" s="371"/>
      <c r="KQB88" s="371"/>
      <c r="KQC88" s="371"/>
      <c r="KQD88" s="371"/>
      <c r="KQE88" s="371"/>
      <c r="KQF88" s="371"/>
      <c r="KQG88" s="371"/>
      <c r="KQH88" s="371"/>
      <c r="KQI88" s="371"/>
      <c r="KQJ88" s="371"/>
      <c r="KQK88" s="371"/>
      <c r="KQL88" s="371"/>
      <c r="KQM88" s="371"/>
      <c r="KQN88" s="371"/>
      <c r="KQO88" s="371"/>
      <c r="KQP88" s="371"/>
      <c r="KQQ88" s="371"/>
      <c r="KQR88" s="371"/>
      <c r="KQS88" s="371"/>
      <c r="KQT88" s="371"/>
      <c r="KQU88" s="371"/>
      <c r="KQV88" s="371"/>
      <c r="KQW88" s="371"/>
      <c r="KQX88" s="371"/>
      <c r="KQY88" s="371"/>
      <c r="KQZ88" s="371"/>
      <c r="KRA88" s="371"/>
      <c r="KRB88" s="371"/>
      <c r="KRC88" s="371"/>
      <c r="KRD88" s="371"/>
      <c r="KRE88" s="371"/>
      <c r="KRF88" s="371"/>
      <c r="KRG88" s="371"/>
      <c r="KRH88" s="371"/>
      <c r="KRI88" s="371"/>
      <c r="KRJ88" s="371"/>
      <c r="KRK88" s="371"/>
      <c r="KRL88" s="371"/>
      <c r="KRM88" s="371"/>
      <c r="KRN88" s="371"/>
      <c r="KRO88" s="371"/>
      <c r="KRP88" s="371"/>
      <c r="KRQ88" s="371"/>
      <c r="KRR88" s="371"/>
      <c r="KRS88" s="371"/>
      <c r="KRT88" s="371"/>
      <c r="KRU88" s="371"/>
      <c r="KRV88" s="371"/>
      <c r="KRW88" s="371"/>
      <c r="KRX88" s="371"/>
      <c r="KRY88" s="371"/>
      <c r="KRZ88" s="371"/>
      <c r="KSA88" s="371"/>
      <c r="KSB88" s="371"/>
      <c r="KSC88" s="371"/>
      <c r="KSD88" s="371"/>
      <c r="KSE88" s="371"/>
      <c r="KSF88" s="371"/>
      <c r="KSG88" s="371"/>
      <c r="KSH88" s="371"/>
      <c r="KSI88" s="371"/>
      <c r="KSJ88" s="371"/>
      <c r="KSK88" s="371"/>
      <c r="KSL88" s="371"/>
      <c r="KSM88" s="371"/>
      <c r="KSN88" s="371"/>
      <c r="KSO88" s="371"/>
      <c r="KSP88" s="371"/>
      <c r="KSQ88" s="371"/>
      <c r="KSR88" s="371"/>
      <c r="KSS88" s="371"/>
      <c r="KST88" s="371"/>
      <c r="KSU88" s="371"/>
      <c r="KSV88" s="371"/>
      <c r="KSW88" s="371"/>
      <c r="KSX88" s="371"/>
      <c r="KSY88" s="371"/>
      <c r="KSZ88" s="371"/>
      <c r="KTA88" s="371"/>
      <c r="KTB88" s="371"/>
      <c r="KTC88" s="371"/>
      <c r="KTD88" s="371"/>
      <c r="KTE88" s="371"/>
      <c r="KTF88" s="371"/>
      <c r="KTG88" s="371"/>
      <c r="KTH88" s="371"/>
      <c r="KTI88" s="371"/>
      <c r="KTJ88" s="371"/>
      <c r="KTK88" s="371"/>
      <c r="KTL88" s="371"/>
      <c r="KTM88" s="371"/>
      <c r="KTN88" s="371"/>
      <c r="KTO88" s="371"/>
      <c r="KTP88" s="371"/>
      <c r="KTQ88" s="371"/>
      <c r="KTR88" s="371"/>
      <c r="KTS88" s="371"/>
      <c r="KTT88" s="371"/>
      <c r="KTU88" s="371"/>
      <c r="KTV88" s="371"/>
      <c r="KTW88" s="371"/>
      <c r="KTX88" s="371"/>
      <c r="KTY88" s="371"/>
      <c r="KTZ88" s="371"/>
      <c r="KUA88" s="371"/>
      <c r="KUB88" s="371"/>
      <c r="KUC88" s="371"/>
      <c r="KUD88" s="371"/>
      <c r="KUE88" s="371"/>
      <c r="KUF88" s="371"/>
      <c r="KUG88" s="371"/>
      <c r="KUH88" s="371"/>
      <c r="KUI88" s="371"/>
      <c r="KUJ88" s="371"/>
      <c r="KUK88" s="371"/>
      <c r="KUL88" s="371"/>
      <c r="KUM88" s="371"/>
      <c r="KUN88" s="371"/>
      <c r="KUO88" s="371"/>
      <c r="KUP88" s="371"/>
      <c r="KUQ88" s="371"/>
      <c r="KUR88" s="371"/>
      <c r="KUS88" s="371"/>
      <c r="KUT88" s="371"/>
      <c r="KUU88" s="371"/>
      <c r="KUV88" s="371"/>
      <c r="KUW88" s="371"/>
      <c r="KUX88" s="371"/>
      <c r="KUY88" s="371"/>
      <c r="KUZ88" s="371"/>
      <c r="KVA88" s="371"/>
      <c r="KVB88" s="371"/>
      <c r="KVC88" s="371"/>
      <c r="KVD88" s="371"/>
      <c r="KVE88" s="371"/>
      <c r="KVF88" s="371"/>
      <c r="KVG88" s="371"/>
      <c r="KVH88" s="371"/>
      <c r="KVI88" s="371"/>
      <c r="KVJ88" s="371"/>
      <c r="KVK88" s="371"/>
      <c r="KVL88" s="371"/>
      <c r="KVM88" s="371"/>
      <c r="KVN88" s="371"/>
      <c r="KVO88" s="371"/>
      <c r="KVP88" s="371"/>
      <c r="KVQ88" s="371"/>
      <c r="KVR88" s="371"/>
      <c r="KVS88" s="371"/>
      <c r="KVT88" s="371"/>
      <c r="KVU88" s="371"/>
      <c r="KVV88" s="371"/>
      <c r="KVW88" s="371"/>
      <c r="KVX88" s="371"/>
      <c r="KVY88" s="371"/>
      <c r="KVZ88" s="371"/>
      <c r="KWA88" s="371"/>
      <c r="KWB88" s="371"/>
      <c r="KWC88" s="371"/>
      <c r="KWD88" s="371"/>
      <c r="KWE88" s="371"/>
      <c r="KWF88" s="371"/>
      <c r="KWG88" s="371"/>
      <c r="KWH88" s="371"/>
      <c r="KWI88" s="371"/>
      <c r="KWJ88" s="371"/>
      <c r="KWK88" s="371"/>
      <c r="KWL88" s="371"/>
      <c r="KWM88" s="371"/>
      <c r="KWN88" s="371"/>
      <c r="KWO88" s="371"/>
      <c r="KWP88" s="371"/>
      <c r="KWQ88" s="371"/>
      <c r="KWR88" s="371"/>
      <c r="KWS88" s="371"/>
      <c r="KWT88" s="371"/>
      <c r="KWU88" s="371"/>
      <c r="KWV88" s="371"/>
      <c r="KWW88" s="371"/>
      <c r="KWX88" s="371"/>
      <c r="KWY88" s="371"/>
      <c r="KWZ88" s="371"/>
      <c r="KXA88" s="371"/>
      <c r="KXB88" s="371"/>
      <c r="KXC88" s="371"/>
      <c r="KXD88" s="371"/>
      <c r="KXE88" s="371"/>
      <c r="KXF88" s="371"/>
      <c r="KXG88" s="371"/>
      <c r="KXH88" s="371"/>
      <c r="KXI88" s="371"/>
      <c r="KXJ88" s="371"/>
      <c r="KXK88" s="371"/>
      <c r="KXL88" s="371"/>
      <c r="KXM88" s="371"/>
      <c r="KXN88" s="371"/>
      <c r="KXO88" s="371"/>
      <c r="KXP88" s="371"/>
      <c r="KXQ88" s="371"/>
      <c r="KXR88" s="371"/>
      <c r="KXS88" s="371"/>
      <c r="KXT88" s="371"/>
      <c r="KXU88" s="371"/>
      <c r="KXV88" s="371"/>
      <c r="KXW88" s="371"/>
      <c r="KXX88" s="371"/>
      <c r="KXY88" s="371"/>
      <c r="KXZ88" s="371"/>
      <c r="KYA88" s="371"/>
      <c r="KYB88" s="371"/>
      <c r="KYC88" s="371"/>
      <c r="KYD88" s="371"/>
      <c r="KYE88" s="371"/>
      <c r="KYF88" s="371"/>
      <c r="KYG88" s="371"/>
      <c r="KYH88" s="371"/>
      <c r="KYI88" s="371"/>
      <c r="KYJ88" s="371"/>
      <c r="KYK88" s="371"/>
      <c r="KYL88" s="371"/>
      <c r="KYM88" s="371"/>
      <c r="KYN88" s="371"/>
      <c r="KYO88" s="371"/>
      <c r="KYP88" s="371"/>
      <c r="KYQ88" s="371"/>
      <c r="KYR88" s="371"/>
      <c r="KYS88" s="371"/>
      <c r="KYT88" s="371"/>
      <c r="KYU88" s="371"/>
      <c r="KYV88" s="371"/>
      <c r="KYW88" s="371"/>
      <c r="KYX88" s="371"/>
      <c r="KYY88" s="371"/>
      <c r="KYZ88" s="371"/>
      <c r="KZA88" s="371"/>
      <c r="KZB88" s="371"/>
      <c r="KZC88" s="371"/>
      <c r="KZD88" s="371"/>
      <c r="KZE88" s="371"/>
      <c r="KZF88" s="371"/>
      <c r="KZG88" s="371"/>
      <c r="KZH88" s="371"/>
      <c r="KZI88" s="371"/>
      <c r="KZJ88" s="371"/>
      <c r="KZK88" s="371"/>
      <c r="KZL88" s="371"/>
      <c r="KZM88" s="371"/>
      <c r="KZN88" s="371"/>
      <c r="KZO88" s="371"/>
      <c r="KZP88" s="371"/>
      <c r="KZQ88" s="371"/>
      <c r="KZR88" s="371"/>
      <c r="KZS88" s="371"/>
      <c r="KZT88" s="371"/>
      <c r="KZU88" s="371"/>
      <c r="KZV88" s="371"/>
      <c r="KZW88" s="371"/>
      <c r="KZX88" s="371"/>
      <c r="KZY88" s="371"/>
      <c r="KZZ88" s="371"/>
      <c r="LAA88" s="371"/>
      <c r="LAB88" s="371"/>
      <c r="LAC88" s="371"/>
      <c r="LAD88" s="371"/>
      <c r="LAE88" s="371"/>
      <c r="LAF88" s="371"/>
      <c r="LAG88" s="371"/>
      <c r="LAH88" s="371"/>
      <c r="LAI88" s="371"/>
      <c r="LAJ88" s="371"/>
      <c r="LAK88" s="371"/>
      <c r="LAL88" s="371"/>
      <c r="LAM88" s="371"/>
      <c r="LAN88" s="371"/>
      <c r="LAO88" s="371"/>
      <c r="LAP88" s="371"/>
      <c r="LAQ88" s="371"/>
      <c r="LAR88" s="371"/>
      <c r="LAS88" s="371"/>
      <c r="LAT88" s="371"/>
      <c r="LAU88" s="371"/>
      <c r="LAV88" s="371"/>
      <c r="LAW88" s="371"/>
      <c r="LAX88" s="371"/>
      <c r="LAY88" s="371"/>
      <c r="LAZ88" s="371"/>
      <c r="LBA88" s="371"/>
      <c r="LBB88" s="371"/>
      <c r="LBC88" s="371"/>
      <c r="LBD88" s="371"/>
      <c r="LBE88" s="371"/>
      <c r="LBF88" s="371"/>
      <c r="LBG88" s="371"/>
      <c r="LBH88" s="371"/>
      <c r="LBI88" s="371"/>
      <c r="LBJ88" s="371"/>
      <c r="LBK88" s="371"/>
      <c r="LBL88" s="371"/>
      <c r="LBM88" s="371"/>
      <c r="LBN88" s="371"/>
      <c r="LBO88" s="371"/>
      <c r="LBP88" s="371"/>
      <c r="LBQ88" s="371"/>
      <c r="LBR88" s="371"/>
      <c r="LBS88" s="371"/>
      <c r="LBT88" s="371"/>
      <c r="LBU88" s="371"/>
      <c r="LBV88" s="371"/>
      <c r="LBW88" s="371"/>
      <c r="LBX88" s="371"/>
      <c r="LBY88" s="371"/>
      <c r="LBZ88" s="371"/>
      <c r="LCA88" s="371"/>
      <c r="LCB88" s="371"/>
      <c r="LCC88" s="371"/>
      <c r="LCD88" s="371"/>
      <c r="LCE88" s="371"/>
      <c r="LCF88" s="371"/>
      <c r="LCG88" s="371"/>
      <c r="LCH88" s="371"/>
      <c r="LCI88" s="371"/>
      <c r="LCJ88" s="371"/>
      <c r="LCK88" s="371"/>
      <c r="LCL88" s="371"/>
      <c r="LCM88" s="371"/>
      <c r="LCN88" s="371"/>
      <c r="LCO88" s="371"/>
      <c r="LCP88" s="371"/>
      <c r="LCQ88" s="371"/>
      <c r="LCR88" s="371"/>
      <c r="LCS88" s="371"/>
      <c r="LCT88" s="371"/>
      <c r="LCU88" s="371"/>
      <c r="LCV88" s="371"/>
      <c r="LCW88" s="371"/>
      <c r="LCX88" s="371"/>
      <c r="LCY88" s="371"/>
      <c r="LCZ88" s="371"/>
      <c r="LDA88" s="371"/>
      <c r="LDB88" s="371"/>
      <c r="LDC88" s="371"/>
      <c r="LDD88" s="371"/>
      <c r="LDE88" s="371"/>
      <c r="LDF88" s="371"/>
      <c r="LDG88" s="371"/>
      <c r="LDH88" s="371"/>
      <c r="LDI88" s="371"/>
      <c r="LDJ88" s="371"/>
      <c r="LDK88" s="371"/>
      <c r="LDL88" s="371"/>
      <c r="LDM88" s="371"/>
      <c r="LDN88" s="371"/>
      <c r="LDO88" s="371"/>
      <c r="LDP88" s="371"/>
      <c r="LDQ88" s="371"/>
      <c r="LDR88" s="371"/>
      <c r="LDS88" s="371"/>
      <c r="LDT88" s="371"/>
      <c r="LDU88" s="371"/>
      <c r="LDV88" s="371"/>
      <c r="LDW88" s="371"/>
      <c r="LDX88" s="371"/>
      <c r="LDY88" s="371"/>
      <c r="LDZ88" s="371"/>
      <c r="LEA88" s="371"/>
      <c r="LEB88" s="371"/>
      <c r="LEC88" s="371"/>
      <c r="LED88" s="371"/>
      <c r="LEE88" s="371"/>
      <c r="LEF88" s="371"/>
      <c r="LEG88" s="371"/>
      <c r="LEH88" s="371"/>
      <c r="LEI88" s="371"/>
      <c r="LEJ88" s="371"/>
      <c r="LEK88" s="371"/>
      <c r="LEL88" s="371"/>
      <c r="LEM88" s="371"/>
      <c r="LEN88" s="371"/>
      <c r="LEO88" s="371"/>
      <c r="LEP88" s="371"/>
      <c r="LEQ88" s="371"/>
      <c r="LER88" s="371"/>
      <c r="LES88" s="371"/>
      <c r="LET88" s="371"/>
      <c r="LEU88" s="371"/>
      <c r="LEV88" s="371"/>
      <c r="LEW88" s="371"/>
      <c r="LEX88" s="371"/>
      <c r="LEY88" s="371"/>
      <c r="LEZ88" s="371"/>
      <c r="LFA88" s="371"/>
      <c r="LFB88" s="371"/>
      <c r="LFC88" s="371"/>
      <c r="LFD88" s="371"/>
      <c r="LFE88" s="371"/>
      <c r="LFF88" s="371"/>
      <c r="LFG88" s="371"/>
      <c r="LFH88" s="371"/>
      <c r="LFI88" s="371"/>
      <c r="LFJ88" s="371"/>
      <c r="LFK88" s="371"/>
      <c r="LFL88" s="371"/>
      <c r="LFM88" s="371"/>
      <c r="LFN88" s="371"/>
      <c r="LFO88" s="371"/>
      <c r="LFP88" s="371"/>
      <c r="LFQ88" s="371"/>
      <c r="LFR88" s="371"/>
      <c r="LFS88" s="371"/>
      <c r="LFT88" s="371"/>
      <c r="LFU88" s="371"/>
      <c r="LFV88" s="371"/>
      <c r="LFW88" s="371"/>
      <c r="LFX88" s="371"/>
      <c r="LFY88" s="371"/>
      <c r="LFZ88" s="371"/>
      <c r="LGA88" s="371"/>
      <c r="LGB88" s="371"/>
      <c r="LGC88" s="371"/>
      <c r="LGD88" s="371"/>
      <c r="LGE88" s="371"/>
      <c r="LGF88" s="371"/>
      <c r="LGG88" s="371"/>
      <c r="LGH88" s="371"/>
      <c r="LGI88" s="371"/>
      <c r="LGJ88" s="371"/>
      <c r="LGK88" s="371"/>
      <c r="LGL88" s="371"/>
      <c r="LGM88" s="371"/>
      <c r="LGN88" s="371"/>
      <c r="LGO88" s="371"/>
      <c r="LGP88" s="371"/>
      <c r="LGQ88" s="371"/>
      <c r="LGR88" s="371"/>
      <c r="LGS88" s="371"/>
      <c r="LGT88" s="371"/>
      <c r="LGU88" s="371"/>
      <c r="LGV88" s="371"/>
      <c r="LGW88" s="371"/>
      <c r="LGX88" s="371"/>
      <c r="LGY88" s="371"/>
      <c r="LGZ88" s="371"/>
      <c r="LHA88" s="371"/>
      <c r="LHB88" s="371"/>
      <c r="LHC88" s="371"/>
      <c r="LHD88" s="371"/>
      <c r="LHE88" s="371"/>
      <c r="LHF88" s="371"/>
      <c r="LHG88" s="371"/>
      <c r="LHH88" s="371"/>
      <c r="LHI88" s="371"/>
      <c r="LHJ88" s="371"/>
      <c r="LHK88" s="371"/>
      <c r="LHL88" s="371"/>
      <c r="LHM88" s="371"/>
      <c r="LHN88" s="371"/>
      <c r="LHO88" s="371"/>
      <c r="LHP88" s="371"/>
      <c r="LHQ88" s="371"/>
      <c r="LHR88" s="371"/>
      <c r="LHS88" s="371"/>
      <c r="LHT88" s="371"/>
      <c r="LHU88" s="371"/>
      <c r="LHV88" s="371"/>
      <c r="LHW88" s="371"/>
      <c r="LHX88" s="371"/>
      <c r="LHY88" s="371"/>
      <c r="LHZ88" s="371"/>
      <c r="LIA88" s="371"/>
      <c r="LIB88" s="371"/>
      <c r="LIC88" s="371"/>
      <c r="LID88" s="371"/>
      <c r="LIE88" s="371"/>
      <c r="LIF88" s="371"/>
      <c r="LIG88" s="371"/>
      <c r="LIH88" s="371"/>
      <c r="LII88" s="371"/>
      <c r="LIJ88" s="371"/>
      <c r="LIK88" s="371"/>
      <c r="LIL88" s="371"/>
      <c r="LIM88" s="371"/>
      <c r="LIN88" s="371"/>
      <c r="LIO88" s="371"/>
      <c r="LIP88" s="371"/>
      <c r="LIQ88" s="371"/>
      <c r="LIR88" s="371"/>
      <c r="LIS88" s="371"/>
      <c r="LIT88" s="371"/>
      <c r="LIU88" s="371"/>
      <c r="LIV88" s="371"/>
      <c r="LIW88" s="371"/>
      <c r="LIX88" s="371"/>
      <c r="LIY88" s="371"/>
      <c r="LIZ88" s="371"/>
      <c r="LJA88" s="371"/>
      <c r="LJB88" s="371"/>
      <c r="LJC88" s="371"/>
      <c r="LJD88" s="371"/>
      <c r="LJE88" s="371"/>
      <c r="LJF88" s="371"/>
      <c r="LJG88" s="371"/>
      <c r="LJH88" s="371"/>
      <c r="LJI88" s="371"/>
      <c r="LJJ88" s="371"/>
      <c r="LJK88" s="371"/>
      <c r="LJL88" s="371"/>
      <c r="LJM88" s="371"/>
      <c r="LJN88" s="371"/>
      <c r="LJO88" s="371"/>
      <c r="LJP88" s="371"/>
      <c r="LJQ88" s="371"/>
      <c r="LJR88" s="371"/>
      <c r="LJS88" s="371"/>
      <c r="LJT88" s="371"/>
      <c r="LJU88" s="371"/>
      <c r="LJV88" s="371"/>
      <c r="LJW88" s="371"/>
      <c r="LJX88" s="371"/>
      <c r="LJY88" s="371"/>
      <c r="LJZ88" s="371"/>
      <c r="LKA88" s="371"/>
      <c r="LKB88" s="371"/>
      <c r="LKC88" s="371"/>
      <c r="LKD88" s="371"/>
      <c r="LKE88" s="371"/>
      <c r="LKF88" s="371"/>
      <c r="LKG88" s="371"/>
      <c r="LKH88" s="371"/>
      <c r="LKI88" s="371"/>
      <c r="LKJ88" s="371"/>
      <c r="LKK88" s="371"/>
      <c r="LKL88" s="371"/>
      <c r="LKM88" s="371"/>
      <c r="LKN88" s="371"/>
      <c r="LKO88" s="371"/>
      <c r="LKP88" s="371"/>
      <c r="LKQ88" s="371"/>
      <c r="LKR88" s="371"/>
      <c r="LKS88" s="371"/>
      <c r="LKT88" s="371"/>
      <c r="LKU88" s="371"/>
      <c r="LKV88" s="371"/>
      <c r="LKW88" s="371"/>
      <c r="LKX88" s="371"/>
      <c r="LKY88" s="371"/>
      <c r="LKZ88" s="371"/>
      <c r="LLA88" s="371"/>
      <c r="LLB88" s="371"/>
      <c r="LLC88" s="371"/>
      <c r="LLD88" s="371"/>
      <c r="LLE88" s="371"/>
      <c r="LLF88" s="371"/>
      <c r="LLG88" s="371"/>
      <c r="LLH88" s="371"/>
      <c r="LLI88" s="371"/>
      <c r="LLJ88" s="371"/>
      <c r="LLK88" s="371"/>
      <c r="LLL88" s="371"/>
      <c r="LLM88" s="371"/>
      <c r="LLN88" s="371"/>
      <c r="LLO88" s="371"/>
      <c r="LLP88" s="371"/>
      <c r="LLQ88" s="371"/>
      <c r="LLR88" s="371"/>
      <c r="LLS88" s="371"/>
      <c r="LLT88" s="371"/>
      <c r="LLU88" s="371"/>
      <c r="LLV88" s="371"/>
      <c r="LLW88" s="371"/>
      <c r="LLX88" s="371"/>
      <c r="LLY88" s="371"/>
      <c r="LLZ88" s="371"/>
      <c r="LMA88" s="371"/>
      <c r="LMB88" s="371"/>
      <c r="LMC88" s="371"/>
      <c r="LMD88" s="371"/>
      <c r="LME88" s="371"/>
      <c r="LMF88" s="371"/>
      <c r="LMG88" s="371"/>
      <c r="LMH88" s="371"/>
      <c r="LMI88" s="371"/>
      <c r="LMJ88" s="371"/>
      <c r="LMK88" s="371"/>
      <c r="LML88" s="371"/>
      <c r="LMM88" s="371"/>
      <c r="LMN88" s="371"/>
      <c r="LMO88" s="371"/>
      <c r="LMP88" s="371"/>
      <c r="LMQ88" s="371"/>
      <c r="LMR88" s="371"/>
      <c r="LMS88" s="371"/>
      <c r="LMT88" s="371"/>
      <c r="LMU88" s="371"/>
      <c r="LMV88" s="371"/>
      <c r="LMW88" s="371"/>
      <c r="LMX88" s="371"/>
      <c r="LMY88" s="371"/>
      <c r="LMZ88" s="371"/>
      <c r="LNA88" s="371"/>
      <c r="LNB88" s="371"/>
      <c r="LNC88" s="371"/>
      <c r="LND88" s="371"/>
      <c r="LNE88" s="371"/>
      <c r="LNF88" s="371"/>
      <c r="LNG88" s="371"/>
      <c r="LNH88" s="371"/>
      <c r="LNI88" s="371"/>
      <c r="LNJ88" s="371"/>
      <c r="LNK88" s="371"/>
      <c r="LNL88" s="371"/>
      <c r="LNM88" s="371"/>
      <c r="LNN88" s="371"/>
      <c r="LNO88" s="371"/>
      <c r="LNP88" s="371"/>
      <c r="LNQ88" s="371"/>
      <c r="LNR88" s="371"/>
      <c r="LNS88" s="371"/>
      <c r="LNT88" s="371"/>
      <c r="LNU88" s="371"/>
      <c r="LNV88" s="371"/>
      <c r="LNW88" s="371"/>
      <c r="LNX88" s="371"/>
      <c r="LNY88" s="371"/>
      <c r="LNZ88" s="371"/>
      <c r="LOA88" s="371"/>
      <c r="LOB88" s="371"/>
      <c r="LOC88" s="371"/>
      <c r="LOD88" s="371"/>
      <c r="LOE88" s="371"/>
      <c r="LOF88" s="371"/>
      <c r="LOG88" s="371"/>
      <c r="LOH88" s="371"/>
      <c r="LOI88" s="371"/>
      <c r="LOJ88" s="371"/>
      <c r="LOK88" s="371"/>
      <c r="LOL88" s="371"/>
      <c r="LOM88" s="371"/>
      <c r="LON88" s="371"/>
      <c r="LOO88" s="371"/>
      <c r="LOP88" s="371"/>
      <c r="LOQ88" s="371"/>
      <c r="LOR88" s="371"/>
      <c r="LOS88" s="371"/>
      <c r="LOT88" s="371"/>
      <c r="LOU88" s="371"/>
      <c r="LOV88" s="371"/>
      <c r="LOW88" s="371"/>
      <c r="LOX88" s="371"/>
      <c r="LOY88" s="371"/>
      <c r="LOZ88" s="371"/>
      <c r="LPA88" s="371"/>
      <c r="LPB88" s="371"/>
      <c r="LPC88" s="371"/>
      <c r="LPD88" s="371"/>
      <c r="LPE88" s="371"/>
      <c r="LPF88" s="371"/>
      <c r="LPG88" s="371"/>
      <c r="LPH88" s="371"/>
      <c r="LPI88" s="371"/>
      <c r="LPJ88" s="371"/>
      <c r="LPK88" s="371"/>
      <c r="LPL88" s="371"/>
      <c r="LPM88" s="371"/>
      <c r="LPN88" s="371"/>
      <c r="LPO88" s="371"/>
      <c r="LPP88" s="371"/>
      <c r="LPQ88" s="371"/>
      <c r="LPR88" s="371"/>
      <c r="LPS88" s="371"/>
      <c r="LPT88" s="371"/>
      <c r="LPU88" s="371"/>
      <c r="LPV88" s="371"/>
      <c r="LPW88" s="371"/>
      <c r="LPX88" s="371"/>
      <c r="LPY88" s="371"/>
      <c r="LPZ88" s="371"/>
      <c r="LQA88" s="371"/>
      <c r="LQB88" s="371"/>
      <c r="LQC88" s="371"/>
      <c r="LQD88" s="371"/>
      <c r="LQE88" s="371"/>
      <c r="LQF88" s="371"/>
      <c r="LQG88" s="371"/>
      <c r="LQH88" s="371"/>
      <c r="LQI88" s="371"/>
      <c r="LQJ88" s="371"/>
      <c r="LQK88" s="371"/>
      <c r="LQL88" s="371"/>
      <c r="LQM88" s="371"/>
      <c r="LQN88" s="371"/>
      <c r="LQO88" s="371"/>
      <c r="LQP88" s="371"/>
      <c r="LQQ88" s="371"/>
      <c r="LQR88" s="371"/>
      <c r="LQS88" s="371"/>
      <c r="LQT88" s="371"/>
      <c r="LQU88" s="371"/>
      <c r="LQV88" s="371"/>
      <c r="LQW88" s="371"/>
      <c r="LQX88" s="371"/>
      <c r="LQY88" s="371"/>
      <c r="LQZ88" s="371"/>
      <c r="LRA88" s="371"/>
      <c r="LRB88" s="371"/>
      <c r="LRC88" s="371"/>
      <c r="LRD88" s="371"/>
      <c r="LRE88" s="371"/>
      <c r="LRF88" s="371"/>
      <c r="LRG88" s="371"/>
      <c r="LRH88" s="371"/>
      <c r="LRI88" s="371"/>
      <c r="LRJ88" s="371"/>
      <c r="LRK88" s="371"/>
      <c r="LRL88" s="371"/>
      <c r="LRM88" s="371"/>
      <c r="LRN88" s="371"/>
      <c r="LRO88" s="371"/>
      <c r="LRP88" s="371"/>
      <c r="LRQ88" s="371"/>
      <c r="LRR88" s="371"/>
      <c r="LRS88" s="371"/>
      <c r="LRT88" s="371"/>
      <c r="LRU88" s="371"/>
      <c r="LRV88" s="371"/>
      <c r="LRW88" s="371"/>
      <c r="LRX88" s="371"/>
      <c r="LRY88" s="371"/>
      <c r="LRZ88" s="371"/>
      <c r="LSA88" s="371"/>
      <c r="LSB88" s="371"/>
      <c r="LSC88" s="371"/>
      <c r="LSD88" s="371"/>
      <c r="LSE88" s="371"/>
      <c r="LSF88" s="371"/>
      <c r="LSG88" s="371"/>
      <c r="LSH88" s="371"/>
      <c r="LSI88" s="371"/>
      <c r="LSJ88" s="371"/>
      <c r="LSK88" s="371"/>
      <c r="LSL88" s="371"/>
      <c r="LSM88" s="371"/>
      <c r="LSN88" s="371"/>
      <c r="LSO88" s="371"/>
      <c r="LSP88" s="371"/>
      <c r="LSQ88" s="371"/>
      <c r="LSR88" s="371"/>
      <c r="LSS88" s="371"/>
      <c r="LST88" s="371"/>
      <c r="LSU88" s="371"/>
      <c r="LSV88" s="371"/>
      <c r="LSW88" s="371"/>
      <c r="LSX88" s="371"/>
      <c r="LSY88" s="371"/>
      <c r="LSZ88" s="371"/>
      <c r="LTA88" s="371"/>
      <c r="LTB88" s="371"/>
      <c r="LTC88" s="371"/>
      <c r="LTD88" s="371"/>
      <c r="LTE88" s="371"/>
      <c r="LTF88" s="371"/>
      <c r="LTG88" s="371"/>
      <c r="LTH88" s="371"/>
      <c r="LTI88" s="371"/>
      <c r="LTJ88" s="371"/>
      <c r="LTK88" s="371"/>
      <c r="LTL88" s="371"/>
      <c r="LTM88" s="371"/>
      <c r="LTN88" s="371"/>
      <c r="LTO88" s="371"/>
      <c r="LTP88" s="371"/>
      <c r="LTQ88" s="371"/>
      <c r="LTR88" s="371"/>
      <c r="LTS88" s="371"/>
      <c r="LTT88" s="371"/>
      <c r="LTU88" s="371"/>
      <c r="LTV88" s="371"/>
      <c r="LTW88" s="371"/>
      <c r="LTX88" s="371"/>
      <c r="LTY88" s="371"/>
      <c r="LTZ88" s="371"/>
      <c r="LUA88" s="371"/>
      <c r="LUB88" s="371"/>
      <c r="LUC88" s="371"/>
      <c r="LUD88" s="371"/>
      <c r="LUE88" s="371"/>
      <c r="LUF88" s="371"/>
      <c r="LUG88" s="371"/>
      <c r="LUH88" s="371"/>
      <c r="LUI88" s="371"/>
      <c r="LUJ88" s="371"/>
      <c r="LUK88" s="371"/>
      <c r="LUL88" s="371"/>
      <c r="LUM88" s="371"/>
      <c r="LUN88" s="371"/>
      <c r="LUO88" s="371"/>
      <c r="LUP88" s="371"/>
      <c r="LUQ88" s="371"/>
      <c r="LUR88" s="371"/>
      <c r="LUS88" s="371"/>
      <c r="LUT88" s="371"/>
      <c r="LUU88" s="371"/>
      <c r="LUV88" s="371"/>
      <c r="LUW88" s="371"/>
      <c r="LUX88" s="371"/>
      <c r="LUY88" s="371"/>
      <c r="LUZ88" s="371"/>
      <c r="LVA88" s="371"/>
      <c r="LVB88" s="371"/>
      <c r="LVC88" s="371"/>
      <c r="LVD88" s="371"/>
      <c r="LVE88" s="371"/>
      <c r="LVF88" s="371"/>
      <c r="LVG88" s="371"/>
      <c r="LVH88" s="371"/>
      <c r="LVI88" s="371"/>
      <c r="LVJ88" s="371"/>
      <c r="LVK88" s="371"/>
      <c r="LVL88" s="371"/>
      <c r="LVM88" s="371"/>
      <c r="LVN88" s="371"/>
      <c r="LVO88" s="371"/>
      <c r="LVP88" s="371"/>
      <c r="LVQ88" s="371"/>
      <c r="LVR88" s="371"/>
      <c r="LVS88" s="371"/>
      <c r="LVT88" s="371"/>
      <c r="LVU88" s="371"/>
      <c r="LVV88" s="371"/>
      <c r="LVW88" s="371"/>
      <c r="LVX88" s="371"/>
      <c r="LVY88" s="371"/>
      <c r="LVZ88" s="371"/>
      <c r="LWA88" s="371"/>
      <c r="LWB88" s="371"/>
      <c r="LWC88" s="371"/>
      <c r="LWD88" s="371"/>
      <c r="LWE88" s="371"/>
      <c r="LWF88" s="371"/>
      <c r="LWG88" s="371"/>
      <c r="LWH88" s="371"/>
      <c r="LWI88" s="371"/>
      <c r="LWJ88" s="371"/>
      <c r="LWK88" s="371"/>
      <c r="LWL88" s="371"/>
      <c r="LWM88" s="371"/>
      <c r="LWN88" s="371"/>
      <c r="LWO88" s="371"/>
      <c r="LWP88" s="371"/>
      <c r="LWQ88" s="371"/>
      <c r="LWR88" s="371"/>
      <c r="LWS88" s="371"/>
      <c r="LWT88" s="371"/>
      <c r="LWU88" s="371"/>
      <c r="LWV88" s="371"/>
      <c r="LWW88" s="371"/>
      <c r="LWX88" s="371"/>
      <c r="LWY88" s="371"/>
      <c r="LWZ88" s="371"/>
      <c r="LXA88" s="371"/>
      <c r="LXB88" s="371"/>
      <c r="LXC88" s="371"/>
      <c r="LXD88" s="371"/>
      <c r="LXE88" s="371"/>
      <c r="LXF88" s="371"/>
      <c r="LXG88" s="371"/>
      <c r="LXH88" s="371"/>
      <c r="LXI88" s="371"/>
      <c r="LXJ88" s="371"/>
      <c r="LXK88" s="371"/>
      <c r="LXL88" s="371"/>
      <c r="LXM88" s="371"/>
      <c r="LXN88" s="371"/>
      <c r="LXO88" s="371"/>
      <c r="LXP88" s="371"/>
      <c r="LXQ88" s="371"/>
      <c r="LXR88" s="371"/>
      <c r="LXS88" s="371"/>
      <c r="LXT88" s="371"/>
      <c r="LXU88" s="371"/>
      <c r="LXV88" s="371"/>
      <c r="LXW88" s="371"/>
      <c r="LXX88" s="371"/>
      <c r="LXY88" s="371"/>
      <c r="LXZ88" s="371"/>
      <c r="LYA88" s="371"/>
      <c r="LYB88" s="371"/>
      <c r="LYC88" s="371"/>
      <c r="LYD88" s="371"/>
      <c r="LYE88" s="371"/>
      <c r="LYF88" s="371"/>
      <c r="LYG88" s="371"/>
      <c r="LYH88" s="371"/>
      <c r="LYI88" s="371"/>
      <c r="LYJ88" s="371"/>
      <c r="LYK88" s="371"/>
      <c r="LYL88" s="371"/>
      <c r="LYM88" s="371"/>
      <c r="LYN88" s="371"/>
      <c r="LYO88" s="371"/>
      <c r="LYP88" s="371"/>
      <c r="LYQ88" s="371"/>
      <c r="LYR88" s="371"/>
      <c r="LYS88" s="371"/>
      <c r="LYT88" s="371"/>
      <c r="LYU88" s="371"/>
      <c r="LYV88" s="371"/>
      <c r="LYW88" s="371"/>
      <c r="LYX88" s="371"/>
      <c r="LYY88" s="371"/>
      <c r="LYZ88" s="371"/>
      <c r="LZA88" s="371"/>
      <c r="LZB88" s="371"/>
      <c r="LZC88" s="371"/>
      <c r="LZD88" s="371"/>
      <c r="LZE88" s="371"/>
      <c r="LZF88" s="371"/>
      <c r="LZG88" s="371"/>
      <c r="LZH88" s="371"/>
      <c r="LZI88" s="371"/>
      <c r="LZJ88" s="371"/>
      <c r="LZK88" s="371"/>
      <c r="LZL88" s="371"/>
      <c r="LZM88" s="371"/>
      <c r="LZN88" s="371"/>
      <c r="LZO88" s="371"/>
      <c r="LZP88" s="371"/>
      <c r="LZQ88" s="371"/>
      <c r="LZR88" s="371"/>
      <c r="LZS88" s="371"/>
      <c r="LZT88" s="371"/>
      <c r="LZU88" s="371"/>
      <c r="LZV88" s="371"/>
      <c r="LZW88" s="371"/>
      <c r="LZX88" s="371"/>
      <c r="LZY88" s="371"/>
      <c r="LZZ88" s="371"/>
      <c r="MAA88" s="371"/>
      <c r="MAB88" s="371"/>
      <c r="MAC88" s="371"/>
      <c r="MAD88" s="371"/>
      <c r="MAE88" s="371"/>
      <c r="MAF88" s="371"/>
      <c r="MAG88" s="371"/>
      <c r="MAH88" s="371"/>
      <c r="MAI88" s="371"/>
      <c r="MAJ88" s="371"/>
      <c r="MAK88" s="371"/>
      <c r="MAL88" s="371"/>
      <c r="MAM88" s="371"/>
      <c r="MAN88" s="371"/>
      <c r="MAO88" s="371"/>
      <c r="MAP88" s="371"/>
      <c r="MAQ88" s="371"/>
      <c r="MAR88" s="371"/>
      <c r="MAS88" s="371"/>
      <c r="MAT88" s="371"/>
      <c r="MAU88" s="371"/>
      <c r="MAV88" s="371"/>
      <c r="MAW88" s="371"/>
      <c r="MAX88" s="371"/>
      <c r="MAY88" s="371"/>
      <c r="MAZ88" s="371"/>
      <c r="MBA88" s="371"/>
      <c r="MBB88" s="371"/>
      <c r="MBC88" s="371"/>
      <c r="MBD88" s="371"/>
      <c r="MBE88" s="371"/>
      <c r="MBF88" s="371"/>
      <c r="MBG88" s="371"/>
      <c r="MBH88" s="371"/>
      <c r="MBI88" s="371"/>
      <c r="MBJ88" s="371"/>
      <c r="MBK88" s="371"/>
      <c r="MBL88" s="371"/>
      <c r="MBM88" s="371"/>
      <c r="MBN88" s="371"/>
      <c r="MBO88" s="371"/>
      <c r="MBP88" s="371"/>
      <c r="MBQ88" s="371"/>
      <c r="MBR88" s="371"/>
      <c r="MBS88" s="371"/>
      <c r="MBT88" s="371"/>
      <c r="MBU88" s="371"/>
      <c r="MBV88" s="371"/>
      <c r="MBW88" s="371"/>
      <c r="MBX88" s="371"/>
      <c r="MBY88" s="371"/>
      <c r="MBZ88" s="371"/>
      <c r="MCA88" s="371"/>
      <c r="MCB88" s="371"/>
      <c r="MCC88" s="371"/>
      <c r="MCD88" s="371"/>
      <c r="MCE88" s="371"/>
      <c r="MCF88" s="371"/>
      <c r="MCG88" s="371"/>
      <c r="MCH88" s="371"/>
      <c r="MCI88" s="371"/>
      <c r="MCJ88" s="371"/>
      <c r="MCK88" s="371"/>
      <c r="MCL88" s="371"/>
      <c r="MCM88" s="371"/>
      <c r="MCN88" s="371"/>
      <c r="MCO88" s="371"/>
      <c r="MCP88" s="371"/>
      <c r="MCQ88" s="371"/>
      <c r="MCR88" s="371"/>
      <c r="MCS88" s="371"/>
      <c r="MCT88" s="371"/>
      <c r="MCU88" s="371"/>
      <c r="MCV88" s="371"/>
      <c r="MCW88" s="371"/>
      <c r="MCX88" s="371"/>
      <c r="MCY88" s="371"/>
      <c r="MCZ88" s="371"/>
      <c r="MDA88" s="371"/>
      <c r="MDB88" s="371"/>
      <c r="MDC88" s="371"/>
      <c r="MDD88" s="371"/>
      <c r="MDE88" s="371"/>
      <c r="MDF88" s="371"/>
      <c r="MDG88" s="371"/>
      <c r="MDH88" s="371"/>
      <c r="MDI88" s="371"/>
      <c r="MDJ88" s="371"/>
      <c r="MDK88" s="371"/>
      <c r="MDL88" s="371"/>
      <c r="MDM88" s="371"/>
      <c r="MDN88" s="371"/>
      <c r="MDO88" s="371"/>
      <c r="MDP88" s="371"/>
      <c r="MDQ88" s="371"/>
      <c r="MDR88" s="371"/>
      <c r="MDS88" s="371"/>
      <c r="MDT88" s="371"/>
      <c r="MDU88" s="371"/>
      <c r="MDV88" s="371"/>
      <c r="MDW88" s="371"/>
      <c r="MDX88" s="371"/>
      <c r="MDY88" s="371"/>
      <c r="MDZ88" s="371"/>
      <c r="MEA88" s="371"/>
      <c r="MEB88" s="371"/>
      <c r="MEC88" s="371"/>
      <c r="MED88" s="371"/>
      <c r="MEE88" s="371"/>
      <c r="MEF88" s="371"/>
      <c r="MEG88" s="371"/>
      <c r="MEH88" s="371"/>
      <c r="MEI88" s="371"/>
      <c r="MEJ88" s="371"/>
      <c r="MEK88" s="371"/>
      <c r="MEL88" s="371"/>
      <c r="MEM88" s="371"/>
      <c r="MEN88" s="371"/>
      <c r="MEO88" s="371"/>
      <c r="MEP88" s="371"/>
      <c r="MEQ88" s="371"/>
      <c r="MER88" s="371"/>
      <c r="MES88" s="371"/>
      <c r="MET88" s="371"/>
      <c r="MEU88" s="371"/>
      <c r="MEV88" s="371"/>
      <c r="MEW88" s="371"/>
      <c r="MEX88" s="371"/>
      <c r="MEY88" s="371"/>
      <c r="MEZ88" s="371"/>
      <c r="MFA88" s="371"/>
      <c r="MFB88" s="371"/>
      <c r="MFC88" s="371"/>
      <c r="MFD88" s="371"/>
      <c r="MFE88" s="371"/>
      <c r="MFF88" s="371"/>
      <c r="MFG88" s="371"/>
      <c r="MFH88" s="371"/>
      <c r="MFI88" s="371"/>
      <c r="MFJ88" s="371"/>
      <c r="MFK88" s="371"/>
      <c r="MFL88" s="371"/>
      <c r="MFM88" s="371"/>
      <c r="MFN88" s="371"/>
      <c r="MFO88" s="371"/>
      <c r="MFP88" s="371"/>
      <c r="MFQ88" s="371"/>
      <c r="MFR88" s="371"/>
      <c r="MFS88" s="371"/>
      <c r="MFT88" s="371"/>
      <c r="MFU88" s="371"/>
      <c r="MFV88" s="371"/>
      <c r="MFW88" s="371"/>
      <c r="MFX88" s="371"/>
      <c r="MFY88" s="371"/>
      <c r="MFZ88" s="371"/>
      <c r="MGA88" s="371"/>
      <c r="MGB88" s="371"/>
      <c r="MGC88" s="371"/>
      <c r="MGD88" s="371"/>
      <c r="MGE88" s="371"/>
      <c r="MGF88" s="371"/>
      <c r="MGG88" s="371"/>
      <c r="MGH88" s="371"/>
      <c r="MGI88" s="371"/>
      <c r="MGJ88" s="371"/>
      <c r="MGK88" s="371"/>
      <c r="MGL88" s="371"/>
      <c r="MGM88" s="371"/>
      <c r="MGN88" s="371"/>
      <c r="MGO88" s="371"/>
      <c r="MGP88" s="371"/>
      <c r="MGQ88" s="371"/>
      <c r="MGR88" s="371"/>
      <c r="MGS88" s="371"/>
      <c r="MGT88" s="371"/>
      <c r="MGU88" s="371"/>
      <c r="MGV88" s="371"/>
      <c r="MGW88" s="371"/>
      <c r="MGX88" s="371"/>
      <c r="MGY88" s="371"/>
      <c r="MGZ88" s="371"/>
      <c r="MHA88" s="371"/>
      <c r="MHB88" s="371"/>
      <c r="MHC88" s="371"/>
      <c r="MHD88" s="371"/>
      <c r="MHE88" s="371"/>
      <c r="MHF88" s="371"/>
      <c r="MHG88" s="371"/>
      <c r="MHH88" s="371"/>
      <c r="MHI88" s="371"/>
      <c r="MHJ88" s="371"/>
      <c r="MHK88" s="371"/>
      <c r="MHL88" s="371"/>
      <c r="MHM88" s="371"/>
      <c r="MHN88" s="371"/>
      <c r="MHO88" s="371"/>
      <c r="MHP88" s="371"/>
      <c r="MHQ88" s="371"/>
      <c r="MHR88" s="371"/>
      <c r="MHS88" s="371"/>
      <c r="MHT88" s="371"/>
      <c r="MHU88" s="371"/>
      <c r="MHV88" s="371"/>
      <c r="MHW88" s="371"/>
      <c r="MHX88" s="371"/>
      <c r="MHY88" s="371"/>
      <c r="MHZ88" s="371"/>
      <c r="MIA88" s="371"/>
      <c r="MIB88" s="371"/>
      <c r="MIC88" s="371"/>
      <c r="MID88" s="371"/>
      <c r="MIE88" s="371"/>
      <c r="MIF88" s="371"/>
      <c r="MIG88" s="371"/>
      <c r="MIH88" s="371"/>
      <c r="MII88" s="371"/>
      <c r="MIJ88" s="371"/>
      <c r="MIK88" s="371"/>
      <c r="MIL88" s="371"/>
      <c r="MIM88" s="371"/>
      <c r="MIN88" s="371"/>
      <c r="MIO88" s="371"/>
      <c r="MIP88" s="371"/>
      <c r="MIQ88" s="371"/>
      <c r="MIR88" s="371"/>
      <c r="MIS88" s="371"/>
      <c r="MIT88" s="371"/>
      <c r="MIU88" s="371"/>
      <c r="MIV88" s="371"/>
      <c r="MIW88" s="371"/>
      <c r="MIX88" s="371"/>
      <c r="MIY88" s="371"/>
      <c r="MIZ88" s="371"/>
      <c r="MJA88" s="371"/>
      <c r="MJB88" s="371"/>
      <c r="MJC88" s="371"/>
      <c r="MJD88" s="371"/>
      <c r="MJE88" s="371"/>
      <c r="MJF88" s="371"/>
      <c r="MJG88" s="371"/>
      <c r="MJH88" s="371"/>
      <c r="MJI88" s="371"/>
      <c r="MJJ88" s="371"/>
      <c r="MJK88" s="371"/>
      <c r="MJL88" s="371"/>
      <c r="MJM88" s="371"/>
      <c r="MJN88" s="371"/>
      <c r="MJO88" s="371"/>
      <c r="MJP88" s="371"/>
      <c r="MJQ88" s="371"/>
      <c r="MJR88" s="371"/>
      <c r="MJS88" s="371"/>
      <c r="MJT88" s="371"/>
      <c r="MJU88" s="371"/>
      <c r="MJV88" s="371"/>
      <c r="MJW88" s="371"/>
      <c r="MJX88" s="371"/>
      <c r="MJY88" s="371"/>
      <c r="MJZ88" s="371"/>
      <c r="MKA88" s="371"/>
      <c r="MKB88" s="371"/>
      <c r="MKC88" s="371"/>
      <c r="MKD88" s="371"/>
      <c r="MKE88" s="371"/>
      <c r="MKF88" s="371"/>
      <c r="MKG88" s="371"/>
      <c r="MKH88" s="371"/>
      <c r="MKI88" s="371"/>
      <c r="MKJ88" s="371"/>
      <c r="MKK88" s="371"/>
      <c r="MKL88" s="371"/>
      <c r="MKM88" s="371"/>
      <c r="MKN88" s="371"/>
      <c r="MKO88" s="371"/>
      <c r="MKP88" s="371"/>
      <c r="MKQ88" s="371"/>
      <c r="MKR88" s="371"/>
      <c r="MKS88" s="371"/>
      <c r="MKT88" s="371"/>
      <c r="MKU88" s="371"/>
      <c r="MKV88" s="371"/>
      <c r="MKW88" s="371"/>
      <c r="MKX88" s="371"/>
      <c r="MKY88" s="371"/>
      <c r="MKZ88" s="371"/>
      <c r="MLA88" s="371"/>
      <c r="MLB88" s="371"/>
      <c r="MLC88" s="371"/>
      <c r="MLD88" s="371"/>
      <c r="MLE88" s="371"/>
      <c r="MLF88" s="371"/>
      <c r="MLG88" s="371"/>
      <c r="MLH88" s="371"/>
      <c r="MLI88" s="371"/>
      <c r="MLJ88" s="371"/>
      <c r="MLK88" s="371"/>
      <c r="MLL88" s="371"/>
      <c r="MLM88" s="371"/>
      <c r="MLN88" s="371"/>
      <c r="MLO88" s="371"/>
      <c r="MLP88" s="371"/>
      <c r="MLQ88" s="371"/>
      <c r="MLR88" s="371"/>
      <c r="MLS88" s="371"/>
      <c r="MLT88" s="371"/>
      <c r="MLU88" s="371"/>
      <c r="MLV88" s="371"/>
      <c r="MLW88" s="371"/>
      <c r="MLX88" s="371"/>
      <c r="MLY88" s="371"/>
      <c r="MLZ88" s="371"/>
      <c r="MMA88" s="371"/>
      <c r="MMB88" s="371"/>
      <c r="MMC88" s="371"/>
      <c r="MMD88" s="371"/>
      <c r="MME88" s="371"/>
      <c r="MMF88" s="371"/>
      <c r="MMG88" s="371"/>
      <c r="MMH88" s="371"/>
      <c r="MMI88" s="371"/>
      <c r="MMJ88" s="371"/>
      <c r="MMK88" s="371"/>
      <c r="MML88" s="371"/>
      <c r="MMM88" s="371"/>
      <c r="MMN88" s="371"/>
      <c r="MMO88" s="371"/>
      <c r="MMP88" s="371"/>
      <c r="MMQ88" s="371"/>
      <c r="MMR88" s="371"/>
      <c r="MMS88" s="371"/>
      <c r="MMT88" s="371"/>
      <c r="MMU88" s="371"/>
      <c r="MMV88" s="371"/>
      <c r="MMW88" s="371"/>
      <c r="MMX88" s="371"/>
      <c r="MMY88" s="371"/>
      <c r="MMZ88" s="371"/>
      <c r="MNA88" s="371"/>
      <c r="MNB88" s="371"/>
      <c r="MNC88" s="371"/>
      <c r="MND88" s="371"/>
      <c r="MNE88" s="371"/>
      <c r="MNF88" s="371"/>
      <c r="MNG88" s="371"/>
      <c r="MNH88" s="371"/>
      <c r="MNI88" s="371"/>
      <c r="MNJ88" s="371"/>
      <c r="MNK88" s="371"/>
      <c r="MNL88" s="371"/>
      <c r="MNM88" s="371"/>
      <c r="MNN88" s="371"/>
      <c r="MNO88" s="371"/>
      <c r="MNP88" s="371"/>
      <c r="MNQ88" s="371"/>
      <c r="MNR88" s="371"/>
      <c r="MNS88" s="371"/>
      <c r="MNT88" s="371"/>
      <c r="MNU88" s="371"/>
      <c r="MNV88" s="371"/>
      <c r="MNW88" s="371"/>
      <c r="MNX88" s="371"/>
      <c r="MNY88" s="371"/>
      <c r="MNZ88" s="371"/>
      <c r="MOA88" s="371"/>
      <c r="MOB88" s="371"/>
      <c r="MOC88" s="371"/>
      <c r="MOD88" s="371"/>
      <c r="MOE88" s="371"/>
      <c r="MOF88" s="371"/>
      <c r="MOG88" s="371"/>
      <c r="MOH88" s="371"/>
      <c r="MOI88" s="371"/>
      <c r="MOJ88" s="371"/>
      <c r="MOK88" s="371"/>
      <c r="MOL88" s="371"/>
      <c r="MOM88" s="371"/>
      <c r="MON88" s="371"/>
      <c r="MOO88" s="371"/>
      <c r="MOP88" s="371"/>
      <c r="MOQ88" s="371"/>
      <c r="MOR88" s="371"/>
      <c r="MOS88" s="371"/>
      <c r="MOT88" s="371"/>
      <c r="MOU88" s="371"/>
      <c r="MOV88" s="371"/>
      <c r="MOW88" s="371"/>
      <c r="MOX88" s="371"/>
      <c r="MOY88" s="371"/>
      <c r="MOZ88" s="371"/>
      <c r="MPA88" s="371"/>
      <c r="MPB88" s="371"/>
      <c r="MPC88" s="371"/>
      <c r="MPD88" s="371"/>
      <c r="MPE88" s="371"/>
      <c r="MPF88" s="371"/>
      <c r="MPG88" s="371"/>
      <c r="MPH88" s="371"/>
      <c r="MPI88" s="371"/>
      <c r="MPJ88" s="371"/>
      <c r="MPK88" s="371"/>
      <c r="MPL88" s="371"/>
      <c r="MPM88" s="371"/>
      <c r="MPN88" s="371"/>
      <c r="MPO88" s="371"/>
      <c r="MPP88" s="371"/>
      <c r="MPQ88" s="371"/>
      <c r="MPR88" s="371"/>
      <c r="MPS88" s="371"/>
      <c r="MPT88" s="371"/>
      <c r="MPU88" s="371"/>
      <c r="MPV88" s="371"/>
      <c r="MPW88" s="371"/>
      <c r="MPX88" s="371"/>
      <c r="MPY88" s="371"/>
      <c r="MPZ88" s="371"/>
      <c r="MQA88" s="371"/>
      <c r="MQB88" s="371"/>
      <c r="MQC88" s="371"/>
      <c r="MQD88" s="371"/>
      <c r="MQE88" s="371"/>
      <c r="MQF88" s="371"/>
      <c r="MQG88" s="371"/>
      <c r="MQH88" s="371"/>
      <c r="MQI88" s="371"/>
      <c r="MQJ88" s="371"/>
      <c r="MQK88" s="371"/>
      <c r="MQL88" s="371"/>
      <c r="MQM88" s="371"/>
      <c r="MQN88" s="371"/>
      <c r="MQO88" s="371"/>
      <c r="MQP88" s="371"/>
      <c r="MQQ88" s="371"/>
      <c r="MQR88" s="371"/>
      <c r="MQS88" s="371"/>
      <c r="MQT88" s="371"/>
      <c r="MQU88" s="371"/>
      <c r="MQV88" s="371"/>
      <c r="MQW88" s="371"/>
      <c r="MQX88" s="371"/>
      <c r="MQY88" s="371"/>
      <c r="MQZ88" s="371"/>
      <c r="MRA88" s="371"/>
      <c r="MRB88" s="371"/>
      <c r="MRC88" s="371"/>
      <c r="MRD88" s="371"/>
      <c r="MRE88" s="371"/>
      <c r="MRF88" s="371"/>
      <c r="MRG88" s="371"/>
      <c r="MRH88" s="371"/>
      <c r="MRI88" s="371"/>
      <c r="MRJ88" s="371"/>
      <c r="MRK88" s="371"/>
      <c r="MRL88" s="371"/>
      <c r="MRM88" s="371"/>
      <c r="MRN88" s="371"/>
      <c r="MRO88" s="371"/>
      <c r="MRP88" s="371"/>
      <c r="MRQ88" s="371"/>
      <c r="MRR88" s="371"/>
      <c r="MRS88" s="371"/>
      <c r="MRT88" s="371"/>
      <c r="MRU88" s="371"/>
      <c r="MRV88" s="371"/>
      <c r="MRW88" s="371"/>
      <c r="MRX88" s="371"/>
      <c r="MRY88" s="371"/>
      <c r="MRZ88" s="371"/>
      <c r="MSA88" s="371"/>
      <c r="MSB88" s="371"/>
      <c r="MSC88" s="371"/>
      <c r="MSD88" s="371"/>
      <c r="MSE88" s="371"/>
      <c r="MSF88" s="371"/>
      <c r="MSG88" s="371"/>
      <c r="MSH88" s="371"/>
      <c r="MSI88" s="371"/>
      <c r="MSJ88" s="371"/>
      <c r="MSK88" s="371"/>
      <c r="MSL88" s="371"/>
      <c r="MSM88" s="371"/>
      <c r="MSN88" s="371"/>
      <c r="MSO88" s="371"/>
      <c r="MSP88" s="371"/>
      <c r="MSQ88" s="371"/>
      <c r="MSR88" s="371"/>
      <c r="MSS88" s="371"/>
      <c r="MST88" s="371"/>
      <c r="MSU88" s="371"/>
      <c r="MSV88" s="371"/>
      <c r="MSW88" s="371"/>
      <c r="MSX88" s="371"/>
      <c r="MSY88" s="371"/>
      <c r="MSZ88" s="371"/>
      <c r="MTA88" s="371"/>
      <c r="MTB88" s="371"/>
      <c r="MTC88" s="371"/>
      <c r="MTD88" s="371"/>
      <c r="MTE88" s="371"/>
      <c r="MTF88" s="371"/>
      <c r="MTG88" s="371"/>
      <c r="MTH88" s="371"/>
      <c r="MTI88" s="371"/>
      <c r="MTJ88" s="371"/>
      <c r="MTK88" s="371"/>
      <c r="MTL88" s="371"/>
      <c r="MTM88" s="371"/>
      <c r="MTN88" s="371"/>
      <c r="MTO88" s="371"/>
      <c r="MTP88" s="371"/>
      <c r="MTQ88" s="371"/>
      <c r="MTR88" s="371"/>
      <c r="MTS88" s="371"/>
      <c r="MTT88" s="371"/>
      <c r="MTU88" s="371"/>
      <c r="MTV88" s="371"/>
      <c r="MTW88" s="371"/>
      <c r="MTX88" s="371"/>
      <c r="MTY88" s="371"/>
      <c r="MTZ88" s="371"/>
      <c r="MUA88" s="371"/>
      <c r="MUB88" s="371"/>
      <c r="MUC88" s="371"/>
      <c r="MUD88" s="371"/>
      <c r="MUE88" s="371"/>
      <c r="MUF88" s="371"/>
      <c r="MUG88" s="371"/>
      <c r="MUH88" s="371"/>
      <c r="MUI88" s="371"/>
      <c r="MUJ88" s="371"/>
      <c r="MUK88" s="371"/>
      <c r="MUL88" s="371"/>
      <c r="MUM88" s="371"/>
      <c r="MUN88" s="371"/>
      <c r="MUO88" s="371"/>
      <c r="MUP88" s="371"/>
      <c r="MUQ88" s="371"/>
      <c r="MUR88" s="371"/>
      <c r="MUS88" s="371"/>
      <c r="MUT88" s="371"/>
      <c r="MUU88" s="371"/>
      <c r="MUV88" s="371"/>
      <c r="MUW88" s="371"/>
      <c r="MUX88" s="371"/>
      <c r="MUY88" s="371"/>
      <c r="MUZ88" s="371"/>
      <c r="MVA88" s="371"/>
      <c r="MVB88" s="371"/>
      <c r="MVC88" s="371"/>
      <c r="MVD88" s="371"/>
      <c r="MVE88" s="371"/>
      <c r="MVF88" s="371"/>
      <c r="MVG88" s="371"/>
      <c r="MVH88" s="371"/>
      <c r="MVI88" s="371"/>
      <c r="MVJ88" s="371"/>
      <c r="MVK88" s="371"/>
      <c r="MVL88" s="371"/>
      <c r="MVM88" s="371"/>
      <c r="MVN88" s="371"/>
      <c r="MVO88" s="371"/>
      <c r="MVP88" s="371"/>
      <c r="MVQ88" s="371"/>
      <c r="MVR88" s="371"/>
      <c r="MVS88" s="371"/>
      <c r="MVT88" s="371"/>
      <c r="MVU88" s="371"/>
      <c r="MVV88" s="371"/>
      <c r="MVW88" s="371"/>
      <c r="MVX88" s="371"/>
      <c r="MVY88" s="371"/>
      <c r="MVZ88" s="371"/>
      <c r="MWA88" s="371"/>
      <c r="MWB88" s="371"/>
      <c r="MWC88" s="371"/>
      <c r="MWD88" s="371"/>
      <c r="MWE88" s="371"/>
      <c r="MWF88" s="371"/>
      <c r="MWG88" s="371"/>
      <c r="MWH88" s="371"/>
      <c r="MWI88" s="371"/>
      <c r="MWJ88" s="371"/>
      <c r="MWK88" s="371"/>
      <c r="MWL88" s="371"/>
      <c r="MWM88" s="371"/>
      <c r="MWN88" s="371"/>
      <c r="MWO88" s="371"/>
      <c r="MWP88" s="371"/>
      <c r="MWQ88" s="371"/>
      <c r="MWR88" s="371"/>
      <c r="MWS88" s="371"/>
      <c r="MWT88" s="371"/>
      <c r="MWU88" s="371"/>
      <c r="MWV88" s="371"/>
      <c r="MWW88" s="371"/>
      <c r="MWX88" s="371"/>
      <c r="MWY88" s="371"/>
      <c r="MWZ88" s="371"/>
      <c r="MXA88" s="371"/>
      <c r="MXB88" s="371"/>
      <c r="MXC88" s="371"/>
      <c r="MXD88" s="371"/>
      <c r="MXE88" s="371"/>
      <c r="MXF88" s="371"/>
      <c r="MXG88" s="371"/>
      <c r="MXH88" s="371"/>
      <c r="MXI88" s="371"/>
      <c r="MXJ88" s="371"/>
      <c r="MXK88" s="371"/>
      <c r="MXL88" s="371"/>
      <c r="MXM88" s="371"/>
      <c r="MXN88" s="371"/>
      <c r="MXO88" s="371"/>
      <c r="MXP88" s="371"/>
      <c r="MXQ88" s="371"/>
      <c r="MXR88" s="371"/>
      <c r="MXS88" s="371"/>
      <c r="MXT88" s="371"/>
      <c r="MXU88" s="371"/>
      <c r="MXV88" s="371"/>
      <c r="MXW88" s="371"/>
      <c r="MXX88" s="371"/>
      <c r="MXY88" s="371"/>
      <c r="MXZ88" s="371"/>
      <c r="MYA88" s="371"/>
      <c r="MYB88" s="371"/>
      <c r="MYC88" s="371"/>
      <c r="MYD88" s="371"/>
      <c r="MYE88" s="371"/>
      <c r="MYF88" s="371"/>
      <c r="MYG88" s="371"/>
      <c r="MYH88" s="371"/>
      <c r="MYI88" s="371"/>
      <c r="MYJ88" s="371"/>
      <c r="MYK88" s="371"/>
      <c r="MYL88" s="371"/>
      <c r="MYM88" s="371"/>
      <c r="MYN88" s="371"/>
      <c r="MYO88" s="371"/>
      <c r="MYP88" s="371"/>
      <c r="MYQ88" s="371"/>
      <c r="MYR88" s="371"/>
      <c r="MYS88" s="371"/>
      <c r="MYT88" s="371"/>
      <c r="MYU88" s="371"/>
      <c r="MYV88" s="371"/>
      <c r="MYW88" s="371"/>
      <c r="MYX88" s="371"/>
      <c r="MYY88" s="371"/>
      <c r="MYZ88" s="371"/>
      <c r="MZA88" s="371"/>
      <c r="MZB88" s="371"/>
      <c r="MZC88" s="371"/>
      <c r="MZD88" s="371"/>
      <c r="MZE88" s="371"/>
      <c r="MZF88" s="371"/>
      <c r="MZG88" s="371"/>
      <c r="MZH88" s="371"/>
      <c r="MZI88" s="371"/>
      <c r="MZJ88" s="371"/>
      <c r="MZK88" s="371"/>
      <c r="MZL88" s="371"/>
      <c r="MZM88" s="371"/>
      <c r="MZN88" s="371"/>
      <c r="MZO88" s="371"/>
      <c r="MZP88" s="371"/>
      <c r="MZQ88" s="371"/>
      <c r="MZR88" s="371"/>
      <c r="MZS88" s="371"/>
      <c r="MZT88" s="371"/>
      <c r="MZU88" s="371"/>
      <c r="MZV88" s="371"/>
      <c r="MZW88" s="371"/>
      <c r="MZX88" s="371"/>
      <c r="MZY88" s="371"/>
      <c r="MZZ88" s="371"/>
      <c r="NAA88" s="371"/>
      <c r="NAB88" s="371"/>
      <c r="NAC88" s="371"/>
      <c r="NAD88" s="371"/>
      <c r="NAE88" s="371"/>
      <c r="NAF88" s="371"/>
      <c r="NAG88" s="371"/>
      <c r="NAH88" s="371"/>
      <c r="NAI88" s="371"/>
      <c r="NAJ88" s="371"/>
      <c r="NAK88" s="371"/>
      <c r="NAL88" s="371"/>
      <c r="NAM88" s="371"/>
      <c r="NAN88" s="371"/>
      <c r="NAO88" s="371"/>
      <c r="NAP88" s="371"/>
      <c r="NAQ88" s="371"/>
      <c r="NAR88" s="371"/>
      <c r="NAS88" s="371"/>
      <c r="NAT88" s="371"/>
      <c r="NAU88" s="371"/>
      <c r="NAV88" s="371"/>
      <c r="NAW88" s="371"/>
      <c r="NAX88" s="371"/>
      <c r="NAY88" s="371"/>
      <c r="NAZ88" s="371"/>
      <c r="NBA88" s="371"/>
      <c r="NBB88" s="371"/>
      <c r="NBC88" s="371"/>
      <c r="NBD88" s="371"/>
      <c r="NBE88" s="371"/>
      <c r="NBF88" s="371"/>
      <c r="NBG88" s="371"/>
      <c r="NBH88" s="371"/>
      <c r="NBI88" s="371"/>
      <c r="NBJ88" s="371"/>
      <c r="NBK88" s="371"/>
      <c r="NBL88" s="371"/>
      <c r="NBM88" s="371"/>
      <c r="NBN88" s="371"/>
      <c r="NBO88" s="371"/>
      <c r="NBP88" s="371"/>
      <c r="NBQ88" s="371"/>
      <c r="NBR88" s="371"/>
      <c r="NBS88" s="371"/>
      <c r="NBT88" s="371"/>
      <c r="NBU88" s="371"/>
      <c r="NBV88" s="371"/>
      <c r="NBW88" s="371"/>
      <c r="NBX88" s="371"/>
      <c r="NBY88" s="371"/>
      <c r="NBZ88" s="371"/>
      <c r="NCA88" s="371"/>
      <c r="NCB88" s="371"/>
      <c r="NCC88" s="371"/>
      <c r="NCD88" s="371"/>
      <c r="NCE88" s="371"/>
      <c r="NCF88" s="371"/>
      <c r="NCG88" s="371"/>
      <c r="NCH88" s="371"/>
      <c r="NCI88" s="371"/>
      <c r="NCJ88" s="371"/>
      <c r="NCK88" s="371"/>
      <c r="NCL88" s="371"/>
      <c r="NCM88" s="371"/>
      <c r="NCN88" s="371"/>
      <c r="NCO88" s="371"/>
      <c r="NCP88" s="371"/>
      <c r="NCQ88" s="371"/>
      <c r="NCR88" s="371"/>
      <c r="NCS88" s="371"/>
      <c r="NCT88" s="371"/>
      <c r="NCU88" s="371"/>
      <c r="NCV88" s="371"/>
      <c r="NCW88" s="371"/>
      <c r="NCX88" s="371"/>
      <c r="NCY88" s="371"/>
      <c r="NCZ88" s="371"/>
      <c r="NDA88" s="371"/>
      <c r="NDB88" s="371"/>
      <c r="NDC88" s="371"/>
      <c r="NDD88" s="371"/>
      <c r="NDE88" s="371"/>
      <c r="NDF88" s="371"/>
      <c r="NDG88" s="371"/>
      <c r="NDH88" s="371"/>
      <c r="NDI88" s="371"/>
      <c r="NDJ88" s="371"/>
      <c r="NDK88" s="371"/>
      <c r="NDL88" s="371"/>
      <c r="NDM88" s="371"/>
      <c r="NDN88" s="371"/>
      <c r="NDO88" s="371"/>
      <c r="NDP88" s="371"/>
      <c r="NDQ88" s="371"/>
      <c r="NDR88" s="371"/>
      <c r="NDS88" s="371"/>
      <c r="NDT88" s="371"/>
      <c r="NDU88" s="371"/>
      <c r="NDV88" s="371"/>
      <c r="NDW88" s="371"/>
      <c r="NDX88" s="371"/>
      <c r="NDY88" s="371"/>
      <c r="NDZ88" s="371"/>
      <c r="NEA88" s="371"/>
      <c r="NEB88" s="371"/>
      <c r="NEC88" s="371"/>
      <c r="NED88" s="371"/>
      <c r="NEE88" s="371"/>
      <c r="NEF88" s="371"/>
      <c r="NEG88" s="371"/>
      <c r="NEH88" s="371"/>
      <c r="NEI88" s="371"/>
      <c r="NEJ88" s="371"/>
      <c r="NEK88" s="371"/>
      <c r="NEL88" s="371"/>
      <c r="NEM88" s="371"/>
      <c r="NEN88" s="371"/>
      <c r="NEO88" s="371"/>
      <c r="NEP88" s="371"/>
      <c r="NEQ88" s="371"/>
      <c r="NER88" s="371"/>
      <c r="NES88" s="371"/>
      <c r="NET88" s="371"/>
      <c r="NEU88" s="371"/>
      <c r="NEV88" s="371"/>
      <c r="NEW88" s="371"/>
      <c r="NEX88" s="371"/>
      <c r="NEY88" s="371"/>
      <c r="NEZ88" s="371"/>
      <c r="NFA88" s="371"/>
      <c r="NFB88" s="371"/>
      <c r="NFC88" s="371"/>
      <c r="NFD88" s="371"/>
      <c r="NFE88" s="371"/>
      <c r="NFF88" s="371"/>
      <c r="NFG88" s="371"/>
      <c r="NFH88" s="371"/>
      <c r="NFI88" s="371"/>
      <c r="NFJ88" s="371"/>
      <c r="NFK88" s="371"/>
      <c r="NFL88" s="371"/>
      <c r="NFM88" s="371"/>
      <c r="NFN88" s="371"/>
      <c r="NFO88" s="371"/>
      <c r="NFP88" s="371"/>
      <c r="NFQ88" s="371"/>
      <c r="NFR88" s="371"/>
      <c r="NFS88" s="371"/>
      <c r="NFT88" s="371"/>
      <c r="NFU88" s="371"/>
      <c r="NFV88" s="371"/>
      <c r="NFW88" s="371"/>
      <c r="NFX88" s="371"/>
      <c r="NFY88" s="371"/>
      <c r="NFZ88" s="371"/>
      <c r="NGA88" s="371"/>
      <c r="NGB88" s="371"/>
      <c r="NGC88" s="371"/>
      <c r="NGD88" s="371"/>
      <c r="NGE88" s="371"/>
      <c r="NGF88" s="371"/>
      <c r="NGG88" s="371"/>
      <c r="NGH88" s="371"/>
      <c r="NGI88" s="371"/>
      <c r="NGJ88" s="371"/>
      <c r="NGK88" s="371"/>
      <c r="NGL88" s="371"/>
      <c r="NGM88" s="371"/>
      <c r="NGN88" s="371"/>
      <c r="NGO88" s="371"/>
      <c r="NGP88" s="371"/>
      <c r="NGQ88" s="371"/>
      <c r="NGR88" s="371"/>
      <c r="NGS88" s="371"/>
      <c r="NGT88" s="371"/>
      <c r="NGU88" s="371"/>
      <c r="NGV88" s="371"/>
      <c r="NGW88" s="371"/>
      <c r="NGX88" s="371"/>
      <c r="NGY88" s="371"/>
      <c r="NGZ88" s="371"/>
      <c r="NHA88" s="371"/>
      <c r="NHB88" s="371"/>
      <c r="NHC88" s="371"/>
      <c r="NHD88" s="371"/>
      <c r="NHE88" s="371"/>
      <c r="NHF88" s="371"/>
      <c r="NHG88" s="371"/>
      <c r="NHH88" s="371"/>
      <c r="NHI88" s="371"/>
      <c r="NHJ88" s="371"/>
      <c r="NHK88" s="371"/>
      <c r="NHL88" s="371"/>
      <c r="NHM88" s="371"/>
      <c r="NHN88" s="371"/>
      <c r="NHO88" s="371"/>
      <c r="NHP88" s="371"/>
      <c r="NHQ88" s="371"/>
      <c r="NHR88" s="371"/>
      <c r="NHS88" s="371"/>
      <c r="NHT88" s="371"/>
      <c r="NHU88" s="371"/>
      <c r="NHV88" s="371"/>
      <c r="NHW88" s="371"/>
      <c r="NHX88" s="371"/>
      <c r="NHY88" s="371"/>
      <c r="NHZ88" s="371"/>
      <c r="NIA88" s="371"/>
      <c r="NIB88" s="371"/>
      <c r="NIC88" s="371"/>
      <c r="NID88" s="371"/>
      <c r="NIE88" s="371"/>
      <c r="NIF88" s="371"/>
      <c r="NIG88" s="371"/>
      <c r="NIH88" s="371"/>
      <c r="NII88" s="371"/>
      <c r="NIJ88" s="371"/>
      <c r="NIK88" s="371"/>
      <c r="NIL88" s="371"/>
      <c r="NIM88" s="371"/>
      <c r="NIN88" s="371"/>
      <c r="NIO88" s="371"/>
      <c r="NIP88" s="371"/>
      <c r="NIQ88" s="371"/>
      <c r="NIR88" s="371"/>
      <c r="NIS88" s="371"/>
      <c r="NIT88" s="371"/>
      <c r="NIU88" s="371"/>
      <c r="NIV88" s="371"/>
      <c r="NIW88" s="371"/>
      <c r="NIX88" s="371"/>
      <c r="NIY88" s="371"/>
      <c r="NIZ88" s="371"/>
      <c r="NJA88" s="371"/>
      <c r="NJB88" s="371"/>
      <c r="NJC88" s="371"/>
      <c r="NJD88" s="371"/>
      <c r="NJE88" s="371"/>
      <c r="NJF88" s="371"/>
      <c r="NJG88" s="371"/>
      <c r="NJH88" s="371"/>
      <c r="NJI88" s="371"/>
      <c r="NJJ88" s="371"/>
      <c r="NJK88" s="371"/>
      <c r="NJL88" s="371"/>
      <c r="NJM88" s="371"/>
      <c r="NJN88" s="371"/>
      <c r="NJO88" s="371"/>
      <c r="NJP88" s="371"/>
      <c r="NJQ88" s="371"/>
      <c r="NJR88" s="371"/>
      <c r="NJS88" s="371"/>
      <c r="NJT88" s="371"/>
      <c r="NJU88" s="371"/>
      <c r="NJV88" s="371"/>
      <c r="NJW88" s="371"/>
      <c r="NJX88" s="371"/>
      <c r="NJY88" s="371"/>
      <c r="NJZ88" s="371"/>
      <c r="NKA88" s="371"/>
      <c r="NKB88" s="371"/>
      <c r="NKC88" s="371"/>
      <c r="NKD88" s="371"/>
      <c r="NKE88" s="371"/>
      <c r="NKF88" s="371"/>
      <c r="NKG88" s="371"/>
      <c r="NKH88" s="371"/>
      <c r="NKI88" s="371"/>
      <c r="NKJ88" s="371"/>
      <c r="NKK88" s="371"/>
      <c r="NKL88" s="371"/>
      <c r="NKM88" s="371"/>
      <c r="NKN88" s="371"/>
      <c r="NKO88" s="371"/>
      <c r="NKP88" s="371"/>
      <c r="NKQ88" s="371"/>
      <c r="NKR88" s="371"/>
      <c r="NKS88" s="371"/>
      <c r="NKT88" s="371"/>
      <c r="NKU88" s="371"/>
      <c r="NKV88" s="371"/>
      <c r="NKW88" s="371"/>
      <c r="NKX88" s="371"/>
      <c r="NKY88" s="371"/>
      <c r="NKZ88" s="371"/>
      <c r="NLA88" s="371"/>
      <c r="NLB88" s="371"/>
      <c r="NLC88" s="371"/>
      <c r="NLD88" s="371"/>
      <c r="NLE88" s="371"/>
      <c r="NLF88" s="371"/>
      <c r="NLG88" s="371"/>
      <c r="NLH88" s="371"/>
      <c r="NLI88" s="371"/>
      <c r="NLJ88" s="371"/>
      <c r="NLK88" s="371"/>
      <c r="NLL88" s="371"/>
      <c r="NLM88" s="371"/>
      <c r="NLN88" s="371"/>
      <c r="NLO88" s="371"/>
      <c r="NLP88" s="371"/>
      <c r="NLQ88" s="371"/>
      <c r="NLR88" s="371"/>
      <c r="NLS88" s="371"/>
      <c r="NLT88" s="371"/>
      <c r="NLU88" s="371"/>
      <c r="NLV88" s="371"/>
      <c r="NLW88" s="371"/>
      <c r="NLX88" s="371"/>
      <c r="NLY88" s="371"/>
      <c r="NLZ88" s="371"/>
      <c r="NMA88" s="371"/>
      <c r="NMB88" s="371"/>
      <c r="NMC88" s="371"/>
      <c r="NMD88" s="371"/>
      <c r="NME88" s="371"/>
      <c r="NMF88" s="371"/>
      <c r="NMG88" s="371"/>
      <c r="NMH88" s="371"/>
      <c r="NMI88" s="371"/>
      <c r="NMJ88" s="371"/>
      <c r="NMK88" s="371"/>
      <c r="NML88" s="371"/>
      <c r="NMM88" s="371"/>
      <c r="NMN88" s="371"/>
      <c r="NMO88" s="371"/>
      <c r="NMP88" s="371"/>
      <c r="NMQ88" s="371"/>
      <c r="NMR88" s="371"/>
      <c r="NMS88" s="371"/>
      <c r="NMT88" s="371"/>
      <c r="NMU88" s="371"/>
      <c r="NMV88" s="371"/>
      <c r="NMW88" s="371"/>
      <c r="NMX88" s="371"/>
      <c r="NMY88" s="371"/>
      <c r="NMZ88" s="371"/>
      <c r="NNA88" s="371"/>
      <c r="NNB88" s="371"/>
      <c r="NNC88" s="371"/>
      <c r="NND88" s="371"/>
      <c r="NNE88" s="371"/>
      <c r="NNF88" s="371"/>
      <c r="NNG88" s="371"/>
      <c r="NNH88" s="371"/>
      <c r="NNI88" s="371"/>
      <c r="NNJ88" s="371"/>
      <c r="NNK88" s="371"/>
      <c r="NNL88" s="371"/>
      <c r="NNM88" s="371"/>
      <c r="NNN88" s="371"/>
      <c r="NNO88" s="371"/>
      <c r="NNP88" s="371"/>
      <c r="NNQ88" s="371"/>
      <c r="NNR88" s="371"/>
      <c r="NNS88" s="371"/>
      <c r="NNT88" s="371"/>
      <c r="NNU88" s="371"/>
      <c r="NNV88" s="371"/>
      <c r="NNW88" s="371"/>
      <c r="NNX88" s="371"/>
      <c r="NNY88" s="371"/>
      <c r="NNZ88" s="371"/>
      <c r="NOA88" s="371"/>
      <c r="NOB88" s="371"/>
      <c r="NOC88" s="371"/>
      <c r="NOD88" s="371"/>
      <c r="NOE88" s="371"/>
      <c r="NOF88" s="371"/>
      <c r="NOG88" s="371"/>
      <c r="NOH88" s="371"/>
      <c r="NOI88" s="371"/>
      <c r="NOJ88" s="371"/>
      <c r="NOK88" s="371"/>
      <c r="NOL88" s="371"/>
      <c r="NOM88" s="371"/>
      <c r="NON88" s="371"/>
      <c r="NOO88" s="371"/>
      <c r="NOP88" s="371"/>
      <c r="NOQ88" s="371"/>
      <c r="NOR88" s="371"/>
      <c r="NOS88" s="371"/>
      <c r="NOT88" s="371"/>
      <c r="NOU88" s="371"/>
      <c r="NOV88" s="371"/>
      <c r="NOW88" s="371"/>
      <c r="NOX88" s="371"/>
      <c r="NOY88" s="371"/>
      <c r="NOZ88" s="371"/>
      <c r="NPA88" s="371"/>
      <c r="NPB88" s="371"/>
      <c r="NPC88" s="371"/>
      <c r="NPD88" s="371"/>
      <c r="NPE88" s="371"/>
      <c r="NPF88" s="371"/>
      <c r="NPG88" s="371"/>
      <c r="NPH88" s="371"/>
      <c r="NPI88" s="371"/>
      <c r="NPJ88" s="371"/>
      <c r="NPK88" s="371"/>
      <c r="NPL88" s="371"/>
      <c r="NPM88" s="371"/>
      <c r="NPN88" s="371"/>
      <c r="NPO88" s="371"/>
      <c r="NPP88" s="371"/>
      <c r="NPQ88" s="371"/>
      <c r="NPR88" s="371"/>
      <c r="NPS88" s="371"/>
      <c r="NPT88" s="371"/>
      <c r="NPU88" s="371"/>
      <c r="NPV88" s="371"/>
      <c r="NPW88" s="371"/>
      <c r="NPX88" s="371"/>
      <c r="NPY88" s="371"/>
      <c r="NPZ88" s="371"/>
      <c r="NQA88" s="371"/>
      <c r="NQB88" s="371"/>
      <c r="NQC88" s="371"/>
      <c r="NQD88" s="371"/>
      <c r="NQE88" s="371"/>
      <c r="NQF88" s="371"/>
      <c r="NQG88" s="371"/>
      <c r="NQH88" s="371"/>
      <c r="NQI88" s="371"/>
      <c r="NQJ88" s="371"/>
      <c r="NQK88" s="371"/>
      <c r="NQL88" s="371"/>
      <c r="NQM88" s="371"/>
      <c r="NQN88" s="371"/>
      <c r="NQO88" s="371"/>
      <c r="NQP88" s="371"/>
      <c r="NQQ88" s="371"/>
      <c r="NQR88" s="371"/>
      <c r="NQS88" s="371"/>
      <c r="NQT88" s="371"/>
      <c r="NQU88" s="371"/>
      <c r="NQV88" s="371"/>
      <c r="NQW88" s="371"/>
      <c r="NQX88" s="371"/>
      <c r="NQY88" s="371"/>
      <c r="NQZ88" s="371"/>
      <c r="NRA88" s="371"/>
      <c r="NRB88" s="371"/>
      <c r="NRC88" s="371"/>
      <c r="NRD88" s="371"/>
      <c r="NRE88" s="371"/>
      <c r="NRF88" s="371"/>
      <c r="NRG88" s="371"/>
      <c r="NRH88" s="371"/>
      <c r="NRI88" s="371"/>
      <c r="NRJ88" s="371"/>
      <c r="NRK88" s="371"/>
      <c r="NRL88" s="371"/>
      <c r="NRM88" s="371"/>
      <c r="NRN88" s="371"/>
      <c r="NRO88" s="371"/>
      <c r="NRP88" s="371"/>
      <c r="NRQ88" s="371"/>
      <c r="NRR88" s="371"/>
      <c r="NRS88" s="371"/>
      <c r="NRT88" s="371"/>
      <c r="NRU88" s="371"/>
      <c r="NRV88" s="371"/>
      <c r="NRW88" s="371"/>
      <c r="NRX88" s="371"/>
      <c r="NRY88" s="371"/>
      <c r="NRZ88" s="371"/>
      <c r="NSA88" s="371"/>
      <c r="NSB88" s="371"/>
      <c r="NSC88" s="371"/>
      <c r="NSD88" s="371"/>
      <c r="NSE88" s="371"/>
      <c r="NSF88" s="371"/>
      <c r="NSG88" s="371"/>
      <c r="NSH88" s="371"/>
      <c r="NSI88" s="371"/>
      <c r="NSJ88" s="371"/>
      <c r="NSK88" s="371"/>
      <c r="NSL88" s="371"/>
      <c r="NSM88" s="371"/>
      <c r="NSN88" s="371"/>
      <c r="NSO88" s="371"/>
      <c r="NSP88" s="371"/>
      <c r="NSQ88" s="371"/>
      <c r="NSR88" s="371"/>
      <c r="NSS88" s="371"/>
      <c r="NST88" s="371"/>
      <c r="NSU88" s="371"/>
      <c r="NSV88" s="371"/>
      <c r="NSW88" s="371"/>
      <c r="NSX88" s="371"/>
      <c r="NSY88" s="371"/>
      <c r="NSZ88" s="371"/>
      <c r="NTA88" s="371"/>
      <c r="NTB88" s="371"/>
      <c r="NTC88" s="371"/>
      <c r="NTD88" s="371"/>
      <c r="NTE88" s="371"/>
      <c r="NTF88" s="371"/>
      <c r="NTG88" s="371"/>
      <c r="NTH88" s="371"/>
      <c r="NTI88" s="371"/>
      <c r="NTJ88" s="371"/>
      <c r="NTK88" s="371"/>
      <c r="NTL88" s="371"/>
      <c r="NTM88" s="371"/>
      <c r="NTN88" s="371"/>
      <c r="NTO88" s="371"/>
      <c r="NTP88" s="371"/>
      <c r="NTQ88" s="371"/>
      <c r="NTR88" s="371"/>
      <c r="NTS88" s="371"/>
      <c r="NTT88" s="371"/>
      <c r="NTU88" s="371"/>
      <c r="NTV88" s="371"/>
      <c r="NTW88" s="371"/>
      <c r="NTX88" s="371"/>
      <c r="NTY88" s="371"/>
      <c r="NTZ88" s="371"/>
      <c r="NUA88" s="371"/>
      <c r="NUB88" s="371"/>
      <c r="NUC88" s="371"/>
      <c r="NUD88" s="371"/>
      <c r="NUE88" s="371"/>
      <c r="NUF88" s="371"/>
      <c r="NUG88" s="371"/>
      <c r="NUH88" s="371"/>
      <c r="NUI88" s="371"/>
      <c r="NUJ88" s="371"/>
      <c r="NUK88" s="371"/>
      <c r="NUL88" s="371"/>
      <c r="NUM88" s="371"/>
      <c r="NUN88" s="371"/>
      <c r="NUO88" s="371"/>
      <c r="NUP88" s="371"/>
      <c r="NUQ88" s="371"/>
      <c r="NUR88" s="371"/>
      <c r="NUS88" s="371"/>
      <c r="NUT88" s="371"/>
      <c r="NUU88" s="371"/>
      <c r="NUV88" s="371"/>
      <c r="NUW88" s="371"/>
      <c r="NUX88" s="371"/>
      <c r="NUY88" s="371"/>
      <c r="NUZ88" s="371"/>
      <c r="NVA88" s="371"/>
      <c r="NVB88" s="371"/>
      <c r="NVC88" s="371"/>
      <c r="NVD88" s="371"/>
      <c r="NVE88" s="371"/>
      <c r="NVF88" s="371"/>
      <c r="NVG88" s="371"/>
      <c r="NVH88" s="371"/>
      <c r="NVI88" s="371"/>
      <c r="NVJ88" s="371"/>
      <c r="NVK88" s="371"/>
      <c r="NVL88" s="371"/>
      <c r="NVM88" s="371"/>
      <c r="NVN88" s="371"/>
      <c r="NVO88" s="371"/>
      <c r="NVP88" s="371"/>
      <c r="NVQ88" s="371"/>
      <c r="NVR88" s="371"/>
      <c r="NVS88" s="371"/>
      <c r="NVT88" s="371"/>
      <c r="NVU88" s="371"/>
      <c r="NVV88" s="371"/>
      <c r="NVW88" s="371"/>
      <c r="NVX88" s="371"/>
      <c r="NVY88" s="371"/>
      <c r="NVZ88" s="371"/>
      <c r="NWA88" s="371"/>
      <c r="NWB88" s="371"/>
      <c r="NWC88" s="371"/>
      <c r="NWD88" s="371"/>
      <c r="NWE88" s="371"/>
      <c r="NWF88" s="371"/>
      <c r="NWG88" s="371"/>
      <c r="NWH88" s="371"/>
      <c r="NWI88" s="371"/>
      <c r="NWJ88" s="371"/>
      <c r="NWK88" s="371"/>
      <c r="NWL88" s="371"/>
      <c r="NWM88" s="371"/>
      <c r="NWN88" s="371"/>
      <c r="NWO88" s="371"/>
      <c r="NWP88" s="371"/>
      <c r="NWQ88" s="371"/>
      <c r="NWR88" s="371"/>
      <c r="NWS88" s="371"/>
      <c r="NWT88" s="371"/>
      <c r="NWU88" s="371"/>
      <c r="NWV88" s="371"/>
      <c r="NWW88" s="371"/>
      <c r="NWX88" s="371"/>
      <c r="NWY88" s="371"/>
      <c r="NWZ88" s="371"/>
      <c r="NXA88" s="371"/>
      <c r="NXB88" s="371"/>
      <c r="NXC88" s="371"/>
      <c r="NXD88" s="371"/>
      <c r="NXE88" s="371"/>
      <c r="NXF88" s="371"/>
      <c r="NXG88" s="371"/>
      <c r="NXH88" s="371"/>
      <c r="NXI88" s="371"/>
      <c r="NXJ88" s="371"/>
      <c r="NXK88" s="371"/>
      <c r="NXL88" s="371"/>
      <c r="NXM88" s="371"/>
      <c r="NXN88" s="371"/>
      <c r="NXO88" s="371"/>
      <c r="NXP88" s="371"/>
      <c r="NXQ88" s="371"/>
      <c r="NXR88" s="371"/>
      <c r="NXS88" s="371"/>
      <c r="NXT88" s="371"/>
      <c r="NXU88" s="371"/>
      <c r="NXV88" s="371"/>
      <c r="NXW88" s="371"/>
      <c r="NXX88" s="371"/>
      <c r="NXY88" s="371"/>
      <c r="NXZ88" s="371"/>
      <c r="NYA88" s="371"/>
      <c r="NYB88" s="371"/>
      <c r="NYC88" s="371"/>
      <c r="NYD88" s="371"/>
      <c r="NYE88" s="371"/>
      <c r="NYF88" s="371"/>
      <c r="NYG88" s="371"/>
      <c r="NYH88" s="371"/>
      <c r="NYI88" s="371"/>
      <c r="NYJ88" s="371"/>
      <c r="NYK88" s="371"/>
      <c r="NYL88" s="371"/>
      <c r="NYM88" s="371"/>
      <c r="NYN88" s="371"/>
      <c r="NYO88" s="371"/>
      <c r="NYP88" s="371"/>
      <c r="NYQ88" s="371"/>
      <c r="NYR88" s="371"/>
      <c r="NYS88" s="371"/>
      <c r="NYT88" s="371"/>
      <c r="NYU88" s="371"/>
      <c r="NYV88" s="371"/>
      <c r="NYW88" s="371"/>
      <c r="NYX88" s="371"/>
      <c r="NYY88" s="371"/>
      <c r="NYZ88" s="371"/>
      <c r="NZA88" s="371"/>
      <c r="NZB88" s="371"/>
      <c r="NZC88" s="371"/>
      <c r="NZD88" s="371"/>
      <c r="NZE88" s="371"/>
      <c r="NZF88" s="371"/>
      <c r="NZG88" s="371"/>
      <c r="NZH88" s="371"/>
      <c r="NZI88" s="371"/>
      <c r="NZJ88" s="371"/>
      <c r="NZK88" s="371"/>
      <c r="NZL88" s="371"/>
      <c r="NZM88" s="371"/>
      <c r="NZN88" s="371"/>
      <c r="NZO88" s="371"/>
      <c r="NZP88" s="371"/>
      <c r="NZQ88" s="371"/>
      <c r="NZR88" s="371"/>
      <c r="NZS88" s="371"/>
      <c r="NZT88" s="371"/>
      <c r="NZU88" s="371"/>
      <c r="NZV88" s="371"/>
      <c r="NZW88" s="371"/>
      <c r="NZX88" s="371"/>
      <c r="NZY88" s="371"/>
      <c r="NZZ88" s="371"/>
      <c r="OAA88" s="371"/>
      <c r="OAB88" s="371"/>
      <c r="OAC88" s="371"/>
      <c r="OAD88" s="371"/>
      <c r="OAE88" s="371"/>
      <c r="OAF88" s="371"/>
      <c r="OAG88" s="371"/>
      <c r="OAH88" s="371"/>
      <c r="OAI88" s="371"/>
      <c r="OAJ88" s="371"/>
      <c r="OAK88" s="371"/>
      <c r="OAL88" s="371"/>
      <c r="OAM88" s="371"/>
      <c r="OAN88" s="371"/>
      <c r="OAO88" s="371"/>
      <c r="OAP88" s="371"/>
      <c r="OAQ88" s="371"/>
      <c r="OAR88" s="371"/>
      <c r="OAS88" s="371"/>
      <c r="OAT88" s="371"/>
      <c r="OAU88" s="371"/>
      <c r="OAV88" s="371"/>
      <c r="OAW88" s="371"/>
      <c r="OAX88" s="371"/>
      <c r="OAY88" s="371"/>
      <c r="OAZ88" s="371"/>
      <c r="OBA88" s="371"/>
      <c r="OBB88" s="371"/>
      <c r="OBC88" s="371"/>
      <c r="OBD88" s="371"/>
      <c r="OBE88" s="371"/>
      <c r="OBF88" s="371"/>
      <c r="OBG88" s="371"/>
      <c r="OBH88" s="371"/>
      <c r="OBI88" s="371"/>
      <c r="OBJ88" s="371"/>
      <c r="OBK88" s="371"/>
      <c r="OBL88" s="371"/>
      <c r="OBM88" s="371"/>
      <c r="OBN88" s="371"/>
      <c r="OBO88" s="371"/>
      <c r="OBP88" s="371"/>
      <c r="OBQ88" s="371"/>
      <c r="OBR88" s="371"/>
      <c r="OBS88" s="371"/>
      <c r="OBT88" s="371"/>
      <c r="OBU88" s="371"/>
      <c r="OBV88" s="371"/>
      <c r="OBW88" s="371"/>
      <c r="OBX88" s="371"/>
      <c r="OBY88" s="371"/>
      <c r="OBZ88" s="371"/>
      <c r="OCA88" s="371"/>
      <c r="OCB88" s="371"/>
      <c r="OCC88" s="371"/>
      <c r="OCD88" s="371"/>
      <c r="OCE88" s="371"/>
      <c r="OCF88" s="371"/>
      <c r="OCG88" s="371"/>
      <c r="OCH88" s="371"/>
      <c r="OCI88" s="371"/>
      <c r="OCJ88" s="371"/>
      <c r="OCK88" s="371"/>
      <c r="OCL88" s="371"/>
      <c r="OCM88" s="371"/>
      <c r="OCN88" s="371"/>
      <c r="OCO88" s="371"/>
      <c r="OCP88" s="371"/>
      <c r="OCQ88" s="371"/>
      <c r="OCR88" s="371"/>
      <c r="OCS88" s="371"/>
      <c r="OCT88" s="371"/>
      <c r="OCU88" s="371"/>
      <c r="OCV88" s="371"/>
      <c r="OCW88" s="371"/>
      <c r="OCX88" s="371"/>
      <c r="OCY88" s="371"/>
      <c r="OCZ88" s="371"/>
      <c r="ODA88" s="371"/>
      <c r="ODB88" s="371"/>
      <c r="ODC88" s="371"/>
      <c r="ODD88" s="371"/>
      <c r="ODE88" s="371"/>
      <c r="ODF88" s="371"/>
      <c r="ODG88" s="371"/>
      <c r="ODH88" s="371"/>
      <c r="ODI88" s="371"/>
      <c r="ODJ88" s="371"/>
      <c r="ODK88" s="371"/>
      <c r="ODL88" s="371"/>
      <c r="ODM88" s="371"/>
      <c r="ODN88" s="371"/>
      <c r="ODO88" s="371"/>
      <c r="ODP88" s="371"/>
      <c r="ODQ88" s="371"/>
      <c r="ODR88" s="371"/>
      <c r="ODS88" s="371"/>
      <c r="ODT88" s="371"/>
      <c r="ODU88" s="371"/>
      <c r="ODV88" s="371"/>
      <c r="ODW88" s="371"/>
      <c r="ODX88" s="371"/>
      <c r="ODY88" s="371"/>
      <c r="ODZ88" s="371"/>
      <c r="OEA88" s="371"/>
      <c r="OEB88" s="371"/>
      <c r="OEC88" s="371"/>
      <c r="OED88" s="371"/>
      <c r="OEE88" s="371"/>
      <c r="OEF88" s="371"/>
      <c r="OEG88" s="371"/>
      <c r="OEH88" s="371"/>
      <c r="OEI88" s="371"/>
      <c r="OEJ88" s="371"/>
      <c r="OEK88" s="371"/>
      <c r="OEL88" s="371"/>
      <c r="OEM88" s="371"/>
      <c r="OEN88" s="371"/>
      <c r="OEO88" s="371"/>
      <c r="OEP88" s="371"/>
      <c r="OEQ88" s="371"/>
      <c r="OER88" s="371"/>
      <c r="OES88" s="371"/>
      <c r="OET88" s="371"/>
      <c r="OEU88" s="371"/>
      <c r="OEV88" s="371"/>
      <c r="OEW88" s="371"/>
      <c r="OEX88" s="371"/>
      <c r="OEY88" s="371"/>
      <c r="OEZ88" s="371"/>
      <c r="OFA88" s="371"/>
      <c r="OFB88" s="371"/>
      <c r="OFC88" s="371"/>
      <c r="OFD88" s="371"/>
      <c r="OFE88" s="371"/>
      <c r="OFF88" s="371"/>
      <c r="OFG88" s="371"/>
      <c r="OFH88" s="371"/>
      <c r="OFI88" s="371"/>
      <c r="OFJ88" s="371"/>
      <c r="OFK88" s="371"/>
      <c r="OFL88" s="371"/>
      <c r="OFM88" s="371"/>
      <c r="OFN88" s="371"/>
      <c r="OFO88" s="371"/>
      <c r="OFP88" s="371"/>
      <c r="OFQ88" s="371"/>
      <c r="OFR88" s="371"/>
      <c r="OFS88" s="371"/>
      <c r="OFT88" s="371"/>
      <c r="OFU88" s="371"/>
      <c r="OFV88" s="371"/>
      <c r="OFW88" s="371"/>
      <c r="OFX88" s="371"/>
      <c r="OFY88" s="371"/>
      <c r="OFZ88" s="371"/>
      <c r="OGA88" s="371"/>
      <c r="OGB88" s="371"/>
      <c r="OGC88" s="371"/>
      <c r="OGD88" s="371"/>
      <c r="OGE88" s="371"/>
      <c r="OGF88" s="371"/>
      <c r="OGG88" s="371"/>
      <c r="OGH88" s="371"/>
      <c r="OGI88" s="371"/>
      <c r="OGJ88" s="371"/>
      <c r="OGK88" s="371"/>
      <c r="OGL88" s="371"/>
      <c r="OGM88" s="371"/>
      <c r="OGN88" s="371"/>
      <c r="OGO88" s="371"/>
      <c r="OGP88" s="371"/>
      <c r="OGQ88" s="371"/>
      <c r="OGR88" s="371"/>
      <c r="OGS88" s="371"/>
      <c r="OGT88" s="371"/>
      <c r="OGU88" s="371"/>
      <c r="OGV88" s="371"/>
      <c r="OGW88" s="371"/>
      <c r="OGX88" s="371"/>
      <c r="OGY88" s="371"/>
      <c r="OGZ88" s="371"/>
      <c r="OHA88" s="371"/>
      <c r="OHB88" s="371"/>
      <c r="OHC88" s="371"/>
      <c r="OHD88" s="371"/>
      <c r="OHE88" s="371"/>
      <c r="OHF88" s="371"/>
      <c r="OHG88" s="371"/>
      <c r="OHH88" s="371"/>
      <c r="OHI88" s="371"/>
      <c r="OHJ88" s="371"/>
      <c r="OHK88" s="371"/>
      <c r="OHL88" s="371"/>
      <c r="OHM88" s="371"/>
      <c r="OHN88" s="371"/>
      <c r="OHO88" s="371"/>
      <c r="OHP88" s="371"/>
      <c r="OHQ88" s="371"/>
      <c r="OHR88" s="371"/>
      <c r="OHS88" s="371"/>
      <c r="OHT88" s="371"/>
      <c r="OHU88" s="371"/>
      <c r="OHV88" s="371"/>
      <c r="OHW88" s="371"/>
      <c r="OHX88" s="371"/>
      <c r="OHY88" s="371"/>
      <c r="OHZ88" s="371"/>
      <c r="OIA88" s="371"/>
      <c r="OIB88" s="371"/>
      <c r="OIC88" s="371"/>
      <c r="OID88" s="371"/>
      <c r="OIE88" s="371"/>
      <c r="OIF88" s="371"/>
      <c r="OIG88" s="371"/>
      <c r="OIH88" s="371"/>
      <c r="OII88" s="371"/>
      <c r="OIJ88" s="371"/>
      <c r="OIK88" s="371"/>
      <c r="OIL88" s="371"/>
      <c r="OIM88" s="371"/>
      <c r="OIN88" s="371"/>
      <c r="OIO88" s="371"/>
      <c r="OIP88" s="371"/>
      <c r="OIQ88" s="371"/>
      <c r="OIR88" s="371"/>
      <c r="OIS88" s="371"/>
      <c r="OIT88" s="371"/>
      <c r="OIU88" s="371"/>
      <c r="OIV88" s="371"/>
      <c r="OIW88" s="371"/>
      <c r="OIX88" s="371"/>
      <c r="OIY88" s="371"/>
      <c r="OIZ88" s="371"/>
      <c r="OJA88" s="371"/>
      <c r="OJB88" s="371"/>
      <c r="OJC88" s="371"/>
      <c r="OJD88" s="371"/>
      <c r="OJE88" s="371"/>
      <c r="OJF88" s="371"/>
      <c r="OJG88" s="371"/>
      <c r="OJH88" s="371"/>
      <c r="OJI88" s="371"/>
      <c r="OJJ88" s="371"/>
      <c r="OJK88" s="371"/>
      <c r="OJL88" s="371"/>
      <c r="OJM88" s="371"/>
      <c r="OJN88" s="371"/>
      <c r="OJO88" s="371"/>
      <c r="OJP88" s="371"/>
      <c r="OJQ88" s="371"/>
      <c r="OJR88" s="371"/>
      <c r="OJS88" s="371"/>
      <c r="OJT88" s="371"/>
      <c r="OJU88" s="371"/>
      <c r="OJV88" s="371"/>
      <c r="OJW88" s="371"/>
      <c r="OJX88" s="371"/>
      <c r="OJY88" s="371"/>
      <c r="OJZ88" s="371"/>
      <c r="OKA88" s="371"/>
      <c r="OKB88" s="371"/>
      <c r="OKC88" s="371"/>
      <c r="OKD88" s="371"/>
      <c r="OKE88" s="371"/>
      <c r="OKF88" s="371"/>
      <c r="OKG88" s="371"/>
      <c r="OKH88" s="371"/>
      <c r="OKI88" s="371"/>
      <c r="OKJ88" s="371"/>
      <c r="OKK88" s="371"/>
      <c r="OKL88" s="371"/>
      <c r="OKM88" s="371"/>
      <c r="OKN88" s="371"/>
      <c r="OKO88" s="371"/>
      <c r="OKP88" s="371"/>
      <c r="OKQ88" s="371"/>
      <c r="OKR88" s="371"/>
      <c r="OKS88" s="371"/>
      <c r="OKT88" s="371"/>
      <c r="OKU88" s="371"/>
      <c r="OKV88" s="371"/>
      <c r="OKW88" s="371"/>
      <c r="OKX88" s="371"/>
      <c r="OKY88" s="371"/>
      <c r="OKZ88" s="371"/>
      <c r="OLA88" s="371"/>
      <c r="OLB88" s="371"/>
      <c r="OLC88" s="371"/>
      <c r="OLD88" s="371"/>
      <c r="OLE88" s="371"/>
      <c r="OLF88" s="371"/>
      <c r="OLG88" s="371"/>
      <c r="OLH88" s="371"/>
      <c r="OLI88" s="371"/>
      <c r="OLJ88" s="371"/>
      <c r="OLK88" s="371"/>
      <c r="OLL88" s="371"/>
      <c r="OLM88" s="371"/>
      <c r="OLN88" s="371"/>
      <c r="OLO88" s="371"/>
      <c r="OLP88" s="371"/>
      <c r="OLQ88" s="371"/>
      <c r="OLR88" s="371"/>
      <c r="OLS88" s="371"/>
      <c r="OLT88" s="371"/>
      <c r="OLU88" s="371"/>
      <c r="OLV88" s="371"/>
      <c r="OLW88" s="371"/>
      <c r="OLX88" s="371"/>
      <c r="OLY88" s="371"/>
      <c r="OLZ88" s="371"/>
      <c r="OMA88" s="371"/>
      <c r="OMB88" s="371"/>
      <c r="OMC88" s="371"/>
      <c r="OMD88" s="371"/>
      <c r="OME88" s="371"/>
      <c r="OMF88" s="371"/>
      <c r="OMG88" s="371"/>
      <c r="OMH88" s="371"/>
      <c r="OMI88" s="371"/>
      <c r="OMJ88" s="371"/>
      <c r="OMK88" s="371"/>
      <c r="OML88" s="371"/>
      <c r="OMM88" s="371"/>
      <c r="OMN88" s="371"/>
      <c r="OMO88" s="371"/>
      <c r="OMP88" s="371"/>
      <c r="OMQ88" s="371"/>
      <c r="OMR88" s="371"/>
      <c r="OMS88" s="371"/>
      <c r="OMT88" s="371"/>
      <c r="OMU88" s="371"/>
      <c r="OMV88" s="371"/>
      <c r="OMW88" s="371"/>
      <c r="OMX88" s="371"/>
      <c r="OMY88" s="371"/>
      <c r="OMZ88" s="371"/>
      <c r="ONA88" s="371"/>
      <c r="ONB88" s="371"/>
      <c r="ONC88" s="371"/>
      <c r="OND88" s="371"/>
      <c r="ONE88" s="371"/>
      <c r="ONF88" s="371"/>
      <c r="ONG88" s="371"/>
      <c r="ONH88" s="371"/>
      <c r="ONI88" s="371"/>
      <c r="ONJ88" s="371"/>
      <c r="ONK88" s="371"/>
      <c r="ONL88" s="371"/>
      <c r="ONM88" s="371"/>
      <c r="ONN88" s="371"/>
      <c r="ONO88" s="371"/>
      <c r="ONP88" s="371"/>
      <c r="ONQ88" s="371"/>
      <c r="ONR88" s="371"/>
      <c r="ONS88" s="371"/>
      <c r="ONT88" s="371"/>
      <c r="ONU88" s="371"/>
      <c r="ONV88" s="371"/>
      <c r="ONW88" s="371"/>
      <c r="ONX88" s="371"/>
      <c r="ONY88" s="371"/>
      <c r="ONZ88" s="371"/>
      <c r="OOA88" s="371"/>
      <c r="OOB88" s="371"/>
      <c r="OOC88" s="371"/>
      <c r="OOD88" s="371"/>
      <c r="OOE88" s="371"/>
      <c r="OOF88" s="371"/>
      <c r="OOG88" s="371"/>
      <c r="OOH88" s="371"/>
      <c r="OOI88" s="371"/>
      <c r="OOJ88" s="371"/>
      <c r="OOK88" s="371"/>
      <c r="OOL88" s="371"/>
      <c r="OOM88" s="371"/>
      <c r="OON88" s="371"/>
      <c r="OOO88" s="371"/>
      <c r="OOP88" s="371"/>
      <c r="OOQ88" s="371"/>
      <c r="OOR88" s="371"/>
      <c r="OOS88" s="371"/>
      <c r="OOT88" s="371"/>
      <c r="OOU88" s="371"/>
      <c r="OOV88" s="371"/>
      <c r="OOW88" s="371"/>
      <c r="OOX88" s="371"/>
      <c r="OOY88" s="371"/>
      <c r="OOZ88" s="371"/>
      <c r="OPA88" s="371"/>
      <c r="OPB88" s="371"/>
      <c r="OPC88" s="371"/>
      <c r="OPD88" s="371"/>
      <c r="OPE88" s="371"/>
      <c r="OPF88" s="371"/>
      <c r="OPG88" s="371"/>
      <c r="OPH88" s="371"/>
      <c r="OPI88" s="371"/>
      <c r="OPJ88" s="371"/>
      <c r="OPK88" s="371"/>
      <c r="OPL88" s="371"/>
      <c r="OPM88" s="371"/>
      <c r="OPN88" s="371"/>
      <c r="OPO88" s="371"/>
      <c r="OPP88" s="371"/>
      <c r="OPQ88" s="371"/>
      <c r="OPR88" s="371"/>
      <c r="OPS88" s="371"/>
      <c r="OPT88" s="371"/>
      <c r="OPU88" s="371"/>
      <c r="OPV88" s="371"/>
      <c r="OPW88" s="371"/>
      <c r="OPX88" s="371"/>
      <c r="OPY88" s="371"/>
      <c r="OPZ88" s="371"/>
      <c r="OQA88" s="371"/>
      <c r="OQB88" s="371"/>
      <c r="OQC88" s="371"/>
      <c r="OQD88" s="371"/>
      <c r="OQE88" s="371"/>
      <c r="OQF88" s="371"/>
      <c r="OQG88" s="371"/>
      <c r="OQH88" s="371"/>
      <c r="OQI88" s="371"/>
      <c r="OQJ88" s="371"/>
      <c r="OQK88" s="371"/>
      <c r="OQL88" s="371"/>
      <c r="OQM88" s="371"/>
      <c r="OQN88" s="371"/>
      <c r="OQO88" s="371"/>
      <c r="OQP88" s="371"/>
      <c r="OQQ88" s="371"/>
      <c r="OQR88" s="371"/>
      <c r="OQS88" s="371"/>
      <c r="OQT88" s="371"/>
      <c r="OQU88" s="371"/>
      <c r="OQV88" s="371"/>
      <c r="OQW88" s="371"/>
      <c r="OQX88" s="371"/>
      <c r="OQY88" s="371"/>
      <c r="OQZ88" s="371"/>
      <c r="ORA88" s="371"/>
      <c r="ORB88" s="371"/>
      <c r="ORC88" s="371"/>
      <c r="ORD88" s="371"/>
      <c r="ORE88" s="371"/>
      <c r="ORF88" s="371"/>
      <c r="ORG88" s="371"/>
      <c r="ORH88" s="371"/>
      <c r="ORI88" s="371"/>
      <c r="ORJ88" s="371"/>
      <c r="ORK88" s="371"/>
      <c r="ORL88" s="371"/>
      <c r="ORM88" s="371"/>
      <c r="ORN88" s="371"/>
      <c r="ORO88" s="371"/>
      <c r="ORP88" s="371"/>
      <c r="ORQ88" s="371"/>
      <c r="ORR88" s="371"/>
      <c r="ORS88" s="371"/>
      <c r="ORT88" s="371"/>
      <c r="ORU88" s="371"/>
      <c r="ORV88" s="371"/>
      <c r="ORW88" s="371"/>
      <c r="ORX88" s="371"/>
      <c r="ORY88" s="371"/>
      <c r="ORZ88" s="371"/>
      <c r="OSA88" s="371"/>
      <c r="OSB88" s="371"/>
      <c r="OSC88" s="371"/>
      <c r="OSD88" s="371"/>
      <c r="OSE88" s="371"/>
      <c r="OSF88" s="371"/>
      <c r="OSG88" s="371"/>
      <c r="OSH88" s="371"/>
      <c r="OSI88" s="371"/>
      <c r="OSJ88" s="371"/>
      <c r="OSK88" s="371"/>
      <c r="OSL88" s="371"/>
      <c r="OSM88" s="371"/>
      <c r="OSN88" s="371"/>
      <c r="OSO88" s="371"/>
      <c r="OSP88" s="371"/>
      <c r="OSQ88" s="371"/>
      <c r="OSR88" s="371"/>
      <c r="OSS88" s="371"/>
      <c r="OST88" s="371"/>
      <c r="OSU88" s="371"/>
      <c r="OSV88" s="371"/>
      <c r="OSW88" s="371"/>
      <c r="OSX88" s="371"/>
      <c r="OSY88" s="371"/>
      <c r="OSZ88" s="371"/>
      <c r="OTA88" s="371"/>
      <c r="OTB88" s="371"/>
      <c r="OTC88" s="371"/>
      <c r="OTD88" s="371"/>
      <c r="OTE88" s="371"/>
      <c r="OTF88" s="371"/>
      <c r="OTG88" s="371"/>
      <c r="OTH88" s="371"/>
      <c r="OTI88" s="371"/>
      <c r="OTJ88" s="371"/>
      <c r="OTK88" s="371"/>
      <c r="OTL88" s="371"/>
      <c r="OTM88" s="371"/>
      <c r="OTN88" s="371"/>
      <c r="OTO88" s="371"/>
      <c r="OTP88" s="371"/>
      <c r="OTQ88" s="371"/>
      <c r="OTR88" s="371"/>
      <c r="OTS88" s="371"/>
      <c r="OTT88" s="371"/>
      <c r="OTU88" s="371"/>
      <c r="OTV88" s="371"/>
      <c r="OTW88" s="371"/>
      <c r="OTX88" s="371"/>
      <c r="OTY88" s="371"/>
      <c r="OTZ88" s="371"/>
      <c r="OUA88" s="371"/>
      <c r="OUB88" s="371"/>
      <c r="OUC88" s="371"/>
      <c r="OUD88" s="371"/>
      <c r="OUE88" s="371"/>
      <c r="OUF88" s="371"/>
      <c r="OUG88" s="371"/>
      <c r="OUH88" s="371"/>
      <c r="OUI88" s="371"/>
      <c r="OUJ88" s="371"/>
      <c r="OUK88" s="371"/>
      <c r="OUL88" s="371"/>
      <c r="OUM88" s="371"/>
      <c r="OUN88" s="371"/>
      <c r="OUO88" s="371"/>
      <c r="OUP88" s="371"/>
      <c r="OUQ88" s="371"/>
      <c r="OUR88" s="371"/>
      <c r="OUS88" s="371"/>
      <c r="OUT88" s="371"/>
      <c r="OUU88" s="371"/>
      <c r="OUV88" s="371"/>
      <c r="OUW88" s="371"/>
      <c r="OUX88" s="371"/>
      <c r="OUY88" s="371"/>
      <c r="OUZ88" s="371"/>
      <c r="OVA88" s="371"/>
      <c r="OVB88" s="371"/>
      <c r="OVC88" s="371"/>
      <c r="OVD88" s="371"/>
      <c r="OVE88" s="371"/>
      <c r="OVF88" s="371"/>
      <c r="OVG88" s="371"/>
      <c r="OVH88" s="371"/>
      <c r="OVI88" s="371"/>
      <c r="OVJ88" s="371"/>
      <c r="OVK88" s="371"/>
      <c r="OVL88" s="371"/>
      <c r="OVM88" s="371"/>
      <c r="OVN88" s="371"/>
      <c r="OVO88" s="371"/>
      <c r="OVP88" s="371"/>
      <c r="OVQ88" s="371"/>
      <c r="OVR88" s="371"/>
      <c r="OVS88" s="371"/>
      <c r="OVT88" s="371"/>
      <c r="OVU88" s="371"/>
      <c r="OVV88" s="371"/>
      <c r="OVW88" s="371"/>
      <c r="OVX88" s="371"/>
      <c r="OVY88" s="371"/>
      <c r="OVZ88" s="371"/>
      <c r="OWA88" s="371"/>
      <c r="OWB88" s="371"/>
      <c r="OWC88" s="371"/>
      <c r="OWD88" s="371"/>
      <c r="OWE88" s="371"/>
      <c r="OWF88" s="371"/>
      <c r="OWG88" s="371"/>
      <c r="OWH88" s="371"/>
      <c r="OWI88" s="371"/>
      <c r="OWJ88" s="371"/>
      <c r="OWK88" s="371"/>
      <c r="OWL88" s="371"/>
      <c r="OWM88" s="371"/>
      <c r="OWN88" s="371"/>
      <c r="OWO88" s="371"/>
      <c r="OWP88" s="371"/>
      <c r="OWQ88" s="371"/>
      <c r="OWR88" s="371"/>
      <c r="OWS88" s="371"/>
      <c r="OWT88" s="371"/>
      <c r="OWU88" s="371"/>
      <c r="OWV88" s="371"/>
      <c r="OWW88" s="371"/>
      <c r="OWX88" s="371"/>
      <c r="OWY88" s="371"/>
      <c r="OWZ88" s="371"/>
      <c r="OXA88" s="371"/>
      <c r="OXB88" s="371"/>
      <c r="OXC88" s="371"/>
      <c r="OXD88" s="371"/>
      <c r="OXE88" s="371"/>
      <c r="OXF88" s="371"/>
      <c r="OXG88" s="371"/>
      <c r="OXH88" s="371"/>
      <c r="OXI88" s="371"/>
      <c r="OXJ88" s="371"/>
      <c r="OXK88" s="371"/>
      <c r="OXL88" s="371"/>
      <c r="OXM88" s="371"/>
      <c r="OXN88" s="371"/>
      <c r="OXO88" s="371"/>
      <c r="OXP88" s="371"/>
      <c r="OXQ88" s="371"/>
      <c r="OXR88" s="371"/>
      <c r="OXS88" s="371"/>
      <c r="OXT88" s="371"/>
      <c r="OXU88" s="371"/>
      <c r="OXV88" s="371"/>
      <c r="OXW88" s="371"/>
      <c r="OXX88" s="371"/>
      <c r="OXY88" s="371"/>
      <c r="OXZ88" s="371"/>
      <c r="OYA88" s="371"/>
      <c r="OYB88" s="371"/>
      <c r="OYC88" s="371"/>
      <c r="OYD88" s="371"/>
      <c r="OYE88" s="371"/>
      <c r="OYF88" s="371"/>
      <c r="OYG88" s="371"/>
      <c r="OYH88" s="371"/>
      <c r="OYI88" s="371"/>
      <c r="OYJ88" s="371"/>
      <c r="OYK88" s="371"/>
      <c r="OYL88" s="371"/>
      <c r="OYM88" s="371"/>
      <c r="OYN88" s="371"/>
      <c r="OYO88" s="371"/>
      <c r="OYP88" s="371"/>
      <c r="OYQ88" s="371"/>
      <c r="OYR88" s="371"/>
      <c r="OYS88" s="371"/>
      <c r="OYT88" s="371"/>
      <c r="OYU88" s="371"/>
      <c r="OYV88" s="371"/>
      <c r="OYW88" s="371"/>
      <c r="OYX88" s="371"/>
      <c r="OYY88" s="371"/>
      <c r="OYZ88" s="371"/>
      <c r="OZA88" s="371"/>
      <c r="OZB88" s="371"/>
      <c r="OZC88" s="371"/>
      <c r="OZD88" s="371"/>
      <c r="OZE88" s="371"/>
      <c r="OZF88" s="371"/>
      <c r="OZG88" s="371"/>
      <c r="OZH88" s="371"/>
      <c r="OZI88" s="371"/>
      <c r="OZJ88" s="371"/>
      <c r="OZK88" s="371"/>
      <c r="OZL88" s="371"/>
      <c r="OZM88" s="371"/>
      <c r="OZN88" s="371"/>
      <c r="OZO88" s="371"/>
      <c r="OZP88" s="371"/>
      <c r="OZQ88" s="371"/>
      <c r="OZR88" s="371"/>
      <c r="OZS88" s="371"/>
      <c r="OZT88" s="371"/>
      <c r="OZU88" s="371"/>
      <c r="OZV88" s="371"/>
      <c r="OZW88" s="371"/>
      <c r="OZX88" s="371"/>
      <c r="OZY88" s="371"/>
      <c r="OZZ88" s="371"/>
      <c r="PAA88" s="371"/>
      <c r="PAB88" s="371"/>
      <c r="PAC88" s="371"/>
      <c r="PAD88" s="371"/>
      <c r="PAE88" s="371"/>
      <c r="PAF88" s="371"/>
      <c r="PAG88" s="371"/>
      <c r="PAH88" s="371"/>
      <c r="PAI88" s="371"/>
      <c r="PAJ88" s="371"/>
      <c r="PAK88" s="371"/>
      <c r="PAL88" s="371"/>
      <c r="PAM88" s="371"/>
      <c r="PAN88" s="371"/>
      <c r="PAO88" s="371"/>
      <c r="PAP88" s="371"/>
      <c r="PAQ88" s="371"/>
      <c r="PAR88" s="371"/>
      <c r="PAS88" s="371"/>
      <c r="PAT88" s="371"/>
      <c r="PAU88" s="371"/>
      <c r="PAV88" s="371"/>
      <c r="PAW88" s="371"/>
      <c r="PAX88" s="371"/>
      <c r="PAY88" s="371"/>
      <c r="PAZ88" s="371"/>
      <c r="PBA88" s="371"/>
      <c r="PBB88" s="371"/>
      <c r="PBC88" s="371"/>
      <c r="PBD88" s="371"/>
      <c r="PBE88" s="371"/>
      <c r="PBF88" s="371"/>
      <c r="PBG88" s="371"/>
      <c r="PBH88" s="371"/>
      <c r="PBI88" s="371"/>
      <c r="PBJ88" s="371"/>
      <c r="PBK88" s="371"/>
      <c r="PBL88" s="371"/>
      <c r="PBM88" s="371"/>
      <c r="PBN88" s="371"/>
      <c r="PBO88" s="371"/>
      <c r="PBP88" s="371"/>
      <c r="PBQ88" s="371"/>
      <c r="PBR88" s="371"/>
      <c r="PBS88" s="371"/>
      <c r="PBT88" s="371"/>
      <c r="PBU88" s="371"/>
      <c r="PBV88" s="371"/>
      <c r="PBW88" s="371"/>
      <c r="PBX88" s="371"/>
      <c r="PBY88" s="371"/>
      <c r="PBZ88" s="371"/>
      <c r="PCA88" s="371"/>
      <c r="PCB88" s="371"/>
      <c r="PCC88" s="371"/>
      <c r="PCD88" s="371"/>
      <c r="PCE88" s="371"/>
      <c r="PCF88" s="371"/>
      <c r="PCG88" s="371"/>
      <c r="PCH88" s="371"/>
      <c r="PCI88" s="371"/>
      <c r="PCJ88" s="371"/>
      <c r="PCK88" s="371"/>
      <c r="PCL88" s="371"/>
      <c r="PCM88" s="371"/>
      <c r="PCN88" s="371"/>
      <c r="PCO88" s="371"/>
      <c r="PCP88" s="371"/>
      <c r="PCQ88" s="371"/>
      <c r="PCR88" s="371"/>
      <c r="PCS88" s="371"/>
      <c r="PCT88" s="371"/>
      <c r="PCU88" s="371"/>
      <c r="PCV88" s="371"/>
      <c r="PCW88" s="371"/>
      <c r="PCX88" s="371"/>
      <c r="PCY88" s="371"/>
      <c r="PCZ88" s="371"/>
      <c r="PDA88" s="371"/>
      <c r="PDB88" s="371"/>
      <c r="PDC88" s="371"/>
      <c r="PDD88" s="371"/>
      <c r="PDE88" s="371"/>
      <c r="PDF88" s="371"/>
      <c r="PDG88" s="371"/>
      <c r="PDH88" s="371"/>
      <c r="PDI88" s="371"/>
      <c r="PDJ88" s="371"/>
      <c r="PDK88" s="371"/>
      <c r="PDL88" s="371"/>
      <c r="PDM88" s="371"/>
      <c r="PDN88" s="371"/>
      <c r="PDO88" s="371"/>
      <c r="PDP88" s="371"/>
      <c r="PDQ88" s="371"/>
      <c r="PDR88" s="371"/>
      <c r="PDS88" s="371"/>
      <c r="PDT88" s="371"/>
      <c r="PDU88" s="371"/>
      <c r="PDV88" s="371"/>
      <c r="PDW88" s="371"/>
      <c r="PDX88" s="371"/>
      <c r="PDY88" s="371"/>
      <c r="PDZ88" s="371"/>
      <c r="PEA88" s="371"/>
      <c r="PEB88" s="371"/>
      <c r="PEC88" s="371"/>
      <c r="PED88" s="371"/>
      <c r="PEE88" s="371"/>
      <c r="PEF88" s="371"/>
      <c r="PEG88" s="371"/>
      <c r="PEH88" s="371"/>
      <c r="PEI88" s="371"/>
      <c r="PEJ88" s="371"/>
      <c r="PEK88" s="371"/>
      <c r="PEL88" s="371"/>
      <c r="PEM88" s="371"/>
      <c r="PEN88" s="371"/>
      <c r="PEO88" s="371"/>
      <c r="PEP88" s="371"/>
      <c r="PEQ88" s="371"/>
      <c r="PER88" s="371"/>
      <c r="PES88" s="371"/>
      <c r="PET88" s="371"/>
      <c r="PEU88" s="371"/>
      <c r="PEV88" s="371"/>
      <c r="PEW88" s="371"/>
      <c r="PEX88" s="371"/>
      <c r="PEY88" s="371"/>
      <c r="PEZ88" s="371"/>
      <c r="PFA88" s="371"/>
      <c r="PFB88" s="371"/>
      <c r="PFC88" s="371"/>
      <c r="PFD88" s="371"/>
      <c r="PFE88" s="371"/>
      <c r="PFF88" s="371"/>
      <c r="PFG88" s="371"/>
      <c r="PFH88" s="371"/>
      <c r="PFI88" s="371"/>
      <c r="PFJ88" s="371"/>
      <c r="PFK88" s="371"/>
      <c r="PFL88" s="371"/>
      <c r="PFM88" s="371"/>
      <c r="PFN88" s="371"/>
      <c r="PFO88" s="371"/>
      <c r="PFP88" s="371"/>
      <c r="PFQ88" s="371"/>
      <c r="PFR88" s="371"/>
      <c r="PFS88" s="371"/>
      <c r="PFT88" s="371"/>
      <c r="PFU88" s="371"/>
      <c r="PFV88" s="371"/>
      <c r="PFW88" s="371"/>
      <c r="PFX88" s="371"/>
      <c r="PFY88" s="371"/>
      <c r="PFZ88" s="371"/>
      <c r="PGA88" s="371"/>
      <c r="PGB88" s="371"/>
      <c r="PGC88" s="371"/>
      <c r="PGD88" s="371"/>
      <c r="PGE88" s="371"/>
      <c r="PGF88" s="371"/>
      <c r="PGG88" s="371"/>
      <c r="PGH88" s="371"/>
      <c r="PGI88" s="371"/>
      <c r="PGJ88" s="371"/>
      <c r="PGK88" s="371"/>
      <c r="PGL88" s="371"/>
      <c r="PGM88" s="371"/>
      <c r="PGN88" s="371"/>
      <c r="PGO88" s="371"/>
      <c r="PGP88" s="371"/>
      <c r="PGQ88" s="371"/>
      <c r="PGR88" s="371"/>
      <c r="PGS88" s="371"/>
      <c r="PGT88" s="371"/>
      <c r="PGU88" s="371"/>
      <c r="PGV88" s="371"/>
      <c r="PGW88" s="371"/>
      <c r="PGX88" s="371"/>
      <c r="PGY88" s="371"/>
      <c r="PGZ88" s="371"/>
      <c r="PHA88" s="371"/>
      <c r="PHB88" s="371"/>
      <c r="PHC88" s="371"/>
      <c r="PHD88" s="371"/>
      <c r="PHE88" s="371"/>
      <c r="PHF88" s="371"/>
      <c r="PHG88" s="371"/>
      <c r="PHH88" s="371"/>
      <c r="PHI88" s="371"/>
      <c r="PHJ88" s="371"/>
      <c r="PHK88" s="371"/>
      <c r="PHL88" s="371"/>
      <c r="PHM88" s="371"/>
      <c r="PHN88" s="371"/>
      <c r="PHO88" s="371"/>
      <c r="PHP88" s="371"/>
      <c r="PHQ88" s="371"/>
      <c r="PHR88" s="371"/>
      <c r="PHS88" s="371"/>
      <c r="PHT88" s="371"/>
      <c r="PHU88" s="371"/>
      <c r="PHV88" s="371"/>
      <c r="PHW88" s="371"/>
      <c r="PHX88" s="371"/>
      <c r="PHY88" s="371"/>
      <c r="PHZ88" s="371"/>
      <c r="PIA88" s="371"/>
      <c r="PIB88" s="371"/>
      <c r="PIC88" s="371"/>
      <c r="PID88" s="371"/>
      <c r="PIE88" s="371"/>
      <c r="PIF88" s="371"/>
      <c r="PIG88" s="371"/>
      <c r="PIH88" s="371"/>
      <c r="PII88" s="371"/>
      <c r="PIJ88" s="371"/>
      <c r="PIK88" s="371"/>
      <c r="PIL88" s="371"/>
      <c r="PIM88" s="371"/>
      <c r="PIN88" s="371"/>
      <c r="PIO88" s="371"/>
      <c r="PIP88" s="371"/>
      <c r="PIQ88" s="371"/>
      <c r="PIR88" s="371"/>
      <c r="PIS88" s="371"/>
      <c r="PIT88" s="371"/>
      <c r="PIU88" s="371"/>
      <c r="PIV88" s="371"/>
      <c r="PIW88" s="371"/>
      <c r="PIX88" s="371"/>
      <c r="PIY88" s="371"/>
      <c r="PIZ88" s="371"/>
      <c r="PJA88" s="371"/>
      <c r="PJB88" s="371"/>
      <c r="PJC88" s="371"/>
      <c r="PJD88" s="371"/>
      <c r="PJE88" s="371"/>
      <c r="PJF88" s="371"/>
      <c r="PJG88" s="371"/>
      <c r="PJH88" s="371"/>
      <c r="PJI88" s="371"/>
      <c r="PJJ88" s="371"/>
      <c r="PJK88" s="371"/>
      <c r="PJL88" s="371"/>
      <c r="PJM88" s="371"/>
      <c r="PJN88" s="371"/>
      <c r="PJO88" s="371"/>
      <c r="PJP88" s="371"/>
      <c r="PJQ88" s="371"/>
      <c r="PJR88" s="371"/>
      <c r="PJS88" s="371"/>
      <c r="PJT88" s="371"/>
      <c r="PJU88" s="371"/>
      <c r="PJV88" s="371"/>
      <c r="PJW88" s="371"/>
      <c r="PJX88" s="371"/>
      <c r="PJY88" s="371"/>
      <c r="PJZ88" s="371"/>
      <c r="PKA88" s="371"/>
      <c r="PKB88" s="371"/>
      <c r="PKC88" s="371"/>
      <c r="PKD88" s="371"/>
      <c r="PKE88" s="371"/>
      <c r="PKF88" s="371"/>
      <c r="PKG88" s="371"/>
      <c r="PKH88" s="371"/>
      <c r="PKI88" s="371"/>
      <c r="PKJ88" s="371"/>
      <c r="PKK88" s="371"/>
      <c r="PKL88" s="371"/>
      <c r="PKM88" s="371"/>
      <c r="PKN88" s="371"/>
      <c r="PKO88" s="371"/>
      <c r="PKP88" s="371"/>
      <c r="PKQ88" s="371"/>
      <c r="PKR88" s="371"/>
      <c r="PKS88" s="371"/>
      <c r="PKT88" s="371"/>
      <c r="PKU88" s="371"/>
      <c r="PKV88" s="371"/>
      <c r="PKW88" s="371"/>
      <c r="PKX88" s="371"/>
      <c r="PKY88" s="371"/>
      <c r="PKZ88" s="371"/>
      <c r="PLA88" s="371"/>
      <c r="PLB88" s="371"/>
      <c r="PLC88" s="371"/>
      <c r="PLD88" s="371"/>
      <c r="PLE88" s="371"/>
      <c r="PLF88" s="371"/>
      <c r="PLG88" s="371"/>
      <c r="PLH88" s="371"/>
      <c r="PLI88" s="371"/>
      <c r="PLJ88" s="371"/>
      <c r="PLK88" s="371"/>
      <c r="PLL88" s="371"/>
      <c r="PLM88" s="371"/>
      <c r="PLN88" s="371"/>
      <c r="PLO88" s="371"/>
      <c r="PLP88" s="371"/>
      <c r="PLQ88" s="371"/>
      <c r="PLR88" s="371"/>
      <c r="PLS88" s="371"/>
      <c r="PLT88" s="371"/>
      <c r="PLU88" s="371"/>
      <c r="PLV88" s="371"/>
      <c r="PLW88" s="371"/>
      <c r="PLX88" s="371"/>
      <c r="PLY88" s="371"/>
      <c r="PLZ88" s="371"/>
      <c r="PMA88" s="371"/>
      <c r="PMB88" s="371"/>
      <c r="PMC88" s="371"/>
      <c r="PMD88" s="371"/>
      <c r="PME88" s="371"/>
      <c r="PMF88" s="371"/>
      <c r="PMG88" s="371"/>
      <c r="PMH88" s="371"/>
      <c r="PMI88" s="371"/>
      <c r="PMJ88" s="371"/>
      <c r="PMK88" s="371"/>
      <c r="PML88" s="371"/>
      <c r="PMM88" s="371"/>
      <c r="PMN88" s="371"/>
      <c r="PMO88" s="371"/>
      <c r="PMP88" s="371"/>
      <c r="PMQ88" s="371"/>
      <c r="PMR88" s="371"/>
      <c r="PMS88" s="371"/>
      <c r="PMT88" s="371"/>
      <c r="PMU88" s="371"/>
      <c r="PMV88" s="371"/>
      <c r="PMW88" s="371"/>
      <c r="PMX88" s="371"/>
      <c r="PMY88" s="371"/>
      <c r="PMZ88" s="371"/>
      <c r="PNA88" s="371"/>
      <c r="PNB88" s="371"/>
      <c r="PNC88" s="371"/>
      <c r="PND88" s="371"/>
      <c r="PNE88" s="371"/>
      <c r="PNF88" s="371"/>
      <c r="PNG88" s="371"/>
      <c r="PNH88" s="371"/>
      <c r="PNI88" s="371"/>
      <c r="PNJ88" s="371"/>
      <c r="PNK88" s="371"/>
      <c r="PNL88" s="371"/>
      <c r="PNM88" s="371"/>
      <c r="PNN88" s="371"/>
      <c r="PNO88" s="371"/>
      <c r="PNP88" s="371"/>
      <c r="PNQ88" s="371"/>
      <c r="PNR88" s="371"/>
      <c r="PNS88" s="371"/>
      <c r="PNT88" s="371"/>
      <c r="PNU88" s="371"/>
      <c r="PNV88" s="371"/>
      <c r="PNW88" s="371"/>
      <c r="PNX88" s="371"/>
      <c r="PNY88" s="371"/>
      <c r="PNZ88" s="371"/>
      <c r="POA88" s="371"/>
      <c r="POB88" s="371"/>
      <c r="POC88" s="371"/>
      <c r="POD88" s="371"/>
      <c r="POE88" s="371"/>
      <c r="POF88" s="371"/>
      <c r="POG88" s="371"/>
      <c r="POH88" s="371"/>
      <c r="POI88" s="371"/>
      <c r="POJ88" s="371"/>
      <c r="POK88" s="371"/>
      <c r="POL88" s="371"/>
      <c r="POM88" s="371"/>
      <c r="PON88" s="371"/>
      <c r="POO88" s="371"/>
      <c r="POP88" s="371"/>
      <c r="POQ88" s="371"/>
      <c r="POR88" s="371"/>
      <c r="POS88" s="371"/>
      <c r="POT88" s="371"/>
      <c r="POU88" s="371"/>
      <c r="POV88" s="371"/>
      <c r="POW88" s="371"/>
      <c r="POX88" s="371"/>
      <c r="POY88" s="371"/>
      <c r="POZ88" s="371"/>
      <c r="PPA88" s="371"/>
      <c r="PPB88" s="371"/>
      <c r="PPC88" s="371"/>
      <c r="PPD88" s="371"/>
      <c r="PPE88" s="371"/>
      <c r="PPF88" s="371"/>
      <c r="PPG88" s="371"/>
      <c r="PPH88" s="371"/>
      <c r="PPI88" s="371"/>
      <c r="PPJ88" s="371"/>
      <c r="PPK88" s="371"/>
      <c r="PPL88" s="371"/>
      <c r="PPM88" s="371"/>
      <c r="PPN88" s="371"/>
      <c r="PPO88" s="371"/>
      <c r="PPP88" s="371"/>
      <c r="PPQ88" s="371"/>
      <c r="PPR88" s="371"/>
      <c r="PPS88" s="371"/>
      <c r="PPT88" s="371"/>
      <c r="PPU88" s="371"/>
      <c r="PPV88" s="371"/>
      <c r="PPW88" s="371"/>
      <c r="PPX88" s="371"/>
      <c r="PPY88" s="371"/>
      <c r="PPZ88" s="371"/>
      <c r="PQA88" s="371"/>
      <c r="PQB88" s="371"/>
      <c r="PQC88" s="371"/>
      <c r="PQD88" s="371"/>
      <c r="PQE88" s="371"/>
      <c r="PQF88" s="371"/>
      <c r="PQG88" s="371"/>
      <c r="PQH88" s="371"/>
      <c r="PQI88" s="371"/>
      <c r="PQJ88" s="371"/>
      <c r="PQK88" s="371"/>
      <c r="PQL88" s="371"/>
      <c r="PQM88" s="371"/>
      <c r="PQN88" s="371"/>
      <c r="PQO88" s="371"/>
      <c r="PQP88" s="371"/>
      <c r="PQQ88" s="371"/>
      <c r="PQR88" s="371"/>
      <c r="PQS88" s="371"/>
      <c r="PQT88" s="371"/>
      <c r="PQU88" s="371"/>
      <c r="PQV88" s="371"/>
      <c r="PQW88" s="371"/>
      <c r="PQX88" s="371"/>
      <c r="PQY88" s="371"/>
      <c r="PQZ88" s="371"/>
      <c r="PRA88" s="371"/>
      <c r="PRB88" s="371"/>
      <c r="PRC88" s="371"/>
      <c r="PRD88" s="371"/>
      <c r="PRE88" s="371"/>
      <c r="PRF88" s="371"/>
      <c r="PRG88" s="371"/>
      <c r="PRH88" s="371"/>
      <c r="PRI88" s="371"/>
      <c r="PRJ88" s="371"/>
      <c r="PRK88" s="371"/>
      <c r="PRL88" s="371"/>
      <c r="PRM88" s="371"/>
      <c r="PRN88" s="371"/>
      <c r="PRO88" s="371"/>
      <c r="PRP88" s="371"/>
      <c r="PRQ88" s="371"/>
      <c r="PRR88" s="371"/>
      <c r="PRS88" s="371"/>
      <c r="PRT88" s="371"/>
      <c r="PRU88" s="371"/>
      <c r="PRV88" s="371"/>
      <c r="PRW88" s="371"/>
      <c r="PRX88" s="371"/>
      <c r="PRY88" s="371"/>
      <c r="PRZ88" s="371"/>
      <c r="PSA88" s="371"/>
      <c r="PSB88" s="371"/>
      <c r="PSC88" s="371"/>
      <c r="PSD88" s="371"/>
      <c r="PSE88" s="371"/>
      <c r="PSF88" s="371"/>
      <c r="PSG88" s="371"/>
      <c r="PSH88" s="371"/>
      <c r="PSI88" s="371"/>
      <c r="PSJ88" s="371"/>
      <c r="PSK88" s="371"/>
      <c r="PSL88" s="371"/>
      <c r="PSM88" s="371"/>
      <c r="PSN88" s="371"/>
      <c r="PSO88" s="371"/>
      <c r="PSP88" s="371"/>
      <c r="PSQ88" s="371"/>
      <c r="PSR88" s="371"/>
      <c r="PSS88" s="371"/>
      <c r="PST88" s="371"/>
      <c r="PSU88" s="371"/>
      <c r="PSV88" s="371"/>
      <c r="PSW88" s="371"/>
      <c r="PSX88" s="371"/>
      <c r="PSY88" s="371"/>
      <c r="PSZ88" s="371"/>
      <c r="PTA88" s="371"/>
      <c r="PTB88" s="371"/>
      <c r="PTC88" s="371"/>
      <c r="PTD88" s="371"/>
      <c r="PTE88" s="371"/>
      <c r="PTF88" s="371"/>
      <c r="PTG88" s="371"/>
      <c r="PTH88" s="371"/>
      <c r="PTI88" s="371"/>
      <c r="PTJ88" s="371"/>
      <c r="PTK88" s="371"/>
      <c r="PTL88" s="371"/>
      <c r="PTM88" s="371"/>
      <c r="PTN88" s="371"/>
      <c r="PTO88" s="371"/>
      <c r="PTP88" s="371"/>
      <c r="PTQ88" s="371"/>
      <c r="PTR88" s="371"/>
      <c r="PTS88" s="371"/>
      <c r="PTT88" s="371"/>
      <c r="PTU88" s="371"/>
      <c r="PTV88" s="371"/>
      <c r="PTW88" s="371"/>
      <c r="PTX88" s="371"/>
      <c r="PTY88" s="371"/>
      <c r="PTZ88" s="371"/>
      <c r="PUA88" s="371"/>
      <c r="PUB88" s="371"/>
      <c r="PUC88" s="371"/>
      <c r="PUD88" s="371"/>
      <c r="PUE88" s="371"/>
      <c r="PUF88" s="371"/>
      <c r="PUG88" s="371"/>
      <c r="PUH88" s="371"/>
      <c r="PUI88" s="371"/>
      <c r="PUJ88" s="371"/>
      <c r="PUK88" s="371"/>
      <c r="PUL88" s="371"/>
      <c r="PUM88" s="371"/>
      <c r="PUN88" s="371"/>
      <c r="PUO88" s="371"/>
      <c r="PUP88" s="371"/>
      <c r="PUQ88" s="371"/>
      <c r="PUR88" s="371"/>
      <c r="PUS88" s="371"/>
      <c r="PUT88" s="371"/>
      <c r="PUU88" s="371"/>
      <c r="PUV88" s="371"/>
      <c r="PUW88" s="371"/>
      <c r="PUX88" s="371"/>
      <c r="PUY88" s="371"/>
      <c r="PUZ88" s="371"/>
      <c r="PVA88" s="371"/>
      <c r="PVB88" s="371"/>
      <c r="PVC88" s="371"/>
      <c r="PVD88" s="371"/>
      <c r="PVE88" s="371"/>
      <c r="PVF88" s="371"/>
      <c r="PVG88" s="371"/>
      <c r="PVH88" s="371"/>
      <c r="PVI88" s="371"/>
      <c r="PVJ88" s="371"/>
      <c r="PVK88" s="371"/>
      <c r="PVL88" s="371"/>
      <c r="PVM88" s="371"/>
      <c r="PVN88" s="371"/>
      <c r="PVO88" s="371"/>
      <c r="PVP88" s="371"/>
      <c r="PVQ88" s="371"/>
      <c r="PVR88" s="371"/>
      <c r="PVS88" s="371"/>
      <c r="PVT88" s="371"/>
      <c r="PVU88" s="371"/>
      <c r="PVV88" s="371"/>
      <c r="PVW88" s="371"/>
      <c r="PVX88" s="371"/>
      <c r="PVY88" s="371"/>
      <c r="PVZ88" s="371"/>
      <c r="PWA88" s="371"/>
      <c r="PWB88" s="371"/>
      <c r="PWC88" s="371"/>
      <c r="PWD88" s="371"/>
      <c r="PWE88" s="371"/>
      <c r="PWF88" s="371"/>
      <c r="PWG88" s="371"/>
      <c r="PWH88" s="371"/>
      <c r="PWI88" s="371"/>
      <c r="PWJ88" s="371"/>
      <c r="PWK88" s="371"/>
      <c r="PWL88" s="371"/>
      <c r="PWM88" s="371"/>
      <c r="PWN88" s="371"/>
      <c r="PWO88" s="371"/>
      <c r="PWP88" s="371"/>
      <c r="PWQ88" s="371"/>
      <c r="PWR88" s="371"/>
      <c r="PWS88" s="371"/>
      <c r="PWT88" s="371"/>
      <c r="PWU88" s="371"/>
      <c r="PWV88" s="371"/>
      <c r="PWW88" s="371"/>
      <c r="PWX88" s="371"/>
      <c r="PWY88" s="371"/>
      <c r="PWZ88" s="371"/>
      <c r="PXA88" s="371"/>
      <c r="PXB88" s="371"/>
      <c r="PXC88" s="371"/>
      <c r="PXD88" s="371"/>
      <c r="PXE88" s="371"/>
      <c r="PXF88" s="371"/>
      <c r="PXG88" s="371"/>
      <c r="PXH88" s="371"/>
      <c r="PXI88" s="371"/>
      <c r="PXJ88" s="371"/>
      <c r="PXK88" s="371"/>
      <c r="PXL88" s="371"/>
      <c r="PXM88" s="371"/>
      <c r="PXN88" s="371"/>
      <c r="PXO88" s="371"/>
      <c r="PXP88" s="371"/>
      <c r="PXQ88" s="371"/>
      <c r="PXR88" s="371"/>
      <c r="PXS88" s="371"/>
      <c r="PXT88" s="371"/>
      <c r="PXU88" s="371"/>
      <c r="PXV88" s="371"/>
      <c r="PXW88" s="371"/>
      <c r="PXX88" s="371"/>
      <c r="PXY88" s="371"/>
      <c r="PXZ88" s="371"/>
      <c r="PYA88" s="371"/>
      <c r="PYB88" s="371"/>
      <c r="PYC88" s="371"/>
      <c r="PYD88" s="371"/>
      <c r="PYE88" s="371"/>
      <c r="PYF88" s="371"/>
      <c r="PYG88" s="371"/>
      <c r="PYH88" s="371"/>
      <c r="PYI88" s="371"/>
      <c r="PYJ88" s="371"/>
      <c r="PYK88" s="371"/>
      <c r="PYL88" s="371"/>
      <c r="PYM88" s="371"/>
      <c r="PYN88" s="371"/>
      <c r="PYO88" s="371"/>
      <c r="PYP88" s="371"/>
      <c r="PYQ88" s="371"/>
      <c r="PYR88" s="371"/>
      <c r="PYS88" s="371"/>
      <c r="PYT88" s="371"/>
      <c r="PYU88" s="371"/>
      <c r="PYV88" s="371"/>
      <c r="PYW88" s="371"/>
      <c r="PYX88" s="371"/>
      <c r="PYY88" s="371"/>
      <c r="PYZ88" s="371"/>
      <c r="PZA88" s="371"/>
      <c r="PZB88" s="371"/>
      <c r="PZC88" s="371"/>
      <c r="PZD88" s="371"/>
      <c r="PZE88" s="371"/>
      <c r="PZF88" s="371"/>
      <c r="PZG88" s="371"/>
      <c r="PZH88" s="371"/>
      <c r="PZI88" s="371"/>
      <c r="PZJ88" s="371"/>
      <c r="PZK88" s="371"/>
      <c r="PZL88" s="371"/>
      <c r="PZM88" s="371"/>
      <c r="PZN88" s="371"/>
      <c r="PZO88" s="371"/>
      <c r="PZP88" s="371"/>
      <c r="PZQ88" s="371"/>
      <c r="PZR88" s="371"/>
      <c r="PZS88" s="371"/>
      <c r="PZT88" s="371"/>
      <c r="PZU88" s="371"/>
      <c r="PZV88" s="371"/>
      <c r="PZW88" s="371"/>
      <c r="PZX88" s="371"/>
      <c r="PZY88" s="371"/>
      <c r="PZZ88" s="371"/>
      <c r="QAA88" s="371"/>
      <c r="QAB88" s="371"/>
      <c r="QAC88" s="371"/>
      <c r="QAD88" s="371"/>
      <c r="QAE88" s="371"/>
      <c r="QAF88" s="371"/>
      <c r="QAG88" s="371"/>
      <c r="QAH88" s="371"/>
      <c r="QAI88" s="371"/>
      <c r="QAJ88" s="371"/>
      <c r="QAK88" s="371"/>
      <c r="QAL88" s="371"/>
      <c r="QAM88" s="371"/>
      <c r="QAN88" s="371"/>
      <c r="QAO88" s="371"/>
      <c r="QAP88" s="371"/>
      <c r="QAQ88" s="371"/>
      <c r="QAR88" s="371"/>
      <c r="QAS88" s="371"/>
      <c r="QAT88" s="371"/>
      <c r="QAU88" s="371"/>
      <c r="QAV88" s="371"/>
      <c r="QAW88" s="371"/>
      <c r="QAX88" s="371"/>
      <c r="QAY88" s="371"/>
      <c r="QAZ88" s="371"/>
      <c r="QBA88" s="371"/>
      <c r="QBB88" s="371"/>
      <c r="QBC88" s="371"/>
      <c r="QBD88" s="371"/>
      <c r="QBE88" s="371"/>
      <c r="QBF88" s="371"/>
      <c r="QBG88" s="371"/>
      <c r="QBH88" s="371"/>
      <c r="QBI88" s="371"/>
      <c r="QBJ88" s="371"/>
      <c r="QBK88" s="371"/>
      <c r="QBL88" s="371"/>
      <c r="QBM88" s="371"/>
      <c r="QBN88" s="371"/>
      <c r="QBO88" s="371"/>
      <c r="QBP88" s="371"/>
      <c r="QBQ88" s="371"/>
      <c r="QBR88" s="371"/>
      <c r="QBS88" s="371"/>
      <c r="QBT88" s="371"/>
      <c r="QBU88" s="371"/>
      <c r="QBV88" s="371"/>
      <c r="QBW88" s="371"/>
      <c r="QBX88" s="371"/>
      <c r="QBY88" s="371"/>
      <c r="QBZ88" s="371"/>
      <c r="QCA88" s="371"/>
      <c r="QCB88" s="371"/>
      <c r="QCC88" s="371"/>
      <c r="QCD88" s="371"/>
      <c r="QCE88" s="371"/>
      <c r="QCF88" s="371"/>
      <c r="QCG88" s="371"/>
      <c r="QCH88" s="371"/>
      <c r="QCI88" s="371"/>
      <c r="QCJ88" s="371"/>
      <c r="QCK88" s="371"/>
      <c r="QCL88" s="371"/>
      <c r="QCM88" s="371"/>
      <c r="QCN88" s="371"/>
      <c r="QCO88" s="371"/>
      <c r="QCP88" s="371"/>
      <c r="QCQ88" s="371"/>
      <c r="QCR88" s="371"/>
      <c r="QCS88" s="371"/>
      <c r="QCT88" s="371"/>
      <c r="QCU88" s="371"/>
      <c r="QCV88" s="371"/>
      <c r="QCW88" s="371"/>
      <c r="QCX88" s="371"/>
      <c r="QCY88" s="371"/>
      <c r="QCZ88" s="371"/>
      <c r="QDA88" s="371"/>
      <c r="QDB88" s="371"/>
      <c r="QDC88" s="371"/>
      <c r="QDD88" s="371"/>
      <c r="QDE88" s="371"/>
      <c r="QDF88" s="371"/>
      <c r="QDG88" s="371"/>
      <c r="QDH88" s="371"/>
      <c r="QDI88" s="371"/>
      <c r="QDJ88" s="371"/>
      <c r="QDK88" s="371"/>
      <c r="QDL88" s="371"/>
      <c r="QDM88" s="371"/>
      <c r="QDN88" s="371"/>
      <c r="QDO88" s="371"/>
      <c r="QDP88" s="371"/>
      <c r="QDQ88" s="371"/>
      <c r="QDR88" s="371"/>
      <c r="QDS88" s="371"/>
      <c r="QDT88" s="371"/>
      <c r="QDU88" s="371"/>
      <c r="QDV88" s="371"/>
      <c r="QDW88" s="371"/>
      <c r="QDX88" s="371"/>
      <c r="QDY88" s="371"/>
      <c r="QDZ88" s="371"/>
      <c r="QEA88" s="371"/>
      <c r="QEB88" s="371"/>
      <c r="QEC88" s="371"/>
      <c r="QED88" s="371"/>
      <c r="QEE88" s="371"/>
      <c r="QEF88" s="371"/>
      <c r="QEG88" s="371"/>
      <c r="QEH88" s="371"/>
      <c r="QEI88" s="371"/>
      <c r="QEJ88" s="371"/>
      <c r="QEK88" s="371"/>
      <c r="QEL88" s="371"/>
      <c r="QEM88" s="371"/>
      <c r="QEN88" s="371"/>
      <c r="QEO88" s="371"/>
      <c r="QEP88" s="371"/>
      <c r="QEQ88" s="371"/>
      <c r="QER88" s="371"/>
      <c r="QES88" s="371"/>
      <c r="QET88" s="371"/>
      <c r="QEU88" s="371"/>
      <c r="QEV88" s="371"/>
      <c r="QEW88" s="371"/>
      <c r="QEX88" s="371"/>
      <c r="QEY88" s="371"/>
      <c r="QEZ88" s="371"/>
      <c r="QFA88" s="371"/>
      <c r="QFB88" s="371"/>
      <c r="QFC88" s="371"/>
      <c r="QFD88" s="371"/>
      <c r="QFE88" s="371"/>
      <c r="QFF88" s="371"/>
      <c r="QFG88" s="371"/>
      <c r="QFH88" s="371"/>
      <c r="QFI88" s="371"/>
      <c r="QFJ88" s="371"/>
      <c r="QFK88" s="371"/>
      <c r="QFL88" s="371"/>
      <c r="QFM88" s="371"/>
      <c r="QFN88" s="371"/>
      <c r="QFO88" s="371"/>
      <c r="QFP88" s="371"/>
      <c r="QFQ88" s="371"/>
      <c r="QFR88" s="371"/>
      <c r="QFS88" s="371"/>
      <c r="QFT88" s="371"/>
      <c r="QFU88" s="371"/>
      <c r="QFV88" s="371"/>
      <c r="QFW88" s="371"/>
      <c r="QFX88" s="371"/>
      <c r="QFY88" s="371"/>
      <c r="QFZ88" s="371"/>
      <c r="QGA88" s="371"/>
      <c r="QGB88" s="371"/>
      <c r="QGC88" s="371"/>
      <c r="QGD88" s="371"/>
      <c r="QGE88" s="371"/>
      <c r="QGF88" s="371"/>
      <c r="QGG88" s="371"/>
      <c r="QGH88" s="371"/>
      <c r="QGI88" s="371"/>
      <c r="QGJ88" s="371"/>
      <c r="QGK88" s="371"/>
      <c r="QGL88" s="371"/>
      <c r="QGM88" s="371"/>
      <c r="QGN88" s="371"/>
      <c r="QGO88" s="371"/>
      <c r="QGP88" s="371"/>
      <c r="QGQ88" s="371"/>
      <c r="QGR88" s="371"/>
      <c r="QGS88" s="371"/>
      <c r="QGT88" s="371"/>
      <c r="QGU88" s="371"/>
      <c r="QGV88" s="371"/>
      <c r="QGW88" s="371"/>
      <c r="QGX88" s="371"/>
      <c r="QGY88" s="371"/>
      <c r="QGZ88" s="371"/>
      <c r="QHA88" s="371"/>
      <c r="QHB88" s="371"/>
      <c r="QHC88" s="371"/>
      <c r="QHD88" s="371"/>
      <c r="QHE88" s="371"/>
      <c r="QHF88" s="371"/>
      <c r="QHG88" s="371"/>
      <c r="QHH88" s="371"/>
      <c r="QHI88" s="371"/>
      <c r="QHJ88" s="371"/>
      <c r="QHK88" s="371"/>
      <c r="QHL88" s="371"/>
      <c r="QHM88" s="371"/>
      <c r="QHN88" s="371"/>
      <c r="QHO88" s="371"/>
      <c r="QHP88" s="371"/>
      <c r="QHQ88" s="371"/>
      <c r="QHR88" s="371"/>
      <c r="QHS88" s="371"/>
      <c r="QHT88" s="371"/>
      <c r="QHU88" s="371"/>
      <c r="QHV88" s="371"/>
      <c r="QHW88" s="371"/>
      <c r="QHX88" s="371"/>
      <c r="QHY88" s="371"/>
      <c r="QHZ88" s="371"/>
      <c r="QIA88" s="371"/>
      <c r="QIB88" s="371"/>
      <c r="QIC88" s="371"/>
      <c r="QID88" s="371"/>
      <c r="QIE88" s="371"/>
      <c r="QIF88" s="371"/>
      <c r="QIG88" s="371"/>
      <c r="QIH88" s="371"/>
      <c r="QII88" s="371"/>
      <c r="QIJ88" s="371"/>
      <c r="QIK88" s="371"/>
      <c r="QIL88" s="371"/>
      <c r="QIM88" s="371"/>
      <c r="QIN88" s="371"/>
      <c r="QIO88" s="371"/>
      <c r="QIP88" s="371"/>
      <c r="QIQ88" s="371"/>
      <c r="QIR88" s="371"/>
      <c r="QIS88" s="371"/>
      <c r="QIT88" s="371"/>
      <c r="QIU88" s="371"/>
      <c r="QIV88" s="371"/>
      <c r="QIW88" s="371"/>
      <c r="QIX88" s="371"/>
      <c r="QIY88" s="371"/>
      <c r="QIZ88" s="371"/>
      <c r="QJA88" s="371"/>
      <c r="QJB88" s="371"/>
      <c r="QJC88" s="371"/>
      <c r="QJD88" s="371"/>
      <c r="QJE88" s="371"/>
      <c r="QJF88" s="371"/>
      <c r="QJG88" s="371"/>
      <c r="QJH88" s="371"/>
      <c r="QJI88" s="371"/>
      <c r="QJJ88" s="371"/>
      <c r="QJK88" s="371"/>
      <c r="QJL88" s="371"/>
      <c r="QJM88" s="371"/>
      <c r="QJN88" s="371"/>
      <c r="QJO88" s="371"/>
      <c r="QJP88" s="371"/>
      <c r="QJQ88" s="371"/>
      <c r="QJR88" s="371"/>
      <c r="QJS88" s="371"/>
      <c r="QJT88" s="371"/>
      <c r="QJU88" s="371"/>
      <c r="QJV88" s="371"/>
      <c r="QJW88" s="371"/>
      <c r="QJX88" s="371"/>
      <c r="QJY88" s="371"/>
      <c r="QJZ88" s="371"/>
      <c r="QKA88" s="371"/>
      <c r="QKB88" s="371"/>
      <c r="QKC88" s="371"/>
      <c r="QKD88" s="371"/>
      <c r="QKE88" s="371"/>
      <c r="QKF88" s="371"/>
      <c r="QKG88" s="371"/>
      <c r="QKH88" s="371"/>
      <c r="QKI88" s="371"/>
      <c r="QKJ88" s="371"/>
      <c r="QKK88" s="371"/>
      <c r="QKL88" s="371"/>
      <c r="QKM88" s="371"/>
      <c r="QKN88" s="371"/>
      <c r="QKO88" s="371"/>
      <c r="QKP88" s="371"/>
      <c r="QKQ88" s="371"/>
      <c r="QKR88" s="371"/>
      <c r="QKS88" s="371"/>
      <c r="QKT88" s="371"/>
      <c r="QKU88" s="371"/>
      <c r="QKV88" s="371"/>
      <c r="QKW88" s="371"/>
      <c r="QKX88" s="371"/>
      <c r="QKY88" s="371"/>
      <c r="QKZ88" s="371"/>
      <c r="QLA88" s="371"/>
      <c r="QLB88" s="371"/>
      <c r="QLC88" s="371"/>
      <c r="QLD88" s="371"/>
      <c r="QLE88" s="371"/>
      <c r="QLF88" s="371"/>
      <c r="QLG88" s="371"/>
      <c r="QLH88" s="371"/>
      <c r="QLI88" s="371"/>
      <c r="QLJ88" s="371"/>
      <c r="QLK88" s="371"/>
      <c r="QLL88" s="371"/>
      <c r="QLM88" s="371"/>
      <c r="QLN88" s="371"/>
      <c r="QLO88" s="371"/>
      <c r="QLP88" s="371"/>
      <c r="QLQ88" s="371"/>
      <c r="QLR88" s="371"/>
      <c r="QLS88" s="371"/>
      <c r="QLT88" s="371"/>
      <c r="QLU88" s="371"/>
      <c r="QLV88" s="371"/>
      <c r="QLW88" s="371"/>
      <c r="QLX88" s="371"/>
      <c r="QLY88" s="371"/>
      <c r="QLZ88" s="371"/>
      <c r="QMA88" s="371"/>
      <c r="QMB88" s="371"/>
      <c r="QMC88" s="371"/>
      <c r="QMD88" s="371"/>
      <c r="QME88" s="371"/>
      <c r="QMF88" s="371"/>
      <c r="QMG88" s="371"/>
      <c r="QMH88" s="371"/>
      <c r="QMI88" s="371"/>
      <c r="QMJ88" s="371"/>
      <c r="QMK88" s="371"/>
      <c r="QML88" s="371"/>
      <c r="QMM88" s="371"/>
      <c r="QMN88" s="371"/>
      <c r="QMO88" s="371"/>
      <c r="QMP88" s="371"/>
      <c r="QMQ88" s="371"/>
      <c r="QMR88" s="371"/>
      <c r="QMS88" s="371"/>
      <c r="QMT88" s="371"/>
      <c r="QMU88" s="371"/>
      <c r="QMV88" s="371"/>
      <c r="QMW88" s="371"/>
      <c r="QMX88" s="371"/>
      <c r="QMY88" s="371"/>
      <c r="QMZ88" s="371"/>
      <c r="QNA88" s="371"/>
      <c r="QNB88" s="371"/>
      <c r="QNC88" s="371"/>
      <c r="QND88" s="371"/>
      <c r="QNE88" s="371"/>
      <c r="QNF88" s="371"/>
      <c r="QNG88" s="371"/>
      <c r="QNH88" s="371"/>
      <c r="QNI88" s="371"/>
      <c r="QNJ88" s="371"/>
      <c r="QNK88" s="371"/>
      <c r="QNL88" s="371"/>
      <c r="QNM88" s="371"/>
      <c r="QNN88" s="371"/>
      <c r="QNO88" s="371"/>
      <c r="QNP88" s="371"/>
      <c r="QNQ88" s="371"/>
      <c r="QNR88" s="371"/>
      <c r="QNS88" s="371"/>
      <c r="QNT88" s="371"/>
      <c r="QNU88" s="371"/>
      <c r="QNV88" s="371"/>
      <c r="QNW88" s="371"/>
      <c r="QNX88" s="371"/>
      <c r="QNY88" s="371"/>
      <c r="QNZ88" s="371"/>
      <c r="QOA88" s="371"/>
      <c r="QOB88" s="371"/>
      <c r="QOC88" s="371"/>
      <c r="QOD88" s="371"/>
      <c r="QOE88" s="371"/>
      <c r="QOF88" s="371"/>
      <c r="QOG88" s="371"/>
      <c r="QOH88" s="371"/>
      <c r="QOI88" s="371"/>
      <c r="QOJ88" s="371"/>
      <c r="QOK88" s="371"/>
      <c r="QOL88" s="371"/>
      <c r="QOM88" s="371"/>
      <c r="QON88" s="371"/>
      <c r="QOO88" s="371"/>
      <c r="QOP88" s="371"/>
      <c r="QOQ88" s="371"/>
      <c r="QOR88" s="371"/>
      <c r="QOS88" s="371"/>
      <c r="QOT88" s="371"/>
      <c r="QOU88" s="371"/>
      <c r="QOV88" s="371"/>
      <c r="QOW88" s="371"/>
      <c r="QOX88" s="371"/>
      <c r="QOY88" s="371"/>
      <c r="QOZ88" s="371"/>
      <c r="QPA88" s="371"/>
      <c r="QPB88" s="371"/>
      <c r="QPC88" s="371"/>
      <c r="QPD88" s="371"/>
      <c r="QPE88" s="371"/>
      <c r="QPF88" s="371"/>
      <c r="QPG88" s="371"/>
      <c r="QPH88" s="371"/>
      <c r="QPI88" s="371"/>
      <c r="QPJ88" s="371"/>
      <c r="QPK88" s="371"/>
      <c r="QPL88" s="371"/>
      <c r="QPM88" s="371"/>
      <c r="QPN88" s="371"/>
      <c r="QPO88" s="371"/>
      <c r="QPP88" s="371"/>
      <c r="QPQ88" s="371"/>
      <c r="QPR88" s="371"/>
      <c r="QPS88" s="371"/>
      <c r="QPT88" s="371"/>
      <c r="QPU88" s="371"/>
      <c r="QPV88" s="371"/>
      <c r="QPW88" s="371"/>
      <c r="QPX88" s="371"/>
      <c r="QPY88" s="371"/>
      <c r="QPZ88" s="371"/>
      <c r="QQA88" s="371"/>
      <c r="QQB88" s="371"/>
      <c r="QQC88" s="371"/>
      <c r="QQD88" s="371"/>
      <c r="QQE88" s="371"/>
      <c r="QQF88" s="371"/>
      <c r="QQG88" s="371"/>
      <c r="QQH88" s="371"/>
      <c r="QQI88" s="371"/>
      <c r="QQJ88" s="371"/>
      <c r="QQK88" s="371"/>
      <c r="QQL88" s="371"/>
      <c r="QQM88" s="371"/>
      <c r="QQN88" s="371"/>
      <c r="QQO88" s="371"/>
      <c r="QQP88" s="371"/>
      <c r="QQQ88" s="371"/>
      <c r="QQR88" s="371"/>
      <c r="QQS88" s="371"/>
      <c r="QQT88" s="371"/>
      <c r="QQU88" s="371"/>
      <c r="QQV88" s="371"/>
      <c r="QQW88" s="371"/>
      <c r="QQX88" s="371"/>
      <c r="QQY88" s="371"/>
      <c r="QQZ88" s="371"/>
      <c r="QRA88" s="371"/>
      <c r="QRB88" s="371"/>
      <c r="QRC88" s="371"/>
      <c r="QRD88" s="371"/>
      <c r="QRE88" s="371"/>
      <c r="QRF88" s="371"/>
      <c r="QRG88" s="371"/>
      <c r="QRH88" s="371"/>
      <c r="QRI88" s="371"/>
      <c r="QRJ88" s="371"/>
      <c r="QRK88" s="371"/>
      <c r="QRL88" s="371"/>
      <c r="QRM88" s="371"/>
      <c r="QRN88" s="371"/>
      <c r="QRO88" s="371"/>
      <c r="QRP88" s="371"/>
      <c r="QRQ88" s="371"/>
      <c r="QRR88" s="371"/>
      <c r="QRS88" s="371"/>
      <c r="QRT88" s="371"/>
      <c r="QRU88" s="371"/>
      <c r="QRV88" s="371"/>
      <c r="QRW88" s="371"/>
      <c r="QRX88" s="371"/>
      <c r="QRY88" s="371"/>
      <c r="QRZ88" s="371"/>
      <c r="QSA88" s="371"/>
      <c r="QSB88" s="371"/>
      <c r="QSC88" s="371"/>
      <c r="QSD88" s="371"/>
      <c r="QSE88" s="371"/>
      <c r="QSF88" s="371"/>
      <c r="QSG88" s="371"/>
      <c r="QSH88" s="371"/>
      <c r="QSI88" s="371"/>
      <c r="QSJ88" s="371"/>
      <c r="QSK88" s="371"/>
      <c r="QSL88" s="371"/>
      <c r="QSM88" s="371"/>
      <c r="QSN88" s="371"/>
      <c r="QSO88" s="371"/>
      <c r="QSP88" s="371"/>
      <c r="QSQ88" s="371"/>
      <c r="QSR88" s="371"/>
      <c r="QSS88" s="371"/>
      <c r="QST88" s="371"/>
      <c r="QSU88" s="371"/>
      <c r="QSV88" s="371"/>
      <c r="QSW88" s="371"/>
      <c r="QSX88" s="371"/>
      <c r="QSY88" s="371"/>
      <c r="QSZ88" s="371"/>
      <c r="QTA88" s="371"/>
      <c r="QTB88" s="371"/>
      <c r="QTC88" s="371"/>
      <c r="QTD88" s="371"/>
      <c r="QTE88" s="371"/>
      <c r="QTF88" s="371"/>
      <c r="QTG88" s="371"/>
      <c r="QTH88" s="371"/>
      <c r="QTI88" s="371"/>
      <c r="QTJ88" s="371"/>
      <c r="QTK88" s="371"/>
      <c r="QTL88" s="371"/>
      <c r="QTM88" s="371"/>
      <c r="QTN88" s="371"/>
      <c r="QTO88" s="371"/>
      <c r="QTP88" s="371"/>
      <c r="QTQ88" s="371"/>
      <c r="QTR88" s="371"/>
      <c r="QTS88" s="371"/>
      <c r="QTT88" s="371"/>
      <c r="QTU88" s="371"/>
      <c r="QTV88" s="371"/>
      <c r="QTW88" s="371"/>
      <c r="QTX88" s="371"/>
      <c r="QTY88" s="371"/>
      <c r="QTZ88" s="371"/>
      <c r="QUA88" s="371"/>
      <c r="QUB88" s="371"/>
      <c r="QUC88" s="371"/>
      <c r="QUD88" s="371"/>
      <c r="QUE88" s="371"/>
      <c r="QUF88" s="371"/>
      <c r="QUG88" s="371"/>
      <c r="QUH88" s="371"/>
      <c r="QUI88" s="371"/>
      <c r="QUJ88" s="371"/>
      <c r="QUK88" s="371"/>
      <c r="QUL88" s="371"/>
      <c r="QUM88" s="371"/>
      <c r="QUN88" s="371"/>
      <c r="QUO88" s="371"/>
      <c r="QUP88" s="371"/>
      <c r="QUQ88" s="371"/>
      <c r="QUR88" s="371"/>
      <c r="QUS88" s="371"/>
      <c r="QUT88" s="371"/>
      <c r="QUU88" s="371"/>
      <c r="QUV88" s="371"/>
      <c r="QUW88" s="371"/>
      <c r="QUX88" s="371"/>
      <c r="QUY88" s="371"/>
      <c r="QUZ88" s="371"/>
      <c r="QVA88" s="371"/>
      <c r="QVB88" s="371"/>
      <c r="QVC88" s="371"/>
      <c r="QVD88" s="371"/>
      <c r="QVE88" s="371"/>
      <c r="QVF88" s="371"/>
      <c r="QVG88" s="371"/>
      <c r="QVH88" s="371"/>
      <c r="QVI88" s="371"/>
      <c r="QVJ88" s="371"/>
      <c r="QVK88" s="371"/>
      <c r="QVL88" s="371"/>
      <c r="QVM88" s="371"/>
      <c r="QVN88" s="371"/>
      <c r="QVO88" s="371"/>
      <c r="QVP88" s="371"/>
      <c r="QVQ88" s="371"/>
      <c r="QVR88" s="371"/>
      <c r="QVS88" s="371"/>
      <c r="QVT88" s="371"/>
      <c r="QVU88" s="371"/>
      <c r="QVV88" s="371"/>
      <c r="QVW88" s="371"/>
      <c r="QVX88" s="371"/>
      <c r="QVY88" s="371"/>
      <c r="QVZ88" s="371"/>
      <c r="QWA88" s="371"/>
      <c r="QWB88" s="371"/>
      <c r="QWC88" s="371"/>
      <c r="QWD88" s="371"/>
      <c r="QWE88" s="371"/>
      <c r="QWF88" s="371"/>
      <c r="QWG88" s="371"/>
      <c r="QWH88" s="371"/>
      <c r="QWI88" s="371"/>
      <c r="QWJ88" s="371"/>
      <c r="QWK88" s="371"/>
      <c r="QWL88" s="371"/>
      <c r="QWM88" s="371"/>
      <c r="QWN88" s="371"/>
      <c r="QWO88" s="371"/>
      <c r="QWP88" s="371"/>
      <c r="QWQ88" s="371"/>
      <c r="QWR88" s="371"/>
      <c r="QWS88" s="371"/>
      <c r="QWT88" s="371"/>
      <c r="QWU88" s="371"/>
      <c r="QWV88" s="371"/>
      <c r="QWW88" s="371"/>
      <c r="QWX88" s="371"/>
      <c r="QWY88" s="371"/>
      <c r="QWZ88" s="371"/>
      <c r="QXA88" s="371"/>
      <c r="QXB88" s="371"/>
      <c r="QXC88" s="371"/>
      <c r="QXD88" s="371"/>
      <c r="QXE88" s="371"/>
      <c r="QXF88" s="371"/>
      <c r="QXG88" s="371"/>
      <c r="QXH88" s="371"/>
      <c r="QXI88" s="371"/>
      <c r="QXJ88" s="371"/>
      <c r="QXK88" s="371"/>
      <c r="QXL88" s="371"/>
      <c r="QXM88" s="371"/>
      <c r="QXN88" s="371"/>
      <c r="QXO88" s="371"/>
      <c r="QXP88" s="371"/>
      <c r="QXQ88" s="371"/>
      <c r="QXR88" s="371"/>
      <c r="QXS88" s="371"/>
      <c r="QXT88" s="371"/>
      <c r="QXU88" s="371"/>
      <c r="QXV88" s="371"/>
      <c r="QXW88" s="371"/>
      <c r="QXX88" s="371"/>
      <c r="QXY88" s="371"/>
      <c r="QXZ88" s="371"/>
      <c r="QYA88" s="371"/>
      <c r="QYB88" s="371"/>
      <c r="QYC88" s="371"/>
      <c r="QYD88" s="371"/>
      <c r="QYE88" s="371"/>
      <c r="QYF88" s="371"/>
      <c r="QYG88" s="371"/>
      <c r="QYH88" s="371"/>
      <c r="QYI88" s="371"/>
      <c r="QYJ88" s="371"/>
      <c r="QYK88" s="371"/>
      <c r="QYL88" s="371"/>
      <c r="QYM88" s="371"/>
      <c r="QYN88" s="371"/>
      <c r="QYO88" s="371"/>
      <c r="QYP88" s="371"/>
      <c r="QYQ88" s="371"/>
      <c r="QYR88" s="371"/>
      <c r="QYS88" s="371"/>
      <c r="QYT88" s="371"/>
      <c r="QYU88" s="371"/>
      <c r="QYV88" s="371"/>
      <c r="QYW88" s="371"/>
      <c r="QYX88" s="371"/>
      <c r="QYY88" s="371"/>
      <c r="QYZ88" s="371"/>
      <c r="QZA88" s="371"/>
      <c r="QZB88" s="371"/>
      <c r="QZC88" s="371"/>
      <c r="QZD88" s="371"/>
      <c r="QZE88" s="371"/>
      <c r="QZF88" s="371"/>
      <c r="QZG88" s="371"/>
      <c r="QZH88" s="371"/>
      <c r="QZI88" s="371"/>
      <c r="QZJ88" s="371"/>
      <c r="QZK88" s="371"/>
      <c r="QZL88" s="371"/>
      <c r="QZM88" s="371"/>
      <c r="QZN88" s="371"/>
      <c r="QZO88" s="371"/>
      <c r="QZP88" s="371"/>
      <c r="QZQ88" s="371"/>
      <c r="QZR88" s="371"/>
      <c r="QZS88" s="371"/>
      <c r="QZT88" s="371"/>
      <c r="QZU88" s="371"/>
      <c r="QZV88" s="371"/>
      <c r="QZW88" s="371"/>
      <c r="QZX88" s="371"/>
      <c r="QZY88" s="371"/>
      <c r="QZZ88" s="371"/>
      <c r="RAA88" s="371"/>
      <c r="RAB88" s="371"/>
      <c r="RAC88" s="371"/>
      <c r="RAD88" s="371"/>
      <c r="RAE88" s="371"/>
      <c r="RAF88" s="371"/>
      <c r="RAG88" s="371"/>
      <c r="RAH88" s="371"/>
      <c r="RAI88" s="371"/>
      <c r="RAJ88" s="371"/>
      <c r="RAK88" s="371"/>
      <c r="RAL88" s="371"/>
      <c r="RAM88" s="371"/>
      <c r="RAN88" s="371"/>
      <c r="RAO88" s="371"/>
      <c r="RAP88" s="371"/>
      <c r="RAQ88" s="371"/>
      <c r="RAR88" s="371"/>
      <c r="RAS88" s="371"/>
      <c r="RAT88" s="371"/>
      <c r="RAU88" s="371"/>
      <c r="RAV88" s="371"/>
      <c r="RAW88" s="371"/>
      <c r="RAX88" s="371"/>
      <c r="RAY88" s="371"/>
      <c r="RAZ88" s="371"/>
      <c r="RBA88" s="371"/>
      <c r="RBB88" s="371"/>
      <c r="RBC88" s="371"/>
      <c r="RBD88" s="371"/>
      <c r="RBE88" s="371"/>
      <c r="RBF88" s="371"/>
      <c r="RBG88" s="371"/>
      <c r="RBH88" s="371"/>
      <c r="RBI88" s="371"/>
      <c r="RBJ88" s="371"/>
      <c r="RBK88" s="371"/>
      <c r="RBL88" s="371"/>
      <c r="RBM88" s="371"/>
      <c r="RBN88" s="371"/>
      <c r="RBO88" s="371"/>
      <c r="RBP88" s="371"/>
      <c r="RBQ88" s="371"/>
      <c r="RBR88" s="371"/>
      <c r="RBS88" s="371"/>
      <c r="RBT88" s="371"/>
      <c r="RBU88" s="371"/>
      <c r="RBV88" s="371"/>
      <c r="RBW88" s="371"/>
      <c r="RBX88" s="371"/>
      <c r="RBY88" s="371"/>
      <c r="RBZ88" s="371"/>
      <c r="RCA88" s="371"/>
      <c r="RCB88" s="371"/>
      <c r="RCC88" s="371"/>
      <c r="RCD88" s="371"/>
      <c r="RCE88" s="371"/>
      <c r="RCF88" s="371"/>
      <c r="RCG88" s="371"/>
      <c r="RCH88" s="371"/>
      <c r="RCI88" s="371"/>
      <c r="RCJ88" s="371"/>
      <c r="RCK88" s="371"/>
      <c r="RCL88" s="371"/>
      <c r="RCM88" s="371"/>
      <c r="RCN88" s="371"/>
      <c r="RCO88" s="371"/>
      <c r="RCP88" s="371"/>
      <c r="RCQ88" s="371"/>
      <c r="RCR88" s="371"/>
      <c r="RCS88" s="371"/>
      <c r="RCT88" s="371"/>
      <c r="RCU88" s="371"/>
      <c r="RCV88" s="371"/>
      <c r="RCW88" s="371"/>
      <c r="RCX88" s="371"/>
      <c r="RCY88" s="371"/>
      <c r="RCZ88" s="371"/>
      <c r="RDA88" s="371"/>
      <c r="RDB88" s="371"/>
      <c r="RDC88" s="371"/>
      <c r="RDD88" s="371"/>
      <c r="RDE88" s="371"/>
      <c r="RDF88" s="371"/>
      <c r="RDG88" s="371"/>
      <c r="RDH88" s="371"/>
      <c r="RDI88" s="371"/>
      <c r="RDJ88" s="371"/>
      <c r="RDK88" s="371"/>
      <c r="RDL88" s="371"/>
      <c r="RDM88" s="371"/>
      <c r="RDN88" s="371"/>
      <c r="RDO88" s="371"/>
      <c r="RDP88" s="371"/>
      <c r="RDQ88" s="371"/>
      <c r="RDR88" s="371"/>
      <c r="RDS88" s="371"/>
      <c r="RDT88" s="371"/>
      <c r="RDU88" s="371"/>
      <c r="RDV88" s="371"/>
      <c r="RDW88" s="371"/>
      <c r="RDX88" s="371"/>
      <c r="RDY88" s="371"/>
      <c r="RDZ88" s="371"/>
      <c r="REA88" s="371"/>
      <c r="REB88" s="371"/>
      <c r="REC88" s="371"/>
      <c r="RED88" s="371"/>
      <c r="REE88" s="371"/>
      <c r="REF88" s="371"/>
      <c r="REG88" s="371"/>
      <c r="REH88" s="371"/>
      <c r="REI88" s="371"/>
      <c r="REJ88" s="371"/>
      <c r="REK88" s="371"/>
      <c r="REL88" s="371"/>
      <c r="REM88" s="371"/>
      <c r="REN88" s="371"/>
      <c r="REO88" s="371"/>
      <c r="REP88" s="371"/>
      <c r="REQ88" s="371"/>
      <c r="RER88" s="371"/>
      <c r="RES88" s="371"/>
      <c r="RET88" s="371"/>
      <c r="REU88" s="371"/>
      <c r="REV88" s="371"/>
      <c r="REW88" s="371"/>
      <c r="REX88" s="371"/>
      <c r="REY88" s="371"/>
      <c r="REZ88" s="371"/>
      <c r="RFA88" s="371"/>
      <c r="RFB88" s="371"/>
      <c r="RFC88" s="371"/>
      <c r="RFD88" s="371"/>
      <c r="RFE88" s="371"/>
      <c r="RFF88" s="371"/>
      <c r="RFG88" s="371"/>
      <c r="RFH88" s="371"/>
      <c r="RFI88" s="371"/>
      <c r="RFJ88" s="371"/>
      <c r="RFK88" s="371"/>
      <c r="RFL88" s="371"/>
      <c r="RFM88" s="371"/>
      <c r="RFN88" s="371"/>
      <c r="RFO88" s="371"/>
      <c r="RFP88" s="371"/>
      <c r="RFQ88" s="371"/>
      <c r="RFR88" s="371"/>
      <c r="RFS88" s="371"/>
      <c r="RFT88" s="371"/>
      <c r="RFU88" s="371"/>
      <c r="RFV88" s="371"/>
      <c r="RFW88" s="371"/>
      <c r="RFX88" s="371"/>
      <c r="RFY88" s="371"/>
      <c r="RFZ88" s="371"/>
      <c r="RGA88" s="371"/>
      <c r="RGB88" s="371"/>
      <c r="RGC88" s="371"/>
      <c r="RGD88" s="371"/>
      <c r="RGE88" s="371"/>
      <c r="RGF88" s="371"/>
      <c r="RGG88" s="371"/>
      <c r="RGH88" s="371"/>
      <c r="RGI88" s="371"/>
      <c r="RGJ88" s="371"/>
      <c r="RGK88" s="371"/>
      <c r="RGL88" s="371"/>
      <c r="RGM88" s="371"/>
      <c r="RGN88" s="371"/>
      <c r="RGO88" s="371"/>
      <c r="RGP88" s="371"/>
      <c r="RGQ88" s="371"/>
      <c r="RGR88" s="371"/>
      <c r="RGS88" s="371"/>
      <c r="RGT88" s="371"/>
      <c r="RGU88" s="371"/>
      <c r="RGV88" s="371"/>
      <c r="RGW88" s="371"/>
      <c r="RGX88" s="371"/>
      <c r="RGY88" s="371"/>
      <c r="RGZ88" s="371"/>
      <c r="RHA88" s="371"/>
      <c r="RHB88" s="371"/>
      <c r="RHC88" s="371"/>
      <c r="RHD88" s="371"/>
      <c r="RHE88" s="371"/>
      <c r="RHF88" s="371"/>
      <c r="RHG88" s="371"/>
      <c r="RHH88" s="371"/>
      <c r="RHI88" s="371"/>
      <c r="RHJ88" s="371"/>
      <c r="RHK88" s="371"/>
      <c r="RHL88" s="371"/>
      <c r="RHM88" s="371"/>
      <c r="RHN88" s="371"/>
      <c r="RHO88" s="371"/>
      <c r="RHP88" s="371"/>
      <c r="RHQ88" s="371"/>
      <c r="RHR88" s="371"/>
      <c r="RHS88" s="371"/>
      <c r="RHT88" s="371"/>
      <c r="RHU88" s="371"/>
      <c r="RHV88" s="371"/>
      <c r="RHW88" s="371"/>
      <c r="RHX88" s="371"/>
      <c r="RHY88" s="371"/>
      <c r="RHZ88" s="371"/>
      <c r="RIA88" s="371"/>
      <c r="RIB88" s="371"/>
      <c r="RIC88" s="371"/>
      <c r="RID88" s="371"/>
      <c r="RIE88" s="371"/>
      <c r="RIF88" s="371"/>
      <c r="RIG88" s="371"/>
      <c r="RIH88" s="371"/>
      <c r="RII88" s="371"/>
      <c r="RIJ88" s="371"/>
      <c r="RIK88" s="371"/>
      <c r="RIL88" s="371"/>
      <c r="RIM88" s="371"/>
      <c r="RIN88" s="371"/>
      <c r="RIO88" s="371"/>
      <c r="RIP88" s="371"/>
      <c r="RIQ88" s="371"/>
      <c r="RIR88" s="371"/>
      <c r="RIS88" s="371"/>
      <c r="RIT88" s="371"/>
      <c r="RIU88" s="371"/>
      <c r="RIV88" s="371"/>
      <c r="RIW88" s="371"/>
      <c r="RIX88" s="371"/>
      <c r="RIY88" s="371"/>
      <c r="RIZ88" s="371"/>
      <c r="RJA88" s="371"/>
      <c r="RJB88" s="371"/>
      <c r="RJC88" s="371"/>
      <c r="RJD88" s="371"/>
      <c r="RJE88" s="371"/>
      <c r="RJF88" s="371"/>
      <c r="RJG88" s="371"/>
      <c r="RJH88" s="371"/>
      <c r="RJI88" s="371"/>
      <c r="RJJ88" s="371"/>
      <c r="RJK88" s="371"/>
      <c r="RJL88" s="371"/>
      <c r="RJM88" s="371"/>
      <c r="RJN88" s="371"/>
      <c r="RJO88" s="371"/>
      <c r="RJP88" s="371"/>
      <c r="RJQ88" s="371"/>
      <c r="RJR88" s="371"/>
      <c r="RJS88" s="371"/>
      <c r="RJT88" s="371"/>
      <c r="RJU88" s="371"/>
      <c r="RJV88" s="371"/>
      <c r="RJW88" s="371"/>
      <c r="RJX88" s="371"/>
      <c r="RJY88" s="371"/>
      <c r="RJZ88" s="371"/>
      <c r="RKA88" s="371"/>
      <c r="RKB88" s="371"/>
      <c r="RKC88" s="371"/>
      <c r="RKD88" s="371"/>
      <c r="RKE88" s="371"/>
      <c r="RKF88" s="371"/>
      <c r="RKG88" s="371"/>
      <c r="RKH88" s="371"/>
      <c r="RKI88" s="371"/>
      <c r="RKJ88" s="371"/>
      <c r="RKK88" s="371"/>
      <c r="RKL88" s="371"/>
      <c r="RKM88" s="371"/>
      <c r="RKN88" s="371"/>
      <c r="RKO88" s="371"/>
      <c r="RKP88" s="371"/>
      <c r="RKQ88" s="371"/>
      <c r="RKR88" s="371"/>
      <c r="RKS88" s="371"/>
      <c r="RKT88" s="371"/>
      <c r="RKU88" s="371"/>
      <c r="RKV88" s="371"/>
      <c r="RKW88" s="371"/>
      <c r="RKX88" s="371"/>
      <c r="RKY88" s="371"/>
      <c r="RKZ88" s="371"/>
      <c r="RLA88" s="371"/>
      <c r="RLB88" s="371"/>
      <c r="RLC88" s="371"/>
      <c r="RLD88" s="371"/>
      <c r="RLE88" s="371"/>
      <c r="RLF88" s="371"/>
      <c r="RLG88" s="371"/>
      <c r="RLH88" s="371"/>
      <c r="RLI88" s="371"/>
      <c r="RLJ88" s="371"/>
      <c r="RLK88" s="371"/>
      <c r="RLL88" s="371"/>
      <c r="RLM88" s="371"/>
      <c r="RLN88" s="371"/>
      <c r="RLO88" s="371"/>
      <c r="RLP88" s="371"/>
      <c r="RLQ88" s="371"/>
      <c r="RLR88" s="371"/>
      <c r="RLS88" s="371"/>
      <c r="RLT88" s="371"/>
      <c r="RLU88" s="371"/>
      <c r="RLV88" s="371"/>
      <c r="RLW88" s="371"/>
      <c r="RLX88" s="371"/>
      <c r="RLY88" s="371"/>
      <c r="RLZ88" s="371"/>
      <c r="RMA88" s="371"/>
      <c r="RMB88" s="371"/>
      <c r="RMC88" s="371"/>
      <c r="RMD88" s="371"/>
      <c r="RME88" s="371"/>
      <c r="RMF88" s="371"/>
      <c r="RMG88" s="371"/>
      <c r="RMH88" s="371"/>
      <c r="RMI88" s="371"/>
      <c r="RMJ88" s="371"/>
      <c r="RMK88" s="371"/>
      <c r="RML88" s="371"/>
      <c r="RMM88" s="371"/>
      <c r="RMN88" s="371"/>
      <c r="RMO88" s="371"/>
      <c r="RMP88" s="371"/>
      <c r="RMQ88" s="371"/>
      <c r="RMR88" s="371"/>
      <c r="RMS88" s="371"/>
      <c r="RMT88" s="371"/>
      <c r="RMU88" s="371"/>
      <c r="RMV88" s="371"/>
      <c r="RMW88" s="371"/>
      <c r="RMX88" s="371"/>
      <c r="RMY88" s="371"/>
      <c r="RMZ88" s="371"/>
      <c r="RNA88" s="371"/>
      <c r="RNB88" s="371"/>
      <c r="RNC88" s="371"/>
      <c r="RND88" s="371"/>
      <c r="RNE88" s="371"/>
      <c r="RNF88" s="371"/>
      <c r="RNG88" s="371"/>
      <c r="RNH88" s="371"/>
      <c r="RNI88" s="371"/>
      <c r="RNJ88" s="371"/>
      <c r="RNK88" s="371"/>
      <c r="RNL88" s="371"/>
      <c r="RNM88" s="371"/>
      <c r="RNN88" s="371"/>
      <c r="RNO88" s="371"/>
      <c r="RNP88" s="371"/>
      <c r="RNQ88" s="371"/>
      <c r="RNR88" s="371"/>
      <c r="RNS88" s="371"/>
      <c r="RNT88" s="371"/>
      <c r="RNU88" s="371"/>
      <c r="RNV88" s="371"/>
      <c r="RNW88" s="371"/>
      <c r="RNX88" s="371"/>
      <c r="RNY88" s="371"/>
      <c r="RNZ88" s="371"/>
      <c r="ROA88" s="371"/>
      <c r="ROB88" s="371"/>
      <c r="ROC88" s="371"/>
      <c r="ROD88" s="371"/>
      <c r="ROE88" s="371"/>
      <c r="ROF88" s="371"/>
      <c r="ROG88" s="371"/>
      <c r="ROH88" s="371"/>
      <c r="ROI88" s="371"/>
      <c r="ROJ88" s="371"/>
      <c r="ROK88" s="371"/>
      <c r="ROL88" s="371"/>
      <c r="ROM88" s="371"/>
      <c r="RON88" s="371"/>
      <c r="ROO88" s="371"/>
      <c r="ROP88" s="371"/>
      <c r="ROQ88" s="371"/>
      <c r="ROR88" s="371"/>
      <c r="ROS88" s="371"/>
      <c r="ROT88" s="371"/>
      <c r="ROU88" s="371"/>
      <c r="ROV88" s="371"/>
      <c r="ROW88" s="371"/>
      <c r="ROX88" s="371"/>
      <c r="ROY88" s="371"/>
      <c r="ROZ88" s="371"/>
      <c r="RPA88" s="371"/>
      <c r="RPB88" s="371"/>
      <c r="RPC88" s="371"/>
      <c r="RPD88" s="371"/>
      <c r="RPE88" s="371"/>
      <c r="RPF88" s="371"/>
      <c r="RPG88" s="371"/>
      <c r="RPH88" s="371"/>
      <c r="RPI88" s="371"/>
      <c r="RPJ88" s="371"/>
      <c r="RPK88" s="371"/>
      <c r="RPL88" s="371"/>
      <c r="RPM88" s="371"/>
      <c r="RPN88" s="371"/>
      <c r="RPO88" s="371"/>
      <c r="RPP88" s="371"/>
      <c r="RPQ88" s="371"/>
      <c r="RPR88" s="371"/>
      <c r="RPS88" s="371"/>
      <c r="RPT88" s="371"/>
      <c r="RPU88" s="371"/>
      <c r="RPV88" s="371"/>
      <c r="RPW88" s="371"/>
      <c r="RPX88" s="371"/>
      <c r="RPY88" s="371"/>
      <c r="RPZ88" s="371"/>
      <c r="RQA88" s="371"/>
      <c r="RQB88" s="371"/>
      <c r="RQC88" s="371"/>
      <c r="RQD88" s="371"/>
      <c r="RQE88" s="371"/>
      <c r="RQF88" s="371"/>
      <c r="RQG88" s="371"/>
      <c r="RQH88" s="371"/>
      <c r="RQI88" s="371"/>
      <c r="RQJ88" s="371"/>
      <c r="RQK88" s="371"/>
      <c r="RQL88" s="371"/>
      <c r="RQM88" s="371"/>
      <c r="RQN88" s="371"/>
      <c r="RQO88" s="371"/>
      <c r="RQP88" s="371"/>
      <c r="RQQ88" s="371"/>
      <c r="RQR88" s="371"/>
      <c r="RQS88" s="371"/>
      <c r="RQT88" s="371"/>
      <c r="RQU88" s="371"/>
      <c r="RQV88" s="371"/>
      <c r="RQW88" s="371"/>
      <c r="RQX88" s="371"/>
      <c r="RQY88" s="371"/>
      <c r="RQZ88" s="371"/>
      <c r="RRA88" s="371"/>
      <c r="RRB88" s="371"/>
      <c r="RRC88" s="371"/>
      <c r="RRD88" s="371"/>
      <c r="RRE88" s="371"/>
      <c r="RRF88" s="371"/>
      <c r="RRG88" s="371"/>
      <c r="RRH88" s="371"/>
      <c r="RRI88" s="371"/>
      <c r="RRJ88" s="371"/>
      <c r="RRK88" s="371"/>
      <c r="RRL88" s="371"/>
      <c r="RRM88" s="371"/>
      <c r="RRN88" s="371"/>
      <c r="RRO88" s="371"/>
      <c r="RRP88" s="371"/>
      <c r="RRQ88" s="371"/>
      <c r="RRR88" s="371"/>
      <c r="RRS88" s="371"/>
      <c r="RRT88" s="371"/>
      <c r="RRU88" s="371"/>
      <c r="RRV88" s="371"/>
      <c r="RRW88" s="371"/>
      <c r="RRX88" s="371"/>
      <c r="RRY88" s="371"/>
      <c r="RRZ88" s="371"/>
      <c r="RSA88" s="371"/>
      <c r="RSB88" s="371"/>
      <c r="RSC88" s="371"/>
      <c r="RSD88" s="371"/>
      <c r="RSE88" s="371"/>
      <c r="RSF88" s="371"/>
      <c r="RSG88" s="371"/>
      <c r="RSH88" s="371"/>
      <c r="RSI88" s="371"/>
      <c r="RSJ88" s="371"/>
      <c r="RSK88" s="371"/>
      <c r="RSL88" s="371"/>
      <c r="RSM88" s="371"/>
      <c r="RSN88" s="371"/>
      <c r="RSO88" s="371"/>
      <c r="RSP88" s="371"/>
      <c r="RSQ88" s="371"/>
      <c r="RSR88" s="371"/>
      <c r="RSS88" s="371"/>
      <c r="RST88" s="371"/>
      <c r="RSU88" s="371"/>
      <c r="RSV88" s="371"/>
      <c r="RSW88" s="371"/>
      <c r="RSX88" s="371"/>
      <c r="RSY88" s="371"/>
      <c r="RSZ88" s="371"/>
      <c r="RTA88" s="371"/>
      <c r="RTB88" s="371"/>
      <c r="RTC88" s="371"/>
      <c r="RTD88" s="371"/>
      <c r="RTE88" s="371"/>
      <c r="RTF88" s="371"/>
      <c r="RTG88" s="371"/>
      <c r="RTH88" s="371"/>
      <c r="RTI88" s="371"/>
      <c r="RTJ88" s="371"/>
      <c r="RTK88" s="371"/>
      <c r="RTL88" s="371"/>
      <c r="RTM88" s="371"/>
      <c r="RTN88" s="371"/>
      <c r="RTO88" s="371"/>
      <c r="RTP88" s="371"/>
      <c r="RTQ88" s="371"/>
      <c r="RTR88" s="371"/>
      <c r="RTS88" s="371"/>
      <c r="RTT88" s="371"/>
      <c r="RTU88" s="371"/>
      <c r="RTV88" s="371"/>
      <c r="RTW88" s="371"/>
      <c r="RTX88" s="371"/>
      <c r="RTY88" s="371"/>
      <c r="RTZ88" s="371"/>
      <c r="RUA88" s="371"/>
      <c r="RUB88" s="371"/>
      <c r="RUC88" s="371"/>
      <c r="RUD88" s="371"/>
      <c r="RUE88" s="371"/>
      <c r="RUF88" s="371"/>
      <c r="RUG88" s="371"/>
      <c r="RUH88" s="371"/>
      <c r="RUI88" s="371"/>
      <c r="RUJ88" s="371"/>
      <c r="RUK88" s="371"/>
      <c r="RUL88" s="371"/>
      <c r="RUM88" s="371"/>
      <c r="RUN88" s="371"/>
      <c r="RUO88" s="371"/>
      <c r="RUP88" s="371"/>
      <c r="RUQ88" s="371"/>
      <c r="RUR88" s="371"/>
      <c r="RUS88" s="371"/>
      <c r="RUT88" s="371"/>
      <c r="RUU88" s="371"/>
      <c r="RUV88" s="371"/>
      <c r="RUW88" s="371"/>
      <c r="RUX88" s="371"/>
      <c r="RUY88" s="371"/>
      <c r="RUZ88" s="371"/>
      <c r="RVA88" s="371"/>
      <c r="RVB88" s="371"/>
      <c r="RVC88" s="371"/>
      <c r="RVD88" s="371"/>
      <c r="RVE88" s="371"/>
      <c r="RVF88" s="371"/>
      <c r="RVG88" s="371"/>
      <c r="RVH88" s="371"/>
      <c r="RVI88" s="371"/>
      <c r="RVJ88" s="371"/>
      <c r="RVK88" s="371"/>
      <c r="RVL88" s="371"/>
      <c r="RVM88" s="371"/>
      <c r="RVN88" s="371"/>
      <c r="RVO88" s="371"/>
      <c r="RVP88" s="371"/>
      <c r="RVQ88" s="371"/>
      <c r="RVR88" s="371"/>
      <c r="RVS88" s="371"/>
      <c r="RVT88" s="371"/>
      <c r="RVU88" s="371"/>
      <c r="RVV88" s="371"/>
      <c r="RVW88" s="371"/>
      <c r="RVX88" s="371"/>
      <c r="RVY88" s="371"/>
      <c r="RVZ88" s="371"/>
      <c r="RWA88" s="371"/>
      <c r="RWB88" s="371"/>
      <c r="RWC88" s="371"/>
      <c r="RWD88" s="371"/>
      <c r="RWE88" s="371"/>
      <c r="RWF88" s="371"/>
      <c r="RWG88" s="371"/>
      <c r="RWH88" s="371"/>
      <c r="RWI88" s="371"/>
      <c r="RWJ88" s="371"/>
      <c r="RWK88" s="371"/>
      <c r="RWL88" s="371"/>
      <c r="RWM88" s="371"/>
      <c r="RWN88" s="371"/>
      <c r="RWO88" s="371"/>
      <c r="RWP88" s="371"/>
      <c r="RWQ88" s="371"/>
      <c r="RWR88" s="371"/>
      <c r="RWS88" s="371"/>
      <c r="RWT88" s="371"/>
      <c r="RWU88" s="371"/>
      <c r="RWV88" s="371"/>
      <c r="RWW88" s="371"/>
      <c r="RWX88" s="371"/>
      <c r="RWY88" s="371"/>
      <c r="RWZ88" s="371"/>
      <c r="RXA88" s="371"/>
      <c r="RXB88" s="371"/>
      <c r="RXC88" s="371"/>
      <c r="RXD88" s="371"/>
      <c r="RXE88" s="371"/>
      <c r="RXF88" s="371"/>
      <c r="RXG88" s="371"/>
      <c r="RXH88" s="371"/>
      <c r="RXI88" s="371"/>
      <c r="RXJ88" s="371"/>
      <c r="RXK88" s="371"/>
      <c r="RXL88" s="371"/>
      <c r="RXM88" s="371"/>
      <c r="RXN88" s="371"/>
      <c r="RXO88" s="371"/>
      <c r="RXP88" s="371"/>
      <c r="RXQ88" s="371"/>
      <c r="RXR88" s="371"/>
      <c r="RXS88" s="371"/>
      <c r="RXT88" s="371"/>
      <c r="RXU88" s="371"/>
      <c r="RXV88" s="371"/>
      <c r="RXW88" s="371"/>
      <c r="RXX88" s="371"/>
      <c r="RXY88" s="371"/>
      <c r="RXZ88" s="371"/>
      <c r="RYA88" s="371"/>
      <c r="RYB88" s="371"/>
      <c r="RYC88" s="371"/>
      <c r="RYD88" s="371"/>
      <c r="RYE88" s="371"/>
      <c r="RYF88" s="371"/>
      <c r="RYG88" s="371"/>
      <c r="RYH88" s="371"/>
      <c r="RYI88" s="371"/>
      <c r="RYJ88" s="371"/>
      <c r="RYK88" s="371"/>
      <c r="RYL88" s="371"/>
      <c r="RYM88" s="371"/>
      <c r="RYN88" s="371"/>
      <c r="RYO88" s="371"/>
      <c r="RYP88" s="371"/>
      <c r="RYQ88" s="371"/>
      <c r="RYR88" s="371"/>
      <c r="RYS88" s="371"/>
      <c r="RYT88" s="371"/>
      <c r="RYU88" s="371"/>
      <c r="RYV88" s="371"/>
      <c r="RYW88" s="371"/>
      <c r="RYX88" s="371"/>
      <c r="RYY88" s="371"/>
      <c r="RYZ88" s="371"/>
      <c r="RZA88" s="371"/>
      <c r="RZB88" s="371"/>
      <c r="RZC88" s="371"/>
      <c r="RZD88" s="371"/>
      <c r="RZE88" s="371"/>
      <c r="RZF88" s="371"/>
      <c r="RZG88" s="371"/>
      <c r="RZH88" s="371"/>
      <c r="RZI88" s="371"/>
      <c r="RZJ88" s="371"/>
      <c r="RZK88" s="371"/>
      <c r="RZL88" s="371"/>
      <c r="RZM88" s="371"/>
      <c r="RZN88" s="371"/>
      <c r="RZO88" s="371"/>
      <c r="RZP88" s="371"/>
      <c r="RZQ88" s="371"/>
      <c r="RZR88" s="371"/>
      <c r="RZS88" s="371"/>
      <c r="RZT88" s="371"/>
      <c r="RZU88" s="371"/>
      <c r="RZV88" s="371"/>
      <c r="RZW88" s="371"/>
      <c r="RZX88" s="371"/>
      <c r="RZY88" s="371"/>
      <c r="RZZ88" s="371"/>
      <c r="SAA88" s="371"/>
      <c r="SAB88" s="371"/>
      <c r="SAC88" s="371"/>
      <c r="SAD88" s="371"/>
      <c r="SAE88" s="371"/>
      <c r="SAF88" s="371"/>
      <c r="SAG88" s="371"/>
      <c r="SAH88" s="371"/>
      <c r="SAI88" s="371"/>
      <c r="SAJ88" s="371"/>
      <c r="SAK88" s="371"/>
      <c r="SAL88" s="371"/>
      <c r="SAM88" s="371"/>
      <c r="SAN88" s="371"/>
      <c r="SAO88" s="371"/>
      <c r="SAP88" s="371"/>
      <c r="SAQ88" s="371"/>
      <c r="SAR88" s="371"/>
      <c r="SAS88" s="371"/>
      <c r="SAT88" s="371"/>
      <c r="SAU88" s="371"/>
      <c r="SAV88" s="371"/>
      <c r="SAW88" s="371"/>
      <c r="SAX88" s="371"/>
      <c r="SAY88" s="371"/>
      <c r="SAZ88" s="371"/>
      <c r="SBA88" s="371"/>
      <c r="SBB88" s="371"/>
      <c r="SBC88" s="371"/>
      <c r="SBD88" s="371"/>
      <c r="SBE88" s="371"/>
      <c r="SBF88" s="371"/>
      <c r="SBG88" s="371"/>
      <c r="SBH88" s="371"/>
      <c r="SBI88" s="371"/>
      <c r="SBJ88" s="371"/>
      <c r="SBK88" s="371"/>
      <c r="SBL88" s="371"/>
      <c r="SBM88" s="371"/>
      <c r="SBN88" s="371"/>
      <c r="SBO88" s="371"/>
      <c r="SBP88" s="371"/>
      <c r="SBQ88" s="371"/>
      <c r="SBR88" s="371"/>
      <c r="SBS88" s="371"/>
      <c r="SBT88" s="371"/>
      <c r="SBU88" s="371"/>
      <c r="SBV88" s="371"/>
      <c r="SBW88" s="371"/>
      <c r="SBX88" s="371"/>
      <c r="SBY88" s="371"/>
      <c r="SBZ88" s="371"/>
      <c r="SCA88" s="371"/>
      <c r="SCB88" s="371"/>
      <c r="SCC88" s="371"/>
      <c r="SCD88" s="371"/>
      <c r="SCE88" s="371"/>
      <c r="SCF88" s="371"/>
      <c r="SCG88" s="371"/>
      <c r="SCH88" s="371"/>
      <c r="SCI88" s="371"/>
      <c r="SCJ88" s="371"/>
      <c r="SCK88" s="371"/>
      <c r="SCL88" s="371"/>
      <c r="SCM88" s="371"/>
      <c r="SCN88" s="371"/>
      <c r="SCO88" s="371"/>
      <c r="SCP88" s="371"/>
      <c r="SCQ88" s="371"/>
      <c r="SCR88" s="371"/>
      <c r="SCS88" s="371"/>
      <c r="SCT88" s="371"/>
      <c r="SCU88" s="371"/>
      <c r="SCV88" s="371"/>
      <c r="SCW88" s="371"/>
      <c r="SCX88" s="371"/>
      <c r="SCY88" s="371"/>
      <c r="SCZ88" s="371"/>
      <c r="SDA88" s="371"/>
      <c r="SDB88" s="371"/>
      <c r="SDC88" s="371"/>
      <c r="SDD88" s="371"/>
      <c r="SDE88" s="371"/>
      <c r="SDF88" s="371"/>
      <c r="SDG88" s="371"/>
      <c r="SDH88" s="371"/>
      <c r="SDI88" s="371"/>
      <c r="SDJ88" s="371"/>
      <c r="SDK88" s="371"/>
      <c r="SDL88" s="371"/>
      <c r="SDM88" s="371"/>
      <c r="SDN88" s="371"/>
      <c r="SDO88" s="371"/>
      <c r="SDP88" s="371"/>
      <c r="SDQ88" s="371"/>
      <c r="SDR88" s="371"/>
      <c r="SDS88" s="371"/>
      <c r="SDT88" s="371"/>
      <c r="SDU88" s="371"/>
      <c r="SDV88" s="371"/>
      <c r="SDW88" s="371"/>
      <c r="SDX88" s="371"/>
      <c r="SDY88" s="371"/>
      <c r="SDZ88" s="371"/>
      <c r="SEA88" s="371"/>
      <c r="SEB88" s="371"/>
      <c r="SEC88" s="371"/>
      <c r="SED88" s="371"/>
      <c r="SEE88" s="371"/>
      <c r="SEF88" s="371"/>
      <c r="SEG88" s="371"/>
      <c r="SEH88" s="371"/>
      <c r="SEI88" s="371"/>
      <c r="SEJ88" s="371"/>
      <c r="SEK88" s="371"/>
      <c r="SEL88" s="371"/>
      <c r="SEM88" s="371"/>
      <c r="SEN88" s="371"/>
      <c r="SEO88" s="371"/>
      <c r="SEP88" s="371"/>
      <c r="SEQ88" s="371"/>
      <c r="SER88" s="371"/>
      <c r="SES88" s="371"/>
      <c r="SET88" s="371"/>
      <c r="SEU88" s="371"/>
      <c r="SEV88" s="371"/>
      <c r="SEW88" s="371"/>
      <c r="SEX88" s="371"/>
      <c r="SEY88" s="371"/>
      <c r="SEZ88" s="371"/>
      <c r="SFA88" s="371"/>
      <c r="SFB88" s="371"/>
      <c r="SFC88" s="371"/>
      <c r="SFD88" s="371"/>
      <c r="SFE88" s="371"/>
      <c r="SFF88" s="371"/>
      <c r="SFG88" s="371"/>
      <c r="SFH88" s="371"/>
      <c r="SFI88" s="371"/>
      <c r="SFJ88" s="371"/>
      <c r="SFK88" s="371"/>
      <c r="SFL88" s="371"/>
      <c r="SFM88" s="371"/>
      <c r="SFN88" s="371"/>
      <c r="SFO88" s="371"/>
      <c r="SFP88" s="371"/>
      <c r="SFQ88" s="371"/>
      <c r="SFR88" s="371"/>
      <c r="SFS88" s="371"/>
      <c r="SFT88" s="371"/>
      <c r="SFU88" s="371"/>
      <c r="SFV88" s="371"/>
      <c r="SFW88" s="371"/>
      <c r="SFX88" s="371"/>
      <c r="SFY88" s="371"/>
      <c r="SFZ88" s="371"/>
      <c r="SGA88" s="371"/>
      <c r="SGB88" s="371"/>
      <c r="SGC88" s="371"/>
      <c r="SGD88" s="371"/>
      <c r="SGE88" s="371"/>
      <c r="SGF88" s="371"/>
      <c r="SGG88" s="371"/>
      <c r="SGH88" s="371"/>
      <c r="SGI88" s="371"/>
      <c r="SGJ88" s="371"/>
      <c r="SGK88" s="371"/>
      <c r="SGL88" s="371"/>
      <c r="SGM88" s="371"/>
      <c r="SGN88" s="371"/>
      <c r="SGO88" s="371"/>
      <c r="SGP88" s="371"/>
      <c r="SGQ88" s="371"/>
      <c r="SGR88" s="371"/>
      <c r="SGS88" s="371"/>
      <c r="SGT88" s="371"/>
      <c r="SGU88" s="371"/>
      <c r="SGV88" s="371"/>
      <c r="SGW88" s="371"/>
      <c r="SGX88" s="371"/>
      <c r="SGY88" s="371"/>
      <c r="SGZ88" s="371"/>
      <c r="SHA88" s="371"/>
      <c r="SHB88" s="371"/>
      <c r="SHC88" s="371"/>
      <c r="SHD88" s="371"/>
      <c r="SHE88" s="371"/>
      <c r="SHF88" s="371"/>
      <c r="SHG88" s="371"/>
      <c r="SHH88" s="371"/>
      <c r="SHI88" s="371"/>
      <c r="SHJ88" s="371"/>
      <c r="SHK88" s="371"/>
      <c r="SHL88" s="371"/>
      <c r="SHM88" s="371"/>
      <c r="SHN88" s="371"/>
      <c r="SHO88" s="371"/>
      <c r="SHP88" s="371"/>
      <c r="SHQ88" s="371"/>
      <c r="SHR88" s="371"/>
      <c r="SHS88" s="371"/>
      <c r="SHT88" s="371"/>
      <c r="SHU88" s="371"/>
      <c r="SHV88" s="371"/>
      <c r="SHW88" s="371"/>
      <c r="SHX88" s="371"/>
      <c r="SHY88" s="371"/>
      <c r="SHZ88" s="371"/>
      <c r="SIA88" s="371"/>
      <c r="SIB88" s="371"/>
      <c r="SIC88" s="371"/>
      <c r="SID88" s="371"/>
      <c r="SIE88" s="371"/>
      <c r="SIF88" s="371"/>
      <c r="SIG88" s="371"/>
      <c r="SIH88" s="371"/>
      <c r="SII88" s="371"/>
      <c r="SIJ88" s="371"/>
      <c r="SIK88" s="371"/>
      <c r="SIL88" s="371"/>
      <c r="SIM88" s="371"/>
      <c r="SIN88" s="371"/>
      <c r="SIO88" s="371"/>
      <c r="SIP88" s="371"/>
      <c r="SIQ88" s="371"/>
      <c r="SIR88" s="371"/>
      <c r="SIS88" s="371"/>
      <c r="SIT88" s="371"/>
      <c r="SIU88" s="371"/>
      <c r="SIV88" s="371"/>
      <c r="SIW88" s="371"/>
      <c r="SIX88" s="371"/>
      <c r="SIY88" s="371"/>
      <c r="SIZ88" s="371"/>
      <c r="SJA88" s="371"/>
      <c r="SJB88" s="371"/>
      <c r="SJC88" s="371"/>
      <c r="SJD88" s="371"/>
      <c r="SJE88" s="371"/>
      <c r="SJF88" s="371"/>
      <c r="SJG88" s="371"/>
      <c r="SJH88" s="371"/>
      <c r="SJI88" s="371"/>
      <c r="SJJ88" s="371"/>
      <c r="SJK88" s="371"/>
      <c r="SJL88" s="371"/>
      <c r="SJM88" s="371"/>
      <c r="SJN88" s="371"/>
      <c r="SJO88" s="371"/>
      <c r="SJP88" s="371"/>
      <c r="SJQ88" s="371"/>
      <c r="SJR88" s="371"/>
      <c r="SJS88" s="371"/>
      <c r="SJT88" s="371"/>
      <c r="SJU88" s="371"/>
      <c r="SJV88" s="371"/>
      <c r="SJW88" s="371"/>
      <c r="SJX88" s="371"/>
      <c r="SJY88" s="371"/>
      <c r="SJZ88" s="371"/>
      <c r="SKA88" s="371"/>
      <c r="SKB88" s="371"/>
      <c r="SKC88" s="371"/>
      <c r="SKD88" s="371"/>
      <c r="SKE88" s="371"/>
      <c r="SKF88" s="371"/>
      <c r="SKG88" s="371"/>
      <c r="SKH88" s="371"/>
      <c r="SKI88" s="371"/>
      <c r="SKJ88" s="371"/>
      <c r="SKK88" s="371"/>
      <c r="SKL88" s="371"/>
      <c r="SKM88" s="371"/>
      <c r="SKN88" s="371"/>
      <c r="SKO88" s="371"/>
      <c r="SKP88" s="371"/>
      <c r="SKQ88" s="371"/>
      <c r="SKR88" s="371"/>
      <c r="SKS88" s="371"/>
      <c r="SKT88" s="371"/>
      <c r="SKU88" s="371"/>
      <c r="SKV88" s="371"/>
      <c r="SKW88" s="371"/>
      <c r="SKX88" s="371"/>
      <c r="SKY88" s="371"/>
      <c r="SKZ88" s="371"/>
      <c r="SLA88" s="371"/>
      <c r="SLB88" s="371"/>
      <c r="SLC88" s="371"/>
      <c r="SLD88" s="371"/>
      <c r="SLE88" s="371"/>
      <c r="SLF88" s="371"/>
      <c r="SLG88" s="371"/>
      <c r="SLH88" s="371"/>
      <c r="SLI88" s="371"/>
      <c r="SLJ88" s="371"/>
      <c r="SLK88" s="371"/>
      <c r="SLL88" s="371"/>
      <c r="SLM88" s="371"/>
      <c r="SLN88" s="371"/>
      <c r="SLO88" s="371"/>
      <c r="SLP88" s="371"/>
      <c r="SLQ88" s="371"/>
      <c r="SLR88" s="371"/>
      <c r="SLS88" s="371"/>
      <c r="SLT88" s="371"/>
      <c r="SLU88" s="371"/>
      <c r="SLV88" s="371"/>
      <c r="SLW88" s="371"/>
      <c r="SLX88" s="371"/>
      <c r="SLY88" s="371"/>
      <c r="SLZ88" s="371"/>
      <c r="SMA88" s="371"/>
      <c r="SMB88" s="371"/>
      <c r="SMC88" s="371"/>
      <c r="SMD88" s="371"/>
      <c r="SME88" s="371"/>
      <c r="SMF88" s="371"/>
      <c r="SMG88" s="371"/>
      <c r="SMH88" s="371"/>
      <c r="SMI88" s="371"/>
      <c r="SMJ88" s="371"/>
      <c r="SMK88" s="371"/>
      <c r="SML88" s="371"/>
      <c r="SMM88" s="371"/>
      <c r="SMN88" s="371"/>
      <c r="SMO88" s="371"/>
      <c r="SMP88" s="371"/>
      <c r="SMQ88" s="371"/>
      <c r="SMR88" s="371"/>
      <c r="SMS88" s="371"/>
      <c r="SMT88" s="371"/>
      <c r="SMU88" s="371"/>
      <c r="SMV88" s="371"/>
      <c r="SMW88" s="371"/>
      <c r="SMX88" s="371"/>
      <c r="SMY88" s="371"/>
      <c r="SMZ88" s="371"/>
      <c r="SNA88" s="371"/>
      <c r="SNB88" s="371"/>
      <c r="SNC88" s="371"/>
      <c r="SND88" s="371"/>
      <c r="SNE88" s="371"/>
      <c r="SNF88" s="371"/>
      <c r="SNG88" s="371"/>
      <c r="SNH88" s="371"/>
      <c r="SNI88" s="371"/>
      <c r="SNJ88" s="371"/>
      <c r="SNK88" s="371"/>
      <c r="SNL88" s="371"/>
      <c r="SNM88" s="371"/>
      <c r="SNN88" s="371"/>
      <c r="SNO88" s="371"/>
      <c r="SNP88" s="371"/>
      <c r="SNQ88" s="371"/>
      <c r="SNR88" s="371"/>
      <c r="SNS88" s="371"/>
      <c r="SNT88" s="371"/>
      <c r="SNU88" s="371"/>
      <c r="SNV88" s="371"/>
      <c r="SNW88" s="371"/>
      <c r="SNX88" s="371"/>
      <c r="SNY88" s="371"/>
      <c r="SNZ88" s="371"/>
      <c r="SOA88" s="371"/>
      <c r="SOB88" s="371"/>
      <c r="SOC88" s="371"/>
      <c r="SOD88" s="371"/>
      <c r="SOE88" s="371"/>
      <c r="SOF88" s="371"/>
      <c r="SOG88" s="371"/>
      <c r="SOH88" s="371"/>
      <c r="SOI88" s="371"/>
      <c r="SOJ88" s="371"/>
      <c r="SOK88" s="371"/>
      <c r="SOL88" s="371"/>
      <c r="SOM88" s="371"/>
      <c r="SON88" s="371"/>
      <c r="SOO88" s="371"/>
      <c r="SOP88" s="371"/>
      <c r="SOQ88" s="371"/>
      <c r="SOR88" s="371"/>
      <c r="SOS88" s="371"/>
      <c r="SOT88" s="371"/>
      <c r="SOU88" s="371"/>
      <c r="SOV88" s="371"/>
      <c r="SOW88" s="371"/>
      <c r="SOX88" s="371"/>
      <c r="SOY88" s="371"/>
      <c r="SOZ88" s="371"/>
      <c r="SPA88" s="371"/>
      <c r="SPB88" s="371"/>
      <c r="SPC88" s="371"/>
      <c r="SPD88" s="371"/>
      <c r="SPE88" s="371"/>
      <c r="SPF88" s="371"/>
      <c r="SPG88" s="371"/>
      <c r="SPH88" s="371"/>
      <c r="SPI88" s="371"/>
      <c r="SPJ88" s="371"/>
      <c r="SPK88" s="371"/>
      <c r="SPL88" s="371"/>
      <c r="SPM88" s="371"/>
      <c r="SPN88" s="371"/>
      <c r="SPO88" s="371"/>
      <c r="SPP88" s="371"/>
      <c r="SPQ88" s="371"/>
      <c r="SPR88" s="371"/>
      <c r="SPS88" s="371"/>
      <c r="SPT88" s="371"/>
      <c r="SPU88" s="371"/>
      <c r="SPV88" s="371"/>
      <c r="SPW88" s="371"/>
      <c r="SPX88" s="371"/>
      <c r="SPY88" s="371"/>
      <c r="SPZ88" s="371"/>
      <c r="SQA88" s="371"/>
      <c r="SQB88" s="371"/>
      <c r="SQC88" s="371"/>
      <c r="SQD88" s="371"/>
      <c r="SQE88" s="371"/>
      <c r="SQF88" s="371"/>
      <c r="SQG88" s="371"/>
      <c r="SQH88" s="371"/>
      <c r="SQI88" s="371"/>
      <c r="SQJ88" s="371"/>
      <c r="SQK88" s="371"/>
      <c r="SQL88" s="371"/>
      <c r="SQM88" s="371"/>
      <c r="SQN88" s="371"/>
      <c r="SQO88" s="371"/>
      <c r="SQP88" s="371"/>
      <c r="SQQ88" s="371"/>
      <c r="SQR88" s="371"/>
      <c r="SQS88" s="371"/>
      <c r="SQT88" s="371"/>
      <c r="SQU88" s="371"/>
      <c r="SQV88" s="371"/>
      <c r="SQW88" s="371"/>
      <c r="SQX88" s="371"/>
      <c r="SQY88" s="371"/>
      <c r="SQZ88" s="371"/>
      <c r="SRA88" s="371"/>
      <c r="SRB88" s="371"/>
      <c r="SRC88" s="371"/>
      <c r="SRD88" s="371"/>
      <c r="SRE88" s="371"/>
      <c r="SRF88" s="371"/>
      <c r="SRG88" s="371"/>
      <c r="SRH88" s="371"/>
      <c r="SRI88" s="371"/>
      <c r="SRJ88" s="371"/>
      <c r="SRK88" s="371"/>
      <c r="SRL88" s="371"/>
      <c r="SRM88" s="371"/>
      <c r="SRN88" s="371"/>
      <c r="SRO88" s="371"/>
      <c r="SRP88" s="371"/>
      <c r="SRQ88" s="371"/>
      <c r="SRR88" s="371"/>
      <c r="SRS88" s="371"/>
      <c r="SRT88" s="371"/>
      <c r="SRU88" s="371"/>
      <c r="SRV88" s="371"/>
      <c r="SRW88" s="371"/>
      <c r="SRX88" s="371"/>
      <c r="SRY88" s="371"/>
      <c r="SRZ88" s="371"/>
      <c r="SSA88" s="371"/>
      <c r="SSB88" s="371"/>
      <c r="SSC88" s="371"/>
      <c r="SSD88" s="371"/>
      <c r="SSE88" s="371"/>
      <c r="SSF88" s="371"/>
      <c r="SSG88" s="371"/>
      <c r="SSH88" s="371"/>
      <c r="SSI88" s="371"/>
      <c r="SSJ88" s="371"/>
      <c r="SSK88" s="371"/>
      <c r="SSL88" s="371"/>
      <c r="SSM88" s="371"/>
      <c r="SSN88" s="371"/>
      <c r="SSO88" s="371"/>
      <c r="SSP88" s="371"/>
      <c r="SSQ88" s="371"/>
      <c r="SSR88" s="371"/>
      <c r="SSS88" s="371"/>
      <c r="SST88" s="371"/>
      <c r="SSU88" s="371"/>
      <c r="SSV88" s="371"/>
      <c r="SSW88" s="371"/>
      <c r="SSX88" s="371"/>
      <c r="SSY88" s="371"/>
      <c r="SSZ88" s="371"/>
      <c r="STA88" s="371"/>
      <c r="STB88" s="371"/>
      <c r="STC88" s="371"/>
      <c r="STD88" s="371"/>
      <c r="STE88" s="371"/>
      <c r="STF88" s="371"/>
      <c r="STG88" s="371"/>
      <c r="STH88" s="371"/>
      <c r="STI88" s="371"/>
      <c r="STJ88" s="371"/>
      <c r="STK88" s="371"/>
      <c r="STL88" s="371"/>
      <c r="STM88" s="371"/>
      <c r="STN88" s="371"/>
      <c r="STO88" s="371"/>
      <c r="STP88" s="371"/>
      <c r="STQ88" s="371"/>
      <c r="STR88" s="371"/>
      <c r="STS88" s="371"/>
      <c r="STT88" s="371"/>
      <c r="STU88" s="371"/>
      <c r="STV88" s="371"/>
      <c r="STW88" s="371"/>
      <c r="STX88" s="371"/>
      <c r="STY88" s="371"/>
      <c r="STZ88" s="371"/>
      <c r="SUA88" s="371"/>
      <c r="SUB88" s="371"/>
      <c r="SUC88" s="371"/>
      <c r="SUD88" s="371"/>
      <c r="SUE88" s="371"/>
      <c r="SUF88" s="371"/>
      <c r="SUG88" s="371"/>
      <c r="SUH88" s="371"/>
      <c r="SUI88" s="371"/>
      <c r="SUJ88" s="371"/>
      <c r="SUK88" s="371"/>
      <c r="SUL88" s="371"/>
      <c r="SUM88" s="371"/>
      <c r="SUN88" s="371"/>
      <c r="SUO88" s="371"/>
      <c r="SUP88" s="371"/>
      <c r="SUQ88" s="371"/>
      <c r="SUR88" s="371"/>
      <c r="SUS88" s="371"/>
      <c r="SUT88" s="371"/>
      <c r="SUU88" s="371"/>
      <c r="SUV88" s="371"/>
      <c r="SUW88" s="371"/>
      <c r="SUX88" s="371"/>
      <c r="SUY88" s="371"/>
      <c r="SUZ88" s="371"/>
      <c r="SVA88" s="371"/>
      <c r="SVB88" s="371"/>
      <c r="SVC88" s="371"/>
      <c r="SVD88" s="371"/>
      <c r="SVE88" s="371"/>
      <c r="SVF88" s="371"/>
      <c r="SVG88" s="371"/>
      <c r="SVH88" s="371"/>
      <c r="SVI88" s="371"/>
      <c r="SVJ88" s="371"/>
      <c r="SVK88" s="371"/>
      <c r="SVL88" s="371"/>
      <c r="SVM88" s="371"/>
      <c r="SVN88" s="371"/>
      <c r="SVO88" s="371"/>
      <c r="SVP88" s="371"/>
      <c r="SVQ88" s="371"/>
      <c r="SVR88" s="371"/>
      <c r="SVS88" s="371"/>
      <c r="SVT88" s="371"/>
      <c r="SVU88" s="371"/>
      <c r="SVV88" s="371"/>
      <c r="SVW88" s="371"/>
      <c r="SVX88" s="371"/>
      <c r="SVY88" s="371"/>
      <c r="SVZ88" s="371"/>
      <c r="SWA88" s="371"/>
      <c r="SWB88" s="371"/>
      <c r="SWC88" s="371"/>
      <c r="SWD88" s="371"/>
      <c r="SWE88" s="371"/>
      <c r="SWF88" s="371"/>
      <c r="SWG88" s="371"/>
      <c r="SWH88" s="371"/>
      <c r="SWI88" s="371"/>
      <c r="SWJ88" s="371"/>
      <c r="SWK88" s="371"/>
      <c r="SWL88" s="371"/>
      <c r="SWM88" s="371"/>
      <c r="SWN88" s="371"/>
      <c r="SWO88" s="371"/>
      <c r="SWP88" s="371"/>
      <c r="SWQ88" s="371"/>
      <c r="SWR88" s="371"/>
      <c r="SWS88" s="371"/>
      <c r="SWT88" s="371"/>
      <c r="SWU88" s="371"/>
      <c r="SWV88" s="371"/>
      <c r="SWW88" s="371"/>
      <c r="SWX88" s="371"/>
      <c r="SWY88" s="371"/>
      <c r="SWZ88" s="371"/>
      <c r="SXA88" s="371"/>
      <c r="SXB88" s="371"/>
      <c r="SXC88" s="371"/>
      <c r="SXD88" s="371"/>
      <c r="SXE88" s="371"/>
      <c r="SXF88" s="371"/>
      <c r="SXG88" s="371"/>
      <c r="SXH88" s="371"/>
      <c r="SXI88" s="371"/>
      <c r="SXJ88" s="371"/>
      <c r="SXK88" s="371"/>
      <c r="SXL88" s="371"/>
      <c r="SXM88" s="371"/>
      <c r="SXN88" s="371"/>
      <c r="SXO88" s="371"/>
      <c r="SXP88" s="371"/>
      <c r="SXQ88" s="371"/>
      <c r="SXR88" s="371"/>
      <c r="SXS88" s="371"/>
      <c r="SXT88" s="371"/>
      <c r="SXU88" s="371"/>
      <c r="SXV88" s="371"/>
      <c r="SXW88" s="371"/>
      <c r="SXX88" s="371"/>
      <c r="SXY88" s="371"/>
      <c r="SXZ88" s="371"/>
      <c r="SYA88" s="371"/>
      <c r="SYB88" s="371"/>
      <c r="SYC88" s="371"/>
      <c r="SYD88" s="371"/>
      <c r="SYE88" s="371"/>
      <c r="SYF88" s="371"/>
      <c r="SYG88" s="371"/>
      <c r="SYH88" s="371"/>
      <c r="SYI88" s="371"/>
      <c r="SYJ88" s="371"/>
      <c r="SYK88" s="371"/>
      <c r="SYL88" s="371"/>
      <c r="SYM88" s="371"/>
      <c r="SYN88" s="371"/>
      <c r="SYO88" s="371"/>
      <c r="SYP88" s="371"/>
      <c r="SYQ88" s="371"/>
      <c r="SYR88" s="371"/>
      <c r="SYS88" s="371"/>
      <c r="SYT88" s="371"/>
      <c r="SYU88" s="371"/>
      <c r="SYV88" s="371"/>
      <c r="SYW88" s="371"/>
      <c r="SYX88" s="371"/>
      <c r="SYY88" s="371"/>
      <c r="SYZ88" s="371"/>
      <c r="SZA88" s="371"/>
      <c r="SZB88" s="371"/>
      <c r="SZC88" s="371"/>
      <c r="SZD88" s="371"/>
      <c r="SZE88" s="371"/>
      <c r="SZF88" s="371"/>
      <c r="SZG88" s="371"/>
      <c r="SZH88" s="371"/>
      <c r="SZI88" s="371"/>
      <c r="SZJ88" s="371"/>
      <c r="SZK88" s="371"/>
      <c r="SZL88" s="371"/>
      <c r="SZM88" s="371"/>
      <c r="SZN88" s="371"/>
      <c r="SZO88" s="371"/>
      <c r="SZP88" s="371"/>
      <c r="SZQ88" s="371"/>
      <c r="SZR88" s="371"/>
      <c r="SZS88" s="371"/>
      <c r="SZT88" s="371"/>
      <c r="SZU88" s="371"/>
      <c r="SZV88" s="371"/>
      <c r="SZW88" s="371"/>
      <c r="SZX88" s="371"/>
      <c r="SZY88" s="371"/>
      <c r="SZZ88" s="371"/>
      <c r="TAA88" s="371"/>
      <c r="TAB88" s="371"/>
      <c r="TAC88" s="371"/>
      <c r="TAD88" s="371"/>
      <c r="TAE88" s="371"/>
      <c r="TAF88" s="371"/>
      <c r="TAG88" s="371"/>
      <c r="TAH88" s="371"/>
      <c r="TAI88" s="371"/>
      <c r="TAJ88" s="371"/>
      <c r="TAK88" s="371"/>
      <c r="TAL88" s="371"/>
      <c r="TAM88" s="371"/>
      <c r="TAN88" s="371"/>
      <c r="TAO88" s="371"/>
      <c r="TAP88" s="371"/>
      <c r="TAQ88" s="371"/>
      <c r="TAR88" s="371"/>
      <c r="TAS88" s="371"/>
      <c r="TAT88" s="371"/>
      <c r="TAU88" s="371"/>
      <c r="TAV88" s="371"/>
      <c r="TAW88" s="371"/>
      <c r="TAX88" s="371"/>
      <c r="TAY88" s="371"/>
      <c r="TAZ88" s="371"/>
      <c r="TBA88" s="371"/>
      <c r="TBB88" s="371"/>
      <c r="TBC88" s="371"/>
      <c r="TBD88" s="371"/>
      <c r="TBE88" s="371"/>
      <c r="TBF88" s="371"/>
      <c r="TBG88" s="371"/>
      <c r="TBH88" s="371"/>
      <c r="TBI88" s="371"/>
      <c r="TBJ88" s="371"/>
      <c r="TBK88" s="371"/>
      <c r="TBL88" s="371"/>
      <c r="TBM88" s="371"/>
      <c r="TBN88" s="371"/>
      <c r="TBO88" s="371"/>
      <c r="TBP88" s="371"/>
      <c r="TBQ88" s="371"/>
      <c r="TBR88" s="371"/>
      <c r="TBS88" s="371"/>
      <c r="TBT88" s="371"/>
      <c r="TBU88" s="371"/>
      <c r="TBV88" s="371"/>
      <c r="TBW88" s="371"/>
      <c r="TBX88" s="371"/>
      <c r="TBY88" s="371"/>
      <c r="TBZ88" s="371"/>
      <c r="TCA88" s="371"/>
      <c r="TCB88" s="371"/>
      <c r="TCC88" s="371"/>
      <c r="TCD88" s="371"/>
      <c r="TCE88" s="371"/>
      <c r="TCF88" s="371"/>
      <c r="TCG88" s="371"/>
      <c r="TCH88" s="371"/>
      <c r="TCI88" s="371"/>
      <c r="TCJ88" s="371"/>
      <c r="TCK88" s="371"/>
      <c r="TCL88" s="371"/>
      <c r="TCM88" s="371"/>
      <c r="TCN88" s="371"/>
      <c r="TCO88" s="371"/>
      <c r="TCP88" s="371"/>
      <c r="TCQ88" s="371"/>
      <c r="TCR88" s="371"/>
      <c r="TCS88" s="371"/>
      <c r="TCT88" s="371"/>
      <c r="TCU88" s="371"/>
      <c r="TCV88" s="371"/>
      <c r="TCW88" s="371"/>
      <c r="TCX88" s="371"/>
      <c r="TCY88" s="371"/>
      <c r="TCZ88" s="371"/>
      <c r="TDA88" s="371"/>
      <c r="TDB88" s="371"/>
      <c r="TDC88" s="371"/>
      <c r="TDD88" s="371"/>
      <c r="TDE88" s="371"/>
      <c r="TDF88" s="371"/>
      <c r="TDG88" s="371"/>
      <c r="TDH88" s="371"/>
      <c r="TDI88" s="371"/>
      <c r="TDJ88" s="371"/>
      <c r="TDK88" s="371"/>
      <c r="TDL88" s="371"/>
      <c r="TDM88" s="371"/>
      <c r="TDN88" s="371"/>
      <c r="TDO88" s="371"/>
      <c r="TDP88" s="371"/>
      <c r="TDQ88" s="371"/>
      <c r="TDR88" s="371"/>
      <c r="TDS88" s="371"/>
      <c r="TDT88" s="371"/>
      <c r="TDU88" s="371"/>
      <c r="TDV88" s="371"/>
      <c r="TDW88" s="371"/>
      <c r="TDX88" s="371"/>
      <c r="TDY88" s="371"/>
      <c r="TDZ88" s="371"/>
      <c r="TEA88" s="371"/>
      <c r="TEB88" s="371"/>
      <c r="TEC88" s="371"/>
      <c r="TED88" s="371"/>
      <c r="TEE88" s="371"/>
      <c r="TEF88" s="371"/>
      <c r="TEG88" s="371"/>
      <c r="TEH88" s="371"/>
      <c r="TEI88" s="371"/>
      <c r="TEJ88" s="371"/>
      <c r="TEK88" s="371"/>
      <c r="TEL88" s="371"/>
      <c r="TEM88" s="371"/>
      <c r="TEN88" s="371"/>
      <c r="TEO88" s="371"/>
      <c r="TEP88" s="371"/>
      <c r="TEQ88" s="371"/>
      <c r="TER88" s="371"/>
      <c r="TES88" s="371"/>
      <c r="TET88" s="371"/>
      <c r="TEU88" s="371"/>
      <c r="TEV88" s="371"/>
      <c r="TEW88" s="371"/>
      <c r="TEX88" s="371"/>
      <c r="TEY88" s="371"/>
      <c r="TEZ88" s="371"/>
      <c r="TFA88" s="371"/>
      <c r="TFB88" s="371"/>
      <c r="TFC88" s="371"/>
      <c r="TFD88" s="371"/>
      <c r="TFE88" s="371"/>
      <c r="TFF88" s="371"/>
      <c r="TFG88" s="371"/>
      <c r="TFH88" s="371"/>
      <c r="TFI88" s="371"/>
      <c r="TFJ88" s="371"/>
      <c r="TFK88" s="371"/>
      <c r="TFL88" s="371"/>
      <c r="TFM88" s="371"/>
      <c r="TFN88" s="371"/>
      <c r="TFO88" s="371"/>
      <c r="TFP88" s="371"/>
      <c r="TFQ88" s="371"/>
      <c r="TFR88" s="371"/>
      <c r="TFS88" s="371"/>
      <c r="TFT88" s="371"/>
      <c r="TFU88" s="371"/>
      <c r="TFV88" s="371"/>
      <c r="TFW88" s="371"/>
      <c r="TFX88" s="371"/>
      <c r="TFY88" s="371"/>
      <c r="TFZ88" s="371"/>
      <c r="TGA88" s="371"/>
      <c r="TGB88" s="371"/>
      <c r="TGC88" s="371"/>
      <c r="TGD88" s="371"/>
      <c r="TGE88" s="371"/>
      <c r="TGF88" s="371"/>
      <c r="TGG88" s="371"/>
      <c r="TGH88" s="371"/>
      <c r="TGI88" s="371"/>
      <c r="TGJ88" s="371"/>
      <c r="TGK88" s="371"/>
      <c r="TGL88" s="371"/>
      <c r="TGM88" s="371"/>
      <c r="TGN88" s="371"/>
      <c r="TGO88" s="371"/>
      <c r="TGP88" s="371"/>
      <c r="TGQ88" s="371"/>
      <c r="TGR88" s="371"/>
      <c r="TGS88" s="371"/>
      <c r="TGT88" s="371"/>
      <c r="TGU88" s="371"/>
      <c r="TGV88" s="371"/>
      <c r="TGW88" s="371"/>
      <c r="TGX88" s="371"/>
      <c r="TGY88" s="371"/>
      <c r="TGZ88" s="371"/>
      <c r="THA88" s="371"/>
      <c r="THB88" s="371"/>
      <c r="THC88" s="371"/>
      <c r="THD88" s="371"/>
      <c r="THE88" s="371"/>
      <c r="THF88" s="371"/>
      <c r="THG88" s="371"/>
      <c r="THH88" s="371"/>
      <c r="THI88" s="371"/>
      <c r="THJ88" s="371"/>
      <c r="THK88" s="371"/>
      <c r="THL88" s="371"/>
      <c r="THM88" s="371"/>
      <c r="THN88" s="371"/>
      <c r="THO88" s="371"/>
      <c r="THP88" s="371"/>
      <c r="THQ88" s="371"/>
      <c r="THR88" s="371"/>
      <c r="THS88" s="371"/>
      <c r="THT88" s="371"/>
      <c r="THU88" s="371"/>
      <c r="THV88" s="371"/>
      <c r="THW88" s="371"/>
      <c r="THX88" s="371"/>
      <c r="THY88" s="371"/>
      <c r="THZ88" s="371"/>
      <c r="TIA88" s="371"/>
      <c r="TIB88" s="371"/>
      <c r="TIC88" s="371"/>
      <c r="TID88" s="371"/>
      <c r="TIE88" s="371"/>
      <c r="TIF88" s="371"/>
      <c r="TIG88" s="371"/>
      <c r="TIH88" s="371"/>
      <c r="TII88" s="371"/>
      <c r="TIJ88" s="371"/>
      <c r="TIK88" s="371"/>
      <c r="TIL88" s="371"/>
      <c r="TIM88" s="371"/>
      <c r="TIN88" s="371"/>
      <c r="TIO88" s="371"/>
      <c r="TIP88" s="371"/>
      <c r="TIQ88" s="371"/>
      <c r="TIR88" s="371"/>
      <c r="TIS88" s="371"/>
      <c r="TIT88" s="371"/>
      <c r="TIU88" s="371"/>
      <c r="TIV88" s="371"/>
      <c r="TIW88" s="371"/>
      <c r="TIX88" s="371"/>
      <c r="TIY88" s="371"/>
      <c r="TIZ88" s="371"/>
      <c r="TJA88" s="371"/>
      <c r="TJB88" s="371"/>
      <c r="TJC88" s="371"/>
      <c r="TJD88" s="371"/>
      <c r="TJE88" s="371"/>
      <c r="TJF88" s="371"/>
      <c r="TJG88" s="371"/>
      <c r="TJH88" s="371"/>
      <c r="TJI88" s="371"/>
      <c r="TJJ88" s="371"/>
      <c r="TJK88" s="371"/>
      <c r="TJL88" s="371"/>
      <c r="TJM88" s="371"/>
      <c r="TJN88" s="371"/>
      <c r="TJO88" s="371"/>
      <c r="TJP88" s="371"/>
      <c r="TJQ88" s="371"/>
      <c r="TJR88" s="371"/>
      <c r="TJS88" s="371"/>
      <c r="TJT88" s="371"/>
      <c r="TJU88" s="371"/>
      <c r="TJV88" s="371"/>
      <c r="TJW88" s="371"/>
      <c r="TJX88" s="371"/>
      <c r="TJY88" s="371"/>
      <c r="TJZ88" s="371"/>
      <c r="TKA88" s="371"/>
      <c r="TKB88" s="371"/>
      <c r="TKC88" s="371"/>
      <c r="TKD88" s="371"/>
      <c r="TKE88" s="371"/>
      <c r="TKF88" s="371"/>
      <c r="TKG88" s="371"/>
      <c r="TKH88" s="371"/>
      <c r="TKI88" s="371"/>
      <c r="TKJ88" s="371"/>
      <c r="TKK88" s="371"/>
      <c r="TKL88" s="371"/>
      <c r="TKM88" s="371"/>
      <c r="TKN88" s="371"/>
      <c r="TKO88" s="371"/>
      <c r="TKP88" s="371"/>
      <c r="TKQ88" s="371"/>
      <c r="TKR88" s="371"/>
      <c r="TKS88" s="371"/>
      <c r="TKT88" s="371"/>
      <c r="TKU88" s="371"/>
      <c r="TKV88" s="371"/>
      <c r="TKW88" s="371"/>
      <c r="TKX88" s="371"/>
      <c r="TKY88" s="371"/>
      <c r="TKZ88" s="371"/>
      <c r="TLA88" s="371"/>
      <c r="TLB88" s="371"/>
      <c r="TLC88" s="371"/>
      <c r="TLD88" s="371"/>
      <c r="TLE88" s="371"/>
      <c r="TLF88" s="371"/>
      <c r="TLG88" s="371"/>
      <c r="TLH88" s="371"/>
      <c r="TLI88" s="371"/>
      <c r="TLJ88" s="371"/>
      <c r="TLK88" s="371"/>
      <c r="TLL88" s="371"/>
      <c r="TLM88" s="371"/>
      <c r="TLN88" s="371"/>
      <c r="TLO88" s="371"/>
      <c r="TLP88" s="371"/>
      <c r="TLQ88" s="371"/>
      <c r="TLR88" s="371"/>
      <c r="TLS88" s="371"/>
      <c r="TLT88" s="371"/>
      <c r="TLU88" s="371"/>
      <c r="TLV88" s="371"/>
      <c r="TLW88" s="371"/>
      <c r="TLX88" s="371"/>
      <c r="TLY88" s="371"/>
      <c r="TLZ88" s="371"/>
      <c r="TMA88" s="371"/>
      <c r="TMB88" s="371"/>
      <c r="TMC88" s="371"/>
      <c r="TMD88" s="371"/>
      <c r="TME88" s="371"/>
      <c r="TMF88" s="371"/>
      <c r="TMG88" s="371"/>
      <c r="TMH88" s="371"/>
      <c r="TMI88" s="371"/>
      <c r="TMJ88" s="371"/>
      <c r="TMK88" s="371"/>
      <c r="TML88" s="371"/>
      <c r="TMM88" s="371"/>
      <c r="TMN88" s="371"/>
      <c r="TMO88" s="371"/>
      <c r="TMP88" s="371"/>
      <c r="TMQ88" s="371"/>
      <c r="TMR88" s="371"/>
      <c r="TMS88" s="371"/>
      <c r="TMT88" s="371"/>
      <c r="TMU88" s="371"/>
      <c r="TMV88" s="371"/>
      <c r="TMW88" s="371"/>
      <c r="TMX88" s="371"/>
      <c r="TMY88" s="371"/>
      <c r="TMZ88" s="371"/>
      <c r="TNA88" s="371"/>
      <c r="TNB88" s="371"/>
      <c r="TNC88" s="371"/>
      <c r="TND88" s="371"/>
      <c r="TNE88" s="371"/>
      <c r="TNF88" s="371"/>
      <c r="TNG88" s="371"/>
      <c r="TNH88" s="371"/>
      <c r="TNI88" s="371"/>
      <c r="TNJ88" s="371"/>
      <c r="TNK88" s="371"/>
      <c r="TNL88" s="371"/>
      <c r="TNM88" s="371"/>
      <c r="TNN88" s="371"/>
      <c r="TNO88" s="371"/>
      <c r="TNP88" s="371"/>
      <c r="TNQ88" s="371"/>
      <c r="TNR88" s="371"/>
      <c r="TNS88" s="371"/>
      <c r="TNT88" s="371"/>
      <c r="TNU88" s="371"/>
      <c r="TNV88" s="371"/>
      <c r="TNW88" s="371"/>
      <c r="TNX88" s="371"/>
      <c r="TNY88" s="371"/>
      <c r="TNZ88" s="371"/>
      <c r="TOA88" s="371"/>
      <c r="TOB88" s="371"/>
      <c r="TOC88" s="371"/>
      <c r="TOD88" s="371"/>
      <c r="TOE88" s="371"/>
      <c r="TOF88" s="371"/>
      <c r="TOG88" s="371"/>
      <c r="TOH88" s="371"/>
      <c r="TOI88" s="371"/>
      <c r="TOJ88" s="371"/>
      <c r="TOK88" s="371"/>
      <c r="TOL88" s="371"/>
      <c r="TOM88" s="371"/>
      <c r="TON88" s="371"/>
      <c r="TOO88" s="371"/>
      <c r="TOP88" s="371"/>
      <c r="TOQ88" s="371"/>
      <c r="TOR88" s="371"/>
      <c r="TOS88" s="371"/>
      <c r="TOT88" s="371"/>
      <c r="TOU88" s="371"/>
      <c r="TOV88" s="371"/>
      <c r="TOW88" s="371"/>
      <c r="TOX88" s="371"/>
      <c r="TOY88" s="371"/>
      <c r="TOZ88" s="371"/>
      <c r="TPA88" s="371"/>
      <c r="TPB88" s="371"/>
      <c r="TPC88" s="371"/>
      <c r="TPD88" s="371"/>
      <c r="TPE88" s="371"/>
      <c r="TPF88" s="371"/>
      <c r="TPG88" s="371"/>
      <c r="TPH88" s="371"/>
      <c r="TPI88" s="371"/>
      <c r="TPJ88" s="371"/>
      <c r="TPK88" s="371"/>
      <c r="TPL88" s="371"/>
      <c r="TPM88" s="371"/>
      <c r="TPN88" s="371"/>
      <c r="TPO88" s="371"/>
      <c r="TPP88" s="371"/>
      <c r="TPQ88" s="371"/>
      <c r="TPR88" s="371"/>
      <c r="TPS88" s="371"/>
      <c r="TPT88" s="371"/>
      <c r="TPU88" s="371"/>
      <c r="TPV88" s="371"/>
      <c r="TPW88" s="371"/>
      <c r="TPX88" s="371"/>
      <c r="TPY88" s="371"/>
      <c r="TPZ88" s="371"/>
      <c r="TQA88" s="371"/>
      <c r="TQB88" s="371"/>
      <c r="TQC88" s="371"/>
      <c r="TQD88" s="371"/>
      <c r="TQE88" s="371"/>
      <c r="TQF88" s="371"/>
      <c r="TQG88" s="371"/>
      <c r="TQH88" s="371"/>
      <c r="TQI88" s="371"/>
      <c r="TQJ88" s="371"/>
      <c r="TQK88" s="371"/>
      <c r="TQL88" s="371"/>
      <c r="TQM88" s="371"/>
      <c r="TQN88" s="371"/>
      <c r="TQO88" s="371"/>
      <c r="TQP88" s="371"/>
      <c r="TQQ88" s="371"/>
      <c r="TQR88" s="371"/>
      <c r="TQS88" s="371"/>
      <c r="TQT88" s="371"/>
      <c r="TQU88" s="371"/>
      <c r="TQV88" s="371"/>
      <c r="TQW88" s="371"/>
      <c r="TQX88" s="371"/>
      <c r="TQY88" s="371"/>
      <c r="TQZ88" s="371"/>
      <c r="TRA88" s="371"/>
      <c r="TRB88" s="371"/>
      <c r="TRC88" s="371"/>
      <c r="TRD88" s="371"/>
      <c r="TRE88" s="371"/>
      <c r="TRF88" s="371"/>
      <c r="TRG88" s="371"/>
      <c r="TRH88" s="371"/>
      <c r="TRI88" s="371"/>
      <c r="TRJ88" s="371"/>
      <c r="TRK88" s="371"/>
      <c r="TRL88" s="371"/>
      <c r="TRM88" s="371"/>
      <c r="TRN88" s="371"/>
      <c r="TRO88" s="371"/>
      <c r="TRP88" s="371"/>
      <c r="TRQ88" s="371"/>
      <c r="TRR88" s="371"/>
      <c r="TRS88" s="371"/>
      <c r="TRT88" s="371"/>
      <c r="TRU88" s="371"/>
      <c r="TRV88" s="371"/>
      <c r="TRW88" s="371"/>
      <c r="TRX88" s="371"/>
      <c r="TRY88" s="371"/>
      <c r="TRZ88" s="371"/>
      <c r="TSA88" s="371"/>
      <c r="TSB88" s="371"/>
      <c r="TSC88" s="371"/>
      <c r="TSD88" s="371"/>
      <c r="TSE88" s="371"/>
      <c r="TSF88" s="371"/>
      <c r="TSG88" s="371"/>
      <c r="TSH88" s="371"/>
      <c r="TSI88" s="371"/>
      <c r="TSJ88" s="371"/>
      <c r="TSK88" s="371"/>
      <c r="TSL88" s="371"/>
      <c r="TSM88" s="371"/>
      <c r="TSN88" s="371"/>
      <c r="TSO88" s="371"/>
      <c r="TSP88" s="371"/>
      <c r="TSQ88" s="371"/>
      <c r="TSR88" s="371"/>
      <c r="TSS88" s="371"/>
      <c r="TST88" s="371"/>
      <c r="TSU88" s="371"/>
      <c r="TSV88" s="371"/>
      <c r="TSW88" s="371"/>
      <c r="TSX88" s="371"/>
      <c r="TSY88" s="371"/>
      <c r="TSZ88" s="371"/>
      <c r="TTA88" s="371"/>
      <c r="TTB88" s="371"/>
      <c r="TTC88" s="371"/>
      <c r="TTD88" s="371"/>
      <c r="TTE88" s="371"/>
      <c r="TTF88" s="371"/>
      <c r="TTG88" s="371"/>
      <c r="TTH88" s="371"/>
      <c r="TTI88" s="371"/>
      <c r="TTJ88" s="371"/>
      <c r="TTK88" s="371"/>
      <c r="TTL88" s="371"/>
      <c r="TTM88" s="371"/>
      <c r="TTN88" s="371"/>
      <c r="TTO88" s="371"/>
      <c r="TTP88" s="371"/>
      <c r="TTQ88" s="371"/>
      <c r="TTR88" s="371"/>
      <c r="TTS88" s="371"/>
      <c r="TTT88" s="371"/>
      <c r="TTU88" s="371"/>
      <c r="TTV88" s="371"/>
      <c r="TTW88" s="371"/>
      <c r="TTX88" s="371"/>
      <c r="TTY88" s="371"/>
      <c r="TTZ88" s="371"/>
      <c r="TUA88" s="371"/>
      <c r="TUB88" s="371"/>
      <c r="TUC88" s="371"/>
      <c r="TUD88" s="371"/>
      <c r="TUE88" s="371"/>
      <c r="TUF88" s="371"/>
      <c r="TUG88" s="371"/>
      <c r="TUH88" s="371"/>
      <c r="TUI88" s="371"/>
      <c r="TUJ88" s="371"/>
      <c r="TUK88" s="371"/>
      <c r="TUL88" s="371"/>
      <c r="TUM88" s="371"/>
      <c r="TUN88" s="371"/>
      <c r="TUO88" s="371"/>
      <c r="TUP88" s="371"/>
      <c r="TUQ88" s="371"/>
      <c r="TUR88" s="371"/>
      <c r="TUS88" s="371"/>
      <c r="TUT88" s="371"/>
      <c r="TUU88" s="371"/>
      <c r="TUV88" s="371"/>
      <c r="TUW88" s="371"/>
      <c r="TUX88" s="371"/>
      <c r="TUY88" s="371"/>
      <c r="TUZ88" s="371"/>
      <c r="TVA88" s="371"/>
      <c r="TVB88" s="371"/>
      <c r="TVC88" s="371"/>
      <c r="TVD88" s="371"/>
      <c r="TVE88" s="371"/>
      <c r="TVF88" s="371"/>
      <c r="TVG88" s="371"/>
      <c r="TVH88" s="371"/>
      <c r="TVI88" s="371"/>
      <c r="TVJ88" s="371"/>
      <c r="TVK88" s="371"/>
      <c r="TVL88" s="371"/>
      <c r="TVM88" s="371"/>
      <c r="TVN88" s="371"/>
      <c r="TVO88" s="371"/>
      <c r="TVP88" s="371"/>
      <c r="TVQ88" s="371"/>
      <c r="TVR88" s="371"/>
      <c r="TVS88" s="371"/>
      <c r="TVT88" s="371"/>
      <c r="TVU88" s="371"/>
      <c r="TVV88" s="371"/>
      <c r="TVW88" s="371"/>
      <c r="TVX88" s="371"/>
      <c r="TVY88" s="371"/>
      <c r="TVZ88" s="371"/>
      <c r="TWA88" s="371"/>
      <c r="TWB88" s="371"/>
      <c r="TWC88" s="371"/>
      <c r="TWD88" s="371"/>
      <c r="TWE88" s="371"/>
      <c r="TWF88" s="371"/>
      <c r="TWG88" s="371"/>
      <c r="TWH88" s="371"/>
      <c r="TWI88" s="371"/>
      <c r="TWJ88" s="371"/>
      <c r="TWK88" s="371"/>
      <c r="TWL88" s="371"/>
      <c r="TWM88" s="371"/>
      <c r="TWN88" s="371"/>
      <c r="TWO88" s="371"/>
      <c r="TWP88" s="371"/>
      <c r="TWQ88" s="371"/>
      <c r="TWR88" s="371"/>
      <c r="TWS88" s="371"/>
      <c r="TWT88" s="371"/>
      <c r="TWU88" s="371"/>
      <c r="TWV88" s="371"/>
      <c r="TWW88" s="371"/>
      <c r="TWX88" s="371"/>
      <c r="TWY88" s="371"/>
      <c r="TWZ88" s="371"/>
      <c r="TXA88" s="371"/>
      <c r="TXB88" s="371"/>
      <c r="TXC88" s="371"/>
      <c r="TXD88" s="371"/>
      <c r="TXE88" s="371"/>
      <c r="TXF88" s="371"/>
      <c r="TXG88" s="371"/>
      <c r="TXH88" s="371"/>
      <c r="TXI88" s="371"/>
      <c r="TXJ88" s="371"/>
      <c r="TXK88" s="371"/>
      <c r="TXL88" s="371"/>
      <c r="TXM88" s="371"/>
      <c r="TXN88" s="371"/>
      <c r="TXO88" s="371"/>
      <c r="TXP88" s="371"/>
      <c r="TXQ88" s="371"/>
      <c r="TXR88" s="371"/>
      <c r="TXS88" s="371"/>
      <c r="TXT88" s="371"/>
      <c r="TXU88" s="371"/>
      <c r="TXV88" s="371"/>
      <c r="TXW88" s="371"/>
      <c r="TXX88" s="371"/>
      <c r="TXY88" s="371"/>
      <c r="TXZ88" s="371"/>
      <c r="TYA88" s="371"/>
      <c r="TYB88" s="371"/>
      <c r="TYC88" s="371"/>
      <c r="TYD88" s="371"/>
      <c r="TYE88" s="371"/>
      <c r="TYF88" s="371"/>
      <c r="TYG88" s="371"/>
      <c r="TYH88" s="371"/>
      <c r="TYI88" s="371"/>
      <c r="TYJ88" s="371"/>
      <c r="TYK88" s="371"/>
      <c r="TYL88" s="371"/>
      <c r="TYM88" s="371"/>
      <c r="TYN88" s="371"/>
      <c r="TYO88" s="371"/>
      <c r="TYP88" s="371"/>
      <c r="TYQ88" s="371"/>
      <c r="TYR88" s="371"/>
      <c r="TYS88" s="371"/>
      <c r="TYT88" s="371"/>
      <c r="TYU88" s="371"/>
      <c r="TYV88" s="371"/>
      <c r="TYW88" s="371"/>
      <c r="TYX88" s="371"/>
      <c r="TYY88" s="371"/>
      <c r="TYZ88" s="371"/>
      <c r="TZA88" s="371"/>
      <c r="TZB88" s="371"/>
      <c r="TZC88" s="371"/>
      <c r="TZD88" s="371"/>
      <c r="TZE88" s="371"/>
      <c r="TZF88" s="371"/>
      <c r="TZG88" s="371"/>
      <c r="TZH88" s="371"/>
      <c r="TZI88" s="371"/>
      <c r="TZJ88" s="371"/>
      <c r="TZK88" s="371"/>
      <c r="TZL88" s="371"/>
      <c r="TZM88" s="371"/>
      <c r="TZN88" s="371"/>
      <c r="TZO88" s="371"/>
      <c r="TZP88" s="371"/>
      <c r="TZQ88" s="371"/>
      <c r="TZR88" s="371"/>
      <c r="TZS88" s="371"/>
      <c r="TZT88" s="371"/>
      <c r="TZU88" s="371"/>
      <c r="TZV88" s="371"/>
      <c r="TZW88" s="371"/>
      <c r="TZX88" s="371"/>
      <c r="TZY88" s="371"/>
      <c r="TZZ88" s="371"/>
      <c r="UAA88" s="371"/>
      <c r="UAB88" s="371"/>
      <c r="UAC88" s="371"/>
      <c r="UAD88" s="371"/>
      <c r="UAE88" s="371"/>
      <c r="UAF88" s="371"/>
      <c r="UAG88" s="371"/>
      <c r="UAH88" s="371"/>
      <c r="UAI88" s="371"/>
      <c r="UAJ88" s="371"/>
      <c r="UAK88" s="371"/>
      <c r="UAL88" s="371"/>
      <c r="UAM88" s="371"/>
      <c r="UAN88" s="371"/>
      <c r="UAO88" s="371"/>
      <c r="UAP88" s="371"/>
      <c r="UAQ88" s="371"/>
      <c r="UAR88" s="371"/>
      <c r="UAS88" s="371"/>
      <c r="UAT88" s="371"/>
      <c r="UAU88" s="371"/>
      <c r="UAV88" s="371"/>
      <c r="UAW88" s="371"/>
      <c r="UAX88" s="371"/>
      <c r="UAY88" s="371"/>
      <c r="UAZ88" s="371"/>
      <c r="UBA88" s="371"/>
      <c r="UBB88" s="371"/>
      <c r="UBC88" s="371"/>
      <c r="UBD88" s="371"/>
      <c r="UBE88" s="371"/>
      <c r="UBF88" s="371"/>
      <c r="UBG88" s="371"/>
      <c r="UBH88" s="371"/>
      <c r="UBI88" s="371"/>
      <c r="UBJ88" s="371"/>
      <c r="UBK88" s="371"/>
      <c r="UBL88" s="371"/>
      <c r="UBM88" s="371"/>
      <c r="UBN88" s="371"/>
      <c r="UBO88" s="371"/>
      <c r="UBP88" s="371"/>
      <c r="UBQ88" s="371"/>
      <c r="UBR88" s="371"/>
      <c r="UBS88" s="371"/>
      <c r="UBT88" s="371"/>
      <c r="UBU88" s="371"/>
      <c r="UBV88" s="371"/>
      <c r="UBW88" s="371"/>
      <c r="UBX88" s="371"/>
      <c r="UBY88" s="371"/>
      <c r="UBZ88" s="371"/>
      <c r="UCA88" s="371"/>
      <c r="UCB88" s="371"/>
      <c r="UCC88" s="371"/>
      <c r="UCD88" s="371"/>
      <c r="UCE88" s="371"/>
      <c r="UCF88" s="371"/>
      <c r="UCG88" s="371"/>
      <c r="UCH88" s="371"/>
      <c r="UCI88" s="371"/>
      <c r="UCJ88" s="371"/>
      <c r="UCK88" s="371"/>
      <c r="UCL88" s="371"/>
      <c r="UCM88" s="371"/>
      <c r="UCN88" s="371"/>
      <c r="UCO88" s="371"/>
      <c r="UCP88" s="371"/>
      <c r="UCQ88" s="371"/>
      <c r="UCR88" s="371"/>
      <c r="UCS88" s="371"/>
      <c r="UCT88" s="371"/>
      <c r="UCU88" s="371"/>
      <c r="UCV88" s="371"/>
      <c r="UCW88" s="371"/>
      <c r="UCX88" s="371"/>
      <c r="UCY88" s="371"/>
      <c r="UCZ88" s="371"/>
      <c r="UDA88" s="371"/>
      <c r="UDB88" s="371"/>
      <c r="UDC88" s="371"/>
      <c r="UDD88" s="371"/>
      <c r="UDE88" s="371"/>
      <c r="UDF88" s="371"/>
      <c r="UDG88" s="371"/>
      <c r="UDH88" s="371"/>
      <c r="UDI88" s="371"/>
      <c r="UDJ88" s="371"/>
      <c r="UDK88" s="371"/>
      <c r="UDL88" s="371"/>
      <c r="UDM88" s="371"/>
      <c r="UDN88" s="371"/>
      <c r="UDO88" s="371"/>
      <c r="UDP88" s="371"/>
      <c r="UDQ88" s="371"/>
      <c r="UDR88" s="371"/>
      <c r="UDS88" s="371"/>
      <c r="UDT88" s="371"/>
      <c r="UDU88" s="371"/>
      <c r="UDV88" s="371"/>
      <c r="UDW88" s="371"/>
      <c r="UDX88" s="371"/>
      <c r="UDY88" s="371"/>
      <c r="UDZ88" s="371"/>
      <c r="UEA88" s="371"/>
      <c r="UEB88" s="371"/>
      <c r="UEC88" s="371"/>
      <c r="UED88" s="371"/>
      <c r="UEE88" s="371"/>
      <c r="UEF88" s="371"/>
      <c r="UEG88" s="371"/>
      <c r="UEH88" s="371"/>
      <c r="UEI88" s="371"/>
      <c r="UEJ88" s="371"/>
      <c r="UEK88" s="371"/>
      <c r="UEL88" s="371"/>
      <c r="UEM88" s="371"/>
      <c r="UEN88" s="371"/>
      <c r="UEO88" s="371"/>
      <c r="UEP88" s="371"/>
      <c r="UEQ88" s="371"/>
      <c r="UER88" s="371"/>
      <c r="UES88" s="371"/>
      <c r="UET88" s="371"/>
      <c r="UEU88" s="371"/>
      <c r="UEV88" s="371"/>
      <c r="UEW88" s="371"/>
      <c r="UEX88" s="371"/>
      <c r="UEY88" s="371"/>
      <c r="UEZ88" s="371"/>
      <c r="UFA88" s="371"/>
      <c r="UFB88" s="371"/>
      <c r="UFC88" s="371"/>
      <c r="UFD88" s="371"/>
      <c r="UFE88" s="371"/>
      <c r="UFF88" s="371"/>
      <c r="UFG88" s="371"/>
      <c r="UFH88" s="371"/>
      <c r="UFI88" s="371"/>
      <c r="UFJ88" s="371"/>
      <c r="UFK88" s="371"/>
      <c r="UFL88" s="371"/>
      <c r="UFM88" s="371"/>
      <c r="UFN88" s="371"/>
      <c r="UFO88" s="371"/>
      <c r="UFP88" s="371"/>
      <c r="UFQ88" s="371"/>
      <c r="UFR88" s="371"/>
      <c r="UFS88" s="371"/>
      <c r="UFT88" s="371"/>
      <c r="UFU88" s="371"/>
      <c r="UFV88" s="371"/>
      <c r="UFW88" s="371"/>
      <c r="UFX88" s="371"/>
      <c r="UFY88" s="371"/>
      <c r="UFZ88" s="371"/>
      <c r="UGA88" s="371"/>
      <c r="UGB88" s="371"/>
      <c r="UGC88" s="371"/>
      <c r="UGD88" s="371"/>
      <c r="UGE88" s="371"/>
      <c r="UGF88" s="371"/>
      <c r="UGG88" s="371"/>
      <c r="UGH88" s="371"/>
      <c r="UGI88" s="371"/>
      <c r="UGJ88" s="371"/>
      <c r="UGK88" s="371"/>
      <c r="UGL88" s="371"/>
      <c r="UGM88" s="371"/>
      <c r="UGN88" s="371"/>
      <c r="UGO88" s="371"/>
      <c r="UGP88" s="371"/>
      <c r="UGQ88" s="371"/>
      <c r="UGR88" s="371"/>
      <c r="UGS88" s="371"/>
      <c r="UGT88" s="371"/>
      <c r="UGU88" s="371"/>
      <c r="UGV88" s="371"/>
      <c r="UGW88" s="371"/>
      <c r="UGX88" s="371"/>
      <c r="UGY88" s="371"/>
      <c r="UGZ88" s="371"/>
      <c r="UHA88" s="371"/>
      <c r="UHB88" s="371"/>
      <c r="UHC88" s="371"/>
      <c r="UHD88" s="371"/>
      <c r="UHE88" s="371"/>
      <c r="UHF88" s="371"/>
      <c r="UHG88" s="371"/>
      <c r="UHH88" s="371"/>
      <c r="UHI88" s="371"/>
      <c r="UHJ88" s="371"/>
      <c r="UHK88" s="371"/>
      <c r="UHL88" s="371"/>
      <c r="UHM88" s="371"/>
      <c r="UHN88" s="371"/>
      <c r="UHO88" s="371"/>
      <c r="UHP88" s="371"/>
      <c r="UHQ88" s="371"/>
      <c r="UHR88" s="371"/>
      <c r="UHS88" s="371"/>
      <c r="UHT88" s="371"/>
      <c r="UHU88" s="371"/>
      <c r="UHV88" s="371"/>
      <c r="UHW88" s="371"/>
      <c r="UHX88" s="371"/>
      <c r="UHY88" s="371"/>
      <c r="UHZ88" s="371"/>
      <c r="UIA88" s="371"/>
      <c r="UIB88" s="371"/>
      <c r="UIC88" s="371"/>
      <c r="UID88" s="371"/>
      <c r="UIE88" s="371"/>
      <c r="UIF88" s="371"/>
      <c r="UIG88" s="371"/>
      <c r="UIH88" s="371"/>
      <c r="UII88" s="371"/>
      <c r="UIJ88" s="371"/>
      <c r="UIK88" s="371"/>
      <c r="UIL88" s="371"/>
      <c r="UIM88" s="371"/>
      <c r="UIN88" s="371"/>
      <c r="UIO88" s="371"/>
      <c r="UIP88" s="371"/>
      <c r="UIQ88" s="371"/>
      <c r="UIR88" s="371"/>
      <c r="UIS88" s="371"/>
      <c r="UIT88" s="371"/>
      <c r="UIU88" s="371"/>
      <c r="UIV88" s="371"/>
      <c r="UIW88" s="371"/>
      <c r="UIX88" s="371"/>
      <c r="UIY88" s="371"/>
      <c r="UIZ88" s="371"/>
      <c r="UJA88" s="371"/>
      <c r="UJB88" s="371"/>
      <c r="UJC88" s="371"/>
      <c r="UJD88" s="371"/>
      <c r="UJE88" s="371"/>
      <c r="UJF88" s="371"/>
      <c r="UJG88" s="371"/>
      <c r="UJH88" s="371"/>
      <c r="UJI88" s="371"/>
      <c r="UJJ88" s="371"/>
      <c r="UJK88" s="371"/>
      <c r="UJL88" s="371"/>
      <c r="UJM88" s="371"/>
      <c r="UJN88" s="371"/>
      <c r="UJO88" s="371"/>
      <c r="UJP88" s="371"/>
      <c r="UJQ88" s="371"/>
      <c r="UJR88" s="371"/>
      <c r="UJS88" s="371"/>
      <c r="UJT88" s="371"/>
      <c r="UJU88" s="371"/>
      <c r="UJV88" s="371"/>
      <c r="UJW88" s="371"/>
      <c r="UJX88" s="371"/>
      <c r="UJY88" s="371"/>
      <c r="UJZ88" s="371"/>
      <c r="UKA88" s="371"/>
      <c r="UKB88" s="371"/>
      <c r="UKC88" s="371"/>
      <c r="UKD88" s="371"/>
      <c r="UKE88" s="371"/>
      <c r="UKF88" s="371"/>
      <c r="UKG88" s="371"/>
      <c r="UKH88" s="371"/>
      <c r="UKI88" s="371"/>
      <c r="UKJ88" s="371"/>
      <c r="UKK88" s="371"/>
      <c r="UKL88" s="371"/>
      <c r="UKM88" s="371"/>
      <c r="UKN88" s="371"/>
      <c r="UKO88" s="371"/>
      <c r="UKP88" s="371"/>
      <c r="UKQ88" s="371"/>
      <c r="UKR88" s="371"/>
      <c r="UKS88" s="371"/>
      <c r="UKT88" s="371"/>
      <c r="UKU88" s="371"/>
      <c r="UKV88" s="371"/>
      <c r="UKW88" s="371"/>
      <c r="UKX88" s="371"/>
      <c r="UKY88" s="371"/>
      <c r="UKZ88" s="371"/>
      <c r="ULA88" s="371"/>
      <c r="ULB88" s="371"/>
      <c r="ULC88" s="371"/>
      <c r="ULD88" s="371"/>
      <c r="ULE88" s="371"/>
      <c r="ULF88" s="371"/>
      <c r="ULG88" s="371"/>
      <c r="ULH88" s="371"/>
      <c r="ULI88" s="371"/>
      <c r="ULJ88" s="371"/>
      <c r="ULK88" s="371"/>
      <c r="ULL88" s="371"/>
      <c r="ULM88" s="371"/>
      <c r="ULN88" s="371"/>
      <c r="ULO88" s="371"/>
      <c r="ULP88" s="371"/>
      <c r="ULQ88" s="371"/>
      <c r="ULR88" s="371"/>
      <c r="ULS88" s="371"/>
      <c r="ULT88" s="371"/>
      <c r="ULU88" s="371"/>
      <c r="ULV88" s="371"/>
      <c r="ULW88" s="371"/>
      <c r="ULX88" s="371"/>
      <c r="ULY88" s="371"/>
      <c r="ULZ88" s="371"/>
      <c r="UMA88" s="371"/>
      <c r="UMB88" s="371"/>
      <c r="UMC88" s="371"/>
      <c r="UMD88" s="371"/>
      <c r="UME88" s="371"/>
      <c r="UMF88" s="371"/>
      <c r="UMG88" s="371"/>
      <c r="UMH88" s="371"/>
      <c r="UMI88" s="371"/>
      <c r="UMJ88" s="371"/>
      <c r="UMK88" s="371"/>
      <c r="UML88" s="371"/>
      <c r="UMM88" s="371"/>
      <c r="UMN88" s="371"/>
      <c r="UMO88" s="371"/>
      <c r="UMP88" s="371"/>
      <c r="UMQ88" s="371"/>
      <c r="UMR88" s="371"/>
      <c r="UMS88" s="371"/>
      <c r="UMT88" s="371"/>
      <c r="UMU88" s="371"/>
      <c r="UMV88" s="371"/>
      <c r="UMW88" s="371"/>
      <c r="UMX88" s="371"/>
      <c r="UMY88" s="371"/>
      <c r="UMZ88" s="371"/>
      <c r="UNA88" s="371"/>
      <c r="UNB88" s="371"/>
      <c r="UNC88" s="371"/>
      <c r="UND88" s="371"/>
      <c r="UNE88" s="371"/>
      <c r="UNF88" s="371"/>
      <c r="UNG88" s="371"/>
      <c r="UNH88" s="371"/>
      <c r="UNI88" s="371"/>
      <c r="UNJ88" s="371"/>
      <c r="UNK88" s="371"/>
      <c r="UNL88" s="371"/>
      <c r="UNM88" s="371"/>
      <c r="UNN88" s="371"/>
      <c r="UNO88" s="371"/>
      <c r="UNP88" s="371"/>
      <c r="UNQ88" s="371"/>
      <c r="UNR88" s="371"/>
      <c r="UNS88" s="371"/>
      <c r="UNT88" s="371"/>
      <c r="UNU88" s="371"/>
      <c r="UNV88" s="371"/>
      <c r="UNW88" s="371"/>
      <c r="UNX88" s="371"/>
      <c r="UNY88" s="371"/>
      <c r="UNZ88" s="371"/>
      <c r="UOA88" s="371"/>
      <c r="UOB88" s="371"/>
      <c r="UOC88" s="371"/>
      <c r="UOD88" s="371"/>
      <c r="UOE88" s="371"/>
      <c r="UOF88" s="371"/>
      <c r="UOG88" s="371"/>
      <c r="UOH88" s="371"/>
      <c r="UOI88" s="371"/>
      <c r="UOJ88" s="371"/>
      <c r="UOK88" s="371"/>
      <c r="UOL88" s="371"/>
      <c r="UOM88" s="371"/>
      <c r="UON88" s="371"/>
      <c r="UOO88" s="371"/>
      <c r="UOP88" s="371"/>
      <c r="UOQ88" s="371"/>
      <c r="UOR88" s="371"/>
      <c r="UOS88" s="371"/>
      <c r="UOT88" s="371"/>
      <c r="UOU88" s="371"/>
      <c r="UOV88" s="371"/>
      <c r="UOW88" s="371"/>
      <c r="UOX88" s="371"/>
      <c r="UOY88" s="371"/>
      <c r="UOZ88" s="371"/>
      <c r="UPA88" s="371"/>
      <c r="UPB88" s="371"/>
      <c r="UPC88" s="371"/>
      <c r="UPD88" s="371"/>
      <c r="UPE88" s="371"/>
      <c r="UPF88" s="371"/>
      <c r="UPG88" s="371"/>
      <c r="UPH88" s="371"/>
      <c r="UPI88" s="371"/>
      <c r="UPJ88" s="371"/>
      <c r="UPK88" s="371"/>
      <c r="UPL88" s="371"/>
      <c r="UPM88" s="371"/>
      <c r="UPN88" s="371"/>
      <c r="UPO88" s="371"/>
      <c r="UPP88" s="371"/>
      <c r="UPQ88" s="371"/>
      <c r="UPR88" s="371"/>
      <c r="UPS88" s="371"/>
      <c r="UPT88" s="371"/>
      <c r="UPU88" s="371"/>
      <c r="UPV88" s="371"/>
      <c r="UPW88" s="371"/>
      <c r="UPX88" s="371"/>
      <c r="UPY88" s="371"/>
      <c r="UPZ88" s="371"/>
      <c r="UQA88" s="371"/>
      <c r="UQB88" s="371"/>
      <c r="UQC88" s="371"/>
      <c r="UQD88" s="371"/>
      <c r="UQE88" s="371"/>
      <c r="UQF88" s="371"/>
      <c r="UQG88" s="371"/>
      <c r="UQH88" s="371"/>
      <c r="UQI88" s="371"/>
      <c r="UQJ88" s="371"/>
      <c r="UQK88" s="371"/>
      <c r="UQL88" s="371"/>
      <c r="UQM88" s="371"/>
      <c r="UQN88" s="371"/>
      <c r="UQO88" s="371"/>
      <c r="UQP88" s="371"/>
      <c r="UQQ88" s="371"/>
      <c r="UQR88" s="371"/>
      <c r="UQS88" s="371"/>
      <c r="UQT88" s="371"/>
      <c r="UQU88" s="371"/>
      <c r="UQV88" s="371"/>
      <c r="UQW88" s="371"/>
      <c r="UQX88" s="371"/>
      <c r="UQY88" s="371"/>
      <c r="UQZ88" s="371"/>
      <c r="URA88" s="371"/>
      <c r="URB88" s="371"/>
      <c r="URC88" s="371"/>
      <c r="URD88" s="371"/>
      <c r="URE88" s="371"/>
      <c r="URF88" s="371"/>
      <c r="URG88" s="371"/>
      <c r="URH88" s="371"/>
      <c r="URI88" s="371"/>
      <c r="URJ88" s="371"/>
      <c r="URK88" s="371"/>
      <c r="URL88" s="371"/>
      <c r="URM88" s="371"/>
      <c r="URN88" s="371"/>
      <c r="URO88" s="371"/>
      <c r="URP88" s="371"/>
      <c r="URQ88" s="371"/>
      <c r="URR88" s="371"/>
      <c r="URS88" s="371"/>
      <c r="URT88" s="371"/>
      <c r="URU88" s="371"/>
      <c r="URV88" s="371"/>
      <c r="URW88" s="371"/>
      <c r="URX88" s="371"/>
      <c r="URY88" s="371"/>
      <c r="URZ88" s="371"/>
      <c r="USA88" s="371"/>
      <c r="USB88" s="371"/>
      <c r="USC88" s="371"/>
      <c r="USD88" s="371"/>
      <c r="USE88" s="371"/>
      <c r="USF88" s="371"/>
      <c r="USG88" s="371"/>
      <c r="USH88" s="371"/>
      <c r="USI88" s="371"/>
      <c r="USJ88" s="371"/>
      <c r="USK88" s="371"/>
      <c r="USL88" s="371"/>
      <c r="USM88" s="371"/>
      <c r="USN88" s="371"/>
      <c r="USO88" s="371"/>
      <c r="USP88" s="371"/>
      <c r="USQ88" s="371"/>
      <c r="USR88" s="371"/>
      <c r="USS88" s="371"/>
      <c r="UST88" s="371"/>
      <c r="USU88" s="371"/>
      <c r="USV88" s="371"/>
      <c r="USW88" s="371"/>
      <c r="USX88" s="371"/>
      <c r="USY88" s="371"/>
      <c r="USZ88" s="371"/>
      <c r="UTA88" s="371"/>
      <c r="UTB88" s="371"/>
      <c r="UTC88" s="371"/>
      <c r="UTD88" s="371"/>
      <c r="UTE88" s="371"/>
      <c r="UTF88" s="371"/>
      <c r="UTG88" s="371"/>
      <c r="UTH88" s="371"/>
      <c r="UTI88" s="371"/>
      <c r="UTJ88" s="371"/>
      <c r="UTK88" s="371"/>
      <c r="UTL88" s="371"/>
      <c r="UTM88" s="371"/>
      <c r="UTN88" s="371"/>
      <c r="UTO88" s="371"/>
      <c r="UTP88" s="371"/>
      <c r="UTQ88" s="371"/>
      <c r="UTR88" s="371"/>
      <c r="UTS88" s="371"/>
      <c r="UTT88" s="371"/>
      <c r="UTU88" s="371"/>
      <c r="UTV88" s="371"/>
      <c r="UTW88" s="371"/>
      <c r="UTX88" s="371"/>
      <c r="UTY88" s="371"/>
      <c r="UTZ88" s="371"/>
      <c r="UUA88" s="371"/>
      <c r="UUB88" s="371"/>
      <c r="UUC88" s="371"/>
      <c r="UUD88" s="371"/>
      <c r="UUE88" s="371"/>
      <c r="UUF88" s="371"/>
      <c r="UUG88" s="371"/>
      <c r="UUH88" s="371"/>
      <c r="UUI88" s="371"/>
      <c r="UUJ88" s="371"/>
      <c r="UUK88" s="371"/>
      <c r="UUL88" s="371"/>
      <c r="UUM88" s="371"/>
      <c r="UUN88" s="371"/>
      <c r="UUO88" s="371"/>
      <c r="UUP88" s="371"/>
      <c r="UUQ88" s="371"/>
      <c r="UUR88" s="371"/>
      <c r="UUS88" s="371"/>
      <c r="UUT88" s="371"/>
      <c r="UUU88" s="371"/>
      <c r="UUV88" s="371"/>
      <c r="UUW88" s="371"/>
      <c r="UUX88" s="371"/>
      <c r="UUY88" s="371"/>
      <c r="UUZ88" s="371"/>
      <c r="UVA88" s="371"/>
      <c r="UVB88" s="371"/>
      <c r="UVC88" s="371"/>
      <c r="UVD88" s="371"/>
      <c r="UVE88" s="371"/>
      <c r="UVF88" s="371"/>
      <c r="UVG88" s="371"/>
      <c r="UVH88" s="371"/>
      <c r="UVI88" s="371"/>
      <c r="UVJ88" s="371"/>
      <c r="UVK88" s="371"/>
      <c r="UVL88" s="371"/>
      <c r="UVM88" s="371"/>
      <c r="UVN88" s="371"/>
      <c r="UVO88" s="371"/>
      <c r="UVP88" s="371"/>
      <c r="UVQ88" s="371"/>
      <c r="UVR88" s="371"/>
      <c r="UVS88" s="371"/>
      <c r="UVT88" s="371"/>
      <c r="UVU88" s="371"/>
      <c r="UVV88" s="371"/>
      <c r="UVW88" s="371"/>
      <c r="UVX88" s="371"/>
      <c r="UVY88" s="371"/>
      <c r="UVZ88" s="371"/>
      <c r="UWA88" s="371"/>
      <c r="UWB88" s="371"/>
      <c r="UWC88" s="371"/>
      <c r="UWD88" s="371"/>
      <c r="UWE88" s="371"/>
      <c r="UWF88" s="371"/>
      <c r="UWG88" s="371"/>
      <c r="UWH88" s="371"/>
      <c r="UWI88" s="371"/>
      <c r="UWJ88" s="371"/>
      <c r="UWK88" s="371"/>
      <c r="UWL88" s="371"/>
      <c r="UWM88" s="371"/>
      <c r="UWN88" s="371"/>
      <c r="UWO88" s="371"/>
      <c r="UWP88" s="371"/>
      <c r="UWQ88" s="371"/>
      <c r="UWR88" s="371"/>
      <c r="UWS88" s="371"/>
      <c r="UWT88" s="371"/>
      <c r="UWU88" s="371"/>
      <c r="UWV88" s="371"/>
      <c r="UWW88" s="371"/>
      <c r="UWX88" s="371"/>
      <c r="UWY88" s="371"/>
      <c r="UWZ88" s="371"/>
      <c r="UXA88" s="371"/>
      <c r="UXB88" s="371"/>
      <c r="UXC88" s="371"/>
      <c r="UXD88" s="371"/>
      <c r="UXE88" s="371"/>
      <c r="UXF88" s="371"/>
      <c r="UXG88" s="371"/>
      <c r="UXH88" s="371"/>
      <c r="UXI88" s="371"/>
      <c r="UXJ88" s="371"/>
      <c r="UXK88" s="371"/>
      <c r="UXL88" s="371"/>
      <c r="UXM88" s="371"/>
      <c r="UXN88" s="371"/>
      <c r="UXO88" s="371"/>
      <c r="UXP88" s="371"/>
      <c r="UXQ88" s="371"/>
      <c r="UXR88" s="371"/>
      <c r="UXS88" s="371"/>
      <c r="UXT88" s="371"/>
      <c r="UXU88" s="371"/>
      <c r="UXV88" s="371"/>
      <c r="UXW88" s="371"/>
      <c r="UXX88" s="371"/>
      <c r="UXY88" s="371"/>
      <c r="UXZ88" s="371"/>
      <c r="UYA88" s="371"/>
      <c r="UYB88" s="371"/>
      <c r="UYC88" s="371"/>
      <c r="UYD88" s="371"/>
      <c r="UYE88" s="371"/>
      <c r="UYF88" s="371"/>
      <c r="UYG88" s="371"/>
      <c r="UYH88" s="371"/>
      <c r="UYI88" s="371"/>
      <c r="UYJ88" s="371"/>
      <c r="UYK88" s="371"/>
      <c r="UYL88" s="371"/>
      <c r="UYM88" s="371"/>
      <c r="UYN88" s="371"/>
      <c r="UYO88" s="371"/>
      <c r="UYP88" s="371"/>
      <c r="UYQ88" s="371"/>
      <c r="UYR88" s="371"/>
      <c r="UYS88" s="371"/>
      <c r="UYT88" s="371"/>
      <c r="UYU88" s="371"/>
      <c r="UYV88" s="371"/>
      <c r="UYW88" s="371"/>
      <c r="UYX88" s="371"/>
      <c r="UYY88" s="371"/>
      <c r="UYZ88" s="371"/>
      <c r="UZA88" s="371"/>
      <c r="UZB88" s="371"/>
      <c r="UZC88" s="371"/>
      <c r="UZD88" s="371"/>
      <c r="UZE88" s="371"/>
      <c r="UZF88" s="371"/>
      <c r="UZG88" s="371"/>
      <c r="UZH88" s="371"/>
      <c r="UZI88" s="371"/>
      <c r="UZJ88" s="371"/>
      <c r="UZK88" s="371"/>
      <c r="UZL88" s="371"/>
      <c r="UZM88" s="371"/>
      <c r="UZN88" s="371"/>
      <c r="UZO88" s="371"/>
      <c r="UZP88" s="371"/>
      <c r="UZQ88" s="371"/>
      <c r="UZR88" s="371"/>
      <c r="UZS88" s="371"/>
      <c r="UZT88" s="371"/>
      <c r="UZU88" s="371"/>
      <c r="UZV88" s="371"/>
      <c r="UZW88" s="371"/>
      <c r="UZX88" s="371"/>
      <c r="UZY88" s="371"/>
      <c r="UZZ88" s="371"/>
      <c r="VAA88" s="371"/>
      <c r="VAB88" s="371"/>
      <c r="VAC88" s="371"/>
      <c r="VAD88" s="371"/>
      <c r="VAE88" s="371"/>
      <c r="VAF88" s="371"/>
      <c r="VAG88" s="371"/>
      <c r="VAH88" s="371"/>
      <c r="VAI88" s="371"/>
      <c r="VAJ88" s="371"/>
      <c r="VAK88" s="371"/>
      <c r="VAL88" s="371"/>
      <c r="VAM88" s="371"/>
      <c r="VAN88" s="371"/>
      <c r="VAO88" s="371"/>
      <c r="VAP88" s="371"/>
      <c r="VAQ88" s="371"/>
      <c r="VAR88" s="371"/>
      <c r="VAS88" s="371"/>
      <c r="VAT88" s="371"/>
      <c r="VAU88" s="371"/>
      <c r="VAV88" s="371"/>
      <c r="VAW88" s="371"/>
      <c r="VAX88" s="371"/>
      <c r="VAY88" s="371"/>
      <c r="VAZ88" s="371"/>
      <c r="VBA88" s="371"/>
      <c r="VBB88" s="371"/>
      <c r="VBC88" s="371"/>
      <c r="VBD88" s="371"/>
      <c r="VBE88" s="371"/>
      <c r="VBF88" s="371"/>
      <c r="VBG88" s="371"/>
      <c r="VBH88" s="371"/>
      <c r="VBI88" s="371"/>
      <c r="VBJ88" s="371"/>
      <c r="VBK88" s="371"/>
      <c r="VBL88" s="371"/>
      <c r="VBM88" s="371"/>
      <c r="VBN88" s="371"/>
      <c r="VBO88" s="371"/>
      <c r="VBP88" s="371"/>
      <c r="VBQ88" s="371"/>
      <c r="VBR88" s="371"/>
      <c r="VBS88" s="371"/>
      <c r="VBT88" s="371"/>
      <c r="VBU88" s="371"/>
      <c r="VBV88" s="371"/>
      <c r="VBW88" s="371"/>
      <c r="VBX88" s="371"/>
      <c r="VBY88" s="371"/>
      <c r="VBZ88" s="371"/>
      <c r="VCA88" s="371"/>
      <c r="VCB88" s="371"/>
      <c r="VCC88" s="371"/>
      <c r="VCD88" s="371"/>
      <c r="VCE88" s="371"/>
      <c r="VCF88" s="371"/>
      <c r="VCG88" s="371"/>
      <c r="VCH88" s="371"/>
      <c r="VCI88" s="371"/>
      <c r="VCJ88" s="371"/>
      <c r="VCK88" s="371"/>
      <c r="VCL88" s="371"/>
      <c r="VCM88" s="371"/>
      <c r="VCN88" s="371"/>
      <c r="VCO88" s="371"/>
      <c r="VCP88" s="371"/>
      <c r="VCQ88" s="371"/>
      <c r="VCR88" s="371"/>
      <c r="VCS88" s="371"/>
      <c r="VCT88" s="371"/>
      <c r="VCU88" s="371"/>
      <c r="VCV88" s="371"/>
      <c r="VCW88" s="371"/>
      <c r="VCX88" s="371"/>
      <c r="VCY88" s="371"/>
      <c r="VCZ88" s="371"/>
      <c r="VDA88" s="371"/>
      <c r="VDB88" s="371"/>
      <c r="VDC88" s="371"/>
      <c r="VDD88" s="371"/>
      <c r="VDE88" s="371"/>
      <c r="VDF88" s="371"/>
      <c r="VDG88" s="371"/>
      <c r="VDH88" s="371"/>
      <c r="VDI88" s="371"/>
      <c r="VDJ88" s="371"/>
      <c r="VDK88" s="371"/>
      <c r="VDL88" s="371"/>
      <c r="VDM88" s="371"/>
      <c r="VDN88" s="371"/>
      <c r="VDO88" s="371"/>
      <c r="VDP88" s="371"/>
      <c r="VDQ88" s="371"/>
      <c r="VDR88" s="371"/>
      <c r="VDS88" s="371"/>
      <c r="VDT88" s="371"/>
      <c r="VDU88" s="371"/>
      <c r="VDV88" s="371"/>
      <c r="VDW88" s="371"/>
      <c r="VDX88" s="371"/>
      <c r="VDY88" s="371"/>
      <c r="VDZ88" s="371"/>
      <c r="VEA88" s="371"/>
      <c r="VEB88" s="371"/>
      <c r="VEC88" s="371"/>
      <c r="VED88" s="371"/>
      <c r="VEE88" s="371"/>
      <c r="VEF88" s="371"/>
      <c r="VEG88" s="371"/>
      <c r="VEH88" s="371"/>
      <c r="VEI88" s="371"/>
      <c r="VEJ88" s="371"/>
      <c r="VEK88" s="371"/>
      <c r="VEL88" s="371"/>
      <c r="VEM88" s="371"/>
      <c r="VEN88" s="371"/>
      <c r="VEO88" s="371"/>
      <c r="VEP88" s="371"/>
      <c r="VEQ88" s="371"/>
      <c r="VER88" s="371"/>
      <c r="VES88" s="371"/>
      <c r="VET88" s="371"/>
      <c r="VEU88" s="371"/>
      <c r="VEV88" s="371"/>
      <c r="VEW88" s="371"/>
      <c r="VEX88" s="371"/>
      <c r="VEY88" s="371"/>
      <c r="VEZ88" s="371"/>
      <c r="VFA88" s="371"/>
      <c r="VFB88" s="371"/>
      <c r="VFC88" s="371"/>
      <c r="VFD88" s="371"/>
      <c r="VFE88" s="371"/>
      <c r="VFF88" s="371"/>
      <c r="VFG88" s="371"/>
      <c r="VFH88" s="371"/>
      <c r="VFI88" s="371"/>
      <c r="VFJ88" s="371"/>
      <c r="VFK88" s="371"/>
      <c r="VFL88" s="371"/>
      <c r="VFM88" s="371"/>
      <c r="VFN88" s="371"/>
      <c r="VFO88" s="371"/>
      <c r="VFP88" s="371"/>
      <c r="VFQ88" s="371"/>
      <c r="VFR88" s="371"/>
      <c r="VFS88" s="371"/>
      <c r="VFT88" s="371"/>
      <c r="VFU88" s="371"/>
      <c r="VFV88" s="371"/>
      <c r="VFW88" s="371"/>
      <c r="VFX88" s="371"/>
      <c r="VFY88" s="371"/>
      <c r="VFZ88" s="371"/>
      <c r="VGA88" s="371"/>
      <c r="VGB88" s="371"/>
      <c r="VGC88" s="371"/>
      <c r="VGD88" s="371"/>
      <c r="VGE88" s="371"/>
      <c r="VGF88" s="371"/>
      <c r="VGG88" s="371"/>
      <c r="VGH88" s="371"/>
      <c r="VGI88" s="371"/>
      <c r="VGJ88" s="371"/>
      <c r="VGK88" s="371"/>
      <c r="VGL88" s="371"/>
      <c r="VGM88" s="371"/>
      <c r="VGN88" s="371"/>
      <c r="VGO88" s="371"/>
      <c r="VGP88" s="371"/>
      <c r="VGQ88" s="371"/>
      <c r="VGR88" s="371"/>
      <c r="VGS88" s="371"/>
      <c r="VGT88" s="371"/>
      <c r="VGU88" s="371"/>
      <c r="VGV88" s="371"/>
      <c r="VGW88" s="371"/>
      <c r="VGX88" s="371"/>
      <c r="VGY88" s="371"/>
      <c r="VGZ88" s="371"/>
      <c r="VHA88" s="371"/>
      <c r="VHB88" s="371"/>
      <c r="VHC88" s="371"/>
      <c r="VHD88" s="371"/>
      <c r="VHE88" s="371"/>
      <c r="VHF88" s="371"/>
      <c r="VHG88" s="371"/>
      <c r="VHH88" s="371"/>
      <c r="VHI88" s="371"/>
      <c r="VHJ88" s="371"/>
      <c r="VHK88" s="371"/>
      <c r="VHL88" s="371"/>
      <c r="VHM88" s="371"/>
      <c r="VHN88" s="371"/>
      <c r="VHO88" s="371"/>
      <c r="VHP88" s="371"/>
      <c r="VHQ88" s="371"/>
      <c r="VHR88" s="371"/>
      <c r="VHS88" s="371"/>
      <c r="VHT88" s="371"/>
      <c r="VHU88" s="371"/>
      <c r="VHV88" s="371"/>
      <c r="VHW88" s="371"/>
      <c r="VHX88" s="371"/>
      <c r="VHY88" s="371"/>
      <c r="VHZ88" s="371"/>
      <c r="VIA88" s="371"/>
      <c r="VIB88" s="371"/>
      <c r="VIC88" s="371"/>
      <c r="VID88" s="371"/>
      <c r="VIE88" s="371"/>
      <c r="VIF88" s="371"/>
      <c r="VIG88" s="371"/>
      <c r="VIH88" s="371"/>
      <c r="VII88" s="371"/>
      <c r="VIJ88" s="371"/>
      <c r="VIK88" s="371"/>
      <c r="VIL88" s="371"/>
      <c r="VIM88" s="371"/>
      <c r="VIN88" s="371"/>
      <c r="VIO88" s="371"/>
      <c r="VIP88" s="371"/>
      <c r="VIQ88" s="371"/>
      <c r="VIR88" s="371"/>
      <c r="VIS88" s="371"/>
      <c r="VIT88" s="371"/>
      <c r="VIU88" s="371"/>
      <c r="VIV88" s="371"/>
      <c r="VIW88" s="371"/>
      <c r="VIX88" s="371"/>
      <c r="VIY88" s="371"/>
      <c r="VIZ88" s="371"/>
      <c r="VJA88" s="371"/>
      <c r="VJB88" s="371"/>
      <c r="VJC88" s="371"/>
      <c r="VJD88" s="371"/>
      <c r="VJE88" s="371"/>
      <c r="VJF88" s="371"/>
      <c r="VJG88" s="371"/>
      <c r="VJH88" s="371"/>
      <c r="VJI88" s="371"/>
      <c r="VJJ88" s="371"/>
      <c r="VJK88" s="371"/>
      <c r="VJL88" s="371"/>
      <c r="VJM88" s="371"/>
      <c r="VJN88" s="371"/>
      <c r="VJO88" s="371"/>
      <c r="VJP88" s="371"/>
      <c r="VJQ88" s="371"/>
      <c r="VJR88" s="371"/>
      <c r="VJS88" s="371"/>
      <c r="VJT88" s="371"/>
      <c r="VJU88" s="371"/>
      <c r="VJV88" s="371"/>
      <c r="VJW88" s="371"/>
      <c r="VJX88" s="371"/>
      <c r="VJY88" s="371"/>
      <c r="VJZ88" s="371"/>
      <c r="VKA88" s="371"/>
      <c r="VKB88" s="371"/>
      <c r="VKC88" s="371"/>
      <c r="VKD88" s="371"/>
      <c r="VKE88" s="371"/>
      <c r="VKF88" s="371"/>
      <c r="VKG88" s="371"/>
      <c r="VKH88" s="371"/>
      <c r="VKI88" s="371"/>
      <c r="VKJ88" s="371"/>
      <c r="VKK88" s="371"/>
      <c r="VKL88" s="371"/>
      <c r="VKM88" s="371"/>
      <c r="VKN88" s="371"/>
      <c r="VKO88" s="371"/>
      <c r="VKP88" s="371"/>
      <c r="VKQ88" s="371"/>
      <c r="VKR88" s="371"/>
      <c r="VKS88" s="371"/>
      <c r="VKT88" s="371"/>
      <c r="VKU88" s="371"/>
      <c r="VKV88" s="371"/>
      <c r="VKW88" s="371"/>
      <c r="VKX88" s="371"/>
      <c r="VKY88" s="371"/>
      <c r="VKZ88" s="371"/>
      <c r="VLA88" s="371"/>
      <c r="VLB88" s="371"/>
      <c r="VLC88" s="371"/>
      <c r="VLD88" s="371"/>
      <c r="VLE88" s="371"/>
      <c r="VLF88" s="371"/>
      <c r="VLG88" s="371"/>
      <c r="VLH88" s="371"/>
      <c r="VLI88" s="371"/>
      <c r="VLJ88" s="371"/>
      <c r="VLK88" s="371"/>
      <c r="VLL88" s="371"/>
      <c r="VLM88" s="371"/>
      <c r="VLN88" s="371"/>
      <c r="VLO88" s="371"/>
      <c r="VLP88" s="371"/>
      <c r="VLQ88" s="371"/>
      <c r="VLR88" s="371"/>
      <c r="VLS88" s="371"/>
      <c r="VLT88" s="371"/>
      <c r="VLU88" s="371"/>
      <c r="VLV88" s="371"/>
      <c r="VLW88" s="371"/>
      <c r="VLX88" s="371"/>
      <c r="VLY88" s="371"/>
      <c r="VLZ88" s="371"/>
      <c r="VMA88" s="371"/>
      <c r="VMB88" s="371"/>
      <c r="VMC88" s="371"/>
      <c r="VMD88" s="371"/>
      <c r="VME88" s="371"/>
      <c r="VMF88" s="371"/>
      <c r="VMG88" s="371"/>
      <c r="VMH88" s="371"/>
      <c r="VMI88" s="371"/>
      <c r="VMJ88" s="371"/>
      <c r="VMK88" s="371"/>
      <c r="VML88" s="371"/>
      <c r="VMM88" s="371"/>
      <c r="VMN88" s="371"/>
      <c r="VMO88" s="371"/>
      <c r="VMP88" s="371"/>
      <c r="VMQ88" s="371"/>
      <c r="VMR88" s="371"/>
      <c r="VMS88" s="371"/>
      <c r="VMT88" s="371"/>
      <c r="VMU88" s="371"/>
      <c r="VMV88" s="371"/>
      <c r="VMW88" s="371"/>
      <c r="VMX88" s="371"/>
      <c r="VMY88" s="371"/>
      <c r="VMZ88" s="371"/>
      <c r="VNA88" s="371"/>
      <c r="VNB88" s="371"/>
      <c r="VNC88" s="371"/>
      <c r="VND88" s="371"/>
      <c r="VNE88" s="371"/>
      <c r="VNF88" s="371"/>
      <c r="VNG88" s="371"/>
      <c r="VNH88" s="371"/>
      <c r="VNI88" s="371"/>
      <c r="VNJ88" s="371"/>
      <c r="VNK88" s="371"/>
      <c r="VNL88" s="371"/>
      <c r="VNM88" s="371"/>
      <c r="VNN88" s="371"/>
      <c r="VNO88" s="371"/>
      <c r="VNP88" s="371"/>
      <c r="VNQ88" s="371"/>
      <c r="VNR88" s="371"/>
      <c r="VNS88" s="371"/>
      <c r="VNT88" s="371"/>
      <c r="VNU88" s="371"/>
      <c r="VNV88" s="371"/>
      <c r="VNW88" s="371"/>
      <c r="VNX88" s="371"/>
      <c r="VNY88" s="371"/>
      <c r="VNZ88" s="371"/>
      <c r="VOA88" s="371"/>
      <c r="VOB88" s="371"/>
      <c r="VOC88" s="371"/>
      <c r="VOD88" s="371"/>
      <c r="VOE88" s="371"/>
      <c r="VOF88" s="371"/>
      <c r="VOG88" s="371"/>
      <c r="VOH88" s="371"/>
      <c r="VOI88" s="371"/>
      <c r="VOJ88" s="371"/>
      <c r="VOK88" s="371"/>
      <c r="VOL88" s="371"/>
      <c r="VOM88" s="371"/>
      <c r="VON88" s="371"/>
      <c r="VOO88" s="371"/>
      <c r="VOP88" s="371"/>
      <c r="VOQ88" s="371"/>
      <c r="VOR88" s="371"/>
      <c r="VOS88" s="371"/>
      <c r="VOT88" s="371"/>
      <c r="VOU88" s="371"/>
      <c r="VOV88" s="371"/>
      <c r="VOW88" s="371"/>
      <c r="VOX88" s="371"/>
      <c r="VOY88" s="371"/>
      <c r="VOZ88" s="371"/>
      <c r="VPA88" s="371"/>
      <c r="VPB88" s="371"/>
      <c r="VPC88" s="371"/>
      <c r="VPD88" s="371"/>
      <c r="VPE88" s="371"/>
      <c r="VPF88" s="371"/>
      <c r="VPG88" s="371"/>
      <c r="VPH88" s="371"/>
      <c r="VPI88" s="371"/>
      <c r="VPJ88" s="371"/>
      <c r="VPK88" s="371"/>
      <c r="VPL88" s="371"/>
      <c r="VPM88" s="371"/>
      <c r="VPN88" s="371"/>
      <c r="VPO88" s="371"/>
      <c r="VPP88" s="371"/>
      <c r="VPQ88" s="371"/>
      <c r="VPR88" s="371"/>
      <c r="VPS88" s="371"/>
      <c r="VPT88" s="371"/>
      <c r="VPU88" s="371"/>
      <c r="VPV88" s="371"/>
      <c r="VPW88" s="371"/>
      <c r="VPX88" s="371"/>
      <c r="VPY88" s="371"/>
      <c r="VPZ88" s="371"/>
      <c r="VQA88" s="371"/>
      <c r="VQB88" s="371"/>
      <c r="VQC88" s="371"/>
      <c r="VQD88" s="371"/>
      <c r="VQE88" s="371"/>
      <c r="VQF88" s="371"/>
      <c r="VQG88" s="371"/>
      <c r="VQH88" s="371"/>
      <c r="VQI88" s="371"/>
      <c r="VQJ88" s="371"/>
      <c r="VQK88" s="371"/>
      <c r="VQL88" s="371"/>
      <c r="VQM88" s="371"/>
      <c r="VQN88" s="371"/>
      <c r="VQO88" s="371"/>
      <c r="VQP88" s="371"/>
      <c r="VQQ88" s="371"/>
      <c r="VQR88" s="371"/>
      <c r="VQS88" s="371"/>
      <c r="VQT88" s="371"/>
      <c r="VQU88" s="371"/>
      <c r="VQV88" s="371"/>
      <c r="VQW88" s="371"/>
      <c r="VQX88" s="371"/>
      <c r="VQY88" s="371"/>
      <c r="VQZ88" s="371"/>
      <c r="VRA88" s="371"/>
      <c r="VRB88" s="371"/>
      <c r="VRC88" s="371"/>
      <c r="VRD88" s="371"/>
      <c r="VRE88" s="371"/>
      <c r="VRF88" s="371"/>
      <c r="VRG88" s="371"/>
      <c r="VRH88" s="371"/>
      <c r="VRI88" s="371"/>
      <c r="VRJ88" s="371"/>
      <c r="VRK88" s="371"/>
      <c r="VRL88" s="371"/>
      <c r="VRM88" s="371"/>
      <c r="VRN88" s="371"/>
      <c r="VRO88" s="371"/>
      <c r="VRP88" s="371"/>
      <c r="VRQ88" s="371"/>
      <c r="VRR88" s="371"/>
      <c r="VRS88" s="371"/>
      <c r="VRT88" s="371"/>
      <c r="VRU88" s="371"/>
      <c r="VRV88" s="371"/>
      <c r="VRW88" s="371"/>
      <c r="VRX88" s="371"/>
      <c r="VRY88" s="371"/>
      <c r="VRZ88" s="371"/>
      <c r="VSA88" s="371"/>
      <c r="VSB88" s="371"/>
      <c r="VSC88" s="371"/>
      <c r="VSD88" s="371"/>
      <c r="VSE88" s="371"/>
      <c r="VSF88" s="371"/>
      <c r="VSG88" s="371"/>
      <c r="VSH88" s="371"/>
      <c r="VSI88" s="371"/>
      <c r="VSJ88" s="371"/>
      <c r="VSK88" s="371"/>
      <c r="VSL88" s="371"/>
      <c r="VSM88" s="371"/>
      <c r="VSN88" s="371"/>
      <c r="VSO88" s="371"/>
      <c r="VSP88" s="371"/>
      <c r="VSQ88" s="371"/>
      <c r="VSR88" s="371"/>
      <c r="VSS88" s="371"/>
      <c r="VST88" s="371"/>
      <c r="VSU88" s="371"/>
      <c r="VSV88" s="371"/>
      <c r="VSW88" s="371"/>
      <c r="VSX88" s="371"/>
      <c r="VSY88" s="371"/>
      <c r="VSZ88" s="371"/>
      <c r="VTA88" s="371"/>
      <c r="VTB88" s="371"/>
      <c r="VTC88" s="371"/>
      <c r="VTD88" s="371"/>
      <c r="VTE88" s="371"/>
      <c r="VTF88" s="371"/>
      <c r="VTG88" s="371"/>
      <c r="VTH88" s="371"/>
      <c r="VTI88" s="371"/>
      <c r="VTJ88" s="371"/>
      <c r="VTK88" s="371"/>
      <c r="VTL88" s="371"/>
      <c r="VTM88" s="371"/>
      <c r="VTN88" s="371"/>
      <c r="VTO88" s="371"/>
      <c r="VTP88" s="371"/>
      <c r="VTQ88" s="371"/>
      <c r="VTR88" s="371"/>
      <c r="VTS88" s="371"/>
      <c r="VTT88" s="371"/>
      <c r="VTU88" s="371"/>
      <c r="VTV88" s="371"/>
      <c r="VTW88" s="371"/>
      <c r="VTX88" s="371"/>
      <c r="VTY88" s="371"/>
      <c r="VTZ88" s="371"/>
      <c r="VUA88" s="371"/>
      <c r="VUB88" s="371"/>
      <c r="VUC88" s="371"/>
      <c r="VUD88" s="371"/>
      <c r="VUE88" s="371"/>
      <c r="VUF88" s="371"/>
      <c r="VUG88" s="371"/>
      <c r="VUH88" s="371"/>
      <c r="VUI88" s="371"/>
      <c r="VUJ88" s="371"/>
      <c r="VUK88" s="371"/>
      <c r="VUL88" s="371"/>
      <c r="VUM88" s="371"/>
      <c r="VUN88" s="371"/>
      <c r="VUO88" s="371"/>
      <c r="VUP88" s="371"/>
      <c r="VUQ88" s="371"/>
      <c r="VUR88" s="371"/>
      <c r="VUS88" s="371"/>
      <c r="VUT88" s="371"/>
      <c r="VUU88" s="371"/>
      <c r="VUV88" s="371"/>
      <c r="VUW88" s="371"/>
      <c r="VUX88" s="371"/>
      <c r="VUY88" s="371"/>
      <c r="VUZ88" s="371"/>
      <c r="VVA88" s="371"/>
      <c r="VVB88" s="371"/>
      <c r="VVC88" s="371"/>
      <c r="VVD88" s="371"/>
      <c r="VVE88" s="371"/>
      <c r="VVF88" s="371"/>
      <c r="VVG88" s="371"/>
      <c r="VVH88" s="371"/>
      <c r="VVI88" s="371"/>
      <c r="VVJ88" s="371"/>
      <c r="VVK88" s="371"/>
      <c r="VVL88" s="371"/>
      <c r="VVM88" s="371"/>
      <c r="VVN88" s="371"/>
      <c r="VVO88" s="371"/>
      <c r="VVP88" s="371"/>
      <c r="VVQ88" s="371"/>
      <c r="VVR88" s="371"/>
      <c r="VVS88" s="371"/>
      <c r="VVT88" s="371"/>
      <c r="VVU88" s="371"/>
      <c r="VVV88" s="371"/>
      <c r="VVW88" s="371"/>
      <c r="VVX88" s="371"/>
      <c r="VVY88" s="371"/>
      <c r="VVZ88" s="371"/>
      <c r="VWA88" s="371"/>
      <c r="VWB88" s="371"/>
      <c r="VWC88" s="371"/>
      <c r="VWD88" s="371"/>
      <c r="VWE88" s="371"/>
      <c r="VWF88" s="371"/>
      <c r="VWG88" s="371"/>
      <c r="VWH88" s="371"/>
      <c r="VWI88" s="371"/>
      <c r="VWJ88" s="371"/>
      <c r="VWK88" s="371"/>
      <c r="VWL88" s="371"/>
      <c r="VWM88" s="371"/>
      <c r="VWN88" s="371"/>
      <c r="VWO88" s="371"/>
      <c r="VWP88" s="371"/>
      <c r="VWQ88" s="371"/>
      <c r="VWR88" s="371"/>
      <c r="VWS88" s="371"/>
      <c r="VWT88" s="371"/>
      <c r="VWU88" s="371"/>
      <c r="VWV88" s="371"/>
      <c r="VWW88" s="371"/>
      <c r="VWX88" s="371"/>
      <c r="VWY88" s="371"/>
      <c r="VWZ88" s="371"/>
      <c r="VXA88" s="371"/>
      <c r="VXB88" s="371"/>
      <c r="VXC88" s="371"/>
      <c r="VXD88" s="371"/>
      <c r="VXE88" s="371"/>
      <c r="VXF88" s="371"/>
      <c r="VXG88" s="371"/>
      <c r="VXH88" s="371"/>
      <c r="VXI88" s="371"/>
      <c r="VXJ88" s="371"/>
      <c r="VXK88" s="371"/>
      <c r="VXL88" s="371"/>
      <c r="VXM88" s="371"/>
      <c r="VXN88" s="371"/>
      <c r="VXO88" s="371"/>
      <c r="VXP88" s="371"/>
      <c r="VXQ88" s="371"/>
      <c r="VXR88" s="371"/>
      <c r="VXS88" s="371"/>
      <c r="VXT88" s="371"/>
      <c r="VXU88" s="371"/>
      <c r="VXV88" s="371"/>
      <c r="VXW88" s="371"/>
      <c r="VXX88" s="371"/>
      <c r="VXY88" s="371"/>
      <c r="VXZ88" s="371"/>
      <c r="VYA88" s="371"/>
      <c r="VYB88" s="371"/>
      <c r="VYC88" s="371"/>
      <c r="VYD88" s="371"/>
      <c r="VYE88" s="371"/>
      <c r="VYF88" s="371"/>
      <c r="VYG88" s="371"/>
      <c r="VYH88" s="371"/>
      <c r="VYI88" s="371"/>
      <c r="VYJ88" s="371"/>
      <c r="VYK88" s="371"/>
      <c r="VYL88" s="371"/>
      <c r="VYM88" s="371"/>
      <c r="VYN88" s="371"/>
      <c r="VYO88" s="371"/>
      <c r="VYP88" s="371"/>
      <c r="VYQ88" s="371"/>
      <c r="VYR88" s="371"/>
      <c r="VYS88" s="371"/>
      <c r="VYT88" s="371"/>
      <c r="VYU88" s="371"/>
      <c r="VYV88" s="371"/>
      <c r="VYW88" s="371"/>
      <c r="VYX88" s="371"/>
      <c r="VYY88" s="371"/>
      <c r="VYZ88" s="371"/>
      <c r="VZA88" s="371"/>
      <c r="VZB88" s="371"/>
      <c r="VZC88" s="371"/>
      <c r="VZD88" s="371"/>
      <c r="VZE88" s="371"/>
      <c r="VZF88" s="371"/>
      <c r="VZG88" s="371"/>
      <c r="VZH88" s="371"/>
      <c r="VZI88" s="371"/>
      <c r="VZJ88" s="371"/>
      <c r="VZK88" s="371"/>
      <c r="VZL88" s="371"/>
      <c r="VZM88" s="371"/>
      <c r="VZN88" s="371"/>
      <c r="VZO88" s="371"/>
      <c r="VZP88" s="371"/>
      <c r="VZQ88" s="371"/>
      <c r="VZR88" s="371"/>
      <c r="VZS88" s="371"/>
      <c r="VZT88" s="371"/>
      <c r="VZU88" s="371"/>
      <c r="VZV88" s="371"/>
      <c r="VZW88" s="371"/>
      <c r="VZX88" s="371"/>
      <c r="VZY88" s="371"/>
      <c r="VZZ88" s="371"/>
      <c r="WAA88" s="371"/>
      <c r="WAB88" s="371"/>
      <c r="WAC88" s="371"/>
      <c r="WAD88" s="371"/>
      <c r="WAE88" s="371"/>
      <c r="WAF88" s="371"/>
      <c r="WAG88" s="371"/>
      <c r="WAH88" s="371"/>
      <c r="WAI88" s="371"/>
      <c r="WAJ88" s="371"/>
      <c r="WAK88" s="371"/>
      <c r="WAL88" s="371"/>
      <c r="WAM88" s="371"/>
      <c r="WAN88" s="371"/>
      <c r="WAO88" s="371"/>
      <c r="WAP88" s="371"/>
      <c r="WAQ88" s="371"/>
      <c r="WAR88" s="371"/>
      <c r="WAS88" s="371"/>
      <c r="WAT88" s="371"/>
      <c r="WAU88" s="371"/>
      <c r="WAV88" s="371"/>
      <c r="WAW88" s="371"/>
      <c r="WAX88" s="371"/>
      <c r="WAY88" s="371"/>
      <c r="WAZ88" s="371"/>
      <c r="WBA88" s="371"/>
      <c r="WBB88" s="371"/>
      <c r="WBC88" s="371"/>
      <c r="WBD88" s="371"/>
      <c r="WBE88" s="371"/>
      <c r="WBF88" s="371"/>
      <c r="WBG88" s="371"/>
      <c r="WBH88" s="371"/>
      <c r="WBI88" s="371"/>
      <c r="WBJ88" s="371"/>
      <c r="WBK88" s="371"/>
      <c r="WBL88" s="371"/>
      <c r="WBM88" s="371"/>
      <c r="WBN88" s="371"/>
      <c r="WBO88" s="371"/>
      <c r="WBP88" s="371"/>
      <c r="WBQ88" s="371"/>
      <c r="WBR88" s="371"/>
      <c r="WBS88" s="371"/>
      <c r="WBT88" s="371"/>
      <c r="WBU88" s="371"/>
      <c r="WBV88" s="371"/>
      <c r="WBW88" s="371"/>
      <c r="WBX88" s="371"/>
      <c r="WBY88" s="371"/>
      <c r="WBZ88" s="371"/>
      <c r="WCA88" s="371"/>
      <c r="WCB88" s="371"/>
      <c r="WCC88" s="371"/>
      <c r="WCD88" s="371"/>
      <c r="WCE88" s="371"/>
      <c r="WCF88" s="371"/>
      <c r="WCG88" s="371"/>
      <c r="WCH88" s="371"/>
      <c r="WCI88" s="371"/>
      <c r="WCJ88" s="371"/>
      <c r="WCK88" s="371"/>
      <c r="WCL88" s="371"/>
      <c r="WCM88" s="371"/>
      <c r="WCN88" s="371"/>
      <c r="WCO88" s="371"/>
      <c r="WCP88" s="371"/>
      <c r="WCQ88" s="371"/>
      <c r="WCR88" s="371"/>
      <c r="WCS88" s="371"/>
      <c r="WCT88" s="371"/>
      <c r="WCU88" s="371"/>
      <c r="WCV88" s="371"/>
      <c r="WCW88" s="371"/>
      <c r="WCX88" s="371"/>
      <c r="WCY88" s="371"/>
      <c r="WCZ88" s="371"/>
      <c r="WDA88" s="371"/>
      <c r="WDB88" s="371"/>
      <c r="WDC88" s="371"/>
      <c r="WDD88" s="371"/>
      <c r="WDE88" s="371"/>
      <c r="WDF88" s="371"/>
      <c r="WDG88" s="371"/>
      <c r="WDH88" s="371"/>
      <c r="WDI88" s="371"/>
      <c r="WDJ88" s="371"/>
      <c r="WDK88" s="371"/>
      <c r="WDL88" s="371"/>
      <c r="WDM88" s="371"/>
      <c r="WDN88" s="371"/>
      <c r="WDO88" s="371"/>
      <c r="WDP88" s="371"/>
      <c r="WDQ88" s="371"/>
      <c r="WDR88" s="371"/>
      <c r="WDS88" s="371"/>
      <c r="WDT88" s="371"/>
      <c r="WDU88" s="371"/>
      <c r="WDV88" s="371"/>
      <c r="WDW88" s="371"/>
      <c r="WDX88" s="371"/>
      <c r="WDY88" s="371"/>
      <c r="WDZ88" s="371"/>
      <c r="WEA88" s="371"/>
      <c r="WEB88" s="371"/>
      <c r="WEC88" s="371"/>
      <c r="WED88" s="371"/>
      <c r="WEE88" s="371"/>
      <c r="WEF88" s="371"/>
      <c r="WEG88" s="371"/>
      <c r="WEH88" s="371"/>
      <c r="WEI88" s="371"/>
      <c r="WEJ88" s="371"/>
      <c r="WEK88" s="371"/>
      <c r="WEL88" s="371"/>
      <c r="WEM88" s="371"/>
      <c r="WEN88" s="371"/>
      <c r="WEO88" s="371"/>
      <c r="WEP88" s="371"/>
      <c r="WEQ88" s="371"/>
      <c r="WER88" s="371"/>
      <c r="WES88" s="371"/>
      <c r="WET88" s="371"/>
      <c r="WEU88" s="371"/>
      <c r="WEV88" s="371"/>
      <c r="WEW88" s="371"/>
      <c r="WEX88" s="371"/>
      <c r="WEY88" s="371"/>
      <c r="WEZ88" s="371"/>
      <c r="WFA88" s="371"/>
      <c r="WFB88" s="371"/>
      <c r="WFC88" s="371"/>
      <c r="WFD88" s="371"/>
      <c r="WFE88" s="371"/>
      <c r="WFF88" s="371"/>
      <c r="WFG88" s="371"/>
      <c r="WFH88" s="371"/>
      <c r="WFI88" s="371"/>
      <c r="WFJ88" s="371"/>
      <c r="WFK88" s="371"/>
      <c r="WFL88" s="371"/>
      <c r="WFM88" s="371"/>
      <c r="WFN88" s="371"/>
      <c r="WFO88" s="371"/>
      <c r="WFP88" s="371"/>
      <c r="WFQ88" s="371"/>
      <c r="WFR88" s="371"/>
      <c r="WFS88" s="371"/>
      <c r="WFT88" s="371"/>
      <c r="WFU88" s="371"/>
      <c r="WFV88" s="371"/>
      <c r="WFW88" s="371"/>
      <c r="WFX88" s="371"/>
      <c r="WFY88" s="371"/>
      <c r="WFZ88" s="371"/>
      <c r="WGA88" s="371"/>
      <c r="WGB88" s="371"/>
      <c r="WGC88" s="371"/>
      <c r="WGD88" s="371"/>
      <c r="WGE88" s="371"/>
      <c r="WGF88" s="371"/>
      <c r="WGG88" s="371"/>
      <c r="WGH88" s="371"/>
      <c r="WGI88" s="371"/>
      <c r="WGJ88" s="371"/>
      <c r="WGK88" s="371"/>
      <c r="WGL88" s="371"/>
      <c r="WGM88" s="371"/>
      <c r="WGN88" s="371"/>
      <c r="WGO88" s="371"/>
      <c r="WGP88" s="371"/>
      <c r="WGQ88" s="371"/>
      <c r="WGR88" s="371"/>
      <c r="WGS88" s="371"/>
      <c r="WGT88" s="371"/>
      <c r="WGU88" s="371"/>
      <c r="WGV88" s="371"/>
      <c r="WGW88" s="371"/>
      <c r="WGX88" s="371"/>
      <c r="WGY88" s="371"/>
      <c r="WGZ88" s="371"/>
      <c r="WHA88" s="371"/>
      <c r="WHB88" s="371"/>
      <c r="WHC88" s="371"/>
      <c r="WHD88" s="371"/>
      <c r="WHE88" s="371"/>
      <c r="WHF88" s="371"/>
      <c r="WHG88" s="371"/>
      <c r="WHH88" s="371"/>
      <c r="WHI88" s="371"/>
      <c r="WHJ88" s="371"/>
      <c r="WHK88" s="371"/>
      <c r="WHL88" s="371"/>
      <c r="WHM88" s="371"/>
      <c r="WHN88" s="371"/>
      <c r="WHO88" s="371"/>
      <c r="WHP88" s="371"/>
      <c r="WHQ88" s="371"/>
      <c r="WHR88" s="371"/>
      <c r="WHS88" s="371"/>
      <c r="WHT88" s="371"/>
      <c r="WHU88" s="371"/>
      <c r="WHV88" s="371"/>
      <c r="WHW88" s="371"/>
      <c r="WHX88" s="371"/>
      <c r="WHY88" s="371"/>
      <c r="WHZ88" s="371"/>
      <c r="WIA88" s="371"/>
      <c r="WIB88" s="371"/>
      <c r="WIC88" s="371"/>
      <c r="WID88" s="371"/>
      <c r="WIE88" s="371"/>
      <c r="WIF88" s="371"/>
      <c r="WIG88" s="371"/>
      <c r="WIH88" s="371"/>
      <c r="WII88" s="371"/>
      <c r="WIJ88" s="371"/>
      <c r="WIK88" s="371"/>
      <c r="WIL88" s="371"/>
      <c r="WIM88" s="371"/>
      <c r="WIN88" s="371"/>
      <c r="WIO88" s="371"/>
      <c r="WIP88" s="371"/>
      <c r="WIQ88" s="371"/>
      <c r="WIR88" s="371"/>
      <c r="WIS88" s="371"/>
      <c r="WIT88" s="371"/>
      <c r="WIU88" s="371"/>
      <c r="WIV88" s="371"/>
      <c r="WIW88" s="371"/>
      <c r="WIX88" s="371"/>
      <c r="WIY88" s="371"/>
      <c r="WIZ88" s="371"/>
      <c r="WJA88" s="371"/>
      <c r="WJB88" s="371"/>
      <c r="WJC88" s="371"/>
      <c r="WJD88" s="371"/>
      <c r="WJE88" s="371"/>
      <c r="WJF88" s="371"/>
      <c r="WJG88" s="371"/>
      <c r="WJH88" s="371"/>
      <c r="WJI88" s="371"/>
      <c r="WJJ88" s="371"/>
      <c r="WJK88" s="371"/>
      <c r="WJL88" s="371"/>
      <c r="WJM88" s="371"/>
      <c r="WJN88" s="371"/>
      <c r="WJO88" s="371"/>
      <c r="WJP88" s="371"/>
      <c r="WJQ88" s="371"/>
      <c r="WJR88" s="371"/>
      <c r="WJS88" s="371"/>
      <c r="WJT88" s="371"/>
      <c r="WJU88" s="371"/>
      <c r="WJV88" s="371"/>
      <c r="WJW88" s="371"/>
      <c r="WJX88" s="371"/>
      <c r="WJY88" s="371"/>
      <c r="WJZ88" s="371"/>
      <c r="WKA88" s="371"/>
      <c r="WKB88" s="371"/>
      <c r="WKC88" s="371"/>
      <c r="WKD88" s="371"/>
      <c r="WKE88" s="371"/>
      <c r="WKF88" s="371"/>
      <c r="WKG88" s="371"/>
      <c r="WKH88" s="371"/>
      <c r="WKI88" s="371"/>
      <c r="WKJ88" s="371"/>
      <c r="WKK88" s="371"/>
      <c r="WKL88" s="371"/>
      <c r="WKM88" s="371"/>
      <c r="WKN88" s="371"/>
      <c r="WKO88" s="371"/>
      <c r="WKP88" s="371"/>
      <c r="WKQ88" s="371"/>
      <c r="WKR88" s="371"/>
      <c r="WKS88" s="371"/>
      <c r="WKT88" s="371"/>
      <c r="WKU88" s="371"/>
      <c r="WKV88" s="371"/>
      <c r="WKW88" s="371"/>
      <c r="WKX88" s="371"/>
      <c r="WKY88" s="371"/>
      <c r="WKZ88" s="371"/>
      <c r="WLA88" s="371"/>
      <c r="WLB88" s="371"/>
      <c r="WLC88" s="371"/>
      <c r="WLD88" s="371"/>
      <c r="WLE88" s="371"/>
      <c r="WLF88" s="371"/>
      <c r="WLG88" s="371"/>
      <c r="WLH88" s="371"/>
      <c r="WLI88" s="371"/>
      <c r="WLJ88" s="371"/>
      <c r="WLK88" s="371"/>
      <c r="WLL88" s="371"/>
      <c r="WLM88" s="371"/>
      <c r="WLN88" s="371"/>
      <c r="WLO88" s="371"/>
      <c r="WLP88" s="371"/>
      <c r="WLQ88" s="371"/>
      <c r="WLR88" s="371"/>
      <c r="WLS88" s="371"/>
      <c r="WLT88" s="371"/>
      <c r="WLU88" s="371"/>
      <c r="WLV88" s="371"/>
      <c r="WLW88" s="371"/>
      <c r="WLX88" s="371"/>
      <c r="WLY88" s="371"/>
      <c r="WLZ88" s="371"/>
      <c r="WMA88" s="371"/>
      <c r="WMB88" s="371"/>
      <c r="WMC88" s="371"/>
      <c r="WMD88" s="371"/>
      <c r="WME88" s="371"/>
      <c r="WMF88" s="371"/>
      <c r="WMG88" s="371"/>
      <c r="WMH88" s="371"/>
      <c r="WMI88" s="371"/>
      <c r="WMJ88" s="371"/>
      <c r="WMK88" s="371"/>
      <c r="WML88" s="371"/>
      <c r="WMM88" s="371"/>
      <c r="WMN88" s="371"/>
      <c r="WMO88" s="371"/>
      <c r="WMP88" s="371"/>
      <c r="WMQ88" s="371"/>
      <c r="WMR88" s="371"/>
      <c r="WMS88" s="371"/>
      <c r="WMT88" s="371"/>
      <c r="WMU88" s="371"/>
      <c r="WMV88" s="371"/>
      <c r="WMW88" s="371"/>
      <c r="WMX88" s="371"/>
      <c r="WMY88" s="371"/>
      <c r="WMZ88" s="371"/>
      <c r="WNA88" s="371"/>
      <c r="WNB88" s="371"/>
      <c r="WNC88" s="371"/>
      <c r="WND88" s="371"/>
      <c r="WNE88" s="371"/>
      <c r="WNF88" s="371"/>
      <c r="WNG88" s="371"/>
      <c r="WNH88" s="371"/>
      <c r="WNI88" s="371"/>
      <c r="WNJ88" s="371"/>
      <c r="WNK88" s="371"/>
      <c r="WNL88" s="371"/>
      <c r="WNM88" s="371"/>
      <c r="WNN88" s="371"/>
      <c r="WNO88" s="371"/>
      <c r="WNP88" s="371"/>
      <c r="WNQ88" s="371"/>
      <c r="WNR88" s="371"/>
      <c r="WNS88" s="371"/>
      <c r="WNT88" s="371"/>
      <c r="WNU88" s="371"/>
      <c r="WNV88" s="371"/>
      <c r="WNW88" s="371"/>
      <c r="WNX88" s="371"/>
      <c r="WNY88" s="371"/>
      <c r="WNZ88" s="371"/>
      <c r="WOA88" s="371"/>
      <c r="WOB88" s="371"/>
      <c r="WOC88" s="371"/>
      <c r="WOD88" s="371"/>
      <c r="WOE88" s="371"/>
      <c r="WOF88" s="371"/>
      <c r="WOG88" s="371"/>
      <c r="WOH88" s="371"/>
      <c r="WOI88" s="371"/>
      <c r="WOJ88" s="371"/>
      <c r="WOK88" s="371"/>
      <c r="WOL88" s="371"/>
      <c r="WOM88" s="371"/>
      <c r="WON88" s="371"/>
      <c r="WOO88" s="371"/>
      <c r="WOP88" s="371"/>
      <c r="WOQ88" s="371"/>
      <c r="WOR88" s="371"/>
      <c r="WOS88" s="371"/>
      <c r="WOT88" s="371"/>
      <c r="WOU88" s="371"/>
      <c r="WOV88" s="371"/>
      <c r="WOW88" s="371"/>
      <c r="WOX88" s="371"/>
      <c r="WOY88" s="371"/>
      <c r="WOZ88" s="371"/>
      <c r="WPA88" s="371"/>
      <c r="WPB88" s="371"/>
      <c r="WPC88" s="371"/>
      <c r="WPD88" s="371"/>
      <c r="WPE88" s="371"/>
      <c r="WPF88" s="371"/>
      <c r="WPG88" s="371"/>
      <c r="WPH88" s="371"/>
      <c r="WPI88" s="371"/>
      <c r="WPJ88" s="371"/>
      <c r="WPK88" s="371"/>
      <c r="WPL88" s="371"/>
      <c r="WPM88" s="371"/>
      <c r="WPN88" s="371"/>
      <c r="WPO88" s="371"/>
      <c r="WPP88" s="371"/>
      <c r="WPQ88" s="371"/>
      <c r="WPR88" s="371"/>
      <c r="WPS88" s="371"/>
      <c r="WPT88" s="371"/>
      <c r="WPU88" s="371"/>
      <c r="WPV88" s="371"/>
      <c r="WPW88" s="371"/>
      <c r="WPX88" s="371"/>
      <c r="WPY88" s="371"/>
      <c r="WPZ88" s="371"/>
      <c r="WQA88" s="371"/>
      <c r="WQB88" s="371"/>
      <c r="WQC88" s="371"/>
      <c r="WQD88" s="371"/>
      <c r="WQE88" s="371"/>
      <c r="WQF88" s="371"/>
      <c r="WQG88" s="371"/>
      <c r="WQH88" s="371"/>
      <c r="WQI88" s="371"/>
      <c r="WQJ88" s="371"/>
      <c r="WQK88" s="371"/>
      <c r="WQL88" s="371"/>
      <c r="WQM88" s="371"/>
      <c r="WQN88" s="371"/>
      <c r="WQO88" s="371"/>
      <c r="WQP88" s="371"/>
      <c r="WQQ88" s="371"/>
      <c r="WQR88" s="371"/>
      <c r="WQS88" s="371"/>
      <c r="WQT88" s="371"/>
      <c r="WQU88" s="371"/>
      <c r="WQV88" s="371"/>
      <c r="WQW88" s="371"/>
      <c r="WQX88" s="371"/>
      <c r="WQY88" s="371"/>
      <c r="WQZ88" s="371"/>
      <c r="WRA88" s="371"/>
      <c r="WRB88" s="371"/>
      <c r="WRC88" s="371"/>
      <c r="WRD88" s="371"/>
      <c r="WRE88" s="371"/>
      <c r="WRF88" s="371"/>
      <c r="WRG88" s="371"/>
      <c r="WRH88" s="371"/>
      <c r="WRI88" s="371"/>
      <c r="WRJ88" s="371"/>
      <c r="WRK88" s="371"/>
      <c r="WRL88" s="371"/>
      <c r="WRM88" s="371"/>
      <c r="WRN88" s="371"/>
      <c r="WRO88" s="371"/>
      <c r="WRP88" s="371"/>
      <c r="WRQ88" s="371"/>
      <c r="WRR88" s="371"/>
      <c r="WRS88" s="371"/>
      <c r="WRT88" s="371"/>
      <c r="WRU88" s="371"/>
      <c r="WRV88" s="371"/>
      <c r="WRW88" s="371"/>
      <c r="WRX88" s="371"/>
      <c r="WRY88" s="371"/>
      <c r="WRZ88" s="371"/>
      <c r="WSA88" s="371"/>
      <c r="WSB88" s="371"/>
      <c r="WSC88" s="371"/>
      <c r="WSD88" s="371"/>
      <c r="WSE88" s="371"/>
      <c r="WSF88" s="371"/>
      <c r="WSG88" s="371"/>
      <c r="WSH88" s="371"/>
      <c r="WSI88" s="371"/>
      <c r="WSJ88" s="371"/>
      <c r="WSK88" s="371"/>
      <c r="WSL88" s="371"/>
      <c r="WSM88" s="371"/>
      <c r="WSN88" s="371"/>
      <c r="WSO88" s="371"/>
      <c r="WSP88" s="371"/>
      <c r="WSQ88" s="371"/>
      <c r="WSR88" s="371"/>
      <c r="WSS88" s="371"/>
      <c r="WST88" s="371"/>
      <c r="WSU88" s="371"/>
      <c r="WSV88" s="371"/>
      <c r="WSW88" s="371"/>
      <c r="WSX88" s="371"/>
      <c r="WSY88" s="371"/>
      <c r="WSZ88" s="371"/>
      <c r="WTA88" s="371"/>
      <c r="WTB88" s="371"/>
      <c r="WTC88" s="371"/>
      <c r="WTD88" s="371"/>
      <c r="WTE88" s="371"/>
      <c r="WTF88" s="371"/>
      <c r="WTG88" s="371"/>
      <c r="WTH88" s="371"/>
      <c r="WTI88" s="371"/>
      <c r="WTJ88" s="371"/>
      <c r="WTK88" s="371"/>
      <c r="WTL88" s="371"/>
      <c r="WTM88" s="371"/>
      <c r="WTN88" s="371"/>
      <c r="WTO88" s="371"/>
      <c r="WTP88" s="371"/>
      <c r="WTQ88" s="371"/>
      <c r="WTR88" s="371"/>
      <c r="WTS88" s="371"/>
      <c r="WTT88" s="371"/>
      <c r="WTU88" s="371"/>
      <c r="WTV88" s="371"/>
      <c r="WTW88" s="371"/>
      <c r="WTX88" s="371"/>
      <c r="WTY88" s="371"/>
      <c r="WTZ88" s="371"/>
      <c r="WUA88" s="371"/>
      <c r="WUB88" s="371"/>
      <c r="WUC88" s="371"/>
      <c r="WUD88" s="371"/>
      <c r="WUE88" s="371"/>
      <c r="WUF88" s="371"/>
      <c r="WUG88" s="371"/>
      <c r="WUH88" s="371"/>
      <c r="WUI88" s="371"/>
      <c r="WUJ88" s="371"/>
      <c r="WUK88" s="371"/>
      <c r="WUL88" s="371"/>
      <c r="WUM88" s="371"/>
      <c r="WUN88" s="371"/>
      <c r="WUO88" s="371"/>
      <c r="WUP88" s="371"/>
      <c r="WUQ88" s="371"/>
      <c r="WUR88" s="371"/>
      <c r="WUS88" s="371"/>
      <c r="WUT88" s="371"/>
      <c r="WUU88" s="371"/>
      <c r="WUV88" s="371"/>
      <c r="WUW88" s="371"/>
      <c r="WUX88" s="371"/>
      <c r="WUY88" s="371"/>
      <c r="WUZ88" s="371"/>
      <c r="WVA88" s="371"/>
      <c r="WVB88" s="371"/>
      <c r="WVC88" s="371"/>
      <c r="WVD88" s="371"/>
      <c r="WVE88" s="371"/>
      <c r="WVF88" s="371"/>
      <c r="WVG88" s="371"/>
      <c r="WVH88" s="371"/>
      <c r="WVI88" s="371"/>
      <c r="WVJ88" s="371"/>
      <c r="WVK88" s="371"/>
      <c r="WVL88" s="371"/>
      <c r="WVM88" s="371"/>
      <c r="WVN88" s="371"/>
      <c r="WVO88" s="371"/>
      <c r="WVP88" s="371"/>
      <c r="WVQ88" s="371"/>
      <c r="WVR88" s="371"/>
      <c r="WVS88" s="371"/>
      <c r="WVT88" s="371"/>
      <c r="WVU88" s="371"/>
      <c r="WVV88" s="371"/>
      <c r="WVW88" s="371"/>
      <c r="WVX88" s="371"/>
      <c r="WVY88" s="371"/>
      <c r="WVZ88" s="371"/>
      <c r="WWA88" s="371"/>
      <c r="WWB88" s="371"/>
      <c r="WWC88" s="371"/>
      <c r="WWD88" s="371"/>
      <c r="WWE88" s="371"/>
      <c r="WWF88" s="371"/>
      <c r="WWG88" s="371"/>
      <c r="WWH88" s="371"/>
      <c r="WWI88" s="371"/>
      <c r="WWJ88" s="371"/>
      <c r="WWK88" s="371"/>
      <c r="WWL88" s="371"/>
      <c r="WWM88" s="371"/>
      <c r="WWN88" s="371"/>
      <c r="WWO88" s="371"/>
      <c r="WWP88" s="371"/>
      <c r="WWQ88" s="371"/>
      <c r="WWR88" s="371"/>
      <c r="WWS88" s="371"/>
      <c r="WWT88" s="371"/>
      <c r="WWU88" s="371"/>
      <c r="WWV88" s="371"/>
      <c r="WWW88" s="371"/>
      <c r="WWX88" s="371"/>
      <c r="WWY88" s="371"/>
      <c r="WWZ88" s="371"/>
      <c r="WXA88" s="371"/>
      <c r="WXB88" s="371"/>
      <c r="WXC88" s="371"/>
      <c r="WXD88" s="371"/>
      <c r="WXE88" s="371"/>
      <c r="WXF88" s="371"/>
      <c r="WXG88" s="371"/>
      <c r="WXH88" s="371"/>
      <c r="WXI88" s="371"/>
      <c r="WXJ88" s="371"/>
      <c r="WXK88" s="371"/>
      <c r="WXL88" s="371"/>
      <c r="WXM88" s="371"/>
      <c r="WXN88" s="371"/>
      <c r="WXO88" s="371"/>
      <c r="WXP88" s="371"/>
      <c r="WXQ88" s="371"/>
      <c r="WXR88" s="371"/>
      <c r="WXS88" s="371"/>
      <c r="WXT88" s="371"/>
      <c r="WXU88" s="371"/>
      <c r="WXV88" s="371"/>
      <c r="WXW88" s="371"/>
      <c r="WXX88" s="371"/>
      <c r="WXY88" s="371"/>
      <c r="WXZ88" s="371"/>
      <c r="WYA88" s="371"/>
      <c r="WYB88" s="371"/>
      <c r="WYC88" s="371"/>
      <c r="WYD88" s="371"/>
      <c r="WYE88" s="371"/>
      <c r="WYF88" s="371"/>
      <c r="WYG88" s="371"/>
      <c r="WYH88" s="371"/>
      <c r="WYI88" s="371"/>
      <c r="WYJ88" s="371"/>
      <c r="WYK88" s="371"/>
      <c r="WYL88" s="371"/>
      <c r="WYM88" s="371"/>
      <c r="WYN88" s="371"/>
      <c r="WYO88" s="371"/>
      <c r="WYP88" s="371"/>
      <c r="WYQ88" s="371"/>
      <c r="WYR88" s="371"/>
      <c r="WYS88" s="371"/>
      <c r="WYT88" s="371"/>
      <c r="WYU88" s="371"/>
      <c r="WYV88" s="371"/>
      <c r="WYW88" s="371"/>
      <c r="WYX88" s="371"/>
      <c r="WYY88" s="371"/>
      <c r="WYZ88" s="371"/>
      <c r="WZA88" s="371"/>
      <c r="WZB88" s="371"/>
      <c r="WZC88" s="371"/>
      <c r="WZD88" s="371"/>
      <c r="WZE88" s="371"/>
      <c r="WZF88" s="371"/>
      <c r="WZG88" s="371"/>
      <c r="WZH88" s="371"/>
      <c r="WZI88" s="371"/>
      <c r="WZJ88" s="371"/>
      <c r="WZK88" s="371"/>
      <c r="WZL88" s="371"/>
      <c r="WZM88" s="371"/>
      <c r="WZN88" s="371"/>
      <c r="WZO88" s="371"/>
      <c r="WZP88" s="371"/>
      <c r="WZQ88" s="371"/>
      <c r="WZR88" s="371"/>
      <c r="WZS88" s="371"/>
      <c r="WZT88" s="371"/>
      <c r="WZU88" s="371"/>
      <c r="WZV88" s="371"/>
      <c r="WZW88" s="371"/>
      <c r="WZX88" s="371"/>
      <c r="WZY88" s="371"/>
      <c r="WZZ88" s="371"/>
      <c r="XAA88" s="371"/>
      <c r="XAB88" s="371"/>
      <c r="XAC88" s="371"/>
      <c r="XAD88" s="371"/>
      <c r="XAE88" s="371"/>
      <c r="XAF88" s="371"/>
      <c r="XAG88" s="371"/>
      <c r="XAH88" s="371"/>
      <c r="XAI88" s="371"/>
      <c r="XAJ88" s="371"/>
      <c r="XAK88" s="371"/>
      <c r="XAL88" s="371"/>
      <c r="XAM88" s="371"/>
      <c r="XAN88" s="371"/>
      <c r="XAO88" s="371"/>
      <c r="XAP88" s="371"/>
      <c r="XAQ88" s="371"/>
      <c r="XAR88" s="371"/>
      <c r="XAS88" s="371"/>
      <c r="XAT88" s="371"/>
      <c r="XAU88" s="371"/>
      <c r="XAV88" s="371"/>
      <c r="XAW88" s="371"/>
      <c r="XAX88" s="371"/>
      <c r="XAY88" s="371"/>
      <c r="XAZ88" s="371"/>
      <c r="XBA88" s="371"/>
      <c r="XBB88" s="371"/>
      <c r="XBC88" s="371"/>
      <c r="XBD88" s="371"/>
      <c r="XBE88" s="371"/>
      <c r="XBF88" s="371"/>
      <c r="XBG88" s="371"/>
      <c r="XBH88" s="371"/>
      <c r="XBI88" s="371"/>
      <c r="XBJ88" s="371"/>
      <c r="XBK88" s="371"/>
      <c r="XBL88" s="371"/>
      <c r="XBM88" s="371"/>
      <c r="XBN88" s="371"/>
      <c r="XBO88" s="371"/>
      <c r="XBP88" s="371"/>
      <c r="XBQ88" s="371"/>
      <c r="XBR88" s="371"/>
      <c r="XBS88" s="371"/>
      <c r="XBT88" s="371"/>
      <c r="XBU88" s="371"/>
      <c r="XBV88" s="371"/>
      <c r="XBW88" s="371"/>
      <c r="XBX88" s="371"/>
      <c r="XBY88" s="371"/>
      <c r="XBZ88" s="371"/>
      <c r="XCA88" s="371"/>
      <c r="XCB88" s="371"/>
      <c r="XCC88" s="371"/>
      <c r="XCD88" s="371"/>
      <c r="XCE88" s="371"/>
      <c r="XCF88" s="371"/>
      <c r="XCG88" s="371"/>
      <c r="XCH88" s="371"/>
      <c r="XCI88" s="371"/>
      <c r="XCJ88" s="371"/>
      <c r="XCK88" s="371"/>
      <c r="XCL88" s="371"/>
      <c r="XCM88" s="371"/>
      <c r="XCN88" s="371"/>
      <c r="XCO88" s="371"/>
      <c r="XCP88" s="371"/>
      <c r="XCQ88" s="371"/>
      <c r="XCR88" s="371"/>
      <c r="XCS88" s="371"/>
      <c r="XCT88" s="371"/>
      <c r="XCU88" s="371"/>
      <c r="XCV88" s="371"/>
      <c r="XCW88" s="371"/>
      <c r="XCX88" s="371"/>
      <c r="XCY88" s="371"/>
      <c r="XCZ88" s="371"/>
      <c r="XDA88" s="371"/>
      <c r="XDB88" s="371"/>
      <c r="XDC88" s="371"/>
      <c r="XDD88" s="371"/>
      <c r="XDE88" s="371"/>
      <c r="XDF88" s="371"/>
      <c r="XDG88" s="371"/>
      <c r="XDH88" s="371"/>
      <c r="XDI88" s="371"/>
      <c r="XDJ88" s="371"/>
      <c r="XDK88" s="371"/>
      <c r="XDL88" s="371"/>
      <c r="XDM88" s="371"/>
      <c r="XDN88" s="371"/>
      <c r="XDO88" s="371"/>
      <c r="XDP88" s="371"/>
      <c r="XDQ88" s="371"/>
      <c r="XDR88" s="371"/>
      <c r="XDS88" s="371"/>
      <c r="XDT88" s="371"/>
      <c r="XDU88" s="371"/>
      <c r="XDV88" s="371"/>
      <c r="XDW88" s="371"/>
      <c r="XDX88" s="371"/>
      <c r="XDY88" s="371"/>
      <c r="XDZ88" s="371"/>
      <c r="XEA88" s="371"/>
      <c r="XEB88" s="371"/>
      <c r="XEC88" s="371"/>
      <c r="XED88" s="371"/>
      <c r="XEE88" s="371"/>
      <c r="XEF88" s="371"/>
      <c r="XEG88" s="371"/>
      <c r="XEH88" s="371"/>
      <c r="XEI88" s="371"/>
      <c r="XEJ88" s="371"/>
      <c r="XEK88" s="371"/>
      <c r="XEL88" s="371"/>
      <c r="XEM88" s="371"/>
      <c r="XEN88" s="371"/>
      <c r="XEO88" s="371"/>
      <c r="XEP88" s="371"/>
      <c r="XEQ88" s="371"/>
      <c r="XER88" s="371"/>
      <c r="XES88" s="371"/>
      <c r="XET88" s="371"/>
      <c r="XEU88" s="371"/>
      <c r="XEV88" s="371"/>
      <c r="XEW88" s="371"/>
      <c r="XEX88" s="371"/>
      <c r="XEY88" s="371"/>
      <c r="XEZ88" s="371"/>
      <c r="XFA88" s="371"/>
      <c r="XFB88" s="371"/>
      <c r="XFC88" s="371"/>
      <c r="XFD88" s="371"/>
    </row>
    <row r="90" spans="1:16384" s="147" customFormat="1" ht="25.5" x14ac:dyDescent="0.2">
      <c r="A90" s="151" t="s">
        <v>510</v>
      </c>
    </row>
    <row r="91" spans="1:16384" s="147" customFormat="1" ht="38.25" customHeight="1" x14ac:dyDescent="0.2">
      <c r="A91" s="168"/>
      <c r="B91" s="377" t="s">
        <v>537</v>
      </c>
      <c r="C91" s="377"/>
      <c r="D91" s="377"/>
      <c r="E91" s="376"/>
      <c r="F91" s="376"/>
      <c r="G91" s="376"/>
      <c r="H91" s="376"/>
    </row>
    <row r="92" spans="1:16384" s="147" customFormat="1" ht="13.5" thickBot="1" x14ac:dyDescent="0.25">
      <c r="A92" s="175" t="s">
        <v>498</v>
      </c>
      <c r="B92" s="176" t="s">
        <v>536</v>
      </c>
      <c r="C92" s="176"/>
      <c r="D92" s="176" t="s">
        <v>499</v>
      </c>
      <c r="E92" s="177"/>
      <c r="F92" s="177"/>
      <c r="G92" s="177"/>
      <c r="H92" s="177"/>
    </row>
    <row r="93" spans="1:16384" s="147" customFormat="1" x14ac:dyDescent="0.2">
      <c r="A93" s="178" t="s">
        <v>543</v>
      </c>
      <c r="B93" s="168"/>
      <c r="D93" s="168"/>
      <c r="E93" s="179"/>
      <c r="F93" s="180"/>
      <c r="G93" s="179"/>
      <c r="H93" s="180"/>
    </row>
    <row r="94" spans="1:16384" s="147" customFormat="1" x14ac:dyDescent="0.2">
      <c r="A94" s="170" t="s">
        <v>500</v>
      </c>
      <c r="B94" s="156">
        <f>29755+23969-2481+18912</f>
        <v>70155</v>
      </c>
      <c r="D94" s="156">
        <v>47843</v>
      </c>
      <c r="E94" s="179"/>
      <c r="F94" s="181"/>
      <c r="G94" s="179"/>
      <c r="H94" s="179"/>
    </row>
    <row r="95" spans="1:16384" s="147" customFormat="1" x14ac:dyDescent="0.2">
      <c r="A95" s="170" t="s">
        <v>501</v>
      </c>
      <c r="B95" s="182">
        <v>2481</v>
      </c>
      <c r="C95" s="183"/>
      <c r="D95" s="182">
        <v>2426</v>
      </c>
      <c r="E95" s="179"/>
      <c r="F95" s="184"/>
      <c r="G95" s="179"/>
      <c r="H95" s="179"/>
    </row>
    <row r="96" spans="1:16384" s="147" customFormat="1" x14ac:dyDescent="0.2">
      <c r="A96" s="168"/>
      <c r="B96" s="185"/>
      <c r="D96" s="185"/>
      <c r="E96" s="179"/>
      <c r="F96" s="186"/>
      <c r="G96" s="179"/>
      <c r="H96" s="186"/>
    </row>
    <row r="97" spans="1:8" x14ac:dyDescent="0.2">
      <c r="A97" s="178" t="s">
        <v>503</v>
      </c>
      <c r="B97" s="185"/>
      <c r="D97" s="185"/>
      <c r="E97" s="179"/>
      <c r="F97" s="186"/>
      <c r="G97" s="179"/>
      <c r="H97" s="186"/>
    </row>
    <row r="98" spans="1:8" x14ac:dyDescent="0.2">
      <c r="A98" s="170" t="s">
        <v>500</v>
      </c>
      <c r="B98" s="156">
        <v>41222</v>
      </c>
      <c r="D98" s="156">
        <v>35115</v>
      </c>
      <c r="E98" s="179"/>
      <c r="F98" s="181"/>
      <c r="G98" s="179"/>
      <c r="H98" s="184"/>
    </row>
    <row r="99" spans="1:8" x14ac:dyDescent="0.2">
      <c r="A99" s="170" t="s">
        <v>501</v>
      </c>
      <c r="B99" s="156">
        <v>34213</v>
      </c>
      <c r="D99" s="156">
        <v>25614</v>
      </c>
      <c r="E99" s="179"/>
      <c r="F99" s="184"/>
      <c r="G99" s="179"/>
      <c r="H99" s="179"/>
    </row>
    <row r="100" spans="1:8" x14ac:dyDescent="0.2">
      <c r="A100" s="170"/>
      <c r="B100" s="153"/>
      <c r="D100" s="153"/>
      <c r="E100" s="179"/>
      <c r="F100" s="184"/>
      <c r="G100" s="179"/>
      <c r="H100" s="179"/>
    </row>
    <row r="101" spans="1:8" x14ac:dyDescent="0.2">
      <c r="A101" s="178" t="s">
        <v>504</v>
      </c>
      <c r="B101" s="185"/>
      <c r="D101" s="185"/>
      <c r="E101" s="179"/>
      <c r="F101" s="186"/>
      <c r="G101" s="179"/>
      <c r="H101" s="186"/>
    </row>
    <row r="102" spans="1:8" x14ac:dyDescent="0.2">
      <c r="A102" s="170" t="s">
        <v>500</v>
      </c>
      <c r="B102" s="153">
        <v>20</v>
      </c>
      <c r="D102" s="153">
        <v>144</v>
      </c>
      <c r="E102" s="179"/>
      <c r="F102" s="184"/>
      <c r="G102" s="179"/>
      <c r="H102" s="179"/>
    </row>
    <row r="103" spans="1:8" x14ac:dyDescent="0.2">
      <c r="A103" s="170"/>
      <c r="B103" s="153"/>
      <c r="D103" s="153"/>
      <c r="E103" s="179"/>
      <c r="F103" s="184"/>
      <c r="G103" s="179"/>
      <c r="H103" s="179"/>
    </row>
    <row r="104" spans="1:8" x14ac:dyDescent="0.2">
      <c r="A104" s="178" t="s">
        <v>502</v>
      </c>
      <c r="B104" s="185"/>
      <c r="D104" s="185"/>
      <c r="E104" s="179"/>
      <c r="F104" s="186"/>
      <c r="G104" s="179"/>
      <c r="H104" s="186"/>
    </row>
    <row r="105" spans="1:8" x14ac:dyDescent="0.2">
      <c r="A105" s="170" t="s">
        <v>500</v>
      </c>
      <c r="B105" s="156">
        <v>16918</v>
      </c>
      <c r="D105" s="156">
        <v>19140</v>
      </c>
      <c r="E105" s="179"/>
      <c r="F105" s="181"/>
      <c r="G105" s="179"/>
      <c r="H105" s="179"/>
    </row>
    <row r="106" spans="1:8" x14ac:dyDescent="0.2">
      <c r="A106" s="168"/>
      <c r="B106" s="185"/>
      <c r="D106" s="185"/>
      <c r="E106" s="179"/>
      <c r="F106" s="186"/>
      <c r="G106" s="179"/>
      <c r="H106" s="186"/>
    </row>
    <row r="107" spans="1:8" ht="38.25" customHeight="1" x14ac:dyDescent="0.2">
      <c r="A107" s="168"/>
      <c r="B107" s="377"/>
      <c r="C107" s="377"/>
      <c r="D107" s="377"/>
      <c r="E107" s="376"/>
      <c r="F107" s="376"/>
      <c r="G107" s="376"/>
      <c r="H107" s="376"/>
    </row>
    <row r="108" spans="1:8" ht="13.5" thickBot="1" x14ac:dyDescent="0.25">
      <c r="A108" s="175" t="s">
        <v>498</v>
      </c>
      <c r="B108" s="176" t="s">
        <v>536</v>
      </c>
      <c r="C108" s="176"/>
      <c r="D108" s="176" t="s">
        <v>499</v>
      </c>
      <c r="E108" s="177"/>
      <c r="F108" s="177"/>
      <c r="G108" s="177"/>
      <c r="H108" s="177"/>
    </row>
    <row r="109" spans="1:8" x14ac:dyDescent="0.2">
      <c r="E109" s="179"/>
      <c r="F109" s="179"/>
      <c r="G109" s="179"/>
      <c r="H109" s="179"/>
    </row>
    <row r="110" spans="1:8" x14ac:dyDescent="0.2">
      <c r="A110" s="178" t="s">
        <v>538</v>
      </c>
    </row>
    <row r="111" spans="1:8" x14ac:dyDescent="0.2">
      <c r="A111" s="170" t="s">
        <v>500</v>
      </c>
      <c r="B111" s="156">
        <f>10920-749+2196+3052</f>
        <v>15419</v>
      </c>
      <c r="D111" s="156">
        <v>10289</v>
      </c>
    </row>
    <row r="112" spans="1:8" x14ac:dyDescent="0.2">
      <c r="A112" s="170" t="s">
        <v>501</v>
      </c>
      <c r="B112" s="156">
        <v>749</v>
      </c>
      <c r="D112" s="153">
        <v>340</v>
      </c>
    </row>
    <row r="113" spans="1:4" x14ac:dyDescent="0.2">
      <c r="B113" s="156"/>
    </row>
    <row r="114" spans="1:4" x14ac:dyDescent="0.2">
      <c r="A114" s="178" t="s">
        <v>540</v>
      </c>
      <c r="B114" s="156"/>
    </row>
    <row r="115" spans="1:4" x14ac:dyDescent="0.2">
      <c r="A115" s="170" t="s">
        <v>501</v>
      </c>
      <c r="B115" s="156">
        <v>34213</v>
      </c>
      <c r="D115" s="156">
        <v>25614</v>
      </c>
    </row>
    <row r="116" spans="1:4" x14ac:dyDescent="0.2">
      <c r="A116" s="170"/>
      <c r="B116" s="156"/>
      <c r="D116" s="156"/>
    </row>
    <row r="117" spans="1:4" x14ac:dyDescent="0.2">
      <c r="A117" s="178" t="s">
        <v>542</v>
      </c>
      <c r="B117" s="156"/>
    </row>
    <row r="118" spans="1:4" x14ac:dyDescent="0.2">
      <c r="A118" s="170" t="s">
        <v>500</v>
      </c>
      <c r="B118" s="156">
        <v>50000</v>
      </c>
      <c r="D118" s="156">
        <v>0</v>
      </c>
    </row>
    <row r="119" spans="1:4" x14ac:dyDescent="0.2">
      <c r="A119" s="170"/>
      <c r="B119" s="156"/>
      <c r="D119" s="156"/>
    </row>
    <row r="120" spans="1:4" x14ac:dyDescent="0.2">
      <c r="A120" s="178" t="s">
        <v>541</v>
      </c>
      <c r="B120" s="156"/>
    </row>
    <row r="121" spans="1:4" x14ac:dyDescent="0.2">
      <c r="A121" s="170" t="s">
        <v>500</v>
      </c>
      <c r="B121" s="156">
        <f>155350+20</f>
        <v>155370</v>
      </c>
      <c r="D121" s="153">
        <v>13</v>
      </c>
    </row>
    <row r="122" spans="1:4" x14ac:dyDescent="0.2">
      <c r="A122" s="170"/>
      <c r="B122" s="156"/>
      <c r="D122" s="153"/>
    </row>
    <row r="123" spans="1:4" x14ac:dyDescent="0.2">
      <c r="A123" s="178" t="s">
        <v>539</v>
      </c>
      <c r="B123" s="156"/>
    </row>
    <row r="124" spans="1:4" x14ac:dyDescent="0.2">
      <c r="A124" s="170" t="s">
        <v>500</v>
      </c>
      <c r="B124" s="156">
        <v>3327</v>
      </c>
      <c r="D124" s="156">
        <v>23414</v>
      </c>
    </row>
    <row r="125" spans="1:4" x14ac:dyDescent="0.2">
      <c r="B125" s="156"/>
    </row>
    <row r="129" spans="1:16384" s="147" customFormat="1" x14ac:dyDescent="0.2">
      <c r="A129" s="151" t="s">
        <v>511</v>
      </c>
    </row>
    <row r="130" spans="1:16384" s="147" customFormat="1" ht="48" customHeight="1" x14ac:dyDescent="0.2">
      <c r="A130" s="371" t="s">
        <v>544</v>
      </c>
      <c r="B130" s="371"/>
      <c r="C130" s="371"/>
      <c r="D130" s="371"/>
      <c r="E130" s="371"/>
      <c r="F130" s="371"/>
      <c r="G130" s="371"/>
      <c r="H130" s="371"/>
      <c r="I130" s="371"/>
      <c r="J130" s="371"/>
      <c r="K130" s="371"/>
      <c r="L130" s="371"/>
      <c r="M130" s="371"/>
      <c r="N130" s="371"/>
      <c r="O130" s="371"/>
      <c r="P130" s="371"/>
      <c r="Q130" s="371"/>
      <c r="R130" s="371"/>
      <c r="S130" s="371"/>
      <c r="T130" s="371"/>
      <c r="U130" s="371"/>
      <c r="V130" s="371"/>
      <c r="W130" s="371"/>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1"/>
      <c r="AY130" s="371"/>
      <c r="AZ130" s="371"/>
      <c r="BA130" s="371"/>
      <c r="BB130" s="371"/>
      <c r="BC130" s="371"/>
      <c r="BD130" s="371"/>
      <c r="BE130" s="371"/>
      <c r="BF130" s="371"/>
      <c r="BG130" s="371"/>
      <c r="BH130" s="371"/>
      <c r="BI130" s="371"/>
      <c r="BJ130" s="371"/>
      <c r="BK130" s="371"/>
      <c r="BL130" s="371"/>
      <c r="BM130" s="371"/>
      <c r="BN130" s="371"/>
      <c r="BO130" s="371"/>
      <c r="BP130" s="371"/>
      <c r="BQ130" s="371"/>
      <c r="BR130" s="371"/>
      <c r="BS130" s="371"/>
      <c r="BT130" s="371"/>
      <c r="BU130" s="371"/>
      <c r="BV130" s="371"/>
      <c r="BW130" s="371"/>
      <c r="BX130" s="371"/>
      <c r="BY130" s="371"/>
      <c r="BZ130" s="371"/>
      <c r="CA130" s="371"/>
      <c r="CB130" s="371"/>
      <c r="CC130" s="371"/>
      <c r="CD130" s="371"/>
      <c r="CE130" s="371"/>
      <c r="CF130" s="371"/>
      <c r="CG130" s="371"/>
      <c r="CH130" s="371"/>
      <c r="CI130" s="371"/>
      <c r="CJ130" s="371"/>
      <c r="CK130" s="371"/>
      <c r="CL130" s="371"/>
      <c r="CM130" s="371"/>
      <c r="CN130" s="371"/>
      <c r="CO130" s="371"/>
      <c r="CP130" s="371"/>
      <c r="CQ130" s="371"/>
      <c r="CR130" s="371"/>
      <c r="CS130" s="371"/>
      <c r="CT130" s="371"/>
      <c r="CU130" s="371"/>
      <c r="CV130" s="371"/>
      <c r="CW130" s="371"/>
      <c r="CX130" s="371"/>
      <c r="CY130" s="371"/>
      <c r="CZ130" s="371"/>
      <c r="DA130" s="371"/>
      <c r="DB130" s="371"/>
      <c r="DC130" s="371"/>
      <c r="DD130" s="371"/>
      <c r="DE130" s="371"/>
      <c r="DF130" s="371"/>
      <c r="DG130" s="371"/>
      <c r="DH130" s="371"/>
      <c r="DI130" s="371"/>
      <c r="DJ130" s="371"/>
      <c r="DK130" s="371"/>
      <c r="DL130" s="371"/>
      <c r="DM130" s="371"/>
      <c r="DN130" s="371"/>
      <c r="DO130" s="371"/>
      <c r="DP130" s="371"/>
      <c r="DQ130" s="371"/>
      <c r="DR130" s="371"/>
      <c r="DS130" s="371"/>
      <c r="DT130" s="371"/>
      <c r="DU130" s="371"/>
      <c r="DV130" s="371"/>
      <c r="DW130" s="371"/>
      <c r="DX130" s="371"/>
      <c r="DY130" s="371"/>
      <c r="DZ130" s="371"/>
      <c r="EA130" s="371"/>
      <c r="EB130" s="371"/>
      <c r="EC130" s="371"/>
      <c r="ED130" s="371"/>
      <c r="EE130" s="371"/>
      <c r="EF130" s="371"/>
      <c r="EG130" s="371"/>
      <c r="EH130" s="371"/>
      <c r="EI130" s="371"/>
      <c r="EJ130" s="371"/>
      <c r="EK130" s="371"/>
      <c r="EL130" s="371"/>
      <c r="EM130" s="371"/>
      <c r="EN130" s="371"/>
      <c r="EO130" s="371"/>
      <c r="EP130" s="371"/>
      <c r="EQ130" s="371"/>
      <c r="ER130" s="371"/>
      <c r="ES130" s="371"/>
      <c r="ET130" s="371"/>
      <c r="EU130" s="371"/>
      <c r="EV130" s="371"/>
      <c r="EW130" s="371"/>
      <c r="EX130" s="371"/>
      <c r="EY130" s="371"/>
      <c r="EZ130" s="371"/>
      <c r="FA130" s="371"/>
      <c r="FB130" s="371"/>
      <c r="FC130" s="371"/>
      <c r="FD130" s="371"/>
      <c r="FE130" s="371"/>
      <c r="FF130" s="371"/>
      <c r="FG130" s="371"/>
      <c r="FH130" s="371"/>
      <c r="FI130" s="371"/>
      <c r="FJ130" s="371"/>
      <c r="FK130" s="371"/>
      <c r="FL130" s="371"/>
      <c r="FM130" s="371"/>
      <c r="FN130" s="371"/>
      <c r="FO130" s="371"/>
      <c r="FP130" s="371"/>
      <c r="FQ130" s="371"/>
      <c r="FR130" s="371"/>
      <c r="FS130" s="371"/>
      <c r="FT130" s="371"/>
      <c r="FU130" s="371"/>
      <c r="FV130" s="371"/>
      <c r="FW130" s="371"/>
      <c r="FX130" s="371"/>
      <c r="FY130" s="371"/>
      <c r="FZ130" s="371"/>
      <c r="GA130" s="371"/>
      <c r="GB130" s="371"/>
      <c r="GC130" s="371"/>
      <c r="GD130" s="371"/>
      <c r="GE130" s="371"/>
      <c r="GF130" s="371"/>
      <c r="GG130" s="371"/>
      <c r="GH130" s="371"/>
      <c r="GI130" s="371"/>
      <c r="GJ130" s="371"/>
      <c r="GK130" s="371"/>
      <c r="GL130" s="371"/>
      <c r="GM130" s="371"/>
      <c r="GN130" s="371"/>
      <c r="GO130" s="371"/>
      <c r="GP130" s="371"/>
      <c r="GQ130" s="371"/>
      <c r="GR130" s="371"/>
      <c r="GS130" s="371"/>
      <c r="GT130" s="371"/>
      <c r="GU130" s="371"/>
      <c r="GV130" s="371"/>
      <c r="GW130" s="371"/>
      <c r="GX130" s="371"/>
      <c r="GY130" s="371"/>
      <c r="GZ130" s="371"/>
      <c r="HA130" s="371"/>
      <c r="HB130" s="371"/>
      <c r="HC130" s="371"/>
      <c r="HD130" s="371"/>
      <c r="HE130" s="371"/>
      <c r="HF130" s="371"/>
      <c r="HG130" s="371"/>
      <c r="HH130" s="371"/>
      <c r="HI130" s="371"/>
      <c r="HJ130" s="371"/>
      <c r="HK130" s="371"/>
      <c r="HL130" s="371"/>
      <c r="HM130" s="371"/>
      <c r="HN130" s="371"/>
      <c r="HO130" s="371"/>
      <c r="HP130" s="371"/>
      <c r="HQ130" s="371"/>
      <c r="HR130" s="371"/>
      <c r="HS130" s="371"/>
      <c r="HT130" s="371"/>
      <c r="HU130" s="371"/>
      <c r="HV130" s="371"/>
      <c r="HW130" s="371"/>
      <c r="HX130" s="371"/>
      <c r="HY130" s="371"/>
      <c r="HZ130" s="371"/>
      <c r="IA130" s="371"/>
      <c r="IB130" s="371"/>
      <c r="IC130" s="371"/>
      <c r="ID130" s="371"/>
      <c r="IE130" s="371"/>
      <c r="IF130" s="371"/>
      <c r="IG130" s="371"/>
      <c r="IH130" s="371"/>
      <c r="II130" s="371"/>
      <c r="IJ130" s="371"/>
      <c r="IK130" s="371"/>
      <c r="IL130" s="371"/>
      <c r="IM130" s="371"/>
      <c r="IN130" s="371"/>
      <c r="IO130" s="371"/>
      <c r="IP130" s="371"/>
      <c r="IQ130" s="371"/>
      <c r="IR130" s="371"/>
      <c r="IS130" s="371"/>
      <c r="IT130" s="371"/>
      <c r="IU130" s="371"/>
      <c r="IV130" s="371"/>
      <c r="IW130" s="371"/>
      <c r="IX130" s="371"/>
      <c r="IY130" s="371"/>
      <c r="IZ130" s="371"/>
      <c r="JA130" s="371"/>
      <c r="JB130" s="371"/>
      <c r="JC130" s="371"/>
      <c r="JD130" s="371"/>
      <c r="JE130" s="371"/>
      <c r="JF130" s="371"/>
      <c r="JG130" s="371"/>
      <c r="JH130" s="371"/>
      <c r="JI130" s="371"/>
      <c r="JJ130" s="371"/>
      <c r="JK130" s="371"/>
      <c r="JL130" s="371"/>
      <c r="JM130" s="371"/>
      <c r="JN130" s="371"/>
      <c r="JO130" s="371"/>
      <c r="JP130" s="371"/>
      <c r="JQ130" s="371"/>
      <c r="JR130" s="371"/>
      <c r="JS130" s="371"/>
      <c r="JT130" s="371"/>
      <c r="JU130" s="371"/>
      <c r="JV130" s="371"/>
      <c r="JW130" s="371"/>
      <c r="JX130" s="371"/>
      <c r="JY130" s="371"/>
      <c r="JZ130" s="371"/>
      <c r="KA130" s="371"/>
      <c r="KB130" s="371"/>
      <c r="KC130" s="371"/>
      <c r="KD130" s="371"/>
      <c r="KE130" s="371"/>
      <c r="KF130" s="371"/>
      <c r="KG130" s="371"/>
      <c r="KH130" s="371"/>
      <c r="KI130" s="371"/>
      <c r="KJ130" s="371"/>
      <c r="KK130" s="371"/>
      <c r="KL130" s="371"/>
      <c r="KM130" s="371"/>
      <c r="KN130" s="371"/>
      <c r="KO130" s="371"/>
      <c r="KP130" s="371"/>
      <c r="KQ130" s="371"/>
      <c r="KR130" s="371"/>
      <c r="KS130" s="371"/>
      <c r="KT130" s="371"/>
      <c r="KU130" s="371"/>
      <c r="KV130" s="371"/>
      <c r="KW130" s="371"/>
      <c r="KX130" s="371"/>
      <c r="KY130" s="371"/>
      <c r="KZ130" s="371"/>
      <c r="LA130" s="371"/>
      <c r="LB130" s="371"/>
      <c r="LC130" s="371"/>
      <c r="LD130" s="371"/>
      <c r="LE130" s="371"/>
      <c r="LF130" s="371"/>
      <c r="LG130" s="371"/>
      <c r="LH130" s="371"/>
      <c r="LI130" s="371"/>
      <c r="LJ130" s="371"/>
      <c r="LK130" s="371"/>
      <c r="LL130" s="371"/>
      <c r="LM130" s="371"/>
      <c r="LN130" s="371"/>
      <c r="LO130" s="371"/>
      <c r="LP130" s="371"/>
      <c r="LQ130" s="371"/>
      <c r="LR130" s="371"/>
      <c r="LS130" s="371"/>
      <c r="LT130" s="371"/>
      <c r="LU130" s="371"/>
      <c r="LV130" s="371"/>
      <c r="LW130" s="371"/>
      <c r="LX130" s="371"/>
      <c r="LY130" s="371"/>
      <c r="LZ130" s="371"/>
      <c r="MA130" s="371"/>
      <c r="MB130" s="371"/>
      <c r="MC130" s="371"/>
      <c r="MD130" s="371"/>
      <c r="ME130" s="371"/>
      <c r="MF130" s="371"/>
      <c r="MG130" s="371"/>
      <c r="MH130" s="371"/>
      <c r="MI130" s="371"/>
      <c r="MJ130" s="371"/>
      <c r="MK130" s="371"/>
      <c r="ML130" s="371"/>
      <c r="MM130" s="371"/>
      <c r="MN130" s="371"/>
      <c r="MO130" s="371"/>
      <c r="MP130" s="371"/>
      <c r="MQ130" s="371"/>
      <c r="MR130" s="371"/>
      <c r="MS130" s="371"/>
      <c r="MT130" s="371"/>
      <c r="MU130" s="371"/>
      <c r="MV130" s="371"/>
      <c r="MW130" s="371"/>
      <c r="MX130" s="371"/>
      <c r="MY130" s="371"/>
      <c r="MZ130" s="371"/>
      <c r="NA130" s="371"/>
      <c r="NB130" s="371"/>
      <c r="NC130" s="371"/>
      <c r="ND130" s="371"/>
      <c r="NE130" s="371"/>
      <c r="NF130" s="371"/>
      <c r="NG130" s="371"/>
      <c r="NH130" s="371"/>
      <c r="NI130" s="371"/>
      <c r="NJ130" s="371"/>
      <c r="NK130" s="371"/>
      <c r="NL130" s="371"/>
      <c r="NM130" s="371"/>
      <c r="NN130" s="371"/>
      <c r="NO130" s="371"/>
      <c r="NP130" s="371"/>
      <c r="NQ130" s="371"/>
      <c r="NR130" s="371"/>
      <c r="NS130" s="371"/>
      <c r="NT130" s="371"/>
      <c r="NU130" s="371"/>
      <c r="NV130" s="371"/>
      <c r="NW130" s="371"/>
      <c r="NX130" s="371"/>
      <c r="NY130" s="371"/>
      <c r="NZ130" s="371"/>
      <c r="OA130" s="371"/>
      <c r="OB130" s="371"/>
      <c r="OC130" s="371"/>
      <c r="OD130" s="371"/>
      <c r="OE130" s="371"/>
      <c r="OF130" s="371"/>
      <c r="OG130" s="371"/>
      <c r="OH130" s="371"/>
      <c r="OI130" s="371"/>
      <c r="OJ130" s="371"/>
      <c r="OK130" s="371"/>
      <c r="OL130" s="371"/>
      <c r="OM130" s="371"/>
      <c r="ON130" s="371"/>
      <c r="OO130" s="371"/>
      <c r="OP130" s="371"/>
      <c r="OQ130" s="371"/>
      <c r="OR130" s="371"/>
      <c r="OS130" s="371"/>
      <c r="OT130" s="371"/>
      <c r="OU130" s="371"/>
      <c r="OV130" s="371"/>
      <c r="OW130" s="371"/>
      <c r="OX130" s="371"/>
      <c r="OY130" s="371"/>
      <c r="OZ130" s="371"/>
      <c r="PA130" s="371"/>
      <c r="PB130" s="371"/>
      <c r="PC130" s="371"/>
      <c r="PD130" s="371"/>
      <c r="PE130" s="371"/>
      <c r="PF130" s="371"/>
      <c r="PG130" s="371"/>
      <c r="PH130" s="371"/>
      <c r="PI130" s="371"/>
      <c r="PJ130" s="371"/>
      <c r="PK130" s="371"/>
      <c r="PL130" s="371"/>
      <c r="PM130" s="371"/>
      <c r="PN130" s="371"/>
      <c r="PO130" s="371"/>
      <c r="PP130" s="371"/>
      <c r="PQ130" s="371"/>
      <c r="PR130" s="371"/>
      <c r="PS130" s="371"/>
      <c r="PT130" s="371"/>
      <c r="PU130" s="371"/>
      <c r="PV130" s="371"/>
      <c r="PW130" s="371"/>
      <c r="PX130" s="371"/>
      <c r="PY130" s="371"/>
      <c r="PZ130" s="371"/>
      <c r="QA130" s="371"/>
      <c r="QB130" s="371"/>
      <c r="QC130" s="371"/>
      <c r="QD130" s="371"/>
      <c r="QE130" s="371"/>
      <c r="QF130" s="371"/>
      <c r="QG130" s="371"/>
      <c r="QH130" s="371"/>
      <c r="QI130" s="371"/>
      <c r="QJ130" s="371"/>
      <c r="QK130" s="371"/>
      <c r="QL130" s="371"/>
      <c r="QM130" s="371"/>
      <c r="QN130" s="371"/>
      <c r="QO130" s="371"/>
      <c r="QP130" s="371"/>
      <c r="QQ130" s="371"/>
      <c r="QR130" s="371"/>
      <c r="QS130" s="371"/>
      <c r="QT130" s="371"/>
      <c r="QU130" s="371"/>
      <c r="QV130" s="371"/>
      <c r="QW130" s="371"/>
      <c r="QX130" s="371"/>
      <c r="QY130" s="371"/>
      <c r="QZ130" s="371"/>
      <c r="RA130" s="371"/>
      <c r="RB130" s="371"/>
      <c r="RC130" s="371"/>
      <c r="RD130" s="371"/>
      <c r="RE130" s="371"/>
      <c r="RF130" s="371"/>
      <c r="RG130" s="371"/>
      <c r="RH130" s="371"/>
      <c r="RI130" s="371"/>
      <c r="RJ130" s="371"/>
      <c r="RK130" s="371"/>
      <c r="RL130" s="371"/>
      <c r="RM130" s="371"/>
      <c r="RN130" s="371"/>
      <c r="RO130" s="371"/>
      <c r="RP130" s="371"/>
      <c r="RQ130" s="371"/>
      <c r="RR130" s="371"/>
      <c r="RS130" s="371"/>
      <c r="RT130" s="371"/>
      <c r="RU130" s="371"/>
      <c r="RV130" s="371"/>
      <c r="RW130" s="371"/>
      <c r="RX130" s="371"/>
      <c r="RY130" s="371"/>
      <c r="RZ130" s="371"/>
      <c r="SA130" s="371"/>
      <c r="SB130" s="371"/>
      <c r="SC130" s="371"/>
      <c r="SD130" s="371"/>
      <c r="SE130" s="371"/>
      <c r="SF130" s="371"/>
      <c r="SG130" s="371"/>
      <c r="SH130" s="371"/>
      <c r="SI130" s="371"/>
      <c r="SJ130" s="371"/>
      <c r="SK130" s="371"/>
      <c r="SL130" s="371"/>
      <c r="SM130" s="371"/>
      <c r="SN130" s="371"/>
      <c r="SO130" s="371"/>
      <c r="SP130" s="371"/>
      <c r="SQ130" s="371"/>
      <c r="SR130" s="371"/>
      <c r="SS130" s="371"/>
      <c r="ST130" s="371"/>
      <c r="SU130" s="371"/>
      <c r="SV130" s="371"/>
      <c r="SW130" s="371"/>
      <c r="SX130" s="371"/>
      <c r="SY130" s="371"/>
      <c r="SZ130" s="371"/>
      <c r="TA130" s="371"/>
      <c r="TB130" s="371"/>
      <c r="TC130" s="371"/>
      <c r="TD130" s="371"/>
      <c r="TE130" s="371"/>
      <c r="TF130" s="371"/>
      <c r="TG130" s="371"/>
      <c r="TH130" s="371"/>
      <c r="TI130" s="371"/>
      <c r="TJ130" s="371"/>
      <c r="TK130" s="371"/>
      <c r="TL130" s="371"/>
      <c r="TM130" s="371"/>
      <c r="TN130" s="371"/>
      <c r="TO130" s="371"/>
      <c r="TP130" s="371"/>
      <c r="TQ130" s="371"/>
      <c r="TR130" s="371"/>
      <c r="TS130" s="371"/>
      <c r="TT130" s="371"/>
      <c r="TU130" s="371"/>
      <c r="TV130" s="371"/>
      <c r="TW130" s="371"/>
      <c r="TX130" s="371"/>
      <c r="TY130" s="371"/>
      <c r="TZ130" s="371"/>
      <c r="UA130" s="371"/>
      <c r="UB130" s="371"/>
      <c r="UC130" s="371"/>
      <c r="UD130" s="371"/>
      <c r="UE130" s="371"/>
      <c r="UF130" s="371"/>
      <c r="UG130" s="371"/>
      <c r="UH130" s="371"/>
      <c r="UI130" s="371"/>
      <c r="UJ130" s="371"/>
      <c r="UK130" s="371"/>
      <c r="UL130" s="371"/>
      <c r="UM130" s="371"/>
      <c r="UN130" s="371"/>
      <c r="UO130" s="371"/>
      <c r="UP130" s="371"/>
      <c r="UQ130" s="371"/>
      <c r="UR130" s="371"/>
      <c r="US130" s="371"/>
      <c r="UT130" s="371"/>
      <c r="UU130" s="371"/>
      <c r="UV130" s="371"/>
      <c r="UW130" s="371"/>
      <c r="UX130" s="371"/>
      <c r="UY130" s="371"/>
      <c r="UZ130" s="371"/>
      <c r="VA130" s="371"/>
      <c r="VB130" s="371"/>
      <c r="VC130" s="371"/>
      <c r="VD130" s="371"/>
      <c r="VE130" s="371"/>
      <c r="VF130" s="371"/>
      <c r="VG130" s="371"/>
      <c r="VH130" s="371"/>
      <c r="VI130" s="371"/>
      <c r="VJ130" s="371"/>
      <c r="VK130" s="371"/>
      <c r="VL130" s="371"/>
      <c r="VM130" s="371"/>
      <c r="VN130" s="371"/>
      <c r="VO130" s="371"/>
      <c r="VP130" s="371"/>
      <c r="VQ130" s="371"/>
      <c r="VR130" s="371"/>
      <c r="VS130" s="371"/>
      <c r="VT130" s="371"/>
      <c r="VU130" s="371"/>
      <c r="VV130" s="371"/>
      <c r="VW130" s="371"/>
      <c r="VX130" s="371"/>
      <c r="VY130" s="371"/>
      <c r="VZ130" s="371"/>
      <c r="WA130" s="371"/>
      <c r="WB130" s="371"/>
      <c r="WC130" s="371"/>
      <c r="WD130" s="371"/>
      <c r="WE130" s="371"/>
      <c r="WF130" s="371"/>
      <c r="WG130" s="371"/>
      <c r="WH130" s="371"/>
      <c r="WI130" s="371"/>
      <c r="WJ130" s="371"/>
      <c r="WK130" s="371"/>
      <c r="WL130" s="371"/>
      <c r="WM130" s="371"/>
      <c r="WN130" s="371"/>
      <c r="WO130" s="371"/>
      <c r="WP130" s="371"/>
      <c r="WQ130" s="371"/>
      <c r="WR130" s="371"/>
      <c r="WS130" s="371"/>
      <c r="WT130" s="371"/>
      <c r="WU130" s="371"/>
      <c r="WV130" s="371"/>
      <c r="WW130" s="371"/>
      <c r="WX130" s="371"/>
      <c r="WY130" s="371"/>
      <c r="WZ130" s="371"/>
      <c r="XA130" s="371"/>
      <c r="XB130" s="371"/>
      <c r="XC130" s="371"/>
      <c r="XD130" s="371"/>
      <c r="XE130" s="371"/>
      <c r="XF130" s="371"/>
      <c r="XG130" s="371"/>
      <c r="XH130" s="371"/>
      <c r="XI130" s="371"/>
      <c r="XJ130" s="371"/>
      <c r="XK130" s="371"/>
      <c r="XL130" s="371"/>
      <c r="XM130" s="371"/>
      <c r="XN130" s="371"/>
      <c r="XO130" s="371"/>
      <c r="XP130" s="371"/>
      <c r="XQ130" s="371"/>
      <c r="XR130" s="371"/>
      <c r="XS130" s="371"/>
      <c r="XT130" s="371"/>
      <c r="XU130" s="371"/>
      <c r="XV130" s="371"/>
      <c r="XW130" s="371"/>
      <c r="XX130" s="371"/>
      <c r="XY130" s="371"/>
      <c r="XZ130" s="371"/>
      <c r="YA130" s="371"/>
      <c r="YB130" s="371"/>
      <c r="YC130" s="371"/>
      <c r="YD130" s="371"/>
      <c r="YE130" s="371"/>
      <c r="YF130" s="371"/>
      <c r="YG130" s="371"/>
      <c r="YH130" s="371"/>
      <c r="YI130" s="371"/>
      <c r="YJ130" s="371"/>
      <c r="YK130" s="371"/>
      <c r="YL130" s="371"/>
      <c r="YM130" s="371"/>
      <c r="YN130" s="371"/>
      <c r="YO130" s="371"/>
      <c r="YP130" s="371"/>
      <c r="YQ130" s="371"/>
      <c r="YR130" s="371"/>
      <c r="YS130" s="371"/>
      <c r="YT130" s="371"/>
      <c r="YU130" s="371"/>
      <c r="YV130" s="371"/>
      <c r="YW130" s="371"/>
      <c r="YX130" s="371"/>
      <c r="YY130" s="371"/>
      <c r="YZ130" s="371"/>
      <c r="ZA130" s="371"/>
      <c r="ZB130" s="371"/>
      <c r="ZC130" s="371"/>
      <c r="ZD130" s="371"/>
      <c r="ZE130" s="371"/>
      <c r="ZF130" s="371"/>
      <c r="ZG130" s="371"/>
      <c r="ZH130" s="371"/>
      <c r="ZI130" s="371"/>
      <c r="ZJ130" s="371"/>
      <c r="ZK130" s="371"/>
      <c r="ZL130" s="371"/>
      <c r="ZM130" s="371"/>
      <c r="ZN130" s="371"/>
      <c r="ZO130" s="371"/>
      <c r="ZP130" s="371"/>
      <c r="ZQ130" s="371"/>
      <c r="ZR130" s="371"/>
      <c r="ZS130" s="371"/>
      <c r="ZT130" s="371"/>
      <c r="ZU130" s="371"/>
      <c r="ZV130" s="371"/>
      <c r="ZW130" s="371"/>
      <c r="ZX130" s="371"/>
      <c r="ZY130" s="371"/>
      <c r="ZZ130" s="371"/>
      <c r="AAA130" s="371"/>
      <c r="AAB130" s="371"/>
      <c r="AAC130" s="371"/>
      <c r="AAD130" s="371"/>
      <c r="AAE130" s="371"/>
      <c r="AAF130" s="371"/>
      <c r="AAG130" s="371"/>
      <c r="AAH130" s="371"/>
      <c r="AAI130" s="371"/>
      <c r="AAJ130" s="371"/>
      <c r="AAK130" s="371"/>
      <c r="AAL130" s="371"/>
      <c r="AAM130" s="371"/>
      <c r="AAN130" s="371"/>
      <c r="AAO130" s="371"/>
      <c r="AAP130" s="371"/>
      <c r="AAQ130" s="371"/>
      <c r="AAR130" s="371"/>
      <c r="AAS130" s="371"/>
      <c r="AAT130" s="371"/>
      <c r="AAU130" s="371"/>
      <c r="AAV130" s="371"/>
      <c r="AAW130" s="371"/>
      <c r="AAX130" s="371"/>
      <c r="AAY130" s="371"/>
      <c r="AAZ130" s="371"/>
      <c r="ABA130" s="371"/>
      <c r="ABB130" s="371"/>
      <c r="ABC130" s="371"/>
      <c r="ABD130" s="371"/>
      <c r="ABE130" s="371"/>
      <c r="ABF130" s="371"/>
      <c r="ABG130" s="371"/>
      <c r="ABH130" s="371"/>
      <c r="ABI130" s="371"/>
      <c r="ABJ130" s="371"/>
      <c r="ABK130" s="371"/>
      <c r="ABL130" s="371"/>
      <c r="ABM130" s="371"/>
      <c r="ABN130" s="371"/>
      <c r="ABO130" s="371"/>
      <c r="ABP130" s="371"/>
      <c r="ABQ130" s="371"/>
      <c r="ABR130" s="371"/>
      <c r="ABS130" s="371"/>
      <c r="ABT130" s="371"/>
      <c r="ABU130" s="371"/>
      <c r="ABV130" s="371"/>
      <c r="ABW130" s="371"/>
      <c r="ABX130" s="371"/>
      <c r="ABY130" s="371"/>
      <c r="ABZ130" s="371"/>
      <c r="ACA130" s="371"/>
      <c r="ACB130" s="371"/>
      <c r="ACC130" s="371"/>
      <c r="ACD130" s="371"/>
      <c r="ACE130" s="371"/>
      <c r="ACF130" s="371"/>
      <c r="ACG130" s="371"/>
      <c r="ACH130" s="371"/>
      <c r="ACI130" s="371"/>
      <c r="ACJ130" s="371"/>
      <c r="ACK130" s="371"/>
      <c r="ACL130" s="371"/>
      <c r="ACM130" s="371"/>
      <c r="ACN130" s="371"/>
      <c r="ACO130" s="371"/>
      <c r="ACP130" s="371"/>
      <c r="ACQ130" s="371"/>
      <c r="ACR130" s="371"/>
      <c r="ACS130" s="371"/>
      <c r="ACT130" s="371"/>
      <c r="ACU130" s="371"/>
      <c r="ACV130" s="371"/>
      <c r="ACW130" s="371"/>
      <c r="ACX130" s="371"/>
      <c r="ACY130" s="371"/>
      <c r="ACZ130" s="371"/>
      <c r="ADA130" s="371"/>
      <c r="ADB130" s="371"/>
      <c r="ADC130" s="371"/>
      <c r="ADD130" s="371"/>
      <c r="ADE130" s="371"/>
      <c r="ADF130" s="371"/>
      <c r="ADG130" s="371"/>
      <c r="ADH130" s="371"/>
      <c r="ADI130" s="371"/>
      <c r="ADJ130" s="371"/>
      <c r="ADK130" s="371"/>
      <c r="ADL130" s="371"/>
      <c r="ADM130" s="371"/>
      <c r="ADN130" s="371"/>
      <c r="ADO130" s="371"/>
      <c r="ADP130" s="371"/>
      <c r="ADQ130" s="371"/>
      <c r="ADR130" s="371"/>
      <c r="ADS130" s="371"/>
      <c r="ADT130" s="371"/>
      <c r="ADU130" s="371"/>
      <c r="ADV130" s="371"/>
      <c r="ADW130" s="371"/>
      <c r="ADX130" s="371"/>
      <c r="ADY130" s="371"/>
      <c r="ADZ130" s="371"/>
      <c r="AEA130" s="371"/>
      <c r="AEB130" s="371"/>
      <c r="AEC130" s="371"/>
      <c r="AED130" s="371"/>
      <c r="AEE130" s="371"/>
      <c r="AEF130" s="371"/>
      <c r="AEG130" s="371"/>
      <c r="AEH130" s="371"/>
      <c r="AEI130" s="371"/>
      <c r="AEJ130" s="371"/>
      <c r="AEK130" s="371"/>
      <c r="AEL130" s="371"/>
      <c r="AEM130" s="371"/>
      <c r="AEN130" s="371"/>
      <c r="AEO130" s="371"/>
      <c r="AEP130" s="371"/>
      <c r="AEQ130" s="371"/>
      <c r="AER130" s="371"/>
      <c r="AES130" s="371"/>
      <c r="AET130" s="371"/>
      <c r="AEU130" s="371"/>
      <c r="AEV130" s="371"/>
      <c r="AEW130" s="371"/>
      <c r="AEX130" s="371"/>
      <c r="AEY130" s="371"/>
      <c r="AEZ130" s="371"/>
      <c r="AFA130" s="371"/>
      <c r="AFB130" s="371"/>
      <c r="AFC130" s="371"/>
      <c r="AFD130" s="371"/>
      <c r="AFE130" s="371"/>
      <c r="AFF130" s="371"/>
      <c r="AFG130" s="371"/>
      <c r="AFH130" s="371"/>
      <c r="AFI130" s="371"/>
      <c r="AFJ130" s="371"/>
      <c r="AFK130" s="371"/>
      <c r="AFL130" s="371"/>
      <c r="AFM130" s="371"/>
      <c r="AFN130" s="371"/>
      <c r="AFO130" s="371"/>
      <c r="AFP130" s="371"/>
      <c r="AFQ130" s="371"/>
      <c r="AFR130" s="371"/>
      <c r="AFS130" s="371"/>
      <c r="AFT130" s="371"/>
      <c r="AFU130" s="371"/>
      <c r="AFV130" s="371"/>
      <c r="AFW130" s="371"/>
      <c r="AFX130" s="371"/>
      <c r="AFY130" s="371"/>
      <c r="AFZ130" s="371"/>
      <c r="AGA130" s="371"/>
      <c r="AGB130" s="371"/>
      <c r="AGC130" s="371"/>
      <c r="AGD130" s="371"/>
      <c r="AGE130" s="371"/>
      <c r="AGF130" s="371"/>
      <c r="AGG130" s="371"/>
      <c r="AGH130" s="371"/>
      <c r="AGI130" s="371"/>
      <c r="AGJ130" s="371"/>
      <c r="AGK130" s="371"/>
      <c r="AGL130" s="371"/>
      <c r="AGM130" s="371"/>
      <c r="AGN130" s="371"/>
      <c r="AGO130" s="371"/>
      <c r="AGP130" s="371"/>
      <c r="AGQ130" s="371"/>
      <c r="AGR130" s="371"/>
      <c r="AGS130" s="371"/>
      <c r="AGT130" s="371"/>
      <c r="AGU130" s="371"/>
      <c r="AGV130" s="371"/>
      <c r="AGW130" s="371"/>
      <c r="AGX130" s="371"/>
      <c r="AGY130" s="371"/>
      <c r="AGZ130" s="371"/>
      <c r="AHA130" s="371"/>
      <c r="AHB130" s="371"/>
      <c r="AHC130" s="371"/>
      <c r="AHD130" s="371"/>
      <c r="AHE130" s="371"/>
      <c r="AHF130" s="371"/>
      <c r="AHG130" s="371"/>
      <c r="AHH130" s="371"/>
      <c r="AHI130" s="371"/>
      <c r="AHJ130" s="371"/>
      <c r="AHK130" s="371"/>
      <c r="AHL130" s="371"/>
      <c r="AHM130" s="371"/>
      <c r="AHN130" s="371"/>
      <c r="AHO130" s="371"/>
      <c r="AHP130" s="371"/>
      <c r="AHQ130" s="371"/>
      <c r="AHR130" s="371"/>
      <c r="AHS130" s="371"/>
      <c r="AHT130" s="371"/>
      <c r="AHU130" s="371"/>
      <c r="AHV130" s="371"/>
      <c r="AHW130" s="371"/>
      <c r="AHX130" s="371"/>
      <c r="AHY130" s="371"/>
      <c r="AHZ130" s="371"/>
      <c r="AIA130" s="371"/>
      <c r="AIB130" s="371"/>
      <c r="AIC130" s="371"/>
      <c r="AID130" s="371"/>
      <c r="AIE130" s="371"/>
      <c r="AIF130" s="371"/>
      <c r="AIG130" s="371"/>
      <c r="AIH130" s="371"/>
      <c r="AII130" s="371"/>
      <c r="AIJ130" s="371"/>
      <c r="AIK130" s="371"/>
      <c r="AIL130" s="371"/>
      <c r="AIM130" s="371"/>
      <c r="AIN130" s="371"/>
      <c r="AIO130" s="371"/>
      <c r="AIP130" s="371"/>
      <c r="AIQ130" s="371"/>
      <c r="AIR130" s="371"/>
      <c r="AIS130" s="371"/>
      <c r="AIT130" s="371"/>
      <c r="AIU130" s="371"/>
      <c r="AIV130" s="371"/>
      <c r="AIW130" s="371"/>
      <c r="AIX130" s="371"/>
      <c r="AIY130" s="371"/>
      <c r="AIZ130" s="371"/>
      <c r="AJA130" s="371"/>
      <c r="AJB130" s="371"/>
      <c r="AJC130" s="371"/>
      <c r="AJD130" s="371"/>
      <c r="AJE130" s="371"/>
      <c r="AJF130" s="371"/>
      <c r="AJG130" s="371"/>
      <c r="AJH130" s="371"/>
      <c r="AJI130" s="371"/>
      <c r="AJJ130" s="371"/>
      <c r="AJK130" s="371"/>
      <c r="AJL130" s="371"/>
      <c r="AJM130" s="371"/>
      <c r="AJN130" s="371"/>
      <c r="AJO130" s="371"/>
      <c r="AJP130" s="371"/>
      <c r="AJQ130" s="371"/>
      <c r="AJR130" s="371"/>
      <c r="AJS130" s="371"/>
      <c r="AJT130" s="371"/>
      <c r="AJU130" s="371"/>
      <c r="AJV130" s="371"/>
      <c r="AJW130" s="371"/>
      <c r="AJX130" s="371"/>
      <c r="AJY130" s="371"/>
      <c r="AJZ130" s="371"/>
      <c r="AKA130" s="371"/>
      <c r="AKB130" s="371"/>
      <c r="AKC130" s="371"/>
      <c r="AKD130" s="371"/>
      <c r="AKE130" s="371"/>
      <c r="AKF130" s="371"/>
      <c r="AKG130" s="371"/>
      <c r="AKH130" s="371"/>
      <c r="AKI130" s="371"/>
      <c r="AKJ130" s="371"/>
      <c r="AKK130" s="371"/>
      <c r="AKL130" s="371"/>
      <c r="AKM130" s="371"/>
      <c r="AKN130" s="371"/>
      <c r="AKO130" s="371"/>
      <c r="AKP130" s="371"/>
      <c r="AKQ130" s="371"/>
      <c r="AKR130" s="371"/>
      <c r="AKS130" s="371"/>
      <c r="AKT130" s="371"/>
      <c r="AKU130" s="371"/>
      <c r="AKV130" s="371"/>
      <c r="AKW130" s="371"/>
      <c r="AKX130" s="371"/>
      <c r="AKY130" s="371"/>
      <c r="AKZ130" s="371"/>
      <c r="ALA130" s="371"/>
      <c r="ALB130" s="371"/>
      <c r="ALC130" s="371"/>
      <c r="ALD130" s="371"/>
      <c r="ALE130" s="371"/>
      <c r="ALF130" s="371"/>
      <c r="ALG130" s="371"/>
      <c r="ALH130" s="371"/>
      <c r="ALI130" s="371"/>
      <c r="ALJ130" s="371"/>
      <c r="ALK130" s="371"/>
      <c r="ALL130" s="371"/>
      <c r="ALM130" s="371"/>
      <c r="ALN130" s="371"/>
      <c r="ALO130" s="371"/>
      <c r="ALP130" s="371"/>
      <c r="ALQ130" s="371"/>
      <c r="ALR130" s="371"/>
      <c r="ALS130" s="371"/>
      <c r="ALT130" s="371"/>
      <c r="ALU130" s="371"/>
      <c r="ALV130" s="371"/>
      <c r="ALW130" s="371"/>
      <c r="ALX130" s="371"/>
      <c r="ALY130" s="371"/>
      <c r="ALZ130" s="371"/>
      <c r="AMA130" s="371"/>
      <c r="AMB130" s="371"/>
      <c r="AMC130" s="371"/>
      <c r="AMD130" s="371"/>
      <c r="AME130" s="371"/>
      <c r="AMF130" s="371"/>
      <c r="AMG130" s="371"/>
      <c r="AMH130" s="371"/>
      <c r="AMI130" s="371"/>
      <c r="AMJ130" s="371"/>
      <c r="AMK130" s="371"/>
      <c r="AML130" s="371"/>
      <c r="AMM130" s="371"/>
      <c r="AMN130" s="371"/>
      <c r="AMO130" s="371"/>
      <c r="AMP130" s="371"/>
      <c r="AMQ130" s="371"/>
      <c r="AMR130" s="371"/>
      <c r="AMS130" s="371"/>
      <c r="AMT130" s="371"/>
      <c r="AMU130" s="371"/>
      <c r="AMV130" s="371"/>
      <c r="AMW130" s="371"/>
      <c r="AMX130" s="371"/>
      <c r="AMY130" s="371"/>
      <c r="AMZ130" s="371"/>
      <c r="ANA130" s="371"/>
      <c r="ANB130" s="371"/>
      <c r="ANC130" s="371"/>
      <c r="AND130" s="371"/>
      <c r="ANE130" s="371"/>
      <c r="ANF130" s="371"/>
      <c r="ANG130" s="371"/>
      <c r="ANH130" s="371"/>
      <c r="ANI130" s="371"/>
      <c r="ANJ130" s="371"/>
      <c r="ANK130" s="371"/>
      <c r="ANL130" s="371"/>
      <c r="ANM130" s="371"/>
      <c r="ANN130" s="371"/>
      <c r="ANO130" s="371"/>
      <c r="ANP130" s="371"/>
      <c r="ANQ130" s="371"/>
      <c r="ANR130" s="371"/>
      <c r="ANS130" s="371"/>
      <c r="ANT130" s="371"/>
      <c r="ANU130" s="371"/>
      <c r="ANV130" s="371"/>
      <c r="ANW130" s="371"/>
      <c r="ANX130" s="371"/>
      <c r="ANY130" s="371"/>
      <c r="ANZ130" s="371"/>
      <c r="AOA130" s="371"/>
      <c r="AOB130" s="371"/>
      <c r="AOC130" s="371"/>
      <c r="AOD130" s="371"/>
      <c r="AOE130" s="371"/>
      <c r="AOF130" s="371"/>
      <c r="AOG130" s="371"/>
      <c r="AOH130" s="371"/>
      <c r="AOI130" s="371"/>
      <c r="AOJ130" s="371"/>
      <c r="AOK130" s="371"/>
      <c r="AOL130" s="371"/>
      <c r="AOM130" s="371"/>
      <c r="AON130" s="371"/>
      <c r="AOO130" s="371"/>
      <c r="AOP130" s="371"/>
      <c r="AOQ130" s="371"/>
      <c r="AOR130" s="371"/>
      <c r="AOS130" s="371"/>
      <c r="AOT130" s="371"/>
      <c r="AOU130" s="371"/>
      <c r="AOV130" s="371"/>
      <c r="AOW130" s="371"/>
      <c r="AOX130" s="371"/>
      <c r="AOY130" s="371"/>
      <c r="AOZ130" s="371"/>
      <c r="APA130" s="371"/>
      <c r="APB130" s="371"/>
      <c r="APC130" s="371"/>
      <c r="APD130" s="371"/>
      <c r="APE130" s="371"/>
      <c r="APF130" s="371"/>
      <c r="APG130" s="371"/>
      <c r="APH130" s="371"/>
      <c r="API130" s="371"/>
      <c r="APJ130" s="371"/>
      <c r="APK130" s="371"/>
      <c r="APL130" s="371"/>
      <c r="APM130" s="371"/>
      <c r="APN130" s="371"/>
      <c r="APO130" s="371"/>
      <c r="APP130" s="371"/>
      <c r="APQ130" s="371"/>
      <c r="APR130" s="371"/>
      <c r="APS130" s="371"/>
      <c r="APT130" s="371"/>
      <c r="APU130" s="371"/>
      <c r="APV130" s="371"/>
      <c r="APW130" s="371"/>
      <c r="APX130" s="371"/>
      <c r="APY130" s="371"/>
      <c r="APZ130" s="371"/>
      <c r="AQA130" s="371"/>
      <c r="AQB130" s="371"/>
      <c r="AQC130" s="371"/>
      <c r="AQD130" s="371"/>
      <c r="AQE130" s="371"/>
      <c r="AQF130" s="371"/>
      <c r="AQG130" s="371"/>
      <c r="AQH130" s="371"/>
      <c r="AQI130" s="371"/>
      <c r="AQJ130" s="371"/>
      <c r="AQK130" s="371"/>
      <c r="AQL130" s="371"/>
      <c r="AQM130" s="371"/>
      <c r="AQN130" s="371"/>
      <c r="AQO130" s="371"/>
      <c r="AQP130" s="371"/>
      <c r="AQQ130" s="371"/>
      <c r="AQR130" s="371"/>
      <c r="AQS130" s="371"/>
      <c r="AQT130" s="371"/>
      <c r="AQU130" s="371"/>
      <c r="AQV130" s="371"/>
      <c r="AQW130" s="371"/>
      <c r="AQX130" s="371"/>
      <c r="AQY130" s="371"/>
      <c r="AQZ130" s="371"/>
      <c r="ARA130" s="371"/>
      <c r="ARB130" s="371"/>
      <c r="ARC130" s="371"/>
      <c r="ARD130" s="371"/>
      <c r="ARE130" s="371"/>
      <c r="ARF130" s="371"/>
      <c r="ARG130" s="371"/>
      <c r="ARH130" s="371"/>
      <c r="ARI130" s="371"/>
      <c r="ARJ130" s="371"/>
      <c r="ARK130" s="371"/>
      <c r="ARL130" s="371"/>
      <c r="ARM130" s="371"/>
      <c r="ARN130" s="371"/>
      <c r="ARO130" s="371"/>
      <c r="ARP130" s="371"/>
      <c r="ARQ130" s="371"/>
      <c r="ARR130" s="371"/>
      <c r="ARS130" s="371"/>
      <c r="ART130" s="371"/>
      <c r="ARU130" s="371"/>
      <c r="ARV130" s="371"/>
      <c r="ARW130" s="371"/>
      <c r="ARX130" s="371"/>
      <c r="ARY130" s="371"/>
      <c r="ARZ130" s="371"/>
      <c r="ASA130" s="371"/>
      <c r="ASB130" s="371"/>
      <c r="ASC130" s="371"/>
      <c r="ASD130" s="371"/>
      <c r="ASE130" s="371"/>
      <c r="ASF130" s="371"/>
      <c r="ASG130" s="371"/>
      <c r="ASH130" s="371"/>
      <c r="ASI130" s="371"/>
      <c r="ASJ130" s="371"/>
      <c r="ASK130" s="371"/>
      <c r="ASL130" s="371"/>
      <c r="ASM130" s="371"/>
      <c r="ASN130" s="371"/>
      <c r="ASO130" s="371"/>
      <c r="ASP130" s="371"/>
      <c r="ASQ130" s="371"/>
      <c r="ASR130" s="371"/>
      <c r="ASS130" s="371"/>
      <c r="AST130" s="371"/>
      <c r="ASU130" s="371"/>
      <c r="ASV130" s="371"/>
      <c r="ASW130" s="371"/>
      <c r="ASX130" s="371"/>
      <c r="ASY130" s="371"/>
      <c r="ASZ130" s="371"/>
      <c r="ATA130" s="371"/>
      <c r="ATB130" s="371"/>
      <c r="ATC130" s="371"/>
      <c r="ATD130" s="371"/>
      <c r="ATE130" s="371"/>
      <c r="ATF130" s="371"/>
      <c r="ATG130" s="371"/>
      <c r="ATH130" s="371"/>
      <c r="ATI130" s="371"/>
      <c r="ATJ130" s="371"/>
      <c r="ATK130" s="371"/>
      <c r="ATL130" s="371"/>
      <c r="ATM130" s="371"/>
      <c r="ATN130" s="371"/>
      <c r="ATO130" s="371"/>
      <c r="ATP130" s="371"/>
      <c r="ATQ130" s="371"/>
      <c r="ATR130" s="371"/>
      <c r="ATS130" s="371"/>
      <c r="ATT130" s="371"/>
      <c r="ATU130" s="371"/>
      <c r="ATV130" s="371"/>
      <c r="ATW130" s="371"/>
      <c r="ATX130" s="371"/>
      <c r="ATY130" s="371"/>
      <c r="ATZ130" s="371"/>
      <c r="AUA130" s="371"/>
      <c r="AUB130" s="371"/>
      <c r="AUC130" s="371"/>
      <c r="AUD130" s="371"/>
      <c r="AUE130" s="371"/>
      <c r="AUF130" s="371"/>
      <c r="AUG130" s="371"/>
      <c r="AUH130" s="371"/>
      <c r="AUI130" s="371"/>
      <c r="AUJ130" s="371"/>
      <c r="AUK130" s="371"/>
      <c r="AUL130" s="371"/>
      <c r="AUM130" s="371"/>
      <c r="AUN130" s="371"/>
      <c r="AUO130" s="371"/>
      <c r="AUP130" s="371"/>
      <c r="AUQ130" s="371"/>
      <c r="AUR130" s="371"/>
      <c r="AUS130" s="371"/>
      <c r="AUT130" s="371"/>
      <c r="AUU130" s="371"/>
      <c r="AUV130" s="371"/>
      <c r="AUW130" s="371"/>
      <c r="AUX130" s="371"/>
      <c r="AUY130" s="371"/>
      <c r="AUZ130" s="371"/>
      <c r="AVA130" s="371"/>
      <c r="AVB130" s="371"/>
      <c r="AVC130" s="371"/>
      <c r="AVD130" s="371"/>
      <c r="AVE130" s="371"/>
      <c r="AVF130" s="371"/>
      <c r="AVG130" s="371"/>
      <c r="AVH130" s="371"/>
      <c r="AVI130" s="371"/>
      <c r="AVJ130" s="371"/>
      <c r="AVK130" s="371"/>
      <c r="AVL130" s="371"/>
      <c r="AVM130" s="371"/>
      <c r="AVN130" s="371"/>
      <c r="AVO130" s="371"/>
      <c r="AVP130" s="371"/>
      <c r="AVQ130" s="371"/>
      <c r="AVR130" s="371"/>
      <c r="AVS130" s="371"/>
      <c r="AVT130" s="371"/>
      <c r="AVU130" s="371"/>
      <c r="AVV130" s="371"/>
      <c r="AVW130" s="371"/>
      <c r="AVX130" s="371"/>
      <c r="AVY130" s="371"/>
      <c r="AVZ130" s="371"/>
      <c r="AWA130" s="371"/>
      <c r="AWB130" s="371"/>
      <c r="AWC130" s="371"/>
      <c r="AWD130" s="371"/>
      <c r="AWE130" s="371"/>
      <c r="AWF130" s="371"/>
      <c r="AWG130" s="371"/>
      <c r="AWH130" s="371"/>
      <c r="AWI130" s="371"/>
      <c r="AWJ130" s="371"/>
      <c r="AWK130" s="371"/>
      <c r="AWL130" s="371"/>
      <c r="AWM130" s="371"/>
      <c r="AWN130" s="371"/>
      <c r="AWO130" s="371"/>
      <c r="AWP130" s="371"/>
      <c r="AWQ130" s="371"/>
      <c r="AWR130" s="371"/>
      <c r="AWS130" s="371"/>
      <c r="AWT130" s="371"/>
      <c r="AWU130" s="371"/>
      <c r="AWV130" s="371"/>
      <c r="AWW130" s="371"/>
      <c r="AWX130" s="371"/>
      <c r="AWY130" s="371"/>
      <c r="AWZ130" s="371"/>
      <c r="AXA130" s="371"/>
      <c r="AXB130" s="371"/>
      <c r="AXC130" s="371"/>
      <c r="AXD130" s="371"/>
      <c r="AXE130" s="371"/>
      <c r="AXF130" s="371"/>
      <c r="AXG130" s="371"/>
      <c r="AXH130" s="371"/>
      <c r="AXI130" s="371"/>
      <c r="AXJ130" s="371"/>
      <c r="AXK130" s="371"/>
      <c r="AXL130" s="371"/>
      <c r="AXM130" s="371"/>
      <c r="AXN130" s="371"/>
      <c r="AXO130" s="371"/>
      <c r="AXP130" s="371"/>
      <c r="AXQ130" s="371"/>
      <c r="AXR130" s="371"/>
      <c r="AXS130" s="371"/>
      <c r="AXT130" s="371"/>
      <c r="AXU130" s="371"/>
      <c r="AXV130" s="371"/>
      <c r="AXW130" s="371"/>
      <c r="AXX130" s="371"/>
      <c r="AXY130" s="371"/>
      <c r="AXZ130" s="371"/>
      <c r="AYA130" s="371"/>
      <c r="AYB130" s="371"/>
      <c r="AYC130" s="371"/>
      <c r="AYD130" s="371"/>
      <c r="AYE130" s="371"/>
      <c r="AYF130" s="371"/>
      <c r="AYG130" s="371"/>
      <c r="AYH130" s="371"/>
      <c r="AYI130" s="371"/>
      <c r="AYJ130" s="371"/>
      <c r="AYK130" s="371"/>
      <c r="AYL130" s="371"/>
      <c r="AYM130" s="371"/>
      <c r="AYN130" s="371"/>
      <c r="AYO130" s="371"/>
      <c r="AYP130" s="371"/>
      <c r="AYQ130" s="371"/>
      <c r="AYR130" s="371"/>
      <c r="AYS130" s="371"/>
      <c r="AYT130" s="371"/>
      <c r="AYU130" s="371"/>
      <c r="AYV130" s="371"/>
      <c r="AYW130" s="371"/>
      <c r="AYX130" s="371"/>
      <c r="AYY130" s="371"/>
      <c r="AYZ130" s="371"/>
      <c r="AZA130" s="371"/>
      <c r="AZB130" s="371"/>
      <c r="AZC130" s="371"/>
      <c r="AZD130" s="371"/>
      <c r="AZE130" s="371"/>
      <c r="AZF130" s="371"/>
      <c r="AZG130" s="371"/>
      <c r="AZH130" s="371"/>
      <c r="AZI130" s="371"/>
      <c r="AZJ130" s="371"/>
      <c r="AZK130" s="371"/>
      <c r="AZL130" s="371"/>
      <c r="AZM130" s="371"/>
      <c r="AZN130" s="371"/>
      <c r="AZO130" s="371"/>
      <c r="AZP130" s="371"/>
      <c r="AZQ130" s="371"/>
      <c r="AZR130" s="371"/>
      <c r="AZS130" s="371"/>
      <c r="AZT130" s="371"/>
      <c r="AZU130" s="371"/>
      <c r="AZV130" s="371"/>
      <c r="AZW130" s="371"/>
      <c r="AZX130" s="371"/>
      <c r="AZY130" s="371"/>
      <c r="AZZ130" s="371"/>
      <c r="BAA130" s="371"/>
      <c r="BAB130" s="371"/>
      <c r="BAC130" s="371"/>
      <c r="BAD130" s="371"/>
      <c r="BAE130" s="371"/>
      <c r="BAF130" s="371"/>
      <c r="BAG130" s="371"/>
      <c r="BAH130" s="371"/>
      <c r="BAI130" s="371"/>
      <c r="BAJ130" s="371"/>
      <c r="BAK130" s="371"/>
      <c r="BAL130" s="371"/>
      <c r="BAM130" s="371"/>
      <c r="BAN130" s="371"/>
      <c r="BAO130" s="371"/>
      <c r="BAP130" s="371"/>
      <c r="BAQ130" s="371"/>
      <c r="BAR130" s="371"/>
      <c r="BAS130" s="371"/>
      <c r="BAT130" s="371"/>
      <c r="BAU130" s="371"/>
      <c r="BAV130" s="371"/>
      <c r="BAW130" s="371"/>
      <c r="BAX130" s="371"/>
      <c r="BAY130" s="371"/>
      <c r="BAZ130" s="371"/>
      <c r="BBA130" s="371"/>
      <c r="BBB130" s="371"/>
      <c r="BBC130" s="371"/>
      <c r="BBD130" s="371"/>
      <c r="BBE130" s="371"/>
      <c r="BBF130" s="371"/>
      <c r="BBG130" s="371"/>
      <c r="BBH130" s="371"/>
      <c r="BBI130" s="371"/>
      <c r="BBJ130" s="371"/>
      <c r="BBK130" s="371"/>
      <c r="BBL130" s="371"/>
      <c r="BBM130" s="371"/>
      <c r="BBN130" s="371"/>
      <c r="BBO130" s="371"/>
      <c r="BBP130" s="371"/>
      <c r="BBQ130" s="371"/>
      <c r="BBR130" s="371"/>
      <c r="BBS130" s="371"/>
      <c r="BBT130" s="371"/>
      <c r="BBU130" s="371"/>
      <c r="BBV130" s="371"/>
      <c r="BBW130" s="371"/>
      <c r="BBX130" s="371"/>
      <c r="BBY130" s="371"/>
      <c r="BBZ130" s="371"/>
      <c r="BCA130" s="371"/>
      <c r="BCB130" s="371"/>
      <c r="BCC130" s="371"/>
      <c r="BCD130" s="371"/>
      <c r="BCE130" s="371"/>
      <c r="BCF130" s="371"/>
      <c r="BCG130" s="371"/>
      <c r="BCH130" s="371"/>
      <c r="BCI130" s="371"/>
      <c r="BCJ130" s="371"/>
      <c r="BCK130" s="371"/>
      <c r="BCL130" s="371"/>
      <c r="BCM130" s="371"/>
      <c r="BCN130" s="371"/>
      <c r="BCO130" s="371"/>
      <c r="BCP130" s="371"/>
      <c r="BCQ130" s="371"/>
      <c r="BCR130" s="371"/>
      <c r="BCS130" s="371"/>
      <c r="BCT130" s="371"/>
      <c r="BCU130" s="371"/>
      <c r="BCV130" s="371"/>
      <c r="BCW130" s="371"/>
      <c r="BCX130" s="371"/>
      <c r="BCY130" s="371"/>
      <c r="BCZ130" s="371"/>
      <c r="BDA130" s="371"/>
      <c r="BDB130" s="371"/>
      <c r="BDC130" s="371"/>
      <c r="BDD130" s="371"/>
      <c r="BDE130" s="371"/>
      <c r="BDF130" s="371"/>
      <c r="BDG130" s="371"/>
      <c r="BDH130" s="371"/>
      <c r="BDI130" s="371"/>
      <c r="BDJ130" s="371"/>
      <c r="BDK130" s="371"/>
      <c r="BDL130" s="371"/>
      <c r="BDM130" s="371"/>
      <c r="BDN130" s="371"/>
      <c r="BDO130" s="371"/>
      <c r="BDP130" s="371"/>
      <c r="BDQ130" s="371"/>
      <c r="BDR130" s="371"/>
      <c r="BDS130" s="371"/>
      <c r="BDT130" s="371"/>
      <c r="BDU130" s="371"/>
      <c r="BDV130" s="371"/>
      <c r="BDW130" s="371"/>
      <c r="BDX130" s="371"/>
      <c r="BDY130" s="371"/>
      <c r="BDZ130" s="371"/>
      <c r="BEA130" s="371"/>
      <c r="BEB130" s="371"/>
      <c r="BEC130" s="371"/>
      <c r="BED130" s="371"/>
      <c r="BEE130" s="371"/>
      <c r="BEF130" s="371"/>
      <c r="BEG130" s="371"/>
      <c r="BEH130" s="371"/>
      <c r="BEI130" s="371"/>
      <c r="BEJ130" s="371"/>
      <c r="BEK130" s="371"/>
      <c r="BEL130" s="371"/>
      <c r="BEM130" s="371"/>
      <c r="BEN130" s="371"/>
      <c r="BEO130" s="371"/>
      <c r="BEP130" s="371"/>
      <c r="BEQ130" s="371"/>
      <c r="BER130" s="371"/>
      <c r="BES130" s="371"/>
      <c r="BET130" s="371"/>
      <c r="BEU130" s="371"/>
      <c r="BEV130" s="371"/>
      <c r="BEW130" s="371"/>
      <c r="BEX130" s="371"/>
      <c r="BEY130" s="371"/>
      <c r="BEZ130" s="371"/>
      <c r="BFA130" s="371"/>
      <c r="BFB130" s="371"/>
      <c r="BFC130" s="371"/>
      <c r="BFD130" s="371"/>
      <c r="BFE130" s="371"/>
      <c r="BFF130" s="371"/>
      <c r="BFG130" s="371"/>
      <c r="BFH130" s="371"/>
      <c r="BFI130" s="371"/>
      <c r="BFJ130" s="371"/>
      <c r="BFK130" s="371"/>
      <c r="BFL130" s="371"/>
      <c r="BFM130" s="371"/>
      <c r="BFN130" s="371"/>
      <c r="BFO130" s="371"/>
      <c r="BFP130" s="371"/>
      <c r="BFQ130" s="371"/>
      <c r="BFR130" s="371"/>
      <c r="BFS130" s="371"/>
      <c r="BFT130" s="371"/>
      <c r="BFU130" s="371"/>
      <c r="BFV130" s="371"/>
      <c r="BFW130" s="371"/>
      <c r="BFX130" s="371"/>
      <c r="BFY130" s="371"/>
      <c r="BFZ130" s="371"/>
      <c r="BGA130" s="371"/>
      <c r="BGB130" s="371"/>
      <c r="BGC130" s="371"/>
      <c r="BGD130" s="371"/>
      <c r="BGE130" s="371"/>
      <c r="BGF130" s="371"/>
      <c r="BGG130" s="371"/>
      <c r="BGH130" s="371"/>
      <c r="BGI130" s="371"/>
      <c r="BGJ130" s="371"/>
      <c r="BGK130" s="371"/>
      <c r="BGL130" s="371"/>
      <c r="BGM130" s="371"/>
      <c r="BGN130" s="371"/>
      <c r="BGO130" s="371"/>
      <c r="BGP130" s="371"/>
      <c r="BGQ130" s="371"/>
      <c r="BGR130" s="371"/>
      <c r="BGS130" s="371"/>
      <c r="BGT130" s="371"/>
      <c r="BGU130" s="371"/>
      <c r="BGV130" s="371"/>
      <c r="BGW130" s="371"/>
      <c r="BGX130" s="371"/>
      <c r="BGY130" s="371"/>
      <c r="BGZ130" s="371"/>
      <c r="BHA130" s="371"/>
      <c r="BHB130" s="371"/>
      <c r="BHC130" s="371"/>
      <c r="BHD130" s="371"/>
      <c r="BHE130" s="371"/>
      <c r="BHF130" s="371"/>
      <c r="BHG130" s="371"/>
      <c r="BHH130" s="371"/>
      <c r="BHI130" s="371"/>
      <c r="BHJ130" s="371"/>
      <c r="BHK130" s="371"/>
      <c r="BHL130" s="371"/>
      <c r="BHM130" s="371"/>
      <c r="BHN130" s="371"/>
      <c r="BHO130" s="371"/>
      <c r="BHP130" s="371"/>
      <c r="BHQ130" s="371"/>
      <c r="BHR130" s="371"/>
      <c r="BHS130" s="371"/>
      <c r="BHT130" s="371"/>
      <c r="BHU130" s="371"/>
      <c r="BHV130" s="371"/>
      <c r="BHW130" s="371"/>
      <c r="BHX130" s="371"/>
      <c r="BHY130" s="371"/>
      <c r="BHZ130" s="371"/>
      <c r="BIA130" s="371"/>
      <c r="BIB130" s="371"/>
      <c r="BIC130" s="371"/>
      <c r="BID130" s="371"/>
      <c r="BIE130" s="371"/>
      <c r="BIF130" s="371"/>
      <c r="BIG130" s="371"/>
      <c r="BIH130" s="371"/>
      <c r="BII130" s="371"/>
      <c r="BIJ130" s="371"/>
      <c r="BIK130" s="371"/>
      <c r="BIL130" s="371"/>
      <c r="BIM130" s="371"/>
      <c r="BIN130" s="371"/>
      <c r="BIO130" s="371"/>
      <c r="BIP130" s="371"/>
      <c r="BIQ130" s="371"/>
      <c r="BIR130" s="371"/>
      <c r="BIS130" s="371"/>
      <c r="BIT130" s="371"/>
      <c r="BIU130" s="371"/>
      <c r="BIV130" s="371"/>
      <c r="BIW130" s="371"/>
      <c r="BIX130" s="371"/>
      <c r="BIY130" s="371"/>
      <c r="BIZ130" s="371"/>
      <c r="BJA130" s="371"/>
      <c r="BJB130" s="371"/>
      <c r="BJC130" s="371"/>
      <c r="BJD130" s="371"/>
      <c r="BJE130" s="371"/>
      <c r="BJF130" s="371"/>
      <c r="BJG130" s="371"/>
      <c r="BJH130" s="371"/>
      <c r="BJI130" s="371"/>
      <c r="BJJ130" s="371"/>
      <c r="BJK130" s="371"/>
      <c r="BJL130" s="371"/>
      <c r="BJM130" s="371"/>
      <c r="BJN130" s="371"/>
      <c r="BJO130" s="371"/>
      <c r="BJP130" s="371"/>
      <c r="BJQ130" s="371"/>
      <c r="BJR130" s="371"/>
      <c r="BJS130" s="371"/>
      <c r="BJT130" s="371"/>
      <c r="BJU130" s="371"/>
      <c r="BJV130" s="371"/>
      <c r="BJW130" s="371"/>
      <c r="BJX130" s="371"/>
      <c r="BJY130" s="371"/>
      <c r="BJZ130" s="371"/>
      <c r="BKA130" s="371"/>
      <c r="BKB130" s="371"/>
      <c r="BKC130" s="371"/>
      <c r="BKD130" s="371"/>
      <c r="BKE130" s="371"/>
      <c r="BKF130" s="371"/>
      <c r="BKG130" s="371"/>
      <c r="BKH130" s="371"/>
      <c r="BKI130" s="371"/>
      <c r="BKJ130" s="371"/>
      <c r="BKK130" s="371"/>
      <c r="BKL130" s="371"/>
      <c r="BKM130" s="371"/>
      <c r="BKN130" s="371"/>
      <c r="BKO130" s="371"/>
      <c r="BKP130" s="371"/>
      <c r="BKQ130" s="371"/>
      <c r="BKR130" s="371"/>
      <c r="BKS130" s="371"/>
      <c r="BKT130" s="371"/>
      <c r="BKU130" s="371"/>
      <c r="BKV130" s="371"/>
      <c r="BKW130" s="371"/>
      <c r="BKX130" s="371"/>
      <c r="BKY130" s="371"/>
      <c r="BKZ130" s="371"/>
      <c r="BLA130" s="371"/>
      <c r="BLB130" s="371"/>
      <c r="BLC130" s="371"/>
      <c r="BLD130" s="371"/>
      <c r="BLE130" s="371"/>
      <c r="BLF130" s="371"/>
      <c r="BLG130" s="371"/>
      <c r="BLH130" s="371"/>
      <c r="BLI130" s="371"/>
      <c r="BLJ130" s="371"/>
      <c r="BLK130" s="371"/>
      <c r="BLL130" s="371"/>
      <c r="BLM130" s="371"/>
      <c r="BLN130" s="371"/>
      <c r="BLO130" s="371"/>
      <c r="BLP130" s="371"/>
      <c r="BLQ130" s="371"/>
      <c r="BLR130" s="371"/>
      <c r="BLS130" s="371"/>
      <c r="BLT130" s="371"/>
      <c r="BLU130" s="371"/>
      <c r="BLV130" s="371"/>
      <c r="BLW130" s="371"/>
      <c r="BLX130" s="371"/>
      <c r="BLY130" s="371"/>
      <c r="BLZ130" s="371"/>
      <c r="BMA130" s="371"/>
      <c r="BMB130" s="371"/>
      <c r="BMC130" s="371"/>
      <c r="BMD130" s="371"/>
      <c r="BME130" s="371"/>
      <c r="BMF130" s="371"/>
      <c r="BMG130" s="371"/>
      <c r="BMH130" s="371"/>
      <c r="BMI130" s="371"/>
      <c r="BMJ130" s="371"/>
      <c r="BMK130" s="371"/>
      <c r="BML130" s="371"/>
      <c r="BMM130" s="371"/>
      <c r="BMN130" s="371"/>
      <c r="BMO130" s="371"/>
      <c r="BMP130" s="371"/>
      <c r="BMQ130" s="371"/>
      <c r="BMR130" s="371"/>
      <c r="BMS130" s="371"/>
      <c r="BMT130" s="371"/>
      <c r="BMU130" s="371"/>
      <c r="BMV130" s="371"/>
      <c r="BMW130" s="371"/>
      <c r="BMX130" s="371"/>
      <c r="BMY130" s="371"/>
      <c r="BMZ130" s="371"/>
      <c r="BNA130" s="371"/>
      <c r="BNB130" s="371"/>
      <c r="BNC130" s="371"/>
      <c r="BND130" s="371"/>
      <c r="BNE130" s="371"/>
      <c r="BNF130" s="371"/>
      <c r="BNG130" s="371"/>
      <c r="BNH130" s="371"/>
      <c r="BNI130" s="371"/>
      <c r="BNJ130" s="371"/>
      <c r="BNK130" s="371"/>
      <c r="BNL130" s="371"/>
      <c r="BNM130" s="371"/>
      <c r="BNN130" s="371"/>
      <c r="BNO130" s="371"/>
      <c r="BNP130" s="371"/>
      <c r="BNQ130" s="371"/>
      <c r="BNR130" s="371"/>
      <c r="BNS130" s="371"/>
      <c r="BNT130" s="371"/>
      <c r="BNU130" s="371"/>
      <c r="BNV130" s="371"/>
      <c r="BNW130" s="371"/>
      <c r="BNX130" s="371"/>
      <c r="BNY130" s="371"/>
      <c r="BNZ130" s="371"/>
      <c r="BOA130" s="371"/>
      <c r="BOB130" s="371"/>
      <c r="BOC130" s="371"/>
      <c r="BOD130" s="371"/>
      <c r="BOE130" s="371"/>
      <c r="BOF130" s="371"/>
      <c r="BOG130" s="371"/>
      <c r="BOH130" s="371"/>
      <c r="BOI130" s="371"/>
      <c r="BOJ130" s="371"/>
      <c r="BOK130" s="371"/>
      <c r="BOL130" s="371"/>
      <c r="BOM130" s="371"/>
      <c r="BON130" s="371"/>
      <c r="BOO130" s="371"/>
      <c r="BOP130" s="371"/>
      <c r="BOQ130" s="371"/>
      <c r="BOR130" s="371"/>
      <c r="BOS130" s="371"/>
      <c r="BOT130" s="371"/>
      <c r="BOU130" s="371"/>
      <c r="BOV130" s="371"/>
      <c r="BOW130" s="371"/>
      <c r="BOX130" s="371"/>
      <c r="BOY130" s="371"/>
      <c r="BOZ130" s="371"/>
      <c r="BPA130" s="371"/>
      <c r="BPB130" s="371"/>
      <c r="BPC130" s="371"/>
      <c r="BPD130" s="371"/>
      <c r="BPE130" s="371"/>
      <c r="BPF130" s="371"/>
      <c r="BPG130" s="371"/>
      <c r="BPH130" s="371"/>
      <c r="BPI130" s="371"/>
      <c r="BPJ130" s="371"/>
      <c r="BPK130" s="371"/>
      <c r="BPL130" s="371"/>
      <c r="BPM130" s="371"/>
      <c r="BPN130" s="371"/>
      <c r="BPO130" s="371"/>
      <c r="BPP130" s="371"/>
      <c r="BPQ130" s="371"/>
      <c r="BPR130" s="371"/>
      <c r="BPS130" s="371"/>
      <c r="BPT130" s="371"/>
      <c r="BPU130" s="371"/>
      <c r="BPV130" s="371"/>
      <c r="BPW130" s="371"/>
      <c r="BPX130" s="371"/>
      <c r="BPY130" s="371"/>
      <c r="BPZ130" s="371"/>
      <c r="BQA130" s="371"/>
      <c r="BQB130" s="371"/>
      <c r="BQC130" s="371"/>
      <c r="BQD130" s="371"/>
      <c r="BQE130" s="371"/>
      <c r="BQF130" s="371"/>
      <c r="BQG130" s="371"/>
      <c r="BQH130" s="371"/>
      <c r="BQI130" s="371"/>
      <c r="BQJ130" s="371"/>
      <c r="BQK130" s="371"/>
      <c r="BQL130" s="371"/>
      <c r="BQM130" s="371"/>
      <c r="BQN130" s="371"/>
      <c r="BQO130" s="371"/>
      <c r="BQP130" s="371"/>
      <c r="BQQ130" s="371"/>
      <c r="BQR130" s="371"/>
      <c r="BQS130" s="371"/>
      <c r="BQT130" s="371"/>
      <c r="BQU130" s="371"/>
      <c r="BQV130" s="371"/>
      <c r="BQW130" s="371"/>
      <c r="BQX130" s="371"/>
      <c r="BQY130" s="371"/>
      <c r="BQZ130" s="371"/>
      <c r="BRA130" s="371"/>
      <c r="BRB130" s="371"/>
      <c r="BRC130" s="371"/>
      <c r="BRD130" s="371"/>
      <c r="BRE130" s="371"/>
      <c r="BRF130" s="371"/>
      <c r="BRG130" s="371"/>
      <c r="BRH130" s="371"/>
      <c r="BRI130" s="371"/>
      <c r="BRJ130" s="371"/>
      <c r="BRK130" s="371"/>
      <c r="BRL130" s="371"/>
      <c r="BRM130" s="371"/>
      <c r="BRN130" s="371"/>
      <c r="BRO130" s="371"/>
      <c r="BRP130" s="371"/>
      <c r="BRQ130" s="371"/>
      <c r="BRR130" s="371"/>
      <c r="BRS130" s="371"/>
      <c r="BRT130" s="371"/>
      <c r="BRU130" s="371"/>
      <c r="BRV130" s="371"/>
      <c r="BRW130" s="371"/>
      <c r="BRX130" s="371"/>
      <c r="BRY130" s="371"/>
      <c r="BRZ130" s="371"/>
      <c r="BSA130" s="371"/>
      <c r="BSB130" s="371"/>
      <c r="BSC130" s="371"/>
      <c r="BSD130" s="371"/>
      <c r="BSE130" s="371"/>
      <c r="BSF130" s="371"/>
      <c r="BSG130" s="371"/>
      <c r="BSH130" s="371"/>
      <c r="BSI130" s="371"/>
      <c r="BSJ130" s="371"/>
      <c r="BSK130" s="371"/>
      <c r="BSL130" s="371"/>
      <c r="BSM130" s="371"/>
      <c r="BSN130" s="371"/>
      <c r="BSO130" s="371"/>
      <c r="BSP130" s="371"/>
      <c r="BSQ130" s="371"/>
      <c r="BSR130" s="371"/>
      <c r="BSS130" s="371"/>
      <c r="BST130" s="371"/>
      <c r="BSU130" s="371"/>
      <c r="BSV130" s="371"/>
      <c r="BSW130" s="371"/>
      <c r="BSX130" s="371"/>
      <c r="BSY130" s="371"/>
      <c r="BSZ130" s="371"/>
      <c r="BTA130" s="371"/>
      <c r="BTB130" s="371"/>
      <c r="BTC130" s="371"/>
      <c r="BTD130" s="371"/>
      <c r="BTE130" s="371"/>
      <c r="BTF130" s="371"/>
      <c r="BTG130" s="371"/>
      <c r="BTH130" s="371"/>
      <c r="BTI130" s="371"/>
      <c r="BTJ130" s="371"/>
      <c r="BTK130" s="371"/>
      <c r="BTL130" s="371"/>
      <c r="BTM130" s="371"/>
      <c r="BTN130" s="371"/>
      <c r="BTO130" s="371"/>
      <c r="BTP130" s="371"/>
      <c r="BTQ130" s="371"/>
      <c r="BTR130" s="371"/>
      <c r="BTS130" s="371"/>
      <c r="BTT130" s="371"/>
      <c r="BTU130" s="371"/>
      <c r="BTV130" s="371"/>
      <c r="BTW130" s="371"/>
      <c r="BTX130" s="371"/>
      <c r="BTY130" s="371"/>
      <c r="BTZ130" s="371"/>
      <c r="BUA130" s="371"/>
      <c r="BUB130" s="371"/>
      <c r="BUC130" s="371"/>
      <c r="BUD130" s="371"/>
      <c r="BUE130" s="371"/>
      <c r="BUF130" s="371"/>
      <c r="BUG130" s="371"/>
      <c r="BUH130" s="371"/>
      <c r="BUI130" s="371"/>
      <c r="BUJ130" s="371"/>
      <c r="BUK130" s="371"/>
      <c r="BUL130" s="371"/>
      <c r="BUM130" s="371"/>
      <c r="BUN130" s="371"/>
      <c r="BUO130" s="371"/>
      <c r="BUP130" s="371"/>
      <c r="BUQ130" s="371"/>
      <c r="BUR130" s="371"/>
      <c r="BUS130" s="371"/>
      <c r="BUT130" s="371"/>
      <c r="BUU130" s="371"/>
      <c r="BUV130" s="371"/>
      <c r="BUW130" s="371"/>
      <c r="BUX130" s="371"/>
      <c r="BUY130" s="371"/>
      <c r="BUZ130" s="371"/>
      <c r="BVA130" s="371"/>
      <c r="BVB130" s="371"/>
      <c r="BVC130" s="371"/>
      <c r="BVD130" s="371"/>
      <c r="BVE130" s="371"/>
      <c r="BVF130" s="371"/>
      <c r="BVG130" s="371"/>
      <c r="BVH130" s="371"/>
      <c r="BVI130" s="371"/>
      <c r="BVJ130" s="371"/>
      <c r="BVK130" s="371"/>
      <c r="BVL130" s="371"/>
      <c r="BVM130" s="371"/>
      <c r="BVN130" s="371"/>
      <c r="BVO130" s="371"/>
      <c r="BVP130" s="371"/>
      <c r="BVQ130" s="371"/>
      <c r="BVR130" s="371"/>
      <c r="BVS130" s="371"/>
      <c r="BVT130" s="371"/>
      <c r="BVU130" s="371"/>
      <c r="BVV130" s="371"/>
      <c r="BVW130" s="371"/>
      <c r="BVX130" s="371"/>
      <c r="BVY130" s="371"/>
      <c r="BVZ130" s="371"/>
      <c r="BWA130" s="371"/>
      <c r="BWB130" s="371"/>
      <c r="BWC130" s="371"/>
      <c r="BWD130" s="371"/>
      <c r="BWE130" s="371"/>
      <c r="BWF130" s="371"/>
      <c r="BWG130" s="371"/>
      <c r="BWH130" s="371"/>
      <c r="BWI130" s="371"/>
      <c r="BWJ130" s="371"/>
      <c r="BWK130" s="371"/>
      <c r="BWL130" s="371"/>
      <c r="BWM130" s="371"/>
      <c r="BWN130" s="371"/>
      <c r="BWO130" s="371"/>
      <c r="BWP130" s="371"/>
      <c r="BWQ130" s="371"/>
      <c r="BWR130" s="371"/>
      <c r="BWS130" s="371"/>
      <c r="BWT130" s="371"/>
      <c r="BWU130" s="371"/>
      <c r="BWV130" s="371"/>
      <c r="BWW130" s="371"/>
      <c r="BWX130" s="371"/>
      <c r="BWY130" s="371"/>
      <c r="BWZ130" s="371"/>
      <c r="BXA130" s="371"/>
      <c r="BXB130" s="371"/>
      <c r="BXC130" s="371"/>
      <c r="BXD130" s="371"/>
      <c r="BXE130" s="371"/>
      <c r="BXF130" s="371"/>
      <c r="BXG130" s="371"/>
      <c r="BXH130" s="371"/>
      <c r="BXI130" s="371"/>
      <c r="BXJ130" s="371"/>
      <c r="BXK130" s="371"/>
      <c r="BXL130" s="371"/>
      <c r="BXM130" s="371"/>
      <c r="BXN130" s="371"/>
      <c r="BXO130" s="371"/>
      <c r="BXP130" s="371"/>
      <c r="BXQ130" s="371"/>
      <c r="BXR130" s="371"/>
      <c r="BXS130" s="371"/>
      <c r="BXT130" s="371"/>
      <c r="BXU130" s="371"/>
      <c r="BXV130" s="371"/>
      <c r="BXW130" s="371"/>
      <c r="BXX130" s="371"/>
      <c r="BXY130" s="371"/>
      <c r="BXZ130" s="371"/>
      <c r="BYA130" s="371"/>
      <c r="BYB130" s="371"/>
      <c r="BYC130" s="371"/>
      <c r="BYD130" s="371"/>
      <c r="BYE130" s="371"/>
      <c r="BYF130" s="371"/>
      <c r="BYG130" s="371"/>
      <c r="BYH130" s="371"/>
      <c r="BYI130" s="371"/>
      <c r="BYJ130" s="371"/>
      <c r="BYK130" s="371"/>
      <c r="BYL130" s="371"/>
      <c r="BYM130" s="371"/>
      <c r="BYN130" s="371"/>
      <c r="BYO130" s="371"/>
      <c r="BYP130" s="371"/>
      <c r="BYQ130" s="371"/>
      <c r="BYR130" s="371"/>
      <c r="BYS130" s="371"/>
      <c r="BYT130" s="371"/>
      <c r="BYU130" s="371"/>
      <c r="BYV130" s="371"/>
      <c r="BYW130" s="371"/>
      <c r="BYX130" s="371"/>
      <c r="BYY130" s="371"/>
      <c r="BYZ130" s="371"/>
      <c r="BZA130" s="371"/>
      <c r="BZB130" s="371"/>
      <c r="BZC130" s="371"/>
      <c r="BZD130" s="371"/>
      <c r="BZE130" s="371"/>
      <c r="BZF130" s="371"/>
      <c r="BZG130" s="371"/>
      <c r="BZH130" s="371"/>
      <c r="BZI130" s="371"/>
      <c r="BZJ130" s="371"/>
      <c r="BZK130" s="371"/>
      <c r="BZL130" s="371"/>
      <c r="BZM130" s="371"/>
      <c r="BZN130" s="371"/>
      <c r="BZO130" s="371"/>
      <c r="BZP130" s="371"/>
      <c r="BZQ130" s="371"/>
      <c r="BZR130" s="371"/>
      <c r="BZS130" s="371"/>
      <c r="BZT130" s="371"/>
      <c r="BZU130" s="371"/>
      <c r="BZV130" s="371"/>
      <c r="BZW130" s="371"/>
      <c r="BZX130" s="371"/>
      <c r="BZY130" s="371"/>
      <c r="BZZ130" s="371"/>
      <c r="CAA130" s="371"/>
      <c r="CAB130" s="371"/>
      <c r="CAC130" s="371"/>
      <c r="CAD130" s="371"/>
      <c r="CAE130" s="371"/>
      <c r="CAF130" s="371"/>
      <c r="CAG130" s="371"/>
      <c r="CAH130" s="371"/>
      <c r="CAI130" s="371"/>
      <c r="CAJ130" s="371"/>
      <c r="CAK130" s="371"/>
      <c r="CAL130" s="371"/>
      <c r="CAM130" s="371"/>
      <c r="CAN130" s="371"/>
      <c r="CAO130" s="371"/>
      <c r="CAP130" s="371"/>
      <c r="CAQ130" s="371"/>
      <c r="CAR130" s="371"/>
      <c r="CAS130" s="371"/>
      <c r="CAT130" s="371"/>
      <c r="CAU130" s="371"/>
      <c r="CAV130" s="371"/>
      <c r="CAW130" s="371"/>
      <c r="CAX130" s="371"/>
      <c r="CAY130" s="371"/>
      <c r="CAZ130" s="371"/>
      <c r="CBA130" s="371"/>
      <c r="CBB130" s="371"/>
      <c r="CBC130" s="371"/>
      <c r="CBD130" s="371"/>
      <c r="CBE130" s="371"/>
      <c r="CBF130" s="371"/>
      <c r="CBG130" s="371"/>
      <c r="CBH130" s="371"/>
      <c r="CBI130" s="371"/>
      <c r="CBJ130" s="371"/>
      <c r="CBK130" s="371"/>
      <c r="CBL130" s="371"/>
      <c r="CBM130" s="371"/>
      <c r="CBN130" s="371"/>
      <c r="CBO130" s="371"/>
      <c r="CBP130" s="371"/>
      <c r="CBQ130" s="371"/>
      <c r="CBR130" s="371"/>
      <c r="CBS130" s="371"/>
      <c r="CBT130" s="371"/>
      <c r="CBU130" s="371"/>
      <c r="CBV130" s="371"/>
      <c r="CBW130" s="371"/>
      <c r="CBX130" s="371"/>
      <c r="CBY130" s="371"/>
      <c r="CBZ130" s="371"/>
      <c r="CCA130" s="371"/>
      <c r="CCB130" s="371"/>
      <c r="CCC130" s="371"/>
      <c r="CCD130" s="371"/>
      <c r="CCE130" s="371"/>
      <c r="CCF130" s="371"/>
      <c r="CCG130" s="371"/>
      <c r="CCH130" s="371"/>
      <c r="CCI130" s="371"/>
      <c r="CCJ130" s="371"/>
      <c r="CCK130" s="371"/>
      <c r="CCL130" s="371"/>
      <c r="CCM130" s="371"/>
      <c r="CCN130" s="371"/>
      <c r="CCO130" s="371"/>
      <c r="CCP130" s="371"/>
      <c r="CCQ130" s="371"/>
      <c r="CCR130" s="371"/>
      <c r="CCS130" s="371"/>
      <c r="CCT130" s="371"/>
      <c r="CCU130" s="371"/>
      <c r="CCV130" s="371"/>
      <c r="CCW130" s="371"/>
      <c r="CCX130" s="371"/>
      <c r="CCY130" s="371"/>
      <c r="CCZ130" s="371"/>
      <c r="CDA130" s="371"/>
      <c r="CDB130" s="371"/>
      <c r="CDC130" s="371"/>
      <c r="CDD130" s="371"/>
      <c r="CDE130" s="371"/>
      <c r="CDF130" s="371"/>
      <c r="CDG130" s="371"/>
      <c r="CDH130" s="371"/>
      <c r="CDI130" s="371"/>
      <c r="CDJ130" s="371"/>
      <c r="CDK130" s="371"/>
      <c r="CDL130" s="371"/>
      <c r="CDM130" s="371"/>
      <c r="CDN130" s="371"/>
      <c r="CDO130" s="371"/>
      <c r="CDP130" s="371"/>
      <c r="CDQ130" s="371"/>
      <c r="CDR130" s="371"/>
      <c r="CDS130" s="371"/>
      <c r="CDT130" s="371"/>
      <c r="CDU130" s="371"/>
      <c r="CDV130" s="371"/>
      <c r="CDW130" s="371"/>
      <c r="CDX130" s="371"/>
      <c r="CDY130" s="371"/>
      <c r="CDZ130" s="371"/>
      <c r="CEA130" s="371"/>
      <c r="CEB130" s="371"/>
      <c r="CEC130" s="371"/>
      <c r="CED130" s="371"/>
      <c r="CEE130" s="371"/>
      <c r="CEF130" s="371"/>
      <c r="CEG130" s="371"/>
      <c r="CEH130" s="371"/>
      <c r="CEI130" s="371"/>
      <c r="CEJ130" s="371"/>
      <c r="CEK130" s="371"/>
      <c r="CEL130" s="371"/>
      <c r="CEM130" s="371"/>
      <c r="CEN130" s="371"/>
      <c r="CEO130" s="371"/>
      <c r="CEP130" s="371"/>
      <c r="CEQ130" s="371"/>
      <c r="CER130" s="371"/>
      <c r="CES130" s="371"/>
      <c r="CET130" s="371"/>
      <c r="CEU130" s="371"/>
      <c r="CEV130" s="371"/>
      <c r="CEW130" s="371"/>
      <c r="CEX130" s="371"/>
      <c r="CEY130" s="371"/>
      <c r="CEZ130" s="371"/>
      <c r="CFA130" s="371"/>
      <c r="CFB130" s="371"/>
      <c r="CFC130" s="371"/>
      <c r="CFD130" s="371"/>
      <c r="CFE130" s="371"/>
      <c r="CFF130" s="371"/>
      <c r="CFG130" s="371"/>
      <c r="CFH130" s="371"/>
      <c r="CFI130" s="371"/>
      <c r="CFJ130" s="371"/>
      <c r="CFK130" s="371"/>
      <c r="CFL130" s="371"/>
      <c r="CFM130" s="371"/>
      <c r="CFN130" s="371"/>
      <c r="CFO130" s="371"/>
      <c r="CFP130" s="371"/>
      <c r="CFQ130" s="371"/>
      <c r="CFR130" s="371"/>
      <c r="CFS130" s="371"/>
      <c r="CFT130" s="371"/>
      <c r="CFU130" s="371"/>
      <c r="CFV130" s="371"/>
      <c r="CFW130" s="371"/>
      <c r="CFX130" s="371"/>
      <c r="CFY130" s="371"/>
      <c r="CFZ130" s="371"/>
      <c r="CGA130" s="371"/>
      <c r="CGB130" s="371"/>
      <c r="CGC130" s="371"/>
      <c r="CGD130" s="371"/>
      <c r="CGE130" s="371"/>
      <c r="CGF130" s="371"/>
      <c r="CGG130" s="371"/>
      <c r="CGH130" s="371"/>
      <c r="CGI130" s="371"/>
      <c r="CGJ130" s="371"/>
      <c r="CGK130" s="371"/>
      <c r="CGL130" s="371"/>
      <c r="CGM130" s="371"/>
      <c r="CGN130" s="371"/>
      <c r="CGO130" s="371"/>
      <c r="CGP130" s="371"/>
      <c r="CGQ130" s="371"/>
      <c r="CGR130" s="371"/>
      <c r="CGS130" s="371"/>
      <c r="CGT130" s="371"/>
      <c r="CGU130" s="371"/>
      <c r="CGV130" s="371"/>
      <c r="CGW130" s="371"/>
      <c r="CGX130" s="371"/>
      <c r="CGY130" s="371"/>
      <c r="CGZ130" s="371"/>
      <c r="CHA130" s="371"/>
      <c r="CHB130" s="371"/>
      <c r="CHC130" s="371"/>
      <c r="CHD130" s="371"/>
      <c r="CHE130" s="371"/>
      <c r="CHF130" s="371"/>
      <c r="CHG130" s="371"/>
      <c r="CHH130" s="371"/>
      <c r="CHI130" s="371"/>
      <c r="CHJ130" s="371"/>
      <c r="CHK130" s="371"/>
      <c r="CHL130" s="371"/>
      <c r="CHM130" s="371"/>
      <c r="CHN130" s="371"/>
      <c r="CHO130" s="371"/>
      <c r="CHP130" s="371"/>
      <c r="CHQ130" s="371"/>
      <c r="CHR130" s="371"/>
      <c r="CHS130" s="371"/>
      <c r="CHT130" s="371"/>
      <c r="CHU130" s="371"/>
      <c r="CHV130" s="371"/>
      <c r="CHW130" s="371"/>
      <c r="CHX130" s="371"/>
      <c r="CHY130" s="371"/>
      <c r="CHZ130" s="371"/>
      <c r="CIA130" s="371"/>
      <c r="CIB130" s="371"/>
      <c r="CIC130" s="371"/>
      <c r="CID130" s="371"/>
      <c r="CIE130" s="371"/>
      <c r="CIF130" s="371"/>
      <c r="CIG130" s="371"/>
      <c r="CIH130" s="371"/>
      <c r="CII130" s="371"/>
      <c r="CIJ130" s="371"/>
      <c r="CIK130" s="371"/>
      <c r="CIL130" s="371"/>
      <c r="CIM130" s="371"/>
      <c r="CIN130" s="371"/>
      <c r="CIO130" s="371"/>
      <c r="CIP130" s="371"/>
      <c r="CIQ130" s="371"/>
      <c r="CIR130" s="371"/>
      <c r="CIS130" s="371"/>
      <c r="CIT130" s="371"/>
      <c r="CIU130" s="371"/>
      <c r="CIV130" s="371"/>
      <c r="CIW130" s="371"/>
      <c r="CIX130" s="371"/>
      <c r="CIY130" s="371"/>
      <c r="CIZ130" s="371"/>
      <c r="CJA130" s="371"/>
      <c r="CJB130" s="371"/>
      <c r="CJC130" s="371"/>
      <c r="CJD130" s="371"/>
      <c r="CJE130" s="371"/>
      <c r="CJF130" s="371"/>
      <c r="CJG130" s="371"/>
      <c r="CJH130" s="371"/>
      <c r="CJI130" s="371"/>
      <c r="CJJ130" s="371"/>
      <c r="CJK130" s="371"/>
      <c r="CJL130" s="371"/>
      <c r="CJM130" s="371"/>
      <c r="CJN130" s="371"/>
      <c r="CJO130" s="371"/>
      <c r="CJP130" s="371"/>
      <c r="CJQ130" s="371"/>
      <c r="CJR130" s="371"/>
      <c r="CJS130" s="371"/>
      <c r="CJT130" s="371"/>
      <c r="CJU130" s="371"/>
      <c r="CJV130" s="371"/>
      <c r="CJW130" s="371"/>
      <c r="CJX130" s="371"/>
      <c r="CJY130" s="371"/>
      <c r="CJZ130" s="371"/>
      <c r="CKA130" s="371"/>
      <c r="CKB130" s="371"/>
      <c r="CKC130" s="371"/>
      <c r="CKD130" s="371"/>
      <c r="CKE130" s="371"/>
      <c r="CKF130" s="371"/>
      <c r="CKG130" s="371"/>
      <c r="CKH130" s="371"/>
      <c r="CKI130" s="371"/>
      <c r="CKJ130" s="371"/>
      <c r="CKK130" s="371"/>
      <c r="CKL130" s="371"/>
      <c r="CKM130" s="371"/>
      <c r="CKN130" s="371"/>
      <c r="CKO130" s="371"/>
      <c r="CKP130" s="371"/>
      <c r="CKQ130" s="371"/>
      <c r="CKR130" s="371"/>
      <c r="CKS130" s="371"/>
      <c r="CKT130" s="371"/>
      <c r="CKU130" s="371"/>
      <c r="CKV130" s="371"/>
      <c r="CKW130" s="371"/>
      <c r="CKX130" s="371"/>
      <c r="CKY130" s="371"/>
      <c r="CKZ130" s="371"/>
      <c r="CLA130" s="371"/>
      <c r="CLB130" s="371"/>
      <c r="CLC130" s="371"/>
      <c r="CLD130" s="371"/>
      <c r="CLE130" s="371"/>
      <c r="CLF130" s="371"/>
      <c r="CLG130" s="371"/>
      <c r="CLH130" s="371"/>
      <c r="CLI130" s="371"/>
      <c r="CLJ130" s="371"/>
      <c r="CLK130" s="371"/>
      <c r="CLL130" s="371"/>
      <c r="CLM130" s="371"/>
      <c r="CLN130" s="371"/>
      <c r="CLO130" s="371"/>
      <c r="CLP130" s="371"/>
      <c r="CLQ130" s="371"/>
      <c r="CLR130" s="371"/>
      <c r="CLS130" s="371"/>
      <c r="CLT130" s="371"/>
      <c r="CLU130" s="371"/>
      <c r="CLV130" s="371"/>
      <c r="CLW130" s="371"/>
      <c r="CLX130" s="371"/>
      <c r="CLY130" s="371"/>
      <c r="CLZ130" s="371"/>
      <c r="CMA130" s="371"/>
      <c r="CMB130" s="371"/>
      <c r="CMC130" s="371"/>
      <c r="CMD130" s="371"/>
      <c r="CME130" s="371"/>
      <c r="CMF130" s="371"/>
      <c r="CMG130" s="371"/>
      <c r="CMH130" s="371"/>
      <c r="CMI130" s="371"/>
      <c r="CMJ130" s="371"/>
      <c r="CMK130" s="371"/>
      <c r="CML130" s="371"/>
      <c r="CMM130" s="371"/>
      <c r="CMN130" s="371"/>
      <c r="CMO130" s="371"/>
      <c r="CMP130" s="371"/>
      <c r="CMQ130" s="371"/>
      <c r="CMR130" s="371"/>
      <c r="CMS130" s="371"/>
      <c r="CMT130" s="371"/>
      <c r="CMU130" s="371"/>
      <c r="CMV130" s="371"/>
      <c r="CMW130" s="371"/>
      <c r="CMX130" s="371"/>
      <c r="CMY130" s="371"/>
      <c r="CMZ130" s="371"/>
      <c r="CNA130" s="371"/>
      <c r="CNB130" s="371"/>
      <c r="CNC130" s="371"/>
      <c r="CND130" s="371"/>
      <c r="CNE130" s="371"/>
      <c r="CNF130" s="371"/>
      <c r="CNG130" s="371"/>
      <c r="CNH130" s="371"/>
      <c r="CNI130" s="371"/>
      <c r="CNJ130" s="371"/>
      <c r="CNK130" s="371"/>
      <c r="CNL130" s="371"/>
      <c r="CNM130" s="371"/>
      <c r="CNN130" s="371"/>
      <c r="CNO130" s="371"/>
      <c r="CNP130" s="371"/>
      <c r="CNQ130" s="371"/>
      <c r="CNR130" s="371"/>
      <c r="CNS130" s="371"/>
      <c r="CNT130" s="371"/>
      <c r="CNU130" s="371"/>
      <c r="CNV130" s="371"/>
      <c r="CNW130" s="371"/>
      <c r="CNX130" s="371"/>
      <c r="CNY130" s="371"/>
      <c r="CNZ130" s="371"/>
      <c r="COA130" s="371"/>
      <c r="COB130" s="371"/>
      <c r="COC130" s="371"/>
      <c r="COD130" s="371"/>
      <c r="COE130" s="371"/>
      <c r="COF130" s="371"/>
      <c r="COG130" s="371"/>
      <c r="COH130" s="371"/>
      <c r="COI130" s="371"/>
      <c r="COJ130" s="371"/>
      <c r="COK130" s="371"/>
      <c r="COL130" s="371"/>
      <c r="COM130" s="371"/>
      <c r="CON130" s="371"/>
      <c r="COO130" s="371"/>
      <c r="COP130" s="371"/>
      <c r="COQ130" s="371"/>
      <c r="COR130" s="371"/>
      <c r="COS130" s="371"/>
      <c r="COT130" s="371"/>
      <c r="COU130" s="371"/>
      <c r="COV130" s="371"/>
      <c r="COW130" s="371"/>
      <c r="COX130" s="371"/>
      <c r="COY130" s="371"/>
      <c r="COZ130" s="371"/>
      <c r="CPA130" s="371"/>
      <c r="CPB130" s="371"/>
      <c r="CPC130" s="371"/>
      <c r="CPD130" s="371"/>
      <c r="CPE130" s="371"/>
      <c r="CPF130" s="371"/>
      <c r="CPG130" s="371"/>
      <c r="CPH130" s="371"/>
      <c r="CPI130" s="371"/>
      <c r="CPJ130" s="371"/>
      <c r="CPK130" s="371"/>
      <c r="CPL130" s="371"/>
      <c r="CPM130" s="371"/>
      <c r="CPN130" s="371"/>
      <c r="CPO130" s="371"/>
      <c r="CPP130" s="371"/>
      <c r="CPQ130" s="371"/>
      <c r="CPR130" s="371"/>
      <c r="CPS130" s="371"/>
      <c r="CPT130" s="371"/>
      <c r="CPU130" s="371"/>
      <c r="CPV130" s="371"/>
      <c r="CPW130" s="371"/>
      <c r="CPX130" s="371"/>
      <c r="CPY130" s="371"/>
      <c r="CPZ130" s="371"/>
      <c r="CQA130" s="371"/>
      <c r="CQB130" s="371"/>
      <c r="CQC130" s="371"/>
      <c r="CQD130" s="371"/>
      <c r="CQE130" s="371"/>
      <c r="CQF130" s="371"/>
      <c r="CQG130" s="371"/>
      <c r="CQH130" s="371"/>
      <c r="CQI130" s="371"/>
      <c r="CQJ130" s="371"/>
      <c r="CQK130" s="371"/>
      <c r="CQL130" s="371"/>
      <c r="CQM130" s="371"/>
      <c r="CQN130" s="371"/>
      <c r="CQO130" s="371"/>
      <c r="CQP130" s="371"/>
      <c r="CQQ130" s="371"/>
      <c r="CQR130" s="371"/>
      <c r="CQS130" s="371"/>
      <c r="CQT130" s="371"/>
      <c r="CQU130" s="371"/>
      <c r="CQV130" s="371"/>
      <c r="CQW130" s="371"/>
      <c r="CQX130" s="371"/>
      <c r="CQY130" s="371"/>
      <c r="CQZ130" s="371"/>
      <c r="CRA130" s="371"/>
      <c r="CRB130" s="371"/>
      <c r="CRC130" s="371"/>
      <c r="CRD130" s="371"/>
      <c r="CRE130" s="371"/>
      <c r="CRF130" s="371"/>
      <c r="CRG130" s="371"/>
      <c r="CRH130" s="371"/>
      <c r="CRI130" s="371"/>
      <c r="CRJ130" s="371"/>
      <c r="CRK130" s="371"/>
      <c r="CRL130" s="371"/>
      <c r="CRM130" s="371"/>
      <c r="CRN130" s="371"/>
      <c r="CRO130" s="371"/>
      <c r="CRP130" s="371"/>
      <c r="CRQ130" s="371"/>
      <c r="CRR130" s="371"/>
      <c r="CRS130" s="371"/>
      <c r="CRT130" s="371"/>
      <c r="CRU130" s="371"/>
      <c r="CRV130" s="371"/>
      <c r="CRW130" s="371"/>
      <c r="CRX130" s="371"/>
      <c r="CRY130" s="371"/>
      <c r="CRZ130" s="371"/>
      <c r="CSA130" s="371"/>
      <c r="CSB130" s="371"/>
      <c r="CSC130" s="371"/>
      <c r="CSD130" s="371"/>
      <c r="CSE130" s="371"/>
      <c r="CSF130" s="371"/>
      <c r="CSG130" s="371"/>
      <c r="CSH130" s="371"/>
      <c r="CSI130" s="371"/>
      <c r="CSJ130" s="371"/>
      <c r="CSK130" s="371"/>
      <c r="CSL130" s="371"/>
      <c r="CSM130" s="371"/>
      <c r="CSN130" s="371"/>
      <c r="CSO130" s="371"/>
      <c r="CSP130" s="371"/>
      <c r="CSQ130" s="371"/>
      <c r="CSR130" s="371"/>
      <c r="CSS130" s="371"/>
      <c r="CST130" s="371"/>
      <c r="CSU130" s="371"/>
      <c r="CSV130" s="371"/>
      <c r="CSW130" s="371"/>
      <c r="CSX130" s="371"/>
      <c r="CSY130" s="371"/>
      <c r="CSZ130" s="371"/>
      <c r="CTA130" s="371"/>
      <c r="CTB130" s="371"/>
      <c r="CTC130" s="371"/>
      <c r="CTD130" s="371"/>
      <c r="CTE130" s="371"/>
      <c r="CTF130" s="371"/>
      <c r="CTG130" s="371"/>
      <c r="CTH130" s="371"/>
      <c r="CTI130" s="371"/>
      <c r="CTJ130" s="371"/>
      <c r="CTK130" s="371"/>
      <c r="CTL130" s="371"/>
      <c r="CTM130" s="371"/>
      <c r="CTN130" s="371"/>
      <c r="CTO130" s="371"/>
      <c r="CTP130" s="371"/>
      <c r="CTQ130" s="371"/>
      <c r="CTR130" s="371"/>
      <c r="CTS130" s="371"/>
      <c r="CTT130" s="371"/>
      <c r="CTU130" s="371"/>
      <c r="CTV130" s="371"/>
      <c r="CTW130" s="371"/>
      <c r="CTX130" s="371"/>
      <c r="CTY130" s="371"/>
      <c r="CTZ130" s="371"/>
      <c r="CUA130" s="371"/>
      <c r="CUB130" s="371"/>
      <c r="CUC130" s="371"/>
      <c r="CUD130" s="371"/>
      <c r="CUE130" s="371"/>
      <c r="CUF130" s="371"/>
      <c r="CUG130" s="371"/>
      <c r="CUH130" s="371"/>
      <c r="CUI130" s="371"/>
      <c r="CUJ130" s="371"/>
      <c r="CUK130" s="371"/>
      <c r="CUL130" s="371"/>
      <c r="CUM130" s="371"/>
      <c r="CUN130" s="371"/>
      <c r="CUO130" s="371"/>
      <c r="CUP130" s="371"/>
      <c r="CUQ130" s="371"/>
      <c r="CUR130" s="371"/>
      <c r="CUS130" s="371"/>
      <c r="CUT130" s="371"/>
      <c r="CUU130" s="371"/>
      <c r="CUV130" s="371"/>
      <c r="CUW130" s="371"/>
      <c r="CUX130" s="371"/>
      <c r="CUY130" s="371"/>
      <c r="CUZ130" s="371"/>
      <c r="CVA130" s="371"/>
      <c r="CVB130" s="371"/>
      <c r="CVC130" s="371"/>
      <c r="CVD130" s="371"/>
      <c r="CVE130" s="371"/>
      <c r="CVF130" s="371"/>
      <c r="CVG130" s="371"/>
      <c r="CVH130" s="371"/>
      <c r="CVI130" s="371"/>
      <c r="CVJ130" s="371"/>
      <c r="CVK130" s="371"/>
      <c r="CVL130" s="371"/>
      <c r="CVM130" s="371"/>
      <c r="CVN130" s="371"/>
      <c r="CVO130" s="371"/>
      <c r="CVP130" s="371"/>
      <c r="CVQ130" s="371"/>
      <c r="CVR130" s="371"/>
      <c r="CVS130" s="371"/>
      <c r="CVT130" s="371"/>
      <c r="CVU130" s="371"/>
      <c r="CVV130" s="371"/>
      <c r="CVW130" s="371"/>
      <c r="CVX130" s="371"/>
      <c r="CVY130" s="371"/>
      <c r="CVZ130" s="371"/>
      <c r="CWA130" s="371"/>
      <c r="CWB130" s="371"/>
      <c r="CWC130" s="371"/>
      <c r="CWD130" s="371"/>
      <c r="CWE130" s="371"/>
      <c r="CWF130" s="371"/>
      <c r="CWG130" s="371"/>
      <c r="CWH130" s="371"/>
      <c r="CWI130" s="371"/>
      <c r="CWJ130" s="371"/>
      <c r="CWK130" s="371"/>
      <c r="CWL130" s="371"/>
      <c r="CWM130" s="371"/>
      <c r="CWN130" s="371"/>
      <c r="CWO130" s="371"/>
      <c r="CWP130" s="371"/>
      <c r="CWQ130" s="371"/>
      <c r="CWR130" s="371"/>
      <c r="CWS130" s="371"/>
      <c r="CWT130" s="371"/>
      <c r="CWU130" s="371"/>
      <c r="CWV130" s="371"/>
      <c r="CWW130" s="371"/>
      <c r="CWX130" s="371"/>
      <c r="CWY130" s="371"/>
      <c r="CWZ130" s="371"/>
      <c r="CXA130" s="371"/>
      <c r="CXB130" s="371"/>
      <c r="CXC130" s="371"/>
      <c r="CXD130" s="371"/>
      <c r="CXE130" s="371"/>
      <c r="CXF130" s="371"/>
      <c r="CXG130" s="371"/>
      <c r="CXH130" s="371"/>
      <c r="CXI130" s="371"/>
      <c r="CXJ130" s="371"/>
      <c r="CXK130" s="371"/>
      <c r="CXL130" s="371"/>
      <c r="CXM130" s="371"/>
      <c r="CXN130" s="371"/>
      <c r="CXO130" s="371"/>
      <c r="CXP130" s="371"/>
      <c r="CXQ130" s="371"/>
      <c r="CXR130" s="371"/>
      <c r="CXS130" s="371"/>
      <c r="CXT130" s="371"/>
      <c r="CXU130" s="371"/>
      <c r="CXV130" s="371"/>
      <c r="CXW130" s="371"/>
      <c r="CXX130" s="371"/>
      <c r="CXY130" s="371"/>
      <c r="CXZ130" s="371"/>
      <c r="CYA130" s="371"/>
      <c r="CYB130" s="371"/>
      <c r="CYC130" s="371"/>
      <c r="CYD130" s="371"/>
      <c r="CYE130" s="371"/>
      <c r="CYF130" s="371"/>
      <c r="CYG130" s="371"/>
      <c r="CYH130" s="371"/>
      <c r="CYI130" s="371"/>
      <c r="CYJ130" s="371"/>
      <c r="CYK130" s="371"/>
      <c r="CYL130" s="371"/>
      <c r="CYM130" s="371"/>
      <c r="CYN130" s="371"/>
      <c r="CYO130" s="371"/>
      <c r="CYP130" s="371"/>
      <c r="CYQ130" s="371"/>
      <c r="CYR130" s="371"/>
      <c r="CYS130" s="371"/>
      <c r="CYT130" s="371"/>
      <c r="CYU130" s="371"/>
      <c r="CYV130" s="371"/>
      <c r="CYW130" s="371"/>
      <c r="CYX130" s="371"/>
      <c r="CYY130" s="371"/>
      <c r="CYZ130" s="371"/>
      <c r="CZA130" s="371"/>
      <c r="CZB130" s="371"/>
      <c r="CZC130" s="371"/>
      <c r="CZD130" s="371"/>
      <c r="CZE130" s="371"/>
      <c r="CZF130" s="371"/>
      <c r="CZG130" s="371"/>
      <c r="CZH130" s="371"/>
      <c r="CZI130" s="371"/>
      <c r="CZJ130" s="371"/>
      <c r="CZK130" s="371"/>
      <c r="CZL130" s="371"/>
      <c r="CZM130" s="371"/>
      <c r="CZN130" s="371"/>
      <c r="CZO130" s="371"/>
      <c r="CZP130" s="371"/>
      <c r="CZQ130" s="371"/>
      <c r="CZR130" s="371"/>
      <c r="CZS130" s="371"/>
      <c r="CZT130" s="371"/>
      <c r="CZU130" s="371"/>
      <c r="CZV130" s="371"/>
      <c r="CZW130" s="371"/>
      <c r="CZX130" s="371"/>
      <c r="CZY130" s="371"/>
      <c r="CZZ130" s="371"/>
      <c r="DAA130" s="371"/>
      <c r="DAB130" s="371"/>
      <c r="DAC130" s="371"/>
      <c r="DAD130" s="371"/>
      <c r="DAE130" s="371"/>
      <c r="DAF130" s="371"/>
      <c r="DAG130" s="371"/>
      <c r="DAH130" s="371"/>
      <c r="DAI130" s="371"/>
      <c r="DAJ130" s="371"/>
      <c r="DAK130" s="371"/>
      <c r="DAL130" s="371"/>
      <c r="DAM130" s="371"/>
      <c r="DAN130" s="371"/>
      <c r="DAO130" s="371"/>
      <c r="DAP130" s="371"/>
      <c r="DAQ130" s="371"/>
      <c r="DAR130" s="371"/>
      <c r="DAS130" s="371"/>
      <c r="DAT130" s="371"/>
      <c r="DAU130" s="371"/>
      <c r="DAV130" s="371"/>
      <c r="DAW130" s="371"/>
      <c r="DAX130" s="371"/>
      <c r="DAY130" s="371"/>
      <c r="DAZ130" s="371"/>
      <c r="DBA130" s="371"/>
      <c r="DBB130" s="371"/>
      <c r="DBC130" s="371"/>
      <c r="DBD130" s="371"/>
      <c r="DBE130" s="371"/>
      <c r="DBF130" s="371"/>
      <c r="DBG130" s="371"/>
      <c r="DBH130" s="371"/>
      <c r="DBI130" s="371"/>
      <c r="DBJ130" s="371"/>
      <c r="DBK130" s="371"/>
      <c r="DBL130" s="371"/>
      <c r="DBM130" s="371"/>
      <c r="DBN130" s="371"/>
      <c r="DBO130" s="371"/>
      <c r="DBP130" s="371"/>
      <c r="DBQ130" s="371"/>
      <c r="DBR130" s="371"/>
      <c r="DBS130" s="371"/>
      <c r="DBT130" s="371"/>
      <c r="DBU130" s="371"/>
      <c r="DBV130" s="371"/>
      <c r="DBW130" s="371"/>
      <c r="DBX130" s="371"/>
      <c r="DBY130" s="371"/>
      <c r="DBZ130" s="371"/>
      <c r="DCA130" s="371"/>
      <c r="DCB130" s="371"/>
      <c r="DCC130" s="371"/>
      <c r="DCD130" s="371"/>
      <c r="DCE130" s="371"/>
      <c r="DCF130" s="371"/>
      <c r="DCG130" s="371"/>
      <c r="DCH130" s="371"/>
      <c r="DCI130" s="371"/>
      <c r="DCJ130" s="371"/>
      <c r="DCK130" s="371"/>
      <c r="DCL130" s="371"/>
      <c r="DCM130" s="371"/>
      <c r="DCN130" s="371"/>
      <c r="DCO130" s="371"/>
      <c r="DCP130" s="371"/>
      <c r="DCQ130" s="371"/>
      <c r="DCR130" s="371"/>
      <c r="DCS130" s="371"/>
      <c r="DCT130" s="371"/>
      <c r="DCU130" s="371"/>
      <c r="DCV130" s="371"/>
      <c r="DCW130" s="371"/>
      <c r="DCX130" s="371"/>
      <c r="DCY130" s="371"/>
      <c r="DCZ130" s="371"/>
      <c r="DDA130" s="371"/>
      <c r="DDB130" s="371"/>
      <c r="DDC130" s="371"/>
      <c r="DDD130" s="371"/>
      <c r="DDE130" s="371"/>
      <c r="DDF130" s="371"/>
      <c r="DDG130" s="371"/>
      <c r="DDH130" s="371"/>
      <c r="DDI130" s="371"/>
      <c r="DDJ130" s="371"/>
      <c r="DDK130" s="371"/>
      <c r="DDL130" s="371"/>
      <c r="DDM130" s="371"/>
      <c r="DDN130" s="371"/>
      <c r="DDO130" s="371"/>
      <c r="DDP130" s="371"/>
      <c r="DDQ130" s="371"/>
      <c r="DDR130" s="371"/>
      <c r="DDS130" s="371"/>
      <c r="DDT130" s="371"/>
      <c r="DDU130" s="371"/>
      <c r="DDV130" s="371"/>
      <c r="DDW130" s="371"/>
      <c r="DDX130" s="371"/>
      <c r="DDY130" s="371"/>
      <c r="DDZ130" s="371"/>
      <c r="DEA130" s="371"/>
      <c r="DEB130" s="371"/>
      <c r="DEC130" s="371"/>
      <c r="DED130" s="371"/>
      <c r="DEE130" s="371"/>
      <c r="DEF130" s="371"/>
      <c r="DEG130" s="371"/>
      <c r="DEH130" s="371"/>
      <c r="DEI130" s="371"/>
      <c r="DEJ130" s="371"/>
      <c r="DEK130" s="371"/>
      <c r="DEL130" s="371"/>
      <c r="DEM130" s="371"/>
      <c r="DEN130" s="371"/>
      <c r="DEO130" s="371"/>
      <c r="DEP130" s="371"/>
      <c r="DEQ130" s="371"/>
      <c r="DER130" s="371"/>
      <c r="DES130" s="371"/>
      <c r="DET130" s="371"/>
      <c r="DEU130" s="371"/>
      <c r="DEV130" s="371"/>
      <c r="DEW130" s="371"/>
      <c r="DEX130" s="371"/>
      <c r="DEY130" s="371"/>
      <c r="DEZ130" s="371"/>
      <c r="DFA130" s="371"/>
      <c r="DFB130" s="371"/>
      <c r="DFC130" s="371"/>
      <c r="DFD130" s="371"/>
      <c r="DFE130" s="371"/>
      <c r="DFF130" s="371"/>
      <c r="DFG130" s="371"/>
      <c r="DFH130" s="371"/>
      <c r="DFI130" s="371"/>
      <c r="DFJ130" s="371"/>
      <c r="DFK130" s="371"/>
      <c r="DFL130" s="371"/>
      <c r="DFM130" s="371"/>
      <c r="DFN130" s="371"/>
      <c r="DFO130" s="371"/>
      <c r="DFP130" s="371"/>
      <c r="DFQ130" s="371"/>
      <c r="DFR130" s="371"/>
      <c r="DFS130" s="371"/>
      <c r="DFT130" s="371"/>
      <c r="DFU130" s="371"/>
      <c r="DFV130" s="371"/>
      <c r="DFW130" s="371"/>
      <c r="DFX130" s="371"/>
      <c r="DFY130" s="371"/>
      <c r="DFZ130" s="371"/>
      <c r="DGA130" s="371"/>
      <c r="DGB130" s="371"/>
      <c r="DGC130" s="371"/>
      <c r="DGD130" s="371"/>
      <c r="DGE130" s="371"/>
      <c r="DGF130" s="371"/>
      <c r="DGG130" s="371"/>
      <c r="DGH130" s="371"/>
      <c r="DGI130" s="371"/>
      <c r="DGJ130" s="371"/>
      <c r="DGK130" s="371"/>
      <c r="DGL130" s="371"/>
      <c r="DGM130" s="371"/>
      <c r="DGN130" s="371"/>
      <c r="DGO130" s="371"/>
      <c r="DGP130" s="371"/>
      <c r="DGQ130" s="371"/>
      <c r="DGR130" s="371"/>
      <c r="DGS130" s="371"/>
      <c r="DGT130" s="371"/>
      <c r="DGU130" s="371"/>
      <c r="DGV130" s="371"/>
      <c r="DGW130" s="371"/>
      <c r="DGX130" s="371"/>
      <c r="DGY130" s="371"/>
      <c r="DGZ130" s="371"/>
      <c r="DHA130" s="371"/>
      <c r="DHB130" s="371"/>
      <c r="DHC130" s="371"/>
      <c r="DHD130" s="371"/>
      <c r="DHE130" s="371"/>
      <c r="DHF130" s="371"/>
      <c r="DHG130" s="371"/>
      <c r="DHH130" s="371"/>
      <c r="DHI130" s="371"/>
      <c r="DHJ130" s="371"/>
      <c r="DHK130" s="371"/>
      <c r="DHL130" s="371"/>
      <c r="DHM130" s="371"/>
      <c r="DHN130" s="371"/>
      <c r="DHO130" s="371"/>
      <c r="DHP130" s="371"/>
      <c r="DHQ130" s="371"/>
      <c r="DHR130" s="371"/>
      <c r="DHS130" s="371"/>
      <c r="DHT130" s="371"/>
      <c r="DHU130" s="371"/>
      <c r="DHV130" s="371"/>
      <c r="DHW130" s="371"/>
      <c r="DHX130" s="371"/>
      <c r="DHY130" s="371"/>
      <c r="DHZ130" s="371"/>
      <c r="DIA130" s="371"/>
      <c r="DIB130" s="371"/>
      <c r="DIC130" s="371"/>
      <c r="DID130" s="371"/>
      <c r="DIE130" s="371"/>
      <c r="DIF130" s="371"/>
      <c r="DIG130" s="371"/>
      <c r="DIH130" s="371"/>
      <c r="DII130" s="371"/>
      <c r="DIJ130" s="371"/>
      <c r="DIK130" s="371"/>
      <c r="DIL130" s="371"/>
      <c r="DIM130" s="371"/>
      <c r="DIN130" s="371"/>
      <c r="DIO130" s="371"/>
      <c r="DIP130" s="371"/>
      <c r="DIQ130" s="371"/>
      <c r="DIR130" s="371"/>
      <c r="DIS130" s="371"/>
      <c r="DIT130" s="371"/>
      <c r="DIU130" s="371"/>
      <c r="DIV130" s="371"/>
      <c r="DIW130" s="371"/>
      <c r="DIX130" s="371"/>
      <c r="DIY130" s="371"/>
      <c r="DIZ130" s="371"/>
      <c r="DJA130" s="371"/>
      <c r="DJB130" s="371"/>
      <c r="DJC130" s="371"/>
      <c r="DJD130" s="371"/>
      <c r="DJE130" s="371"/>
      <c r="DJF130" s="371"/>
      <c r="DJG130" s="371"/>
      <c r="DJH130" s="371"/>
      <c r="DJI130" s="371"/>
      <c r="DJJ130" s="371"/>
      <c r="DJK130" s="371"/>
      <c r="DJL130" s="371"/>
      <c r="DJM130" s="371"/>
      <c r="DJN130" s="371"/>
      <c r="DJO130" s="371"/>
      <c r="DJP130" s="371"/>
      <c r="DJQ130" s="371"/>
      <c r="DJR130" s="371"/>
      <c r="DJS130" s="371"/>
      <c r="DJT130" s="371"/>
      <c r="DJU130" s="371"/>
      <c r="DJV130" s="371"/>
      <c r="DJW130" s="371"/>
      <c r="DJX130" s="371"/>
      <c r="DJY130" s="371"/>
      <c r="DJZ130" s="371"/>
      <c r="DKA130" s="371"/>
      <c r="DKB130" s="371"/>
      <c r="DKC130" s="371"/>
      <c r="DKD130" s="371"/>
      <c r="DKE130" s="371"/>
      <c r="DKF130" s="371"/>
      <c r="DKG130" s="371"/>
      <c r="DKH130" s="371"/>
      <c r="DKI130" s="371"/>
      <c r="DKJ130" s="371"/>
      <c r="DKK130" s="371"/>
      <c r="DKL130" s="371"/>
      <c r="DKM130" s="371"/>
      <c r="DKN130" s="371"/>
      <c r="DKO130" s="371"/>
      <c r="DKP130" s="371"/>
      <c r="DKQ130" s="371"/>
      <c r="DKR130" s="371"/>
      <c r="DKS130" s="371"/>
      <c r="DKT130" s="371"/>
      <c r="DKU130" s="371"/>
      <c r="DKV130" s="371"/>
      <c r="DKW130" s="371"/>
      <c r="DKX130" s="371"/>
      <c r="DKY130" s="371"/>
      <c r="DKZ130" s="371"/>
      <c r="DLA130" s="371"/>
      <c r="DLB130" s="371"/>
      <c r="DLC130" s="371"/>
      <c r="DLD130" s="371"/>
      <c r="DLE130" s="371"/>
      <c r="DLF130" s="371"/>
      <c r="DLG130" s="371"/>
      <c r="DLH130" s="371"/>
      <c r="DLI130" s="371"/>
      <c r="DLJ130" s="371"/>
      <c r="DLK130" s="371"/>
      <c r="DLL130" s="371"/>
      <c r="DLM130" s="371"/>
      <c r="DLN130" s="371"/>
      <c r="DLO130" s="371"/>
      <c r="DLP130" s="371"/>
      <c r="DLQ130" s="371"/>
      <c r="DLR130" s="371"/>
      <c r="DLS130" s="371"/>
      <c r="DLT130" s="371"/>
      <c r="DLU130" s="371"/>
      <c r="DLV130" s="371"/>
      <c r="DLW130" s="371"/>
      <c r="DLX130" s="371"/>
      <c r="DLY130" s="371"/>
      <c r="DLZ130" s="371"/>
      <c r="DMA130" s="371"/>
      <c r="DMB130" s="371"/>
      <c r="DMC130" s="371"/>
      <c r="DMD130" s="371"/>
      <c r="DME130" s="371"/>
      <c r="DMF130" s="371"/>
      <c r="DMG130" s="371"/>
      <c r="DMH130" s="371"/>
      <c r="DMI130" s="371"/>
      <c r="DMJ130" s="371"/>
      <c r="DMK130" s="371"/>
      <c r="DML130" s="371"/>
      <c r="DMM130" s="371"/>
      <c r="DMN130" s="371"/>
      <c r="DMO130" s="371"/>
      <c r="DMP130" s="371"/>
      <c r="DMQ130" s="371"/>
      <c r="DMR130" s="371"/>
      <c r="DMS130" s="371"/>
      <c r="DMT130" s="371"/>
      <c r="DMU130" s="371"/>
      <c r="DMV130" s="371"/>
      <c r="DMW130" s="371"/>
      <c r="DMX130" s="371"/>
      <c r="DMY130" s="371"/>
      <c r="DMZ130" s="371"/>
      <c r="DNA130" s="371"/>
      <c r="DNB130" s="371"/>
      <c r="DNC130" s="371"/>
      <c r="DND130" s="371"/>
      <c r="DNE130" s="371"/>
      <c r="DNF130" s="371"/>
      <c r="DNG130" s="371"/>
      <c r="DNH130" s="371"/>
      <c r="DNI130" s="371"/>
      <c r="DNJ130" s="371"/>
      <c r="DNK130" s="371"/>
      <c r="DNL130" s="371"/>
      <c r="DNM130" s="371"/>
      <c r="DNN130" s="371"/>
      <c r="DNO130" s="371"/>
      <c r="DNP130" s="371"/>
      <c r="DNQ130" s="371"/>
      <c r="DNR130" s="371"/>
      <c r="DNS130" s="371"/>
      <c r="DNT130" s="371"/>
      <c r="DNU130" s="371"/>
      <c r="DNV130" s="371"/>
      <c r="DNW130" s="371"/>
      <c r="DNX130" s="371"/>
      <c r="DNY130" s="371"/>
      <c r="DNZ130" s="371"/>
      <c r="DOA130" s="371"/>
      <c r="DOB130" s="371"/>
      <c r="DOC130" s="371"/>
      <c r="DOD130" s="371"/>
      <c r="DOE130" s="371"/>
      <c r="DOF130" s="371"/>
      <c r="DOG130" s="371"/>
      <c r="DOH130" s="371"/>
      <c r="DOI130" s="371"/>
      <c r="DOJ130" s="371"/>
      <c r="DOK130" s="371"/>
      <c r="DOL130" s="371"/>
      <c r="DOM130" s="371"/>
      <c r="DON130" s="371"/>
      <c r="DOO130" s="371"/>
      <c r="DOP130" s="371"/>
      <c r="DOQ130" s="371"/>
      <c r="DOR130" s="371"/>
      <c r="DOS130" s="371"/>
      <c r="DOT130" s="371"/>
      <c r="DOU130" s="371"/>
      <c r="DOV130" s="371"/>
      <c r="DOW130" s="371"/>
      <c r="DOX130" s="371"/>
      <c r="DOY130" s="371"/>
      <c r="DOZ130" s="371"/>
      <c r="DPA130" s="371"/>
      <c r="DPB130" s="371"/>
      <c r="DPC130" s="371"/>
      <c r="DPD130" s="371"/>
      <c r="DPE130" s="371"/>
      <c r="DPF130" s="371"/>
      <c r="DPG130" s="371"/>
      <c r="DPH130" s="371"/>
      <c r="DPI130" s="371"/>
      <c r="DPJ130" s="371"/>
      <c r="DPK130" s="371"/>
      <c r="DPL130" s="371"/>
      <c r="DPM130" s="371"/>
      <c r="DPN130" s="371"/>
      <c r="DPO130" s="371"/>
      <c r="DPP130" s="371"/>
      <c r="DPQ130" s="371"/>
      <c r="DPR130" s="371"/>
      <c r="DPS130" s="371"/>
      <c r="DPT130" s="371"/>
      <c r="DPU130" s="371"/>
      <c r="DPV130" s="371"/>
      <c r="DPW130" s="371"/>
      <c r="DPX130" s="371"/>
      <c r="DPY130" s="371"/>
      <c r="DPZ130" s="371"/>
      <c r="DQA130" s="371"/>
      <c r="DQB130" s="371"/>
      <c r="DQC130" s="371"/>
      <c r="DQD130" s="371"/>
      <c r="DQE130" s="371"/>
      <c r="DQF130" s="371"/>
      <c r="DQG130" s="371"/>
      <c r="DQH130" s="371"/>
      <c r="DQI130" s="371"/>
      <c r="DQJ130" s="371"/>
      <c r="DQK130" s="371"/>
      <c r="DQL130" s="371"/>
      <c r="DQM130" s="371"/>
      <c r="DQN130" s="371"/>
      <c r="DQO130" s="371"/>
      <c r="DQP130" s="371"/>
      <c r="DQQ130" s="371"/>
      <c r="DQR130" s="371"/>
      <c r="DQS130" s="371"/>
      <c r="DQT130" s="371"/>
      <c r="DQU130" s="371"/>
      <c r="DQV130" s="371"/>
      <c r="DQW130" s="371"/>
      <c r="DQX130" s="371"/>
      <c r="DQY130" s="371"/>
      <c r="DQZ130" s="371"/>
      <c r="DRA130" s="371"/>
      <c r="DRB130" s="371"/>
      <c r="DRC130" s="371"/>
      <c r="DRD130" s="371"/>
      <c r="DRE130" s="371"/>
      <c r="DRF130" s="371"/>
      <c r="DRG130" s="371"/>
      <c r="DRH130" s="371"/>
      <c r="DRI130" s="371"/>
      <c r="DRJ130" s="371"/>
      <c r="DRK130" s="371"/>
      <c r="DRL130" s="371"/>
      <c r="DRM130" s="371"/>
      <c r="DRN130" s="371"/>
      <c r="DRO130" s="371"/>
      <c r="DRP130" s="371"/>
      <c r="DRQ130" s="371"/>
      <c r="DRR130" s="371"/>
      <c r="DRS130" s="371"/>
      <c r="DRT130" s="371"/>
      <c r="DRU130" s="371"/>
      <c r="DRV130" s="371"/>
      <c r="DRW130" s="371"/>
      <c r="DRX130" s="371"/>
      <c r="DRY130" s="371"/>
      <c r="DRZ130" s="371"/>
      <c r="DSA130" s="371"/>
      <c r="DSB130" s="371"/>
      <c r="DSC130" s="371"/>
      <c r="DSD130" s="371"/>
      <c r="DSE130" s="371"/>
      <c r="DSF130" s="371"/>
      <c r="DSG130" s="371"/>
      <c r="DSH130" s="371"/>
      <c r="DSI130" s="371"/>
      <c r="DSJ130" s="371"/>
      <c r="DSK130" s="371"/>
      <c r="DSL130" s="371"/>
      <c r="DSM130" s="371"/>
      <c r="DSN130" s="371"/>
      <c r="DSO130" s="371"/>
      <c r="DSP130" s="371"/>
      <c r="DSQ130" s="371"/>
      <c r="DSR130" s="371"/>
      <c r="DSS130" s="371"/>
      <c r="DST130" s="371"/>
      <c r="DSU130" s="371"/>
      <c r="DSV130" s="371"/>
      <c r="DSW130" s="371"/>
      <c r="DSX130" s="371"/>
      <c r="DSY130" s="371"/>
      <c r="DSZ130" s="371"/>
      <c r="DTA130" s="371"/>
      <c r="DTB130" s="371"/>
      <c r="DTC130" s="371"/>
      <c r="DTD130" s="371"/>
      <c r="DTE130" s="371"/>
      <c r="DTF130" s="371"/>
      <c r="DTG130" s="371"/>
      <c r="DTH130" s="371"/>
      <c r="DTI130" s="371"/>
      <c r="DTJ130" s="371"/>
      <c r="DTK130" s="371"/>
      <c r="DTL130" s="371"/>
      <c r="DTM130" s="371"/>
      <c r="DTN130" s="371"/>
      <c r="DTO130" s="371"/>
      <c r="DTP130" s="371"/>
      <c r="DTQ130" s="371"/>
      <c r="DTR130" s="371"/>
      <c r="DTS130" s="371"/>
      <c r="DTT130" s="371"/>
      <c r="DTU130" s="371"/>
      <c r="DTV130" s="371"/>
      <c r="DTW130" s="371"/>
      <c r="DTX130" s="371"/>
      <c r="DTY130" s="371"/>
      <c r="DTZ130" s="371"/>
      <c r="DUA130" s="371"/>
      <c r="DUB130" s="371"/>
      <c r="DUC130" s="371"/>
      <c r="DUD130" s="371"/>
      <c r="DUE130" s="371"/>
      <c r="DUF130" s="371"/>
      <c r="DUG130" s="371"/>
      <c r="DUH130" s="371"/>
      <c r="DUI130" s="371"/>
      <c r="DUJ130" s="371"/>
      <c r="DUK130" s="371"/>
      <c r="DUL130" s="371"/>
      <c r="DUM130" s="371"/>
      <c r="DUN130" s="371"/>
      <c r="DUO130" s="371"/>
      <c r="DUP130" s="371"/>
      <c r="DUQ130" s="371"/>
      <c r="DUR130" s="371"/>
      <c r="DUS130" s="371"/>
      <c r="DUT130" s="371"/>
      <c r="DUU130" s="371"/>
      <c r="DUV130" s="371"/>
      <c r="DUW130" s="371"/>
      <c r="DUX130" s="371"/>
      <c r="DUY130" s="371"/>
      <c r="DUZ130" s="371"/>
      <c r="DVA130" s="371"/>
      <c r="DVB130" s="371"/>
      <c r="DVC130" s="371"/>
      <c r="DVD130" s="371"/>
      <c r="DVE130" s="371"/>
      <c r="DVF130" s="371"/>
      <c r="DVG130" s="371"/>
      <c r="DVH130" s="371"/>
      <c r="DVI130" s="371"/>
      <c r="DVJ130" s="371"/>
      <c r="DVK130" s="371"/>
      <c r="DVL130" s="371"/>
      <c r="DVM130" s="371"/>
      <c r="DVN130" s="371"/>
      <c r="DVO130" s="371"/>
      <c r="DVP130" s="371"/>
      <c r="DVQ130" s="371"/>
      <c r="DVR130" s="371"/>
      <c r="DVS130" s="371"/>
      <c r="DVT130" s="371"/>
      <c r="DVU130" s="371"/>
      <c r="DVV130" s="371"/>
      <c r="DVW130" s="371"/>
      <c r="DVX130" s="371"/>
      <c r="DVY130" s="371"/>
      <c r="DVZ130" s="371"/>
      <c r="DWA130" s="371"/>
      <c r="DWB130" s="371"/>
      <c r="DWC130" s="371"/>
      <c r="DWD130" s="371"/>
      <c r="DWE130" s="371"/>
      <c r="DWF130" s="371"/>
      <c r="DWG130" s="371"/>
      <c r="DWH130" s="371"/>
      <c r="DWI130" s="371"/>
      <c r="DWJ130" s="371"/>
      <c r="DWK130" s="371"/>
      <c r="DWL130" s="371"/>
      <c r="DWM130" s="371"/>
      <c r="DWN130" s="371"/>
      <c r="DWO130" s="371"/>
      <c r="DWP130" s="371"/>
      <c r="DWQ130" s="371"/>
      <c r="DWR130" s="371"/>
      <c r="DWS130" s="371"/>
      <c r="DWT130" s="371"/>
      <c r="DWU130" s="371"/>
      <c r="DWV130" s="371"/>
      <c r="DWW130" s="371"/>
      <c r="DWX130" s="371"/>
      <c r="DWY130" s="371"/>
      <c r="DWZ130" s="371"/>
      <c r="DXA130" s="371"/>
      <c r="DXB130" s="371"/>
      <c r="DXC130" s="371"/>
      <c r="DXD130" s="371"/>
      <c r="DXE130" s="371"/>
      <c r="DXF130" s="371"/>
      <c r="DXG130" s="371"/>
      <c r="DXH130" s="371"/>
      <c r="DXI130" s="371"/>
      <c r="DXJ130" s="371"/>
      <c r="DXK130" s="371"/>
      <c r="DXL130" s="371"/>
      <c r="DXM130" s="371"/>
      <c r="DXN130" s="371"/>
      <c r="DXO130" s="371"/>
      <c r="DXP130" s="371"/>
      <c r="DXQ130" s="371"/>
      <c r="DXR130" s="371"/>
      <c r="DXS130" s="371"/>
      <c r="DXT130" s="371"/>
      <c r="DXU130" s="371"/>
      <c r="DXV130" s="371"/>
      <c r="DXW130" s="371"/>
      <c r="DXX130" s="371"/>
      <c r="DXY130" s="371"/>
      <c r="DXZ130" s="371"/>
      <c r="DYA130" s="371"/>
      <c r="DYB130" s="371"/>
      <c r="DYC130" s="371"/>
      <c r="DYD130" s="371"/>
      <c r="DYE130" s="371"/>
      <c r="DYF130" s="371"/>
      <c r="DYG130" s="371"/>
      <c r="DYH130" s="371"/>
      <c r="DYI130" s="371"/>
      <c r="DYJ130" s="371"/>
      <c r="DYK130" s="371"/>
      <c r="DYL130" s="371"/>
      <c r="DYM130" s="371"/>
      <c r="DYN130" s="371"/>
      <c r="DYO130" s="371"/>
      <c r="DYP130" s="371"/>
      <c r="DYQ130" s="371"/>
      <c r="DYR130" s="371"/>
      <c r="DYS130" s="371"/>
      <c r="DYT130" s="371"/>
      <c r="DYU130" s="371"/>
      <c r="DYV130" s="371"/>
      <c r="DYW130" s="371"/>
      <c r="DYX130" s="371"/>
      <c r="DYY130" s="371"/>
      <c r="DYZ130" s="371"/>
      <c r="DZA130" s="371"/>
      <c r="DZB130" s="371"/>
      <c r="DZC130" s="371"/>
      <c r="DZD130" s="371"/>
      <c r="DZE130" s="371"/>
      <c r="DZF130" s="371"/>
      <c r="DZG130" s="371"/>
      <c r="DZH130" s="371"/>
      <c r="DZI130" s="371"/>
      <c r="DZJ130" s="371"/>
      <c r="DZK130" s="371"/>
      <c r="DZL130" s="371"/>
      <c r="DZM130" s="371"/>
      <c r="DZN130" s="371"/>
      <c r="DZO130" s="371"/>
      <c r="DZP130" s="371"/>
      <c r="DZQ130" s="371"/>
      <c r="DZR130" s="371"/>
      <c r="DZS130" s="371"/>
      <c r="DZT130" s="371"/>
      <c r="DZU130" s="371"/>
      <c r="DZV130" s="371"/>
      <c r="DZW130" s="371"/>
      <c r="DZX130" s="371"/>
      <c r="DZY130" s="371"/>
      <c r="DZZ130" s="371"/>
      <c r="EAA130" s="371"/>
      <c r="EAB130" s="371"/>
      <c r="EAC130" s="371"/>
      <c r="EAD130" s="371"/>
      <c r="EAE130" s="371"/>
      <c r="EAF130" s="371"/>
      <c r="EAG130" s="371"/>
      <c r="EAH130" s="371"/>
      <c r="EAI130" s="371"/>
      <c r="EAJ130" s="371"/>
      <c r="EAK130" s="371"/>
      <c r="EAL130" s="371"/>
      <c r="EAM130" s="371"/>
      <c r="EAN130" s="371"/>
      <c r="EAO130" s="371"/>
      <c r="EAP130" s="371"/>
      <c r="EAQ130" s="371"/>
      <c r="EAR130" s="371"/>
      <c r="EAS130" s="371"/>
      <c r="EAT130" s="371"/>
      <c r="EAU130" s="371"/>
      <c r="EAV130" s="371"/>
      <c r="EAW130" s="371"/>
      <c r="EAX130" s="371"/>
      <c r="EAY130" s="371"/>
      <c r="EAZ130" s="371"/>
      <c r="EBA130" s="371"/>
      <c r="EBB130" s="371"/>
      <c r="EBC130" s="371"/>
      <c r="EBD130" s="371"/>
      <c r="EBE130" s="371"/>
      <c r="EBF130" s="371"/>
      <c r="EBG130" s="371"/>
      <c r="EBH130" s="371"/>
      <c r="EBI130" s="371"/>
      <c r="EBJ130" s="371"/>
      <c r="EBK130" s="371"/>
      <c r="EBL130" s="371"/>
      <c r="EBM130" s="371"/>
      <c r="EBN130" s="371"/>
      <c r="EBO130" s="371"/>
      <c r="EBP130" s="371"/>
      <c r="EBQ130" s="371"/>
      <c r="EBR130" s="371"/>
      <c r="EBS130" s="371"/>
      <c r="EBT130" s="371"/>
      <c r="EBU130" s="371"/>
      <c r="EBV130" s="371"/>
      <c r="EBW130" s="371"/>
      <c r="EBX130" s="371"/>
      <c r="EBY130" s="371"/>
      <c r="EBZ130" s="371"/>
      <c r="ECA130" s="371"/>
      <c r="ECB130" s="371"/>
      <c r="ECC130" s="371"/>
      <c r="ECD130" s="371"/>
      <c r="ECE130" s="371"/>
      <c r="ECF130" s="371"/>
      <c r="ECG130" s="371"/>
      <c r="ECH130" s="371"/>
      <c r="ECI130" s="371"/>
      <c r="ECJ130" s="371"/>
      <c r="ECK130" s="371"/>
      <c r="ECL130" s="371"/>
      <c r="ECM130" s="371"/>
      <c r="ECN130" s="371"/>
      <c r="ECO130" s="371"/>
      <c r="ECP130" s="371"/>
      <c r="ECQ130" s="371"/>
      <c r="ECR130" s="371"/>
      <c r="ECS130" s="371"/>
      <c r="ECT130" s="371"/>
      <c r="ECU130" s="371"/>
      <c r="ECV130" s="371"/>
      <c r="ECW130" s="371"/>
      <c r="ECX130" s="371"/>
      <c r="ECY130" s="371"/>
      <c r="ECZ130" s="371"/>
      <c r="EDA130" s="371"/>
      <c r="EDB130" s="371"/>
      <c r="EDC130" s="371"/>
      <c r="EDD130" s="371"/>
      <c r="EDE130" s="371"/>
      <c r="EDF130" s="371"/>
      <c r="EDG130" s="371"/>
      <c r="EDH130" s="371"/>
      <c r="EDI130" s="371"/>
      <c r="EDJ130" s="371"/>
      <c r="EDK130" s="371"/>
      <c r="EDL130" s="371"/>
      <c r="EDM130" s="371"/>
      <c r="EDN130" s="371"/>
      <c r="EDO130" s="371"/>
      <c r="EDP130" s="371"/>
      <c r="EDQ130" s="371"/>
      <c r="EDR130" s="371"/>
      <c r="EDS130" s="371"/>
      <c r="EDT130" s="371"/>
      <c r="EDU130" s="371"/>
      <c r="EDV130" s="371"/>
      <c r="EDW130" s="371"/>
      <c r="EDX130" s="371"/>
      <c r="EDY130" s="371"/>
      <c r="EDZ130" s="371"/>
      <c r="EEA130" s="371"/>
      <c r="EEB130" s="371"/>
      <c r="EEC130" s="371"/>
      <c r="EED130" s="371"/>
      <c r="EEE130" s="371"/>
      <c r="EEF130" s="371"/>
      <c r="EEG130" s="371"/>
      <c r="EEH130" s="371"/>
      <c r="EEI130" s="371"/>
      <c r="EEJ130" s="371"/>
      <c r="EEK130" s="371"/>
      <c r="EEL130" s="371"/>
      <c r="EEM130" s="371"/>
      <c r="EEN130" s="371"/>
      <c r="EEO130" s="371"/>
      <c r="EEP130" s="371"/>
      <c r="EEQ130" s="371"/>
      <c r="EER130" s="371"/>
      <c r="EES130" s="371"/>
      <c r="EET130" s="371"/>
      <c r="EEU130" s="371"/>
      <c r="EEV130" s="371"/>
      <c r="EEW130" s="371"/>
      <c r="EEX130" s="371"/>
      <c r="EEY130" s="371"/>
      <c r="EEZ130" s="371"/>
      <c r="EFA130" s="371"/>
      <c r="EFB130" s="371"/>
      <c r="EFC130" s="371"/>
      <c r="EFD130" s="371"/>
      <c r="EFE130" s="371"/>
      <c r="EFF130" s="371"/>
      <c r="EFG130" s="371"/>
      <c r="EFH130" s="371"/>
      <c r="EFI130" s="371"/>
      <c r="EFJ130" s="371"/>
      <c r="EFK130" s="371"/>
      <c r="EFL130" s="371"/>
      <c r="EFM130" s="371"/>
      <c r="EFN130" s="371"/>
      <c r="EFO130" s="371"/>
      <c r="EFP130" s="371"/>
      <c r="EFQ130" s="371"/>
      <c r="EFR130" s="371"/>
      <c r="EFS130" s="371"/>
      <c r="EFT130" s="371"/>
      <c r="EFU130" s="371"/>
      <c r="EFV130" s="371"/>
      <c r="EFW130" s="371"/>
      <c r="EFX130" s="371"/>
      <c r="EFY130" s="371"/>
      <c r="EFZ130" s="371"/>
      <c r="EGA130" s="371"/>
      <c r="EGB130" s="371"/>
      <c r="EGC130" s="371"/>
      <c r="EGD130" s="371"/>
      <c r="EGE130" s="371"/>
      <c r="EGF130" s="371"/>
      <c r="EGG130" s="371"/>
      <c r="EGH130" s="371"/>
      <c r="EGI130" s="371"/>
      <c r="EGJ130" s="371"/>
      <c r="EGK130" s="371"/>
      <c r="EGL130" s="371"/>
      <c r="EGM130" s="371"/>
      <c r="EGN130" s="371"/>
      <c r="EGO130" s="371"/>
      <c r="EGP130" s="371"/>
      <c r="EGQ130" s="371"/>
      <c r="EGR130" s="371"/>
      <c r="EGS130" s="371"/>
      <c r="EGT130" s="371"/>
      <c r="EGU130" s="371"/>
      <c r="EGV130" s="371"/>
      <c r="EGW130" s="371"/>
      <c r="EGX130" s="371"/>
      <c r="EGY130" s="371"/>
      <c r="EGZ130" s="371"/>
      <c r="EHA130" s="371"/>
      <c r="EHB130" s="371"/>
      <c r="EHC130" s="371"/>
      <c r="EHD130" s="371"/>
      <c r="EHE130" s="371"/>
      <c r="EHF130" s="371"/>
      <c r="EHG130" s="371"/>
      <c r="EHH130" s="371"/>
      <c r="EHI130" s="371"/>
      <c r="EHJ130" s="371"/>
      <c r="EHK130" s="371"/>
      <c r="EHL130" s="371"/>
      <c r="EHM130" s="371"/>
      <c r="EHN130" s="371"/>
      <c r="EHO130" s="371"/>
      <c r="EHP130" s="371"/>
      <c r="EHQ130" s="371"/>
      <c r="EHR130" s="371"/>
      <c r="EHS130" s="371"/>
      <c r="EHT130" s="371"/>
      <c r="EHU130" s="371"/>
      <c r="EHV130" s="371"/>
      <c r="EHW130" s="371"/>
      <c r="EHX130" s="371"/>
      <c r="EHY130" s="371"/>
      <c r="EHZ130" s="371"/>
      <c r="EIA130" s="371"/>
      <c r="EIB130" s="371"/>
      <c r="EIC130" s="371"/>
      <c r="EID130" s="371"/>
      <c r="EIE130" s="371"/>
      <c r="EIF130" s="371"/>
      <c r="EIG130" s="371"/>
      <c r="EIH130" s="371"/>
      <c r="EII130" s="371"/>
      <c r="EIJ130" s="371"/>
      <c r="EIK130" s="371"/>
      <c r="EIL130" s="371"/>
      <c r="EIM130" s="371"/>
      <c r="EIN130" s="371"/>
      <c r="EIO130" s="371"/>
      <c r="EIP130" s="371"/>
      <c r="EIQ130" s="371"/>
      <c r="EIR130" s="371"/>
      <c r="EIS130" s="371"/>
      <c r="EIT130" s="371"/>
      <c r="EIU130" s="371"/>
      <c r="EIV130" s="371"/>
      <c r="EIW130" s="371"/>
      <c r="EIX130" s="371"/>
      <c r="EIY130" s="371"/>
      <c r="EIZ130" s="371"/>
      <c r="EJA130" s="371"/>
      <c r="EJB130" s="371"/>
      <c r="EJC130" s="371"/>
      <c r="EJD130" s="371"/>
      <c r="EJE130" s="371"/>
      <c r="EJF130" s="371"/>
      <c r="EJG130" s="371"/>
      <c r="EJH130" s="371"/>
      <c r="EJI130" s="371"/>
      <c r="EJJ130" s="371"/>
      <c r="EJK130" s="371"/>
      <c r="EJL130" s="371"/>
      <c r="EJM130" s="371"/>
      <c r="EJN130" s="371"/>
      <c r="EJO130" s="371"/>
      <c r="EJP130" s="371"/>
      <c r="EJQ130" s="371"/>
      <c r="EJR130" s="371"/>
      <c r="EJS130" s="371"/>
      <c r="EJT130" s="371"/>
      <c r="EJU130" s="371"/>
      <c r="EJV130" s="371"/>
      <c r="EJW130" s="371"/>
      <c r="EJX130" s="371"/>
      <c r="EJY130" s="371"/>
      <c r="EJZ130" s="371"/>
      <c r="EKA130" s="371"/>
      <c r="EKB130" s="371"/>
      <c r="EKC130" s="371"/>
      <c r="EKD130" s="371"/>
      <c r="EKE130" s="371"/>
      <c r="EKF130" s="371"/>
      <c r="EKG130" s="371"/>
      <c r="EKH130" s="371"/>
      <c r="EKI130" s="371"/>
      <c r="EKJ130" s="371"/>
      <c r="EKK130" s="371"/>
      <c r="EKL130" s="371"/>
      <c r="EKM130" s="371"/>
      <c r="EKN130" s="371"/>
      <c r="EKO130" s="371"/>
      <c r="EKP130" s="371"/>
      <c r="EKQ130" s="371"/>
      <c r="EKR130" s="371"/>
      <c r="EKS130" s="371"/>
      <c r="EKT130" s="371"/>
      <c r="EKU130" s="371"/>
      <c r="EKV130" s="371"/>
      <c r="EKW130" s="371"/>
      <c r="EKX130" s="371"/>
      <c r="EKY130" s="371"/>
      <c r="EKZ130" s="371"/>
      <c r="ELA130" s="371"/>
      <c r="ELB130" s="371"/>
      <c r="ELC130" s="371"/>
      <c r="ELD130" s="371"/>
      <c r="ELE130" s="371"/>
      <c r="ELF130" s="371"/>
      <c r="ELG130" s="371"/>
      <c r="ELH130" s="371"/>
      <c r="ELI130" s="371"/>
      <c r="ELJ130" s="371"/>
      <c r="ELK130" s="371"/>
      <c r="ELL130" s="371"/>
      <c r="ELM130" s="371"/>
      <c r="ELN130" s="371"/>
      <c r="ELO130" s="371"/>
      <c r="ELP130" s="371"/>
      <c r="ELQ130" s="371"/>
      <c r="ELR130" s="371"/>
      <c r="ELS130" s="371"/>
      <c r="ELT130" s="371"/>
      <c r="ELU130" s="371"/>
      <c r="ELV130" s="371"/>
      <c r="ELW130" s="371"/>
      <c r="ELX130" s="371"/>
      <c r="ELY130" s="371"/>
      <c r="ELZ130" s="371"/>
      <c r="EMA130" s="371"/>
      <c r="EMB130" s="371"/>
      <c r="EMC130" s="371"/>
      <c r="EMD130" s="371"/>
      <c r="EME130" s="371"/>
      <c r="EMF130" s="371"/>
      <c r="EMG130" s="371"/>
      <c r="EMH130" s="371"/>
      <c r="EMI130" s="371"/>
      <c r="EMJ130" s="371"/>
      <c r="EMK130" s="371"/>
      <c r="EML130" s="371"/>
      <c r="EMM130" s="371"/>
      <c r="EMN130" s="371"/>
      <c r="EMO130" s="371"/>
      <c r="EMP130" s="371"/>
      <c r="EMQ130" s="371"/>
      <c r="EMR130" s="371"/>
      <c r="EMS130" s="371"/>
      <c r="EMT130" s="371"/>
      <c r="EMU130" s="371"/>
      <c r="EMV130" s="371"/>
      <c r="EMW130" s="371"/>
      <c r="EMX130" s="371"/>
      <c r="EMY130" s="371"/>
      <c r="EMZ130" s="371"/>
      <c r="ENA130" s="371"/>
      <c r="ENB130" s="371"/>
      <c r="ENC130" s="371"/>
      <c r="END130" s="371"/>
      <c r="ENE130" s="371"/>
      <c r="ENF130" s="371"/>
      <c r="ENG130" s="371"/>
      <c r="ENH130" s="371"/>
      <c r="ENI130" s="371"/>
      <c r="ENJ130" s="371"/>
      <c r="ENK130" s="371"/>
      <c r="ENL130" s="371"/>
      <c r="ENM130" s="371"/>
      <c r="ENN130" s="371"/>
      <c r="ENO130" s="371"/>
      <c r="ENP130" s="371"/>
      <c r="ENQ130" s="371"/>
      <c r="ENR130" s="371"/>
      <c r="ENS130" s="371"/>
      <c r="ENT130" s="371"/>
      <c r="ENU130" s="371"/>
      <c r="ENV130" s="371"/>
      <c r="ENW130" s="371"/>
      <c r="ENX130" s="371"/>
      <c r="ENY130" s="371"/>
      <c r="ENZ130" s="371"/>
      <c r="EOA130" s="371"/>
      <c r="EOB130" s="371"/>
      <c r="EOC130" s="371"/>
      <c r="EOD130" s="371"/>
      <c r="EOE130" s="371"/>
      <c r="EOF130" s="371"/>
      <c r="EOG130" s="371"/>
      <c r="EOH130" s="371"/>
      <c r="EOI130" s="371"/>
      <c r="EOJ130" s="371"/>
      <c r="EOK130" s="371"/>
      <c r="EOL130" s="371"/>
      <c r="EOM130" s="371"/>
      <c r="EON130" s="371"/>
      <c r="EOO130" s="371"/>
      <c r="EOP130" s="371"/>
      <c r="EOQ130" s="371"/>
      <c r="EOR130" s="371"/>
      <c r="EOS130" s="371"/>
      <c r="EOT130" s="371"/>
      <c r="EOU130" s="371"/>
      <c r="EOV130" s="371"/>
      <c r="EOW130" s="371"/>
      <c r="EOX130" s="371"/>
      <c r="EOY130" s="371"/>
      <c r="EOZ130" s="371"/>
      <c r="EPA130" s="371"/>
      <c r="EPB130" s="371"/>
      <c r="EPC130" s="371"/>
      <c r="EPD130" s="371"/>
      <c r="EPE130" s="371"/>
      <c r="EPF130" s="371"/>
      <c r="EPG130" s="371"/>
      <c r="EPH130" s="371"/>
      <c r="EPI130" s="371"/>
      <c r="EPJ130" s="371"/>
      <c r="EPK130" s="371"/>
      <c r="EPL130" s="371"/>
      <c r="EPM130" s="371"/>
      <c r="EPN130" s="371"/>
      <c r="EPO130" s="371"/>
      <c r="EPP130" s="371"/>
      <c r="EPQ130" s="371"/>
      <c r="EPR130" s="371"/>
      <c r="EPS130" s="371"/>
      <c r="EPT130" s="371"/>
      <c r="EPU130" s="371"/>
      <c r="EPV130" s="371"/>
      <c r="EPW130" s="371"/>
      <c r="EPX130" s="371"/>
      <c r="EPY130" s="371"/>
      <c r="EPZ130" s="371"/>
      <c r="EQA130" s="371"/>
      <c r="EQB130" s="371"/>
      <c r="EQC130" s="371"/>
      <c r="EQD130" s="371"/>
      <c r="EQE130" s="371"/>
      <c r="EQF130" s="371"/>
      <c r="EQG130" s="371"/>
      <c r="EQH130" s="371"/>
      <c r="EQI130" s="371"/>
      <c r="EQJ130" s="371"/>
      <c r="EQK130" s="371"/>
      <c r="EQL130" s="371"/>
      <c r="EQM130" s="371"/>
      <c r="EQN130" s="371"/>
      <c r="EQO130" s="371"/>
      <c r="EQP130" s="371"/>
      <c r="EQQ130" s="371"/>
      <c r="EQR130" s="371"/>
      <c r="EQS130" s="371"/>
      <c r="EQT130" s="371"/>
      <c r="EQU130" s="371"/>
      <c r="EQV130" s="371"/>
      <c r="EQW130" s="371"/>
      <c r="EQX130" s="371"/>
      <c r="EQY130" s="371"/>
      <c r="EQZ130" s="371"/>
      <c r="ERA130" s="371"/>
      <c r="ERB130" s="371"/>
      <c r="ERC130" s="371"/>
      <c r="ERD130" s="371"/>
      <c r="ERE130" s="371"/>
      <c r="ERF130" s="371"/>
      <c r="ERG130" s="371"/>
      <c r="ERH130" s="371"/>
      <c r="ERI130" s="371"/>
      <c r="ERJ130" s="371"/>
      <c r="ERK130" s="371"/>
      <c r="ERL130" s="371"/>
      <c r="ERM130" s="371"/>
      <c r="ERN130" s="371"/>
      <c r="ERO130" s="371"/>
      <c r="ERP130" s="371"/>
      <c r="ERQ130" s="371"/>
      <c r="ERR130" s="371"/>
      <c r="ERS130" s="371"/>
      <c r="ERT130" s="371"/>
      <c r="ERU130" s="371"/>
      <c r="ERV130" s="371"/>
      <c r="ERW130" s="371"/>
      <c r="ERX130" s="371"/>
      <c r="ERY130" s="371"/>
      <c r="ERZ130" s="371"/>
      <c r="ESA130" s="371"/>
      <c r="ESB130" s="371"/>
      <c r="ESC130" s="371"/>
      <c r="ESD130" s="371"/>
      <c r="ESE130" s="371"/>
      <c r="ESF130" s="371"/>
      <c r="ESG130" s="371"/>
      <c r="ESH130" s="371"/>
      <c r="ESI130" s="371"/>
      <c r="ESJ130" s="371"/>
      <c r="ESK130" s="371"/>
      <c r="ESL130" s="371"/>
      <c r="ESM130" s="371"/>
      <c r="ESN130" s="371"/>
      <c r="ESO130" s="371"/>
      <c r="ESP130" s="371"/>
      <c r="ESQ130" s="371"/>
      <c r="ESR130" s="371"/>
      <c r="ESS130" s="371"/>
      <c r="EST130" s="371"/>
      <c r="ESU130" s="371"/>
      <c r="ESV130" s="371"/>
      <c r="ESW130" s="371"/>
      <c r="ESX130" s="371"/>
      <c r="ESY130" s="371"/>
      <c r="ESZ130" s="371"/>
      <c r="ETA130" s="371"/>
      <c r="ETB130" s="371"/>
      <c r="ETC130" s="371"/>
      <c r="ETD130" s="371"/>
      <c r="ETE130" s="371"/>
      <c r="ETF130" s="371"/>
      <c r="ETG130" s="371"/>
      <c r="ETH130" s="371"/>
      <c r="ETI130" s="371"/>
      <c r="ETJ130" s="371"/>
      <c r="ETK130" s="371"/>
      <c r="ETL130" s="371"/>
      <c r="ETM130" s="371"/>
      <c r="ETN130" s="371"/>
      <c r="ETO130" s="371"/>
      <c r="ETP130" s="371"/>
      <c r="ETQ130" s="371"/>
      <c r="ETR130" s="371"/>
      <c r="ETS130" s="371"/>
      <c r="ETT130" s="371"/>
      <c r="ETU130" s="371"/>
      <c r="ETV130" s="371"/>
      <c r="ETW130" s="371"/>
      <c r="ETX130" s="371"/>
      <c r="ETY130" s="371"/>
      <c r="ETZ130" s="371"/>
      <c r="EUA130" s="371"/>
      <c r="EUB130" s="371"/>
      <c r="EUC130" s="371"/>
      <c r="EUD130" s="371"/>
      <c r="EUE130" s="371"/>
      <c r="EUF130" s="371"/>
      <c r="EUG130" s="371"/>
      <c r="EUH130" s="371"/>
      <c r="EUI130" s="371"/>
      <c r="EUJ130" s="371"/>
      <c r="EUK130" s="371"/>
      <c r="EUL130" s="371"/>
      <c r="EUM130" s="371"/>
      <c r="EUN130" s="371"/>
      <c r="EUO130" s="371"/>
      <c r="EUP130" s="371"/>
      <c r="EUQ130" s="371"/>
      <c r="EUR130" s="371"/>
      <c r="EUS130" s="371"/>
      <c r="EUT130" s="371"/>
      <c r="EUU130" s="371"/>
      <c r="EUV130" s="371"/>
      <c r="EUW130" s="371"/>
      <c r="EUX130" s="371"/>
      <c r="EUY130" s="371"/>
      <c r="EUZ130" s="371"/>
      <c r="EVA130" s="371"/>
      <c r="EVB130" s="371"/>
      <c r="EVC130" s="371"/>
      <c r="EVD130" s="371"/>
      <c r="EVE130" s="371"/>
      <c r="EVF130" s="371"/>
      <c r="EVG130" s="371"/>
      <c r="EVH130" s="371"/>
      <c r="EVI130" s="371"/>
      <c r="EVJ130" s="371"/>
      <c r="EVK130" s="371"/>
      <c r="EVL130" s="371"/>
      <c r="EVM130" s="371"/>
      <c r="EVN130" s="371"/>
      <c r="EVO130" s="371"/>
      <c r="EVP130" s="371"/>
      <c r="EVQ130" s="371"/>
      <c r="EVR130" s="371"/>
      <c r="EVS130" s="371"/>
      <c r="EVT130" s="371"/>
      <c r="EVU130" s="371"/>
      <c r="EVV130" s="371"/>
      <c r="EVW130" s="371"/>
      <c r="EVX130" s="371"/>
      <c r="EVY130" s="371"/>
      <c r="EVZ130" s="371"/>
      <c r="EWA130" s="371"/>
      <c r="EWB130" s="371"/>
      <c r="EWC130" s="371"/>
      <c r="EWD130" s="371"/>
      <c r="EWE130" s="371"/>
      <c r="EWF130" s="371"/>
      <c r="EWG130" s="371"/>
      <c r="EWH130" s="371"/>
      <c r="EWI130" s="371"/>
      <c r="EWJ130" s="371"/>
      <c r="EWK130" s="371"/>
      <c r="EWL130" s="371"/>
      <c r="EWM130" s="371"/>
      <c r="EWN130" s="371"/>
      <c r="EWO130" s="371"/>
      <c r="EWP130" s="371"/>
      <c r="EWQ130" s="371"/>
      <c r="EWR130" s="371"/>
      <c r="EWS130" s="371"/>
      <c r="EWT130" s="371"/>
      <c r="EWU130" s="371"/>
      <c r="EWV130" s="371"/>
      <c r="EWW130" s="371"/>
      <c r="EWX130" s="371"/>
      <c r="EWY130" s="371"/>
      <c r="EWZ130" s="371"/>
      <c r="EXA130" s="371"/>
      <c r="EXB130" s="371"/>
      <c r="EXC130" s="371"/>
      <c r="EXD130" s="371"/>
      <c r="EXE130" s="371"/>
      <c r="EXF130" s="371"/>
      <c r="EXG130" s="371"/>
      <c r="EXH130" s="371"/>
      <c r="EXI130" s="371"/>
      <c r="EXJ130" s="371"/>
      <c r="EXK130" s="371"/>
      <c r="EXL130" s="371"/>
      <c r="EXM130" s="371"/>
      <c r="EXN130" s="371"/>
      <c r="EXO130" s="371"/>
      <c r="EXP130" s="371"/>
      <c r="EXQ130" s="371"/>
      <c r="EXR130" s="371"/>
      <c r="EXS130" s="371"/>
      <c r="EXT130" s="371"/>
      <c r="EXU130" s="371"/>
      <c r="EXV130" s="371"/>
      <c r="EXW130" s="371"/>
      <c r="EXX130" s="371"/>
      <c r="EXY130" s="371"/>
      <c r="EXZ130" s="371"/>
      <c r="EYA130" s="371"/>
      <c r="EYB130" s="371"/>
      <c r="EYC130" s="371"/>
      <c r="EYD130" s="371"/>
      <c r="EYE130" s="371"/>
      <c r="EYF130" s="371"/>
      <c r="EYG130" s="371"/>
      <c r="EYH130" s="371"/>
      <c r="EYI130" s="371"/>
      <c r="EYJ130" s="371"/>
      <c r="EYK130" s="371"/>
      <c r="EYL130" s="371"/>
      <c r="EYM130" s="371"/>
      <c r="EYN130" s="371"/>
      <c r="EYO130" s="371"/>
      <c r="EYP130" s="371"/>
      <c r="EYQ130" s="371"/>
      <c r="EYR130" s="371"/>
      <c r="EYS130" s="371"/>
      <c r="EYT130" s="371"/>
      <c r="EYU130" s="371"/>
      <c r="EYV130" s="371"/>
      <c r="EYW130" s="371"/>
      <c r="EYX130" s="371"/>
      <c r="EYY130" s="371"/>
      <c r="EYZ130" s="371"/>
      <c r="EZA130" s="371"/>
      <c r="EZB130" s="371"/>
      <c r="EZC130" s="371"/>
      <c r="EZD130" s="371"/>
      <c r="EZE130" s="371"/>
      <c r="EZF130" s="371"/>
      <c r="EZG130" s="371"/>
      <c r="EZH130" s="371"/>
      <c r="EZI130" s="371"/>
      <c r="EZJ130" s="371"/>
      <c r="EZK130" s="371"/>
      <c r="EZL130" s="371"/>
      <c r="EZM130" s="371"/>
      <c r="EZN130" s="371"/>
      <c r="EZO130" s="371"/>
      <c r="EZP130" s="371"/>
      <c r="EZQ130" s="371"/>
      <c r="EZR130" s="371"/>
      <c r="EZS130" s="371"/>
      <c r="EZT130" s="371"/>
      <c r="EZU130" s="371"/>
      <c r="EZV130" s="371"/>
      <c r="EZW130" s="371"/>
      <c r="EZX130" s="371"/>
      <c r="EZY130" s="371"/>
      <c r="EZZ130" s="371"/>
      <c r="FAA130" s="371"/>
      <c r="FAB130" s="371"/>
      <c r="FAC130" s="371"/>
      <c r="FAD130" s="371"/>
      <c r="FAE130" s="371"/>
      <c r="FAF130" s="371"/>
      <c r="FAG130" s="371"/>
      <c r="FAH130" s="371"/>
      <c r="FAI130" s="371"/>
      <c r="FAJ130" s="371"/>
      <c r="FAK130" s="371"/>
      <c r="FAL130" s="371"/>
      <c r="FAM130" s="371"/>
      <c r="FAN130" s="371"/>
      <c r="FAO130" s="371"/>
      <c r="FAP130" s="371"/>
      <c r="FAQ130" s="371"/>
      <c r="FAR130" s="371"/>
      <c r="FAS130" s="371"/>
      <c r="FAT130" s="371"/>
      <c r="FAU130" s="371"/>
      <c r="FAV130" s="371"/>
      <c r="FAW130" s="371"/>
      <c r="FAX130" s="371"/>
      <c r="FAY130" s="371"/>
      <c r="FAZ130" s="371"/>
      <c r="FBA130" s="371"/>
      <c r="FBB130" s="371"/>
      <c r="FBC130" s="371"/>
      <c r="FBD130" s="371"/>
      <c r="FBE130" s="371"/>
      <c r="FBF130" s="371"/>
      <c r="FBG130" s="371"/>
      <c r="FBH130" s="371"/>
      <c r="FBI130" s="371"/>
      <c r="FBJ130" s="371"/>
      <c r="FBK130" s="371"/>
      <c r="FBL130" s="371"/>
      <c r="FBM130" s="371"/>
      <c r="FBN130" s="371"/>
      <c r="FBO130" s="371"/>
      <c r="FBP130" s="371"/>
      <c r="FBQ130" s="371"/>
      <c r="FBR130" s="371"/>
      <c r="FBS130" s="371"/>
      <c r="FBT130" s="371"/>
      <c r="FBU130" s="371"/>
      <c r="FBV130" s="371"/>
      <c r="FBW130" s="371"/>
      <c r="FBX130" s="371"/>
      <c r="FBY130" s="371"/>
      <c r="FBZ130" s="371"/>
      <c r="FCA130" s="371"/>
      <c r="FCB130" s="371"/>
      <c r="FCC130" s="371"/>
      <c r="FCD130" s="371"/>
      <c r="FCE130" s="371"/>
      <c r="FCF130" s="371"/>
      <c r="FCG130" s="371"/>
      <c r="FCH130" s="371"/>
      <c r="FCI130" s="371"/>
      <c r="FCJ130" s="371"/>
      <c r="FCK130" s="371"/>
      <c r="FCL130" s="371"/>
      <c r="FCM130" s="371"/>
      <c r="FCN130" s="371"/>
      <c r="FCO130" s="371"/>
      <c r="FCP130" s="371"/>
      <c r="FCQ130" s="371"/>
      <c r="FCR130" s="371"/>
      <c r="FCS130" s="371"/>
      <c r="FCT130" s="371"/>
      <c r="FCU130" s="371"/>
      <c r="FCV130" s="371"/>
      <c r="FCW130" s="371"/>
      <c r="FCX130" s="371"/>
      <c r="FCY130" s="371"/>
      <c r="FCZ130" s="371"/>
      <c r="FDA130" s="371"/>
      <c r="FDB130" s="371"/>
      <c r="FDC130" s="371"/>
      <c r="FDD130" s="371"/>
      <c r="FDE130" s="371"/>
      <c r="FDF130" s="371"/>
      <c r="FDG130" s="371"/>
      <c r="FDH130" s="371"/>
      <c r="FDI130" s="371"/>
      <c r="FDJ130" s="371"/>
      <c r="FDK130" s="371"/>
      <c r="FDL130" s="371"/>
      <c r="FDM130" s="371"/>
      <c r="FDN130" s="371"/>
      <c r="FDO130" s="371"/>
      <c r="FDP130" s="371"/>
      <c r="FDQ130" s="371"/>
      <c r="FDR130" s="371"/>
      <c r="FDS130" s="371"/>
      <c r="FDT130" s="371"/>
      <c r="FDU130" s="371"/>
      <c r="FDV130" s="371"/>
      <c r="FDW130" s="371"/>
      <c r="FDX130" s="371"/>
      <c r="FDY130" s="371"/>
      <c r="FDZ130" s="371"/>
      <c r="FEA130" s="371"/>
      <c r="FEB130" s="371"/>
      <c r="FEC130" s="371"/>
      <c r="FED130" s="371"/>
      <c r="FEE130" s="371"/>
      <c r="FEF130" s="371"/>
      <c r="FEG130" s="371"/>
      <c r="FEH130" s="371"/>
      <c r="FEI130" s="371"/>
      <c r="FEJ130" s="371"/>
      <c r="FEK130" s="371"/>
      <c r="FEL130" s="371"/>
      <c r="FEM130" s="371"/>
      <c r="FEN130" s="371"/>
      <c r="FEO130" s="371"/>
      <c r="FEP130" s="371"/>
      <c r="FEQ130" s="371"/>
      <c r="FER130" s="371"/>
      <c r="FES130" s="371"/>
      <c r="FET130" s="371"/>
      <c r="FEU130" s="371"/>
      <c r="FEV130" s="371"/>
      <c r="FEW130" s="371"/>
      <c r="FEX130" s="371"/>
      <c r="FEY130" s="371"/>
      <c r="FEZ130" s="371"/>
      <c r="FFA130" s="371"/>
      <c r="FFB130" s="371"/>
      <c r="FFC130" s="371"/>
      <c r="FFD130" s="371"/>
      <c r="FFE130" s="371"/>
      <c r="FFF130" s="371"/>
      <c r="FFG130" s="371"/>
      <c r="FFH130" s="371"/>
      <c r="FFI130" s="371"/>
      <c r="FFJ130" s="371"/>
      <c r="FFK130" s="371"/>
      <c r="FFL130" s="371"/>
      <c r="FFM130" s="371"/>
      <c r="FFN130" s="371"/>
      <c r="FFO130" s="371"/>
      <c r="FFP130" s="371"/>
      <c r="FFQ130" s="371"/>
      <c r="FFR130" s="371"/>
      <c r="FFS130" s="371"/>
      <c r="FFT130" s="371"/>
      <c r="FFU130" s="371"/>
      <c r="FFV130" s="371"/>
      <c r="FFW130" s="371"/>
      <c r="FFX130" s="371"/>
      <c r="FFY130" s="371"/>
      <c r="FFZ130" s="371"/>
      <c r="FGA130" s="371"/>
      <c r="FGB130" s="371"/>
      <c r="FGC130" s="371"/>
      <c r="FGD130" s="371"/>
      <c r="FGE130" s="371"/>
      <c r="FGF130" s="371"/>
      <c r="FGG130" s="371"/>
      <c r="FGH130" s="371"/>
      <c r="FGI130" s="371"/>
      <c r="FGJ130" s="371"/>
      <c r="FGK130" s="371"/>
      <c r="FGL130" s="371"/>
      <c r="FGM130" s="371"/>
      <c r="FGN130" s="371"/>
      <c r="FGO130" s="371"/>
      <c r="FGP130" s="371"/>
      <c r="FGQ130" s="371"/>
      <c r="FGR130" s="371"/>
      <c r="FGS130" s="371"/>
      <c r="FGT130" s="371"/>
      <c r="FGU130" s="371"/>
      <c r="FGV130" s="371"/>
      <c r="FGW130" s="371"/>
      <c r="FGX130" s="371"/>
      <c r="FGY130" s="371"/>
      <c r="FGZ130" s="371"/>
      <c r="FHA130" s="371"/>
      <c r="FHB130" s="371"/>
      <c r="FHC130" s="371"/>
      <c r="FHD130" s="371"/>
      <c r="FHE130" s="371"/>
      <c r="FHF130" s="371"/>
      <c r="FHG130" s="371"/>
      <c r="FHH130" s="371"/>
      <c r="FHI130" s="371"/>
      <c r="FHJ130" s="371"/>
      <c r="FHK130" s="371"/>
      <c r="FHL130" s="371"/>
      <c r="FHM130" s="371"/>
      <c r="FHN130" s="371"/>
      <c r="FHO130" s="371"/>
      <c r="FHP130" s="371"/>
      <c r="FHQ130" s="371"/>
      <c r="FHR130" s="371"/>
      <c r="FHS130" s="371"/>
      <c r="FHT130" s="371"/>
      <c r="FHU130" s="371"/>
      <c r="FHV130" s="371"/>
      <c r="FHW130" s="371"/>
      <c r="FHX130" s="371"/>
      <c r="FHY130" s="371"/>
      <c r="FHZ130" s="371"/>
      <c r="FIA130" s="371"/>
      <c r="FIB130" s="371"/>
      <c r="FIC130" s="371"/>
      <c r="FID130" s="371"/>
      <c r="FIE130" s="371"/>
      <c r="FIF130" s="371"/>
      <c r="FIG130" s="371"/>
      <c r="FIH130" s="371"/>
      <c r="FII130" s="371"/>
      <c r="FIJ130" s="371"/>
      <c r="FIK130" s="371"/>
      <c r="FIL130" s="371"/>
      <c r="FIM130" s="371"/>
      <c r="FIN130" s="371"/>
      <c r="FIO130" s="371"/>
      <c r="FIP130" s="371"/>
      <c r="FIQ130" s="371"/>
      <c r="FIR130" s="371"/>
      <c r="FIS130" s="371"/>
      <c r="FIT130" s="371"/>
      <c r="FIU130" s="371"/>
      <c r="FIV130" s="371"/>
      <c r="FIW130" s="371"/>
      <c r="FIX130" s="371"/>
      <c r="FIY130" s="371"/>
      <c r="FIZ130" s="371"/>
      <c r="FJA130" s="371"/>
      <c r="FJB130" s="371"/>
      <c r="FJC130" s="371"/>
      <c r="FJD130" s="371"/>
      <c r="FJE130" s="371"/>
      <c r="FJF130" s="371"/>
      <c r="FJG130" s="371"/>
      <c r="FJH130" s="371"/>
      <c r="FJI130" s="371"/>
      <c r="FJJ130" s="371"/>
      <c r="FJK130" s="371"/>
      <c r="FJL130" s="371"/>
      <c r="FJM130" s="371"/>
      <c r="FJN130" s="371"/>
      <c r="FJO130" s="371"/>
      <c r="FJP130" s="371"/>
      <c r="FJQ130" s="371"/>
      <c r="FJR130" s="371"/>
      <c r="FJS130" s="371"/>
      <c r="FJT130" s="371"/>
      <c r="FJU130" s="371"/>
      <c r="FJV130" s="371"/>
      <c r="FJW130" s="371"/>
      <c r="FJX130" s="371"/>
      <c r="FJY130" s="371"/>
      <c r="FJZ130" s="371"/>
      <c r="FKA130" s="371"/>
      <c r="FKB130" s="371"/>
      <c r="FKC130" s="371"/>
      <c r="FKD130" s="371"/>
      <c r="FKE130" s="371"/>
      <c r="FKF130" s="371"/>
      <c r="FKG130" s="371"/>
      <c r="FKH130" s="371"/>
      <c r="FKI130" s="371"/>
      <c r="FKJ130" s="371"/>
      <c r="FKK130" s="371"/>
      <c r="FKL130" s="371"/>
      <c r="FKM130" s="371"/>
      <c r="FKN130" s="371"/>
      <c r="FKO130" s="371"/>
      <c r="FKP130" s="371"/>
      <c r="FKQ130" s="371"/>
      <c r="FKR130" s="371"/>
      <c r="FKS130" s="371"/>
      <c r="FKT130" s="371"/>
      <c r="FKU130" s="371"/>
      <c r="FKV130" s="371"/>
      <c r="FKW130" s="371"/>
      <c r="FKX130" s="371"/>
      <c r="FKY130" s="371"/>
      <c r="FKZ130" s="371"/>
      <c r="FLA130" s="371"/>
      <c r="FLB130" s="371"/>
      <c r="FLC130" s="371"/>
      <c r="FLD130" s="371"/>
      <c r="FLE130" s="371"/>
      <c r="FLF130" s="371"/>
      <c r="FLG130" s="371"/>
      <c r="FLH130" s="371"/>
      <c r="FLI130" s="371"/>
      <c r="FLJ130" s="371"/>
      <c r="FLK130" s="371"/>
      <c r="FLL130" s="371"/>
      <c r="FLM130" s="371"/>
      <c r="FLN130" s="371"/>
      <c r="FLO130" s="371"/>
      <c r="FLP130" s="371"/>
      <c r="FLQ130" s="371"/>
      <c r="FLR130" s="371"/>
      <c r="FLS130" s="371"/>
      <c r="FLT130" s="371"/>
      <c r="FLU130" s="371"/>
      <c r="FLV130" s="371"/>
      <c r="FLW130" s="371"/>
      <c r="FLX130" s="371"/>
      <c r="FLY130" s="371"/>
      <c r="FLZ130" s="371"/>
      <c r="FMA130" s="371"/>
      <c r="FMB130" s="371"/>
      <c r="FMC130" s="371"/>
      <c r="FMD130" s="371"/>
      <c r="FME130" s="371"/>
      <c r="FMF130" s="371"/>
      <c r="FMG130" s="371"/>
      <c r="FMH130" s="371"/>
      <c r="FMI130" s="371"/>
      <c r="FMJ130" s="371"/>
      <c r="FMK130" s="371"/>
      <c r="FML130" s="371"/>
      <c r="FMM130" s="371"/>
      <c r="FMN130" s="371"/>
      <c r="FMO130" s="371"/>
      <c r="FMP130" s="371"/>
      <c r="FMQ130" s="371"/>
      <c r="FMR130" s="371"/>
      <c r="FMS130" s="371"/>
      <c r="FMT130" s="371"/>
      <c r="FMU130" s="371"/>
      <c r="FMV130" s="371"/>
      <c r="FMW130" s="371"/>
      <c r="FMX130" s="371"/>
      <c r="FMY130" s="371"/>
      <c r="FMZ130" s="371"/>
      <c r="FNA130" s="371"/>
      <c r="FNB130" s="371"/>
      <c r="FNC130" s="371"/>
      <c r="FND130" s="371"/>
      <c r="FNE130" s="371"/>
      <c r="FNF130" s="371"/>
      <c r="FNG130" s="371"/>
      <c r="FNH130" s="371"/>
      <c r="FNI130" s="371"/>
      <c r="FNJ130" s="371"/>
      <c r="FNK130" s="371"/>
      <c r="FNL130" s="371"/>
      <c r="FNM130" s="371"/>
      <c r="FNN130" s="371"/>
      <c r="FNO130" s="371"/>
      <c r="FNP130" s="371"/>
      <c r="FNQ130" s="371"/>
      <c r="FNR130" s="371"/>
      <c r="FNS130" s="371"/>
      <c r="FNT130" s="371"/>
      <c r="FNU130" s="371"/>
      <c r="FNV130" s="371"/>
      <c r="FNW130" s="371"/>
      <c r="FNX130" s="371"/>
      <c r="FNY130" s="371"/>
      <c r="FNZ130" s="371"/>
      <c r="FOA130" s="371"/>
      <c r="FOB130" s="371"/>
      <c r="FOC130" s="371"/>
      <c r="FOD130" s="371"/>
      <c r="FOE130" s="371"/>
      <c r="FOF130" s="371"/>
      <c r="FOG130" s="371"/>
      <c r="FOH130" s="371"/>
      <c r="FOI130" s="371"/>
      <c r="FOJ130" s="371"/>
      <c r="FOK130" s="371"/>
      <c r="FOL130" s="371"/>
      <c r="FOM130" s="371"/>
      <c r="FON130" s="371"/>
      <c r="FOO130" s="371"/>
      <c r="FOP130" s="371"/>
      <c r="FOQ130" s="371"/>
      <c r="FOR130" s="371"/>
      <c r="FOS130" s="371"/>
      <c r="FOT130" s="371"/>
      <c r="FOU130" s="371"/>
      <c r="FOV130" s="371"/>
      <c r="FOW130" s="371"/>
      <c r="FOX130" s="371"/>
      <c r="FOY130" s="371"/>
      <c r="FOZ130" s="371"/>
      <c r="FPA130" s="371"/>
      <c r="FPB130" s="371"/>
      <c r="FPC130" s="371"/>
      <c r="FPD130" s="371"/>
      <c r="FPE130" s="371"/>
      <c r="FPF130" s="371"/>
      <c r="FPG130" s="371"/>
      <c r="FPH130" s="371"/>
      <c r="FPI130" s="371"/>
      <c r="FPJ130" s="371"/>
      <c r="FPK130" s="371"/>
      <c r="FPL130" s="371"/>
      <c r="FPM130" s="371"/>
      <c r="FPN130" s="371"/>
      <c r="FPO130" s="371"/>
      <c r="FPP130" s="371"/>
      <c r="FPQ130" s="371"/>
      <c r="FPR130" s="371"/>
      <c r="FPS130" s="371"/>
      <c r="FPT130" s="371"/>
      <c r="FPU130" s="371"/>
      <c r="FPV130" s="371"/>
      <c r="FPW130" s="371"/>
      <c r="FPX130" s="371"/>
      <c r="FPY130" s="371"/>
      <c r="FPZ130" s="371"/>
      <c r="FQA130" s="371"/>
      <c r="FQB130" s="371"/>
      <c r="FQC130" s="371"/>
      <c r="FQD130" s="371"/>
      <c r="FQE130" s="371"/>
      <c r="FQF130" s="371"/>
      <c r="FQG130" s="371"/>
      <c r="FQH130" s="371"/>
      <c r="FQI130" s="371"/>
      <c r="FQJ130" s="371"/>
      <c r="FQK130" s="371"/>
      <c r="FQL130" s="371"/>
      <c r="FQM130" s="371"/>
      <c r="FQN130" s="371"/>
      <c r="FQO130" s="371"/>
      <c r="FQP130" s="371"/>
      <c r="FQQ130" s="371"/>
      <c r="FQR130" s="371"/>
      <c r="FQS130" s="371"/>
      <c r="FQT130" s="371"/>
      <c r="FQU130" s="371"/>
      <c r="FQV130" s="371"/>
      <c r="FQW130" s="371"/>
      <c r="FQX130" s="371"/>
      <c r="FQY130" s="371"/>
      <c r="FQZ130" s="371"/>
      <c r="FRA130" s="371"/>
      <c r="FRB130" s="371"/>
      <c r="FRC130" s="371"/>
      <c r="FRD130" s="371"/>
      <c r="FRE130" s="371"/>
      <c r="FRF130" s="371"/>
      <c r="FRG130" s="371"/>
      <c r="FRH130" s="371"/>
      <c r="FRI130" s="371"/>
      <c r="FRJ130" s="371"/>
      <c r="FRK130" s="371"/>
      <c r="FRL130" s="371"/>
      <c r="FRM130" s="371"/>
      <c r="FRN130" s="371"/>
      <c r="FRO130" s="371"/>
      <c r="FRP130" s="371"/>
      <c r="FRQ130" s="371"/>
      <c r="FRR130" s="371"/>
      <c r="FRS130" s="371"/>
      <c r="FRT130" s="371"/>
      <c r="FRU130" s="371"/>
      <c r="FRV130" s="371"/>
      <c r="FRW130" s="371"/>
      <c r="FRX130" s="371"/>
      <c r="FRY130" s="371"/>
      <c r="FRZ130" s="371"/>
      <c r="FSA130" s="371"/>
      <c r="FSB130" s="371"/>
      <c r="FSC130" s="371"/>
      <c r="FSD130" s="371"/>
      <c r="FSE130" s="371"/>
      <c r="FSF130" s="371"/>
      <c r="FSG130" s="371"/>
      <c r="FSH130" s="371"/>
      <c r="FSI130" s="371"/>
      <c r="FSJ130" s="371"/>
      <c r="FSK130" s="371"/>
      <c r="FSL130" s="371"/>
      <c r="FSM130" s="371"/>
      <c r="FSN130" s="371"/>
      <c r="FSO130" s="371"/>
      <c r="FSP130" s="371"/>
      <c r="FSQ130" s="371"/>
      <c r="FSR130" s="371"/>
      <c r="FSS130" s="371"/>
      <c r="FST130" s="371"/>
      <c r="FSU130" s="371"/>
      <c r="FSV130" s="371"/>
      <c r="FSW130" s="371"/>
      <c r="FSX130" s="371"/>
      <c r="FSY130" s="371"/>
      <c r="FSZ130" s="371"/>
      <c r="FTA130" s="371"/>
      <c r="FTB130" s="371"/>
      <c r="FTC130" s="371"/>
      <c r="FTD130" s="371"/>
      <c r="FTE130" s="371"/>
      <c r="FTF130" s="371"/>
      <c r="FTG130" s="371"/>
      <c r="FTH130" s="371"/>
      <c r="FTI130" s="371"/>
      <c r="FTJ130" s="371"/>
      <c r="FTK130" s="371"/>
      <c r="FTL130" s="371"/>
      <c r="FTM130" s="371"/>
      <c r="FTN130" s="371"/>
      <c r="FTO130" s="371"/>
      <c r="FTP130" s="371"/>
      <c r="FTQ130" s="371"/>
      <c r="FTR130" s="371"/>
      <c r="FTS130" s="371"/>
      <c r="FTT130" s="371"/>
      <c r="FTU130" s="371"/>
      <c r="FTV130" s="371"/>
      <c r="FTW130" s="371"/>
      <c r="FTX130" s="371"/>
      <c r="FTY130" s="371"/>
      <c r="FTZ130" s="371"/>
      <c r="FUA130" s="371"/>
      <c r="FUB130" s="371"/>
      <c r="FUC130" s="371"/>
      <c r="FUD130" s="371"/>
      <c r="FUE130" s="371"/>
      <c r="FUF130" s="371"/>
      <c r="FUG130" s="371"/>
      <c r="FUH130" s="371"/>
      <c r="FUI130" s="371"/>
      <c r="FUJ130" s="371"/>
      <c r="FUK130" s="371"/>
      <c r="FUL130" s="371"/>
      <c r="FUM130" s="371"/>
      <c r="FUN130" s="371"/>
      <c r="FUO130" s="371"/>
      <c r="FUP130" s="371"/>
      <c r="FUQ130" s="371"/>
      <c r="FUR130" s="371"/>
      <c r="FUS130" s="371"/>
      <c r="FUT130" s="371"/>
      <c r="FUU130" s="371"/>
      <c r="FUV130" s="371"/>
      <c r="FUW130" s="371"/>
      <c r="FUX130" s="371"/>
      <c r="FUY130" s="371"/>
      <c r="FUZ130" s="371"/>
      <c r="FVA130" s="371"/>
      <c r="FVB130" s="371"/>
      <c r="FVC130" s="371"/>
      <c r="FVD130" s="371"/>
      <c r="FVE130" s="371"/>
      <c r="FVF130" s="371"/>
      <c r="FVG130" s="371"/>
      <c r="FVH130" s="371"/>
      <c r="FVI130" s="371"/>
      <c r="FVJ130" s="371"/>
      <c r="FVK130" s="371"/>
      <c r="FVL130" s="371"/>
      <c r="FVM130" s="371"/>
      <c r="FVN130" s="371"/>
      <c r="FVO130" s="371"/>
      <c r="FVP130" s="371"/>
      <c r="FVQ130" s="371"/>
      <c r="FVR130" s="371"/>
      <c r="FVS130" s="371"/>
      <c r="FVT130" s="371"/>
      <c r="FVU130" s="371"/>
      <c r="FVV130" s="371"/>
      <c r="FVW130" s="371"/>
      <c r="FVX130" s="371"/>
      <c r="FVY130" s="371"/>
      <c r="FVZ130" s="371"/>
      <c r="FWA130" s="371"/>
      <c r="FWB130" s="371"/>
      <c r="FWC130" s="371"/>
      <c r="FWD130" s="371"/>
      <c r="FWE130" s="371"/>
      <c r="FWF130" s="371"/>
      <c r="FWG130" s="371"/>
      <c r="FWH130" s="371"/>
      <c r="FWI130" s="371"/>
      <c r="FWJ130" s="371"/>
      <c r="FWK130" s="371"/>
      <c r="FWL130" s="371"/>
      <c r="FWM130" s="371"/>
      <c r="FWN130" s="371"/>
      <c r="FWO130" s="371"/>
      <c r="FWP130" s="371"/>
      <c r="FWQ130" s="371"/>
      <c r="FWR130" s="371"/>
      <c r="FWS130" s="371"/>
      <c r="FWT130" s="371"/>
      <c r="FWU130" s="371"/>
      <c r="FWV130" s="371"/>
      <c r="FWW130" s="371"/>
      <c r="FWX130" s="371"/>
      <c r="FWY130" s="371"/>
      <c r="FWZ130" s="371"/>
      <c r="FXA130" s="371"/>
      <c r="FXB130" s="371"/>
      <c r="FXC130" s="371"/>
      <c r="FXD130" s="371"/>
      <c r="FXE130" s="371"/>
      <c r="FXF130" s="371"/>
      <c r="FXG130" s="371"/>
      <c r="FXH130" s="371"/>
      <c r="FXI130" s="371"/>
      <c r="FXJ130" s="371"/>
      <c r="FXK130" s="371"/>
      <c r="FXL130" s="371"/>
      <c r="FXM130" s="371"/>
      <c r="FXN130" s="371"/>
      <c r="FXO130" s="371"/>
      <c r="FXP130" s="371"/>
      <c r="FXQ130" s="371"/>
      <c r="FXR130" s="371"/>
      <c r="FXS130" s="371"/>
      <c r="FXT130" s="371"/>
      <c r="FXU130" s="371"/>
      <c r="FXV130" s="371"/>
      <c r="FXW130" s="371"/>
      <c r="FXX130" s="371"/>
      <c r="FXY130" s="371"/>
      <c r="FXZ130" s="371"/>
      <c r="FYA130" s="371"/>
      <c r="FYB130" s="371"/>
      <c r="FYC130" s="371"/>
      <c r="FYD130" s="371"/>
      <c r="FYE130" s="371"/>
      <c r="FYF130" s="371"/>
      <c r="FYG130" s="371"/>
      <c r="FYH130" s="371"/>
      <c r="FYI130" s="371"/>
      <c r="FYJ130" s="371"/>
      <c r="FYK130" s="371"/>
      <c r="FYL130" s="371"/>
      <c r="FYM130" s="371"/>
      <c r="FYN130" s="371"/>
      <c r="FYO130" s="371"/>
      <c r="FYP130" s="371"/>
      <c r="FYQ130" s="371"/>
      <c r="FYR130" s="371"/>
      <c r="FYS130" s="371"/>
      <c r="FYT130" s="371"/>
      <c r="FYU130" s="371"/>
      <c r="FYV130" s="371"/>
      <c r="FYW130" s="371"/>
      <c r="FYX130" s="371"/>
      <c r="FYY130" s="371"/>
      <c r="FYZ130" s="371"/>
      <c r="FZA130" s="371"/>
      <c r="FZB130" s="371"/>
      <c r="FZC130" s="371"/>
      <c r="FZD130" s="371"/>
      <c r="FZE130" s="371"/>
      <c r="FZF130" s="371"/>
      <c r="FZG130" s="371"/>
      <c r="FZH130" s="371"/>
      <c r="FZI130" s="371"/>
      <c r="FZJ130" s="371"/>
      <c r="FZK130" s="371"/>
      <c r="FZL130" s="371"/>
      <c r="FZM130" s="371"/>
      <c r="FZN130" s="371"/>
      <c r="FZO130" s="371"/>
      <c r="FZP130" s="371"/>
      <c r="FZQ130" s="371"/>
      <c r="FZR130" s="371"/>
      <c r="FZS130" s="371"/>
      <c r="FZT130" s="371"/>
      <c r="FZU130" s="371"/>
      <c r="FZV130" s="371"/>
      <c r="FZW130" s="371"/>
      <c r="FZX130" s="371"/>
      <c r="FZY130" s="371"/>
      <c r="FZZ130" s="371"/>
      <c r="GAA130" s="371"/>
      <c r="GAB130" s="371"/>
      <c r="GAC130" s="371"/>
      <c r="GAD130" s="371"/>
      <c r="GAE130" s="371"/>
      <c r="GAF130" s="371"/>
      <c r="GAG130" s="371"/>
      <c r="GAH130" s="371"/>
      <c r="GAI130" s="371"/>
      <c r="GAJ130" s="371"/>
      <c r="GAK130" s="371"/>
      <c r="GAL130" s="371"/>
      <c r="GAM130" s="371"/>
      <c r="GAN130" s="371"/>
      <c r="GAO130" s="371"/>
      <c r="GAP130" s="371"/>
      <c r="GAQ130" s="371"/>
      <c r="GAR130" s="371"/>
      <c r="GAS130" s="371"/>
      <c r="GAT130" s="371"/>
      <c r="GAU130" s="371"/>
      <c r="GAV130" s="371"/>
      <c r="GAW130" s="371"/>
      <c r="GAX130" s="371"/>
      <c r="GAY130" s="371"/>
      <c r="GAZ130" s="371"/>
      <c r="GBA130" s="371"/>
      <c r="GBB130" s="371"/>
      <c r="GBC130" s="371"/>
      <c r="GBD130" s="371"/>
      <c r="GBE130" s="371"/>
      <c r="GBF130" s="371"/>
      <c r="GBG130" s="371"/>
      <c r="GBH130" s="371"/>
      <c r="GBI130" s="371"/>
      <c r="GBJ130" s="371"/>
      <c r="GBK130" s="371"/>
      <c r="GBL130" s="371"/>
      <c r="GBM130" s="371"/>
      <c r="GBN130" s="371"/>
      <c r="GBO130" s="371"/>
      <c r="GBP130" s="371"/>
      <c r="GBQ130" s="371"/>
      <c r="GBR130" s="371"/>
      <c r="GBS130" s="371"/>
      <c r="GBT130" s="371"/>
      <c r="GBU130" s="371"/>
      <c r="GBV130" s="371"/>
      <c r="GBW130" s="371"/>
      <c r="GBX130" s="371"/>
      <c r="GBY130" s="371"/>
      <c r="GBZ130" s="371"/>
      <c r="GCA130" s="371"/>
      <c r="GCB130" s="371"/>
      <c r="GCC130" s="371"/>
      <c r="GCD130" s="371"/>
      <c r="GCE130" s="371"/>
      <c r="GCF130" s="371"/>
      <c r="GCG130" s="371"/>
      <c r="GCH130" s="371"/>
      <c r="GCI130" s="371"/>
      <c r="GCJ130" s="371"/>
      <c r="GCK130" s="371"/>
      <c r="GCL130" s="371"/>
      <c r="GCM130" s="371"/>
      <c r="GCN130" s="371"/>
      <c r="GCO130" s="371"/>
      <c r="GCP130" s="371"/>
      <c r="GCQ130" s="371"/>
      <c r="GCR130" s="371"/>
      <c r="GCS130" s="371"/>
      <c r="GCT130" s="371"/>
      <c r="GCU130" s="371"/>
      <c r="GCV130" s="371"/>
      <c r="GCW130" s="371"/>
      <c r="GCX130" s="371"/>
      <c r="GCY130" s="371"/>
      <c r="GCZ130" s="371"/>
      <c r="GDA130" s="371"/>
      <c r="GDB130" s="371"/>
      <c r="GDC130" s="371"/>
      <c r="GDD130" s="371"/>
      <c r="GDE130" s="371"/>
      <c r="GDF130" s="371"/>
      <c r="GDG130" s="371"/>
      <c r="GDH130" s="371"/>
      <c r="GDI130" s="371"/>
      <c r="GDJ130" s="371"/>
      <c r="GDK130" s="371"/>
      <c r="GDL130" s="371"/>
      <c r="GDM130" s="371"/>
      <c r="GDN130" s="371"/>
      <c r="GDO130" s="371"/>
      <c r="GDP130" s="371"/>
      <c r="GDQ130" s="371"/>
      <c r="GDR130" s="371"/>
      <c r="GDS130" s="371"/>
      <c r="GDT130" s="371"/>
      <c r="GDU130" s="371"/>
      <c r="GDV130" s="371"/>
      <c r="GDW130" s="371"/>
      <c r="GDX130" s="371"/>
      <c r="GDY130" s="371"/>
      <c r="GDZ130" s="371"/>
      <c r="GEA130" s="371"/>
      <c r="GEB130" s="371"/>
      <c r="GEC130" s="371"/>
      <c r="GED130" s="371"/>
      <c r="GEE130" s="371"/>
      <c r="GEF130" s="371"/>
      <c r="GEG130" s="371"/>
      <c r="GEH130" s="371"/>
      <c r="GEI130" s="371"/>
      <c r="GEJ130" s="371"/>
      <c r="GEK130" s="371"/>
      <c r="GEL130" s="371"/>
      <c r="GEM130" s="371"/>
      <c r="GEN130" s="371"/>
      <c r="GEO130" s="371"/>
      <c r="GEP130" s="371"/>
      <c r="GEQ130" s="371"/>
      <c r="GER130" s="371"/>
      <c r="GES130" s="371"/>
      <c r="GET130" s="371"/>
      <c r="GEU130" s="371"/>
      <c r="GEV130" s="371"/>
      <c r="GEW130" s="371"/>
      <c r="GEX130" s="371"/>
      <c r="GEY130" s="371"/>
      <c r="GEZ130" s="371"/>
      <c r="GFA130" s="371"/>
      <c r="GFB130" s="371"/>
      <c r="GFC130" s="371"/>
      <c r="GFD130" s="371"/>
      <c r="GFE130" s="371"/>
      <c r="GFF130" s="371"/>
      <c r="GFG130" s="371"/>
      <c r="GFH130" s="371"/>
      <c r="GFI130" s="371"/>
      <c r="GFJ130" s="371"/>
      <c r="GFK130" s="371"/>
      <c r="GFL130" s="371"/>
      <c r="GFM130" s="371"/>
      <c r="GFN130" s="371"/>
      <c r="GFO130" s="371"/>
      <c r="GFP130" s="371"/>
      <c r="GFQ130" s="371"/>
      <c r="GFR130" s="371"/>
      <c r="GFS130" s="371"/>
      <c r="GFT130" s="371"/>
      <c r="GFU130" s="371"/>
      <c r="GFV130" s="371"/>
      <c r="GFW130" s="371"/>
      <c r="GFX130" s="371"/>
      <c r="GFY130" s="371"/>
      <c r="GFZ130" s="371"/>
      <c r="GGA130" s="371"/>
      <c r="GGB130" s="371"/>
      <c r="GGC130" s="371"/>
      <c r="GGD130" s="371"/>
      <c r="GGE130" s="371"/>
      <c r="GGF130" s="371"/>
      <c r="GGG130" s="371"/>
      <c r="GGH130" s="371"/>
      <c r="GGI130" s="371"/>
      <c r="GGJ130" s="371"/>
      <c r="GGK130" s="371"/>
      <c r="GGL130" s="371"/>
      <c r="GGM130" s="371"/>
      <c r="GGN130" s="371"/>
      <c r="GGO130" s="371"/>
      <c r="GGP130" s="371"/>
      <c r="GGQ130" s="371"/>
      <c r="GGR130" s="371"/>
      <c r="GGS130" s="371"/>
      <c r="GGT130" s="371"/>
      <c r="GGU130" s="371"/>
      <c r="GGV130" s="371"/>
      <c r="GGW130" s="371"/>
      <c r="GGX130" s="371"/>
      <c r="GGY130" s="371"/>
      <c r="GGZ130" s="371"/>
      <c r="GHA130" s="371"/>
      <c r="GHB130" s="371"/>
      <c r="GHC130" s="371"/>
      <c r="GHD130" s="371"/>
      <c r="GHE130" s="371"/>
      <c r="GHF130" s="371"/>
      <c r="GHG130" s="371"/>
      <c r="GHH130" s="371"/>
      <c r="GHI130" s="371"/>
      <c r="GHJ130" s="371"/>
      <c r="GHK130" s="371"/>
      <c r="GHL130" s="371"/>
      <c r="GHM130" s="371"/>
      <c r="GHN130" s="371"/>
      <c r="GHO130" s="371"/>
      <c r="GHP130" s="371"/>
      <c r="GHQ130" s="371"/>
      <c r="GHR130" s="371"/>
      <c r="GHS130" s="371"/>
      <c r="GHT130" s="371"/>
      <c r="GHU130" s="371"/>
      <c r="GHV130" s="371"/>
      <c r="GHW130" s="371"/>
      <c r="GHX130" s="371"/>
      <c r="GHY130" s="371"/>
      <c r="GHZ130" s="371"/>
      <c r="GIA130" s="371"/>
      <c r="GIB130" s="371"/>
      <c r="GIC130" s="371"/>
      <c r="GID130" s="371"/>
      <c r="GIE130" s="371"/>
      <c r="GIF130" s="371"/>
      <c r="GIG130" s="371"/>
      <c r="GIH130" s="371"/>
      <c r="GII130" s="371"/>
      <c r="GIJ130" s="371"/>
      <c r="GIK130" s="371"/>
      <c r="GIL130" s="371"/>
      <c r="GIM130" s="371"/>
      <c r="GIN130" s="371"/>
      <c r="GIO130" s="371"/>
      <c r="GIP130" s="371"/>
      <c r="GIQ130" s="371"/>
      <c r="GIR130" s="371"/>
      <c r="GIS130" s="371"/>
      <c r="GIT130" s="371"/>
      <c r="GIU130" s="371"/>
      <c r="GIV130" s="371"/>
      <c r="GIW130" s="371"/>
      <c r="GIX130" s="371"/>
      <c r="GIY130" s="371"/>
      <c r="GIZ130" s="371"/>
      <c r="GJA130" s="371"/>
      <c r="GJB130" s="371"/>
      <c r="GJC130" s="371"/>
      <c r="GJD130" s="371"/>
      <c r="GJE130" s="371"/>
      <c r="GJF130" s="371"/>
      <c r="GJG130" s="371"/>
      <c r="GJH130" s="371"/>
      <c r="GJI130" s="371"/>
      <c r="GJJ130" s="371"/>
      <c r="GJK130" s="371"/>
      <c r="GJL130" s="371"/>
      <c r="GJM130" s="371"/>
      <c r="GJN130" s="371"/>
      <c r="GJO130" s="371"/>
      <c r="GJP130" s="371"/>
      <c r="GJQ130" s="371"/>
      <c r="GJR130" s="371"/>
      <c r="GJS130" s="371"/>
      <c r="GJT130" s="371"/>
      <c r="GJU130" s="371"/>
      <c r="GJV130" s="371"/>
      <c r="GJW130" s="371"/>
      <c r="GJX130" s="371"/>
      <c r="GJY130" s="371"/>
      <c r="GJZ130" s="371"/>
      <c r="GKA130" s="371"/>
      <c r="GKB130" s="371"/>
      <c r="GKC130" s="371"/>
      <c r="GKD130" s="371"/>
      <c r="GKE130" s="371"/>
      <c r="GKF130" s="371"/>
      <c r="GKG130" s="371"/>
      <c r="GKH130" s="371"/>
      <c r="GKI130" s="371"/>
      <c r="GKJ130" s="371"/>
      <c r="GKK130" s="371"/>
      <c r="GKL130" s="371"/>
      <c r="GKM130" s="371"/>
      <c r="GKN130" s="371"/>
      <c r="GKO130" s="371"/>
      <c r="GKP130" s="371"/>
      <c r="GKQ130" s="371"/>
      <c r="GKR130" s="371"/>
      <c r="GKS130" s="371"/>
      <c r="GKT130" s="371"/>
      <c r="GKU130" s="371"/>
      <c r="GKV130" s="371"/>
      <c r="GKW130" s="371"/>
      <c r="GKX130" s="371"/>
      <c r="GKY130" s="371"/>
      <c r="GKZ130" s="371"/>
      <c r="GLA130" s="371"/>
      <c r="GLB130" s="371"/>
      <c r="GLC130" s="371"/>
      <c r="GLD130" s="371"/>
      <c r="GLE130" s="371"/>
      <c r="GLF130" s="371"/>
      <c r="GLG130" s="371"/>
      <c r="GLH130" s="371"/>
      <c r="GLI130" s="371"/>
      <c r="GLJ130" s="371"/>
      <c r="GLK130" s="371"/>
      <c r="GLL130" s="371"/>
      <c r="GLM130" s="371"/>
      <c r="GLN130" s="371"/>
      <c r="GLO130" s="371"/>
      <c r="GLP130" s="371"/>
      <c r="GLQ130" s="371"/>
      <c r="GLR130" s="371"/>
      <c r="GLS130" s="371"/>
      <c r="GLT130" s="371"/>
      <c r="GLU130" s="371"/>
      <c r="GLV130" s="371"/>
      <c r="GLW130" s="371"/>
      <c r="GLX130" s="371"/>
      <c r="GLY130" s="371"/>
      <c r="GLZ130" s="371"/>
      <c r="GMA130" s="371"/>
      <c r="GMB130" s="371"/>
      <c r="GMC130" s="371"/>
      <c r="GMD130" s="371"/>
      <c r="GME130" s="371"/>
      <c r="GMF130" s="371"/>
      <c r="GMG130" s="371"/>
      <c r="GMH130" s="371"/>
      <c r="GMI130" s="371"/>
      <c r="GMJ130" s="371"/>
      <c r="GMK130" s="371"/>
      <c r="GML130" s="371"/>
      <c r="GMM130" s="371"/>
      <c r="GMN130" s="371"/>
      <c r="GMO130" s="371"/>
      <c r="GMP130" s="371"/>
      <c r="GMQ130" s="371"/>
      <c r="GMR130" s="371"/>
      <c r="GMS130" s="371"/>
      <c r="GMT130" s="371"/>
      <c r="GMU130" s="371"/>
      <c r="GMV130" s="371"/>
      <c r="GMW130" s="371"/>
      <c r="GMX130" s="371"/>
      <c r="GMY130" s="371"/>
      <c r="GMZ130" s="371"/>
      <c r="GNA130" s="371"/>
      <c r="GNB130" s="371"/>
      <c r="GNC130" s="371"/>
      <c r="GND130" s="371"/>
      <c r="GNE130" s="371"/>
      <c r="GNF130" s="371"/>
      <c r="GNG130" s="371"/>
      <c r="GNH130" s="371"/>
      <c r="GNI130" s="371"/>
      <c r="GNJ130" s="371"/>
      <c r="GNK130" s="371"/>
      <c r="GNL130" s="371"/>
      <c r="GNM130" s="371"/>
      <c r="GNN130" s="371"/>
      <c r="GNO130" s="371"/>
      <c r="GNP130" s="371"/>
      <c r="GNQ130" s="371"/>
      <c r="GNR130" s="371"/>
      <c r="GNS130" s="371"/>
      <c r="GNT130" s="371"/>
      <c r="GNU130" s="371"/>
      <c r="GNV130" s="371"/>
      <c r="GNW130" s="371"/>
      <c r="GNX130" s="371"/>
      <c r="GNY130" s="371"/>
      <c r="GNZ130" s="371"/>
      <c r="GOA130" s="371"/>
      <c r="GOB130" s="371"/>
      <c r="GOC130" s="371"/>
      <c r="GOD130" s="371"/>
      <c r="GOE130" s="371"/>
      <c r="GOF130" s="371"/>
      <c r="GOG130" s="371"/>
      <c r="GOH130" s="371"/>
      <c r="GOI130" s="371"/>
      <c r="GOJ130" s="371"/>
      <c r="GOK130" s="371"/>
      <c r="GOL130" s="371"/>
      <c r="GOM130" s="371"/>
      <c r="GON130" s="371"/>
      <c r="GOO130" s="371"/>
      <c r="GOP130" s="371"/>
      <c r="GOQ130" s="371"/>
      <c r="GOR130" s="371"/>
      <c r="GOS130" s="371"/>
      <c r="GOT130" s="371"/>
      <c r="GOU130" s="371"/>
      <c r="GOV130" s="371"/>
      <c r="GOW130" s="371"/>
      <c r="GOX130" s="371"/>
      <c r="GOY130" s="371"/>
      <c r="GOZ130" s="371"/>
      <c r="GPA130" s="371"/>
      <c r="GPB130" s="371"/>
      <c r="GPC130" s="371"/>
      <c r="GPD130" s="371"/>
      <c r="GPE130" s="371"/>
      <c r="GPF130" s="371"/>
      <c r="GPG130" s="371"/>
      <c r="GPH130" s="371"/>
      <c r="GPI130" s="371"/>
      <c r="GPJ130" s="371"/>
      <c r="GPK130" s="371"/>
      <c r="GPL130" s="371"/>
      <c r="GPM130" s="371"/>
      <c r="GPN130" s="371"/>
      <c r="GPO130" s="371"/>
      <c r="GPP130" s="371"/>
      <c r="GPQ130" s="371"/>
      <c r="GPR130" s="371"/>
      <c r="GPS130" s="371"/>
      <c r="GPT130" s="371"/>
      <c r="GPU130" s="371"/>
      <c r="GPV130" s="371"/>
      <c r="GPW130" s="371"/>
      <c r="GPX130" s="371"/>
      <c r="GPY130" s="371"/>
      <c r="GPZ130" s="371"/>
      <c r="GQA130" s="371"/>
      <c r="GQB130" s="371"/>
      <c r="GQC130" s="371"/>
      <c r="GQD130" s="371"/>
      <c r="GQE130" s="371"/>
      <c r="GQF130" s="371"/>
      <c r="GQG130" s="371"/>
      <c r="GQH130" s="371"/>
      <c r="GQI130" s="371"/>
      <c r="GQJ130" s="371"/>
      <c r="GQK130" s="371"/>
      <c r="GQL130" s="371"/>
      <c r="GQM130" s="371"/>
      <c r="GQN130" s="371"/>
      <c r="GQO130" s="371"/>
      <c r="GQP130" s="371"/>
      <c r="GQQ130" s="371"/>
      <c r="GQR130" s="371"/>
      <c r="GQS130" s="371"/>
      <c r="GQT130" s="371"/>
      <c r="GQU130" s="371"/>
      <c r="GQV130" s="371"/>
      <c r="GQW130" s="371"/>
      <c r="GQX130" s="371"/>
      <c r="GQY130" s="371"/>
      <c r="GQZ130" s="371"/>
      <c r="GRA130" s="371"/>
      <c r="GRB130" s="371"/>
      <c r="GRC130" s="371"/>
      <c r="GRD130" s="371"/>
      <c r="GRE130" s="371"/>
      <c r="GRF130" s="371"/>
      <c r="GRG130" s="371"/>
      <c r="GRH130" s="371"/>
      <c r="GRI130" s="371"/>
      <c r="GRJ130" s="371"/>
      <c r="GRK130" s="371"/>
      <c r="GRL130" s="371"/>
      <c r="GRM130" s="371"/>
      <c r="GRN130" s="371"/>
      <c r="GRO130" s="371"/>
      <c r="GRP130" s="371"/>
      <c r="GRQ130" s="371"/>
      <c r="GRR130" s="371"/>
      <c r="GRS130" s="371"/>
      <c r="GRT130" s="371"/>
      <c r="GRU130" s="371"/>
      <c r="GRV130" s="371"/>
      <c r="GRW130" s="371"/>
      <c r="GRX130" s="371"/>
      <c r="GRY130" s="371"/>
      <c r="GRZ130" s="371"/>
      <c r="GSA130" s="371"/>
      <c r="GSB130" s="371"/>
      <c r="GSC130" s="371"/>
      <c r="GSD130" s="371"/>
      <c r="GSE130" s="371"/>
      <c r="GSF130" s="371"/>
      <c r="GSG130" s="371"/>
      <c r="GSH130" s="371"/>
      <c r="GSI130" s="371"/>
      <c r="GSJ130" s="371"/>
      <c r="GSK130" s="371"/>
      <c r="GSL130" s="371"/>
      <c r="GSM130" s="371"/>
      <c r="GSN130" s="371"/>
      <c r="GSO130" s="371"/>
      <c r="GSP130" s="371"/>
      <c r="GSQ130" s="371"/>
      <c r="GSR130" s="371"/>
      <c r="GSS130" s="371"/>
      <c r="GST130" s="371"/>
      <c r="GSU130" s="371"/>
      <c r="GSV130" s="371"/>
      <c r="GSW130" s="371"/>
      <c r="GSX130" s="371"/>
      <c r="GSY130" s="371"/>
      <c r="GSZ130" s="371"/>
      <c r="GTA130" s="371"/>
      <c r="GTB130" s="371"/>
      <c r="GTC130" s="371"/>
      <c r="GTD130" s="371"/>
      <c r="GTE130" s="371"/>
      <c r="GTF130" s="371"/>
      <c r="GTG130" s="371"/>
      <c r="GTH130" s="371"/>
      <c r="GTI130" s="371"/>
      <c r="GTJ130" s="371"/>
      <c r="GTK130" s="371"/>
      <c r="GTL130" s="371"/>
      <c r="GTM130" s="371"/>
      <c r="GTN130" s="371"/>
      <c r="GTO130" s="371"/>
      <c r="GTP130" s="371"/>
      <c r="GTQ130" s="371"/>
      <c r="GTR130" s="371"/>
      <c r="GTS130" s="371"/>
      <c r="GTT130" s="371"/>
      <c r="GTU130" s="371"/>
      <c r="GTV130" s="371"/>
      <c r="GTW130" s="371"/>
      <c r="GTX130" s="371"/>
      <c r="GTY130" s="371"/>
      <c r="GTZ130" s="371"/>
      <c r="GUA130" s="371"/>
      <c r="GUB130" s="371"/>
      <c r="GUC130" s="371"/>
      <c r="GUD130" s="371"/>
      <c r="GUE130" s="371"/>
      <c r="GUF130" s="371"/>
      <c r="GUG130" s="371"/>
      <c r="GUH130" s="371"/>
      <c r="GUI130" s="371"/>
      <c r="GUJ130" s="371"/>
      <c r="GUK130" s="371"/>
      <c r="GUL130" s="371"/>
      <c r="GUM130" s="371"/>
      <c r="GUN130" s="371"/>
      <c r="GUO130" s="371"/>
      <c r="GUP130" s="371"/>
      <c r="GUQ130" s="371"/>
      <c r="GUR130" s="371"/>
      <c r="GUS130" s="371"/>
      <c r="GUT130" s="371"/>
      <c r="GUU130" s="371"/>
      <c r="GUV130" s="371"/>
      <c r="GUW130" s="371"/>
      <c r="GUX130" s="371"/>
      <c r="GUY130" s="371"/>
      <c r="GUZ130" s="371"/>
      <c r="GVA130" s="371"/>
      <c r="GVB130" s="371"/>
      <c r="GVC130" s="371"/>
      <c r="GVD130" s="371"/>
      <c r="GVE130" s="371"/>
      <c r="GVF130" s="371"/>
      <c r="GVG130" s="371"/>
      <c r="GVH130" s="371"/>
      <c r="GVI130" s="371"/>
      <c r="GVJ130" s="371"/>
      <c r="GVK130" s="371"/>
      <c r="GVL130" s="371"/>
      <c r="GVM130" s="371"/>
      <c r="GVN130" s="371"/>
      <c r="GVO130" s="371"/>
      <c r="GVP130" s="371"/>
      <c r="GVQ130" s="371"/>
      <c r="GVR130" s="371"/>
      <c r="GVS130" s="371"/>
      <c r="GVT130" s="371"/>
      <c r="GVU130" s="371"/>
      <c r="GVV130" s="371"/>
      <c r="GVW130" s="371"/>
      <c r="GVX130" s="371"/>
      <c r="GVY130" s="371"/>
      <c r="GVZ130" s="371"/>
      <c r="GWA130" s="371"/>
      <c r="GWB130" s="371"/>
      <c r="GWC130" s="371"/>
      <c r="GWD130" s="371"/>
      <c r="GWE130" s="371"/>
      <c r="GWF130" s="371"/>
      <c r="GWG130" s="371"/>
      <c r="GWH130" s="371"/>
      <c r="GWI130" s="371"/>
      <c r="GWJ130" s="371"/>
      <c r="GWK130" s="371"/>
      <c r="GWL130" s="371"/>
      <c r="GWM130" s="371"/>
      <c r="GWN130" s="371"/>
      <c r="GWO130" s="371"/>
      <c r="GWP130" s="371"/>
      <c r="GWQ130" s="371"/>
      <c r="GWR130" s="371"/>
      <c r="GWS130" s="371"/>
      <c r="GWT130" s="371"/>
      <c r="GWU130" s="371"/>
      <c r="GWV130" s="371"/>
      <c r="GWW130" s="371"/>
      <c r="GWX130" s="371"/>
      <c r="GWY130" s="371"/>
      <c r="GWZ130" s="371"/>
      <c r="GXA130" s="371"/>
      <c r="GXB130" s="371"/>
      <c r="GXC130" s="371"/>
      <c r="GXD130" s="371"/>
      <c r="GXE130" s="371"/>
      <c r="GXF130" s="371"/>
      <c r="GXG130" s="371"/>
      <c r="GXH130" s="371"/>
      <c r="GXI130" s="371"/>
      <c r="GXJ130" s="371"/>
      <c r="GXK130" s="371"/>
      <c r="GXL130" s="371"/>
      <c r="GXM130" s="371"/>
      <c r="GXN130" s="371"/>
      <c r="GXO130" s="371"/>
      <c r="GXP130" s="371"/>
      <c r="GXQ130" s="371"/>
      <c r="GXR130" s="371"/>
      <c r="GXS130" s="371"/>
      <c r="GXT130" s="371"/>
      <c r="GXU130" s="371"/>
      <c r="GXV130" s="371"/>
      <c r="GXW130" s="371"/>
      <c r="GXX130" s="371"/>
      <c r="GXY130" s="371"/>
      <c r="GXZ130" s="371"/>
      <c r="GYA130" s="371"/>
      <c r="GYB130" s="371"/>
      <c r="GYC130" s="371"/>
      <c r="GYD130" s="371"/>
      <c r="GYE130" s="371"/>
      <c r="GYF130" s="371"/>
      <c r="GYG130" s="371"/>
      <c r="GYH130" s="371"/>
      <c r="GYI130" s="371"/>
      <c r="GYJ130" s="371"/>
      <c r="GYK130" s="371"/>
      <c r="GYL130" s="371"/>
      <c r="GYM130" s="371"/>
      <c r="GYN130" s="371"/>
      <c r="GYO130" s="371"/>
      <c r="GYP130" s="371"/>
      <c r="GYQ130" s="371"/>
      <c r="GYR130" s="371"/>
      <c r="GYS130" s="371"/>
      <c r="GYT130" s="371"/>
      <c r="GYU130" s="371"/>
      <c r="GYV130" s="371"/>
      <c r="GYW130" s="371"/>
      <c r="GYX130" s="371"/>
      <c r="GYY130" s="371"/>
      <c r="GYZ130" s="371"/>
      <c r="GZA130" s="371"/>
      <c r="GZB130" s="371"/>
      <c r="GZC130" s="371"/>
      <c r="GZD130" s="371"/>
      <c r="GZE130" s="371"/>
      <c r="GZF130" s="371"/>
      <c r="GZG130" s="371"/>
      <c r="GZH130" s="371"/>
      <c r="GZI130" s="371"/>
      <c r="GZJ130" s="371"/>
      <c r="GZK130" s="371"/>
      <c r="GZL130" s="371"/>
      <c r="GZM130" s="371"/>
      <c r="GZN130" s="371"/>
      <c r="GZO130" s="371"/>
      <c r="GZP130" s="371"/>
      <c r="GZQ130" s="371"/>
      <c r="GZR130" s="371"/>
      <c r="GZS130" s="371"/>
      <c r="GZT130" s="371"/>
      <c r="GZU130" s="371"/>
      <c r="GZV130" s="371"/>
      <c r="GZW130" s="371"/>
      <c r="GZX130" s="371"/>
      <c r="GZY130" s="371"/>
      <c r="GZZ130" s="371"/>
      <c r="HAA130" s="371"/>
      <c r="HAB130" s="371"/>
      <c r="HAC130" s="371"/>
      <c r="HAD130" s="371"/>
      <c r="HAE130" s="371"/>
      <c r="HAF130" s="371"/>
      <c r="HAG130" s="371"/>
      <c r="HAH130" s="371"/>
      <c r="HAI130" s="371"/>
      <c r="HAJ130" s="371"/>
      <c r="HAK130" s="371"/>
      <c r="HAL130" s="371"/>
      <c r="HAM130" s="371"/>
      <c r="HAN130" s="371"/>
      <c r="HAO130" s="371"/>
      <c r="HAP130" s="371"/>
      <c r="HAQ130" s="371"/>
      <c r="HAR130" s="371"/>
      <c r="HAS130" s="371"/>
      <c r="HAT130" s="371"/>
      <c r="HAU130" s="371"/>
      <c r="HAV130" s="371"/>
      <c r="HAW130" s="371"/>
      <c r="HAX130" s="371"/>
      <c r="HAY130" s="371"/>
      <c r="HAZ130" s="371"/>
      <c r="HBA130" s="371"/>
      <c r="HBB130" s="371"/>
      <c r="HBC130" s="371"/>
      <c r="HBD130" s="371"/>
      <c r="HBE130" s="371"/>
      <c r="HBF130" s="371"/>
      <c r="HBG130" s="371"/>
      <c r="HBH130" s="371"/>
      <c r="HBI130" s="371"/>
      <c r="HBJ130" s="371"/>
      <c r="HBK130" s="371"/>
      <c r="HBL130" s="371"/>
      <c r="HBM130" s="371"/>
      <c r="HBN130" s="371"/>
      <c r="HBO130" s="371"/>
      <c r="HBP130" s="371"/>
      <c r="HBQ130" s="371"/>
      <c r="HBR130" s="371"/>
      <c r="HBS130" s="371"/>
      <c r="HBT130" s="371"/>
      <c r="HBU130" s="371"/>
      <c r="HBV130" s="371"/>
      <c r="HBW130" s="371"/>
      <c r="HBX130" s="371"/>
      <c r="HBY130" s="371"/>
      <c r="HBZ130" s="371"/>
      <c r="HCA130" s="371"/>
      <c r="HCB130" s="371"/>
      <c r="HCC130" s="371"/>
      <c r="HCD130" s="371"/>
      <c r="HCE130" s="371"/>
      <c r="HCF130" s="371"/>
      <c r="HCG130" s="371"/>
      <c r="HCH130" s="371"/>
      <c r="HCI130" s="371"/>
      <c r="HCJ130" s="371"/>
      <c r="HCK130" s="371"/>
      <c r="HCL130" s="371"/>
      <c r="HCM130" s="371"/>
      <c r="HCN130" s="371"/>
      <c r="HCO130" s="371"/>
      <c r="HCP130" s="371"/>
      <c r="HCQ130" s="371"/>
      <c r="HCR130" s="371"/>
      <c r="HCS130" s="371"/>
      <c r="HCT130" s="371"/>
      <c r="HCU130" s="371"/>
      <c r="HCV130" s="371"/>
      <c r="HCW130" s="371"/>
      <c r="HCX130" s="371"/>
      <c r="HCY130" s="371"/>
      <c r="HCZ130" s="371"/>
      <c r="HDA130" s="371"/>
      <c r="HDB130" s="371"/>
      <c r="HDC130" s="371"/>
      <c r="HDD130" s="371"/>
      <c r="HDE130" s="371"/>
      <c r="HDF130" s="371"/>
      <c r="HDG130" s="371"/>
      <c r="HDH130" s="371"/>
      <c r="HDI130" s="371"/>
      <c r="HDJ130" s="371"/>
      <c r="HDK130" s="371"/>
      <c r="HDL130" s="371"/>
      <c r="HDM130" s="371"/>
      <c r="HDN130" s="371"/>
      <c r="HDO130" s="371"/>
      <c r="HDP130" s="371"/>
      <c r="HDQ130" s="371"/>
      <c r="HDR130" s="371"/>
      <c r="HDS130" s="371"/>
      <c r="HDT130" s="371"/>
      <c r="HDU130" s="371"/>
      <c r="HDV130" s="371"/>
      <c r="HDW130" s="371"/>
      <c r="HDX130" s="371"/>
      <c r="HDY130" s="371"/>
      <c r="HDZ130" s="371"/>
      <c r="HEA130" s="371"/>
      <c r="HEB130" s="371"/>
      <c r="HEC130" s="371"/>
      <c r="HED130" s="371"/>
      <c r="HEE130" s="371"/>
      <c r="HEF130" s="371"/>
      <c r="HEG130" s="371"/>
      <c r="HEH130" s="371"/>
      <c r="HEI130" s="371"/>
      <c r="HEJ130" s="371"/>
      <c r="HEK130" s="371"/>
      <c r="HEL130" s="371"/>
      <c r="HEM130" s="371"/>
      <c r="HEN130" s="371"/>
      <c r="HEO130" s="371"/>
      <c r="HEP130" s="371"/>
      <c r="HEQ130" s="371"/>
      <c r="HER130" s="371"/>
      <c r="HES130" s="371"/>
      <c r="HET130" s="371"/>
      <c r="HEU130" s="371"/>
      <c r="HEV130" s="371"/>
      <c r="HEW130" s="371"/>
      <c r="HEX130" s="371"/>
      <c r="HEY130" s="371"/>
      <c r="HEZ130" s="371"/>
      <c r="HFA130" s="371"/>
      <c r="HFB130" s="371"/>
      <c r="HFC130" s="371"/>
      <c r="HFD130" s="371"/>
      <c r="HFE130" s="371"/>
      <c r="HFF130" s="371"/>
      <c r="HFG130" s="371"/>
      <c r="HFH130" s="371"/>
      <c r="HFI130" s="371"/>
      <c r="HFJ130" s="371"/>
      <c r="HFK130" s="371"/>
      <c r="HFL130" s="371"/>
      <c r="HFM130" s="371"/>
      <c r="HFN130" s="371"/>
      <c r="HFO130" s="371"/>
      <c r="HFP130" s="371"/>
      <c r="HFQ130" s="371"/>
      <c r="HFR130" s="371"/>
      <c r="HFS130" s="371"/>
      <c r="HFT130" s="371"/>
      <c r="HFU130" s="371"/>
      <c r="HFV130" s="371"/>
      <c r="HFW130" s="371"/>
      <c r="HFX130" s="371"/>
      <c r="HFY130" s="371"/>
      <c r="HFZ130" s="371"/>
      <c r="HGA130" s="371"/>
      <c r="HGB130" s="371"/>
      <c r="HGC130" s="371"/>
      <c r="HGD130" s="371"/>
      <c r="HGE130" s="371"/>
      <c r="HGF130" s="371"/>
      <c r="HGG130" s="371"/>
      <c r="HGH130" s="371"/>
      <c r="HGI130" s="371"/>
      <c r="HGJ130" s="371"/>
      <c r="HGK130" s="371"/>
      <c r="HGL130" s="371"/>
      <c r="HGM130" s="371"/>
      <c r="HGN130" s="371"/>
      <c r="HGO130" s="371"/>
      <c r="HGP130" s="371"/>
      <c r="HGQ130" s="371"/>
      <c r="HGR130" s="371"/>
      <c r="HGS130" s="371"/>
      <c r="HGT130" s="371"/>
      <c r="HGU130" s="371"/>
      <c r="HGV130" s="371"/>
      <c r="HGW130" s="371"/>
      <c r="HGX130" s="371"/>
      <c r="HGY130" s="371"/>
      <c r="HGZ130" s="371"/>
      <c r="HHA130" s="371"/>
      <c r="HHB130" s="371"/>
      <c r="HHC130" s="371"/>
      <c r="HHD130" s="371"/>
      <c r="HHE130" s="371"/>
      <c r="HHF130" s="371"/>
      <c r="HHG130" s="371"/>
      <c r="HHH130" s="371"/>
      <c r="HHI130" s="371"/>
      <c r="HHJ130" s="371"/>
      <c r="HHK130" s="371"/>
      <c r="HHL130" s="371"/>
      <c r="HHM130" s="371"/>
      <c r="HHN130" s="371"/>
      <c r="HHO130" s="371"/>
      <c r="HHP130" s="371"/>
      <c r="HHQ130" s="371"/>
      <c r="HHR130" s="371"/>
      <c r="HHS130" s="371"/>
      <c r="HHT130" s="371"/>
      <c r="HHU130" s="371"/>
      <c r="HHV130" s="371"/>
      <c r="HHW130" s="371"/>
      <c r="HHX130" s="371"/>
      <c r="HHY130" s="371"/>
      <c r="HHZ130" s="371"/>
      <c r="HIA130" s="371"/>
      <c r="HIB130" s="371"/>
      <c r="HIC130" s="371"/>
      <c r="HID130" s="371"/>
      <c r="HIE130" s="371"/>
      <c r="HIF130" s="371"/>
      <c r="HIG130" s="371"/>
      <c r="HIH130" s="371"/>
      <c r="HII130" s="371"/>
      <c r="HIJ130" s="371"/>
      <c r="HIK130" s="371"/>
      <c r="HIL130" s="371"/>
      <c r="HIM130" s="371"/>
      <c r="HIN130" s="371"/>
      <c r="HIO130" s="371"/>
      <c r="HIP130" s="371"/>
      <c r="HIQ130" s="371"/>
      <c r="HIR130" s="371"/>
      <c r="HIS130" s="371"/>
      <c r="HIT130" s="371"/>
      <c r="HIU130" s="371"/>
      <c r="HIV130" s="371"/>
      <c r="HIW130" s="371"/>
      <c r="HIX130" s="371"/>
      <c r="HIY130" s="371"/>
      <c r="HIZ130" s="371"/>
      <c r="HJA130" s="371"/>
      <c r="HJB130" s="371"/>
      <c r="HJC130" s="371"/>
      <c r="HJD130" s="371"/>
      <c r="HJE130" s="371"/>
      <c r="HJF130" s="371"/>
      <c r="HJG130" s="371"/>
      <c r="HJH130" s="371"/>
      <c r="HJI130" s="371"/>
      <c r="HJJ130" s="371"/>
      <c r="HJK130" s="371"/>
      <c r="HJL130" s="371"/>
      <c r="HJM130" s="371"/>
      <c r="HJN130" s="371"/>
      <c r="HJO130" s="371"/>
      <c r="HJP130" s="371"/>
      <c r="HJQ130" s="371"/>
      <c r="HJR130" s="371"/>
      <c r="HJS130" s="371"/>
      <c r="HJT130" s="371"/>
      <c r="HJU130" s="371"/>
      <c r="HJV130" s="371"/>
      <c r="HJW130" s="371"/>
      <c r="HJX130" s="371"/>
      <c r="HJY130" s="371"/>
      <c r="HJZ130" s="371"/>
      <c r="HKA130" s="371"/>
      <c r="HKB130" s="371"/>
      <c r="HKC130" s="371"/>
      <c r="HKD130" s="371"/>
      <c r="HKE130" s="371"/>
      <c r="HKF130" s="371"/>
      <c r="HKG130" s="371"/>
      <c r="HKH130" s="371"/>
      <c r="HKI130" s="371"/>
      <c r="HKJ130" s="371"/>
      <c r="HKK130" s="371"/>
      <c r="HKL130" s="371"/>
      <c r="HKM130" s="371"/>
      <c r="HKN130" s="371"/>
      <c r="HKO130" s="371"/>
      <c r="HKP130" s="371"/>
      <c r="HKQ130" s="371"/>
      <c r="HKR130" s="371"/>
      <c r="HKS130" s="371"/>
      <c r="HKT130" s="371"/>
      <c r="HKU130" s="371"/>
      <c r="HKV130" s="371"/>
      <c r="HKW130" s="371"/>
      <c r="HKX130" s="371"/>
      <c r="HKY130" s="371"/>
      <c r="HKZ130" s="371"/>
      <c r="HLA130" s="371"/>
      <c r="HLB130" s="371"/>
      <c r="HLC130" s="371"/>
      <c r="HLD130" s="371"/>
      <c r="HLE130" s="371"/>
      <c r="HLF130" s="371"/>
      <c r="HLG130" s="371"/>
      <c r="HLH130" s="371"/>
      <c r="HLI130" s="371"/>
      <c r="HLJ130" s="371"/>
      <c r="HLK130" s="371"/>
      <c r="HLL130" s="371"/>
      <c r="HLM130" s="371"/>
      <c r="HLN130" s="371"/>
      <c r="HLO130" s="371"/>
      <c r="HLP130" s="371"/>
      <c r="HLQ130" s="371"/>
      <c r="HLR130" s="371"/>
      <c r="HLS130" s="371"/>
      <c r="HLT130" s="371"/>
      <c r="HLU130" s="371"/>
      <c r="HLV130" s="371"/>
      <c r="HLW130" s="371"/>
      <c r="HLX130" s="371"/>
      <c r="HLY130" s="371"/>
      <c r="HLZ130" s="371"/>
      <c r="HMA130" s="371"/>
      <c r="HMB130" s="371"/>
      <c r="HMC130" s="371"/>
      <c r="HMD130" s="371"/>
      <c r="HME130" s="371"/>
      <c r="HMF130" s="371"/>
      <c r="HMG130" s="371"/>
      <c r="HMH130" s="371"/>
      <c r="HMI130" s="371"/>
      <c r="HMJ130" s="371"/>
      <c r="HMK130" s="371"/>
      <c r="HML130" s="371"/>
      <c r="HMM130" s="371"/>
      <c r="HMN130" s="371"/>
      <c r="HMO130" s="371"/>
      <c r="HMP130" s="371"/>
      <c r="HMQ130" s="371"/>
      <c r="HMR130" s="371"/>
      <c r="HMS130" s="371"/>
      <c r="HMT130" s="371"/>
      <c r="HMU130" s="371"/>
      <c r="HMV130" s="371"/>
      <c r="HMW130" s="371"/>
      <c r="HMX130" s="371"/>
      <c r="HMY130" s="371"/>
      <c r="HMZ130" s="371"/>
      <c r="HNA130" s="371"/>
      <c r="HNB130" s="371"/>
      <c r="HNC130" s="371"/>
      <c r="HND130" s="371"/>
      <c r="HNE130" s="371"/>
      <c r="HNF130" s="371"/>
      <c r="HNG130" s="371"/>
      <c r="HNH130" s="371"/>
      <c r="HNI130" s="371"/>
      <c r="HNJ130" s="371"/>
      <c r="HNK130" s="371"/>
      <c r="HNL130" s="371"/>
      <c r="HNM130" s="371"/>
      <c r="HNN130" s="371"/>
      <c r="HNO130" s="371"/>
      <c r="HNP130" s="371"/>
      <c r="HNQ130" s="371"/>
      <c r="HNR130" s="371"/>
      <c r="HNS130" s="371"/>
      <c r="HNT130" s="371"/>
      <c r="HNU130" s="371"/>
      <c r="HNV130" s="371"/>
      <c r="HNW130" s="371"/>
      <c r="HNX130" s="371"/>
      <c r="HNY130" s="371"/>
      <c r="HNZ130" s="371"/>
      <c r="HOA130" s="371"/>
      <c r="HOB130" s="371"/>
      <c r="HOC130" s="371"/>
      <c r="HOD130" s="371"/>
      <c r="HOE130" s="371"/>
      <c r="HOF130" s="371"/>
      <c r="HOG130" s="371"/>
      <c r="HOH130" s="371"/>
      <c r="HOI130" s="371"/>
      <c r="HOJ130" s="371"/>
      <c r="HOK130" s="371"/>
      <c r="HOL130" s="371"/>
      <c r="HOM130" s="371"/>
      <c r="HON130" s="371"/>
      <c r="HOO130" s="371"/>
      <c r="HOP130" s="371"/>
      <c r="HOQ130" s="371"/>
      <c r="HOR130" s="371"/>
      <c r="HOS130" s="371"/>
      <c r="HOT130" s="371"/>
      <c r="HOU130" s="371"/>
      <c r="HOV130" s="371"/>
      <c r="HOW130" s="371"/>
      <c r="HOX130" s="371"/>
      <c r="HOY130" s="371"/>
      <c r="HOZ130" s="371"/>
      <c r="HPA130" s="371"/>
      <c r="HPB130" s="371"/>
      <c r="HPC130" s="371"/>
      <c r="HPD130" s="371"/>
      <c r="HPE130" s="371"/>
      <c r="HPF130" s="371"/>
      <c r="HPG130" s="371"/>
      <c r="HPH130" s="371"/>
      <c r="HPI130" s="371"/>
      <c r="HPJ130" s="371"/>
      <c r="HPK130" s="371"/>
      <c r="HPL130" s="371"/>
      <c r="HPM130" s="371"/>
      <c r="HPN130" s="371"/>
      <c r="HPO130" s="371"/>
      <c r="HPP130" s="371"/>
      <c r="HPQ130" s="371"/>
      <c r="HPR130" s="371"/>
      <c r="HPS130" s="371"/>
      <c r="HPT130" s="371"/>
      <c r="HPU130" s="371"/>
      <c r="HPV130" s="371"/>
      <c r="HPW130" s="371"/>
      <c r="HPX130" s="371"/>
      <c r="HPY130" s="371"/>
      <c r="HPZ130" s="371"/>
      <c r="HQA130" s="371"/>
      <c r="HQB130" s="371"/>
      <c r="HQC130" s="371"/>
      <c r="HQD130" s="371"/>
      <c r="HQE130" s="371"/>
      <c r="HQF130" s="371"/>
      <c r="HQG130" s="371"/>
      <c r="HQH130" s="371"/>
      <c r="HQI130" s="371"/>
      <c r="HQJ130" s="371"/>
      <c r="HQK130" s="371"/>
      <c r="HQL130" s="371"/>
      <c r="HQM130" s="371"/>
      <c r="HQN130" s="371"/>
      <c r="HQO130" s="371"/>
      <c r="HQP130" s="371"/>
      <c r="HQQ130" s="371"/>
      <c r="HQR130" s="371"/>
      <c r="HQS130" s="371"/>
      <c r="HQT130" s="371"/>
      <c r="HQU130" s="371"/>
      <c r="HQV130" s="371"/>
      <c r="HQW130" s="371"/>
      <c r="HQX130" s="371"/>
      <c r="HQY130" s="371"/>
      <c r="HQZ130" s="371"/>
      <c r="HRA130" s="371"/>
      <c r="HRB130" s="371"/>
      <c r="HRC130" s="371"/>
      <c r="HRD130" s="371"/>
      <c r="HRE130" s="371"/>
      <c r="HRF130" s="371"/>
      <c r="HRG130" s="371"/>
      <c r="HRH130" s="371"/>
      <c r="HRI130" s="371"/>
      <c r="HRJ130" s="371"/>
      <c r="HRK130" s="371"/>
      <c r="HRL130" s="371"/>
      <c r="HRM130" s="371"/>
      <c r="HRN130" s="371"/>
      <c r="HRO130" s="371"/>
      <c r="HRP130" s="371"/>
      <c r="HRQ130" s="371"/>
      <c r="HRR130" s="371"/>
      <c r="HRS130" s="371"/>
      <c r="HRT130" s="371"/>
      <c r="HRU130" s="371"/>
      <c r="HRV130" s="371"/>
      <c r="HRW130" s="371"/>
      <c r="HRX130" s="371"/>
      <c r="HRY130" s="371"/>
      <c r="HRZ130" s="371"/>
      <c r="HSA130" s="371"/>
      <c r="HSB130" s="371"/>
      <c r="HSC130" s="371"/>
      <c r="HSD130" s="371"/>
      <c r="HSE130" s="371"/>
      <c r="HSF130" s="371"/>
      <c r="HSG130" s="371"/>
      <c r="HSH130" s="371"/>
      <c r="HSI130" s="371"/>
      <c r="HSJ130" s="371"/>
      <c r="HSK130" s="371"/>
      <c r="HSL130" s="371"/>
      <c r="HSM130" s="371"/>
      <c r="HSN130" s="371"/>
      <c r="HSO130" s="371"/>
      <c r="HSP130" s="371"/>
      <c r="HSQ130" s="371"/>
      <c r="HSR130" s="371"/>
      <c r="HSS130" s="371"/>
      <c r="HST130" s="371"/>
      <c r="HSU130" s="371"/>
      <c r="HSV130" s="371"/>
      <c r="HSW130" s="371"/>
      <c r="HSX130" s="371"/>
      <c r="HSY130" s="371"/>
      <c r="HSZ130" s="371"/>
      <c r="HTA130" s="371"/>
      <c r="HTB130" s="371"/>
      <c r="HTC130" s="371"/>
      <c r="HTD130" s="371"/>
      <c r="HTE130" s="371"/>
      <c r="HTF130" s="371"/>
      <c r="HTG130" s="371"/>
      <c r="HTH130" s="371"/>
      <c r="HTI130" s="371"/>
      <c r="HTJ130" s="371"/>
      <c r="HTK130" s="371"/>
      <c r="HTL130" s="371"/>
      <c r="HTM130" s="371"/>
      <c r="HTN130" s="371"/>
      <c r="HTO130" s="371"/>
      <c r="HTP130" s="371"/>
      <c r="HTQ130" s="371"/>
      <c r="HTR130" s="371"/>
      <c r="HTS130" s="371"/>
      <c r="HTT130" s="371"/>
      <c r="HTU130" s="371"/>
      <c r="HTV130" s="371"/>
      <c r="HTW130" s="371"/>
      <c r="HTX130" s="371"/>
      <c r="HTY130" s="371"/>
      <c r="HTZ130" s="371"/>
      <c r="HUA130" s="371"/>
      <c r="HUB130" s="371"/>
      <c r="HUC130" s="371"/>
      <c r="HUD130" s="371"/>
      <c r="HUE130" s="371"/>
      <c r="HUF130" s="371"/>
      <c r="HUG130" s="371"/>
      <c r="HUH130" s="371"/>
      <c r="HUI130" s="371"/>
      <c r="HUJ130" s="371"/>
      <c r="HUK130" s="371"/>
      <c r="HUL130" s="371"/>
      <c r="HUM130" s="371"/>
      <c r="HUN130" s="371"/>
      <c r="HUO130" s="371"/>
      <c r="HUP130" s="371"/>
      <c r="HUQ130" s="371"/>
      <c r="HUR130" s="371"/>
      <c r="HUS130" s="371"/>
      <c r="HUT130" s="371"/>
      <c r="HUU130" s="371"/>
      <c r="HUV130" s="371"/>
      <c r="HUW130" s="371"/>
      <c r="HUX130" s="371"/>
      <c r="HUY130" s="371"/>
      <c r="HUZ130" s="371"/>
      <c r="HVA130" s="371"/>
      <c r="HVB130" s="371"/>
      <c r="HVC130" s="371"/>
      <c r="HVD130" s="371"/>
      <c r="HVE130" s="371"/>
      <c r="HVF130" s="371"/>
      <c r="HVG130" s="371"/>
      <c r="HVH130" s="371"/>
      <c r="HVI130" s="371"/>
      <c r="HVJ130" s="371"/>
      <c r="HVK130" s="371"/>
      <c r="HVL130" s="371"/>
      <c r="HVM130" s="371"/>
      <c r="HVN130" s="371"/>
      <c r="HVO130" s="371"/>
      <c r="HVP130" s="371"/>
      <c r="HVQ130" s="371"/>
      <c r="HVR130" s="371"/>
      <c r="HVS130" s="371"/>
      <c r="HVT130" s="371"/>
      <c r="HVU130" s="371"/>
      <c r="HVV130" s="371"/>
      <c r="HVW130" s="371"/>
      <c r="HVX130" s="371"/>
      <c r="HVY130" s="371"/>
      <c r="HVZ130" s="371"/>
      <c r="HWA130" s="371"/>
      <c r="HWB130" s="371"/>
      <c r="HWC130" s="371"/>
      <c r="HWD130" s="371"/>
      <c r="HWE130" s="371"/>
      <c r="HWF130" s="371"/>
      <c r="HWG130" s="371"/>
      <c r="HWH130" s="371"/>
      <c r="HWI130" s="371"/>
      <c r="HWJ130" s="371"/>
      <c r="HWK130" s="371"/>
      <c r="HWL130" s="371"/>
      <c r="HWM130" s="371"/>
      <c r="HWN130" s="371"/>
      <c r="HWO130" s="371"/>
      <c r="HWP130" s="371"/>
      <c r="HWQ130" s="371"/>
      <c r="HWR130" s="371"/>
      <c r="HWS130" s="371"/>
      <c r="HWT130" s="371"/>
      <c r="HWU130" s="371"/>
      <c r="HWV130" s="371"/>
      <c r="HWW130" s="371"/>
      <c r="HWX130" s="371"/>
      <c r="HWY130" s="371"/>
      <c r="HWZ130" s="371"/>
      <c r="HXA130" s="371"/>
      <c r="HXB130" s="371"/>
      <c r="HXC130" s="371"/>
      <c r="HXD130" s="371"/>
      <c r="HXE130" s="371"/>
      <c r="HXF130" s="371"/>
      <c r="HXG130" s="371"/>
      <c r="HXH130" s="371"/>
      <c r="HXI130" s="371"/>
      <c r="HXJ130" s="371"/>
      <c r="HXK130" s="371"/>
      <c r="HXL130" s="371"/>
      <c r="HXM130" s="371"/>
      <c r="HXN130" s="371"/>
      <c r="HXO130" s="371"/>
      <c r="HXP130" s="371"/>
      <c r="HXQ130" s="371"/>
      <c r="HXR130" s="371"/>
      <c r="HXS130" s="371"/>
      <c r="HXT130" s="371"/>
      <c r="HXU130" s="371"/>
      <c r="HXV130" s="371"/>
      <c r="HXW130" s="371"/>
      <c r="HXX130" s="371"/>
      <c r="HXY130" s="371"/>
      <c r="HXZ130" s="371"/>
      <c r="HYA130" s="371"/>
      <c r="HYB130" s="371"/>
      <c r="HYC130" s="371"/>
      <c r="HYD130" s="371"/>
      <c r="HYE130" s="371"/>
      <c r="HYF130" s="371"/>
      <c r="HYG130" s="371"/>
      <c r="HYH130" s="371"/>
      <c r="HYI130" s="371"/>
      <c r="HYJ130" s="371"/>
      <c r="HYK130" s="371"/>
      <c r="HYL130" s="371"/>
      <c r="HYM130" s="371"/>
      <c r="HYN130" s="371"/>
      <c r="HYO130" s="371"/>
      <c r="HYP130" s="371"/>
      <c r="HYQ130" s="371"/>
      <c r="HYR130" s="371"/>
      <c r="HYS130" s="371"/>
      <c r="HYT130" s="371"/>
      <c r="HYU130" s="371"/>
      <c r="HYV130" s="371"/>
      <c r="HYW130" s="371"/>
      <c r="HYX130" s="371"/>
      <c r="HYY130" s="371"/>
      <c r="HYZ130" s="371"/>
      <c r="HZA130" s="371"/>
      <c r="HZB130" s="371"/>
      <c r="HZC130" s="371"/>
      <c r="HZD130" s="371"/>
      <c r="HZE130" s="371"/>
      <c r="HZF130" s="371"/>
      <c r="HZG130" s="371"/>
      <c r="HZH130" s="371"/>
      <c r="HZI130" s="371"/>
      <c r="HZJ130" s="371"/>
      <c r="HZK130" s="371"/>
      <c r="HZL130" s="371"/>
      <c r="HZM130" s="371"/>
      <c r="HZN130" s="371"/>
      <c r="HZO130" s="371"/>
      <c r="HZP130" s="371"/>
      <c r="HZQ130" s="371"/>
      <c r="HZR130" s="371"/>
      <c r="HZS130" s="371"/>
      <c r="HZT130" s="371"/>
      <c r="HZU130" s="371"/>
      <c r="HZV130" s="371"/>
      <c r="HZW130" s="371"/>
      <c r="HZX130" s="371"/>
      <c r="HZY130" s="371"/>
      <c r="HZZ130" s="371"/>
      <c r="IAA130" s="371"/>
      <c r="IAB130" s="371"/>
      <c r="IAC130" s="371"/>
      <c r="IAD130" s="371"/>
      <c r="IAE130" s="371"/>
      <c r="IAF130" s="371"/>
      <c r="IAG130" s="371"/>
      <c r="IAH130" s="371"/>
      <c r="IAI130" s="371"/>
      <c r="IAJ130" s="371"/>
      <c r="IAK130" s="371"/>
      <c r="IAL130" s="371"/>
      <c r="IAM130" s="371"/>
      <c r="IAN130" s="371"/>
      <c r="IAO130" s="371"/>
      <c r="IAP130" s="371"/>
      <c r="IAQ130" s="371"/>
      <c r="IAR130" s="371"/>
      <c r="IAS130" s="371"/>
      <c r="IAT130" s="371"/>
      <c r="IAU130" s="371"/>
      <c r="IAV130" s="371"/>
      <c r="IAW130" s="371"/>
      <c r="IAX130" s="371"/>
      <c r="IAY130" s="371"/>
      <c r="IAZ130" s="371"/>
      <c r="IBA130" s="371"/>
      <c r="IBB130" s="371"/>
      <c r="IBC130" s="371"/>
      <c r="IBD130" s="371"/>
      <c r="IBE130" s="371"/>
      <c r="IBF130" s="371"/>
      <c r="IBG130" s="371"/>
      <c r="IBH130" s="371"/>
      <c r="IBI130" s="371"/>
      <c r="IBJ130" s="371"/>
      <c r="IBK130" s="371"/>
      <c r="IBL130" s="371"/>
      <c r="IBM130" s="371"/>
      <c r="IBN130" s="371"/>
      <c r="IBO130" s="371"/>
      <c r="IBP130" s="371"/>
      <c r="IBQ130" s="371"/>
      <c r="IBR130" s="371"/>
      <c r="IBS130" s="371"/>
      <c r="IBT130" s="371"/>
      <c r="IBU130" s="371"/>
      <c r="IBV130" s="371"/>
      <c r="IBW130" s="371"/>
      <c r="IBX130" s="371"/>
      <c r="IBY130" s="371"/>
      <c r="IBZ130" s="371"/>
      <c r="ICA130" s="371"/>
      <c r="ICB130" s="371"/>
      <c r="ICC130" s="371"/>
      <c r="ICD130" s="371"/>
      <c r="ICE130" s="371"/>
      <c r="ICF130" s="371"/>
      <c r="ICG130" s="371"/>
      <c r="ICH130" s="371"/>
      <c r="ICI130" s="371"/>
      <c r="ICJ130" s="371"/>
      <c r="ICK130" s="371"/>
      <c r="ICL130" s="371"/>
      <c r="ICM130" s="371"/>
      <c r="ICN130" s="371"/>
      <c r="ICO130" s="371"/>
      <c r="ICP130" s="371"/>
      <c r="ICQ130" s="371"/>
      <c r="ICR130" s="371"/>
      <c r="ICS130" s="371"/>
      <c r="ICT130" s="371"/>
      <c r="ICU130" s="371"/>
      <c r="ICV130" s="371"/>
      <c r="ICW130" s="371"/>
      <c r="ICX130" s="371"/>
      <c r="ICY130" s="371"/>
      <c r="ICZ130" s="371"/>
      <c r="IDA130" s="371"/>
      <c r="IDB130" s="371"/>
      <c r="IDC130" s="371"/>
      <c r="IDD130" s="371"/>
      <c r="IDE130" s="371"/>
      <c r="IDF130" s="371"/>
      <c r="IDG130" s="371"/>
      <c r="IDH130" s="371"/>
      <c r="IDI130" s="371"/>
      <c r="IDJ130" s="371"/>
      <c r="IDK130" s="371"/>
      <c r="IDL130" s="371"/>
      <c r="IDM130" s="371"/>
      <c r="IDN130" s="371"/>
      <c r="IDO130" s="371"/>
      <c r="IDP130" s="371"/>
      <c r="IDQ130" s="371"/>
      <c r="IDR130" s="371"/>
      <c r="IDS130" s="371"/>
      <c r="IDT130" s="371"/>
      <c r="IDU130" s="371"/>
      <c r="IDV130" s="371"/>
      <c r="IDW130" s="371"/>
      <c r="IDX130" s="371"/>
      <c r="IDY130" s="371"/>
      <c r="IDZ130" s="371"/>
      <c r="IEA130" s="371"/>
      <c r="IEB130" s="371"/>
      <c r="IEC130" s="371"/>
      <c r="IED130" s="371"/>
      <c r="IEE130" s="371"/>
      <c r="IEF130" s="371"/>
      <c r="IEG130" s="371"/>
      <c r="IEH130" s="371"/>
      <c r="IEI130" s="371"/>
      <c r="IEJ130" s="371"/>
      <c r="IEK130" s="371"/>
      <c r="IEL130" s="371"/>
      <c r="IEM130" s="371"/>
      <c r="IEN130" s="371"/>
      <c r="IEO130" s="371"/>
      <c r="IEP130" s="371"/>
      <c r="IEQ130" s="371"/>
      <c r="IER130" s="371"/>
      <c r="IES130" s="371"/>
      <c r="IET130" s="371"/>
      <c r="IEU130" s="371"/>
      <c r="IEV130" s="371"/>
      <c r="IEW130" s="371"/>
      <c r="IEX130" s="371"/>
      <c r="IEY130" s="371"/>
      <c r="IEZ130" s="371"/>
      <c r="IFA130" s="371"/>
      <c r="IFB130" s="371"/>
      <c r="IFC130" s="371"/>
      <c r="IFD130" s="371"/>
      <c r="IFE130" s="371"/>
      <c r="IFF130" s="371"/>
      <c r="IFG130" s="371"/>
      <c r="IFH130" s="371"/>
      <c r="IFI130" s="371"/>
      <c r="IFJ130" s="371"/>
      <c r="IFK130" s="371"/>
      <c r="IFL130" s="371"/>
      <c r="IFM130" s="371"/>
      <c r="IFN130" s="371"/>
      <c r="IFO130" s="371"/>
      <c r="IFP130" s="371"/>
      <c r="IFQ130" s="371"/>
      <c r="IFR130" s="371"/>
      <c r="IFS130" s="371"/>
      <c r="IFT130" s="371"/>
      <c r="IFU130" s="371"/>
      <c r="IFV130" s="371"/>
      <c r="IFW130" s="371"/>
      <c r="IFX130" s="371"/>
      <c r="IFY130" s="371"/>
      <c r="IFZ130" s="371"/>
      <c r="IGA130" s="371"/>
      <c r="IGB130" s="371"/>
      <c r="IGC130" s="371"/>
      <c r="IGD130" s="371"/>
      <c r="IGE130" s="371"/>
      <c r="IGF130" s="371"/>
      <c r="IGG130" s="371"/>
      <c r="IGH130" s="371"/>
      <c r="IGI130" s="371"/>
      <c r="IGJ130" s="371"/>
      <c r="IGK130" s="371"/>
      <c r="IGL130" s="371"/>
      <c r="IGM130" s="371"/>
      <c r="IGN130" s="371"/>
      <c r="IGO130" s="371"/>
      <c r="IGP130" s="371"/>
      <c r="IGQ130" s="371"/>
      <c r="IGR130" s="371"/>
      <c r="IGS130" s="371"/>
      <c r="IGT130" s="371"/>
      <c r="IGU130" s="371"/>
      <c r="IGV130" s="371"/>
      <c r="IGW130" s="371"/>
      <c r="IGX130" s="371"/>
      <c r="IGY130" s="371"/>
      <c r="IGZ130" s="371"/>
      <c r="IHA130" s="371"/>
      <c r="IHB130" s="371"/>
      <c r="IHC130" s="371"/>
      <c r="IHD130" s="371"/>
      <c r="IHE130" s="371"/>
      <c r="IHF130" s="371"/>
      <c r="IHG130" s="371"/>
      <c r="IHH130" s="371"/>
      <c r="IHI130" s="371"/>
      <c r="IHJ130" s="371"/>
      <c r="IHK130" s="371"/>
      <c r="IHL130" s="371"/>
      <c r="IHM130" s="371"/>
      <c r="IHN130" s="371"/>
      <c r="IHO130" s="371"/>
      <c r="IHP130" s="371"/>
      <c r="IHQ130" s="371"/>
      <c r="IHR130" s="371"/>
      <c r="IHS130" s="371"/>
      <c r="IHT130" s="371"/>
      <c r="IHU130" s="371"/>
      <c r="IHV130" s="371"/>
      <c r="IHW130" s="371"/>
      <c r="IHX130" s="371"/>
      <c r="IHY130" s="371"/>
      <c r="IHZ130" s="371"/>
      <c r="IIA130" s="371"/>
      <c r="IIB130" s="371"/>
      <c r="IIC130" s="371"/>
      <c r="IID130" s="371"/>
      <c r="IIE130" s="371"/>
      <c r="IIF130" s="371"/>
      <c r="IIG130" s="371"/>
      <c r="IIH130" s="371"/>
      <c r="III130" s="371"/>
      <c r="IIJ130" s="371"/>
      <c r="IIK130" s="371"/>
      <c r="IIL130" s="371"/>
      <c r="IIM130" s="371"/>
      <c r="IIN130" s="371"/>
      <c r="IIO130" s="371"/>
      <c r="IIP130" s="371"/>
      <c r="IIQ130" s="371"/>
      <c r="IIR130" s="371"/>
      <c r="IIS130" s="371"/>
      <c r="IIT130" s="371"/>
      <c r="IIU130" s="371"/>
      <c r="IIV130" s="371"/>
      <c r="IIW130" s="371"/>
      <c r="IIX130" s="371"/>
      <c r="IIY130" s="371"/>
      <c r="IIZ130" s="371"/>
      <c r="IJA130" s="371"/>
      <c r="IJB130" s="371"/>
      <c r="IJC130" s="371"/>
      <c r="IJD130" s="371"/>
      <c r="IJE130" s="371"/>
      <c r="IJF130" s="371"/>
      <c r="IJG130" s="371"/>
      <c r="IJH130" s="371"/>
      <c r="IJI130" s="371"/>
      <c r="IJJ130" s="371"/>
      <c r="IJK130" s="371"/>
      <c r="IJL130" s="371"/>
      <c r="IJM130" s="371"/>
      <c r="IJN130" s="371"/>
      <c r="IJO130" s="371"/>
      <c r="IJP130" s="371"/>
      <c r="IJQ130" s="371"/>
      <c r="IJR130" s="371"/>
      <c r="IJS130" s="371"/>
      <c r="IJT130" s="371"/>
      <c r="IJU130" s="371"/>
      <c r="IJV130" s="371"/>
      <c r="IJW130" s="371"/>
      <c r="IJX130" s="371"/>
      <c r="IJY130" s="371"/>
      <c r="IJZ130" s="371"/>
      <c r="IKA130" s="371"/>
      <c r="IKB130" s="371"/>
      <c r="IKC130" s="371"/>
      <c r="IKD130" s="371"/>
      <c r="IKE130" s="371"/>
      <c r="IKF130" s="371"/>
      <c r="IKG130" s="371"/>
      <c r="IKH130" s="371"/>
      <c r="IKI130" s="371"/>
      <c r="IKJ130" s="371"/>
      <c r="IKK130" s="371"/>
      <c r="IKL130" s="371"/>
      <c r="IKM130" s="371"/>
      <c r="IKN130" s="371"/>
      <c r="IKO130" s="371"/>
      <c r="IKP130" s="371"/>
      <c r="IKQ130" s="371"/>
      <c r="IKR130" s="371"/>
      <c r="IKS130" s="371"/>
      <c r="IKT130" s="371"/>
      <c r="IKU130" s="371"/>
      <c r="IKV130" s="371"/>
      <c r="IKW130" s="371"/>
      <c r="IKX130" s="371"/>
      <c r="IKY130" s="371"/>
      <c r="IKZ130" s="371"/>
      <c r="ILA130" s="371"/>
      <c r="ILB130" s="371"/>
      <c r="ILC130" s="371"/>
      <c r="ILD130" s="371"/>
      <c r="ILE130" s="371"/>
      <c r="ILF130" s="371"/>
      <c r="ILG130" s="371"/>
      <c r="ILH130" s="371"/>
      <c r="ILI130" s="371"/>
      <c r="ILJ130" s="371"/>
      <c r="ILK130" s="371"/>
      <c r="ILL130" s="371"/>
      <c r="ILM130" s="371"/>
      <c r="ILN130" s="371"/>
      <c r="ILO130" s="371"/>
      <c r="ILP130" s="371"/>
      <c r="ILQ130" s="371"/>
      <c r="ILR130" s="371"/>
      <c r="ILS130" s="371"/>
      <c r="ILT130" s="371"/>
      <c r="ILU130" s="371"/>
      <c r="ILV130" s="371"/>
      <c r="ILW130" s="371"/>
      <c r="ILX130" s="371"/>
      <c r="ILY130" s="371"/>
      <c r="ILZ130" s="371"/>
      <c r="IMA130" s="371"/>
      <c r="IMB130" s="371"/>
      <c r="IMC130" s="371"/>
      <c r="IMD130" s="371"/>
      <c r="IME130" s="371"/>
      <c r="IMF130" s="371"/>
      <c r="IMG130" s="371"/>
      <c r="IMH130" s="371"/>
      <c r="IMI130" s="371"/>
      <c r="IMJ130" s="371"/>
      <c r="IMK130" s="371"/>
      <c r="IML130" s="371"/>
      <c r="IMM130" s="371"/>
      <c r="IMN130" s="371"/>
      <c r="IMO130" s="371"/>
      <c r="IMP130" s="371"/>
      <c r="IMQ130" s="371"/>
      <c r="IMR130" s="371"/>
      <c r="IMS130" s="371"/>
      <c r="IMT130" s="371"/>
      <c r="IMU130" s="371"/>
      <c r="IMV130" s="371"/>
      <c r="IMW130" s="371"/>
      <c r="IMX130" s="371"/>
      <c r="IMY130" s="371"/>
      <c r="IMZ130" s="371"/>
      <c r="INA130" s="371"/>
      <c r="INB130" s="371"/>
      <c r="INC130" s="371"/>
      <c r="IND130" s="371"/>
      <c r="INE130" s="371"/>
      <c r="INF130" s="371"/>
      <c r="ING130" s="371"/>
      <c r="INH130" s="371"/>
      <c r="INI130" s="371"/>
      <c r="INJ130" s="371"/>
      <c r="INK130" s="371"/>
      <c r="INL130" s="371"/>
      <c r="INM130" s="371"/>
      <c r="INN130" s="371"/>
      <c r="INO130" s="371"/>
      <c r="INP130" s="371"/>
      <c r="INQ130" s="371"/>
      <c r="INR130" s="371"/>
      <c r="INS130" s="371"/>
      <c r="INT130" s="371"/>
      <c r="INU130" s="371"/>
      <c r="INV130" s="371"/>
      <c r="INW130" s="371"/>
      <c r="INX130" s="371"/>
      <c r="INY130" s="371"/>
      <c r="INZ130" s="371"/>
      <c r="IOA130" s="371"/>
      <c r="IOB130" s="371"/>
      <c r="IOC130" s="371"/>
      <c r="IOD130" s="371"/>
      <c r="IOE130" s="371"/>
      <c r="IOF130" s="371"/>
      <c r="IOG130" s="371"/>
      <c r="IOH130" s="371"/>
      <c r="IOI130" s="371"/>
      <c r="IOJ130" s="371"/>
      <c r="IOK130" s="371"/>
      <c r="IOL130" s="371"/>
      <c r="IOM130" s="371"/>
      <c r="ION130" s="371"/>
      <c r="IOO130" s="371"/>
      <c r="IOP130" s="371"/>
      <c r="IOQ130" s="371"/>
      <c r="IOR130" s="371"/>
      <c r="IOS130" s="371"/>
      <c r="IOT130" s="371"/>
      <c r="IOU130" s="371"/>
      <c r="IOV130" s="371"/>
      <c r="IOW130" s="371"/>
      <c r="IOX130" s="371"/>
      <c r="IOY130" s="371"/>
      <c r="IOZ130" s="371"/>
      <c r="IPA130" s="371"/>
      <c r="IPB130" s="371"/>
      <c r="IPC130" s="371"/>
      <c r="IPD130" s="371"/>
      <c r="IPE130" s="371"/>
      <c r="IPF130" s="371"/>
      <c r="IPG130" s="371"/>
      <c r="IPH130" s="371"/>
      <c r="IPI130" s="371"/>
      <c r="IPJ130" s="371"/>
      <c r="IPK130" s="371"/>
      <c r="IPL130" s="371"/>
      <c r="IPM130" s="371"/>
      <c r="IPN130" s="371"/>
      <c r="IPO130" s="371"/>
      <c r="IPP130" s="371"/>
      <c r="IPQ130" s="371"/>
      <c r="IPR130" s="371"/>
      <c r="IPS130" s="371"/>
      <c r="IPT130" s="371"/>
      <c r="IPU130" s="371"/>
      <c r="IPV130" s="371"/>
      <c r="IPW130" s="371"/>
      <c r="IPX130" s="371"/>
      <c r="IPY130" s="371"/>
      <c r="IPZ130" s="371"/>
      <c r="IQA130" s="371"/>
      <c r="IQB130" s="371"/>
      <c r="IQC130" s="371"/>
      <c r="IQD130" s="371"/>
      <c r="IQE130" s="371"/>
      <c r="IQF130" s="371"/>
      <c r="IQG130" s="371"/>
      <c r="IQH130" s="371"/>
      <c r="IQI130" s="371"/>
      <c r="IQJ130" s="371"/>
      <c r="IQK130" s="371"/>
      <c r="IQL130" s="371"/>
      <c r="IQM130" s="371"/>
      <c r="IQN130" s="371"/>
      <c r="IQO130" s="371"/>
      <c r="IQP130" s="371"/>
      <c r="IQQ130" s="371"/>
      <c r="IQR130" s="371"/>
      <c r="IQS130" s="371"/>
      <c r="IQT130" s="371"/>
      <c r="IQU130" s="371"/>
      <c r="IQV130" s="371"/>
      <c r="IQW130" s="371"/>
      <c r="IQX130" s="371"/>
      <c r="IQY130" s="371"/>
      <c r="IQZ130" s="371"/>
      <c r="IRA130" s="371"/>
      <c r="IRB130" s="371"/>
      <c r="IRC130" s="371"/>
      <c r="IRD130" s="371"/>
      <c r="IRE130" s="371"/>
      <c r="IRF130" s="371"/>
      <c r="IRG130" s="371"/>
      <c r="IRH130" s="371"/>
      <c r="IRI130" s="371"/>
      <c r="IRJ130" s="371"/>
      <c r="IRK130" s="371"/>
      <c r="IRL130" s="371"/>
      <c r="IRM130" s="371"/>
      <c r="IRN130" s="371"/>
      <c r="IRO130" s="371"/>
      <c r="IRP130" s="371"/>
      <c r="IRQ130" s="371"/>
      <c r="IRR130" s="371"/>
      <c r="IRS130" s="371"/>
      <c r="IRT130" s="371"/>
      <c r="IRU130" s="371"/>
      <c r="IRV130" s="371"/>
      <c r="IRW130" s="371"/>
      <c r="IRX130" s="371"/>
      <c r="IRY130" s="371"/>
      <c r="IRZ130" s="371"/>
      <c r="ISA130" s="371"/>
      <c r="ISB130" s="371"/>
      <c r="ISC130" s="371"/>
      <c r="ISD130" s="371"/>
      <c r="ISE130" s="371"/>
      <c r="ISF130" s="371"/>
      <c r="ISG130" s="371"/>
      <c r="ISH130" s="371"/>
      <c r="ISI130" s="371"/>
      <c r="ISJ130" s="371"/>
      <c r="ISK130" s="371"/>
      <c r="ISL130" s="371"/>
      <c r="ISM130" s="371"/>
      <c r="ISN130" s="371"/>
      <c r="ISO130" s="371"/>
      <c r="ISP130" s="371"/>
      <c r="ISQ130" s="371"/>
      <c r="ISR130" s="371"/>
      <c r="ISS130" s="371"/>
      <c r="IST130" s="371"/>
      <c r="ISU130" s="371"/>
      <c r="ISV130" s="371"/>
      <c r="ISW130" s="371"/>
      <c r="ISX130" s="371"/>
      <c r="ISY130" s="371"/>
      <c r="ISZ130" s="371"/>
      <c r="ITA130" s="371"/>
      <c r="ITB130" s="371"/>
      <c r="ITC130" s="371"/>
      <c r="ITD130" s="371"/>
      <c r="ITE130" s="371"/>
      <c r="ITF130" s="371"/>
      <c r="ITG130" s="371"/>
      <c r="ITH130" s="371"/>
      <c r="ITI130" s="371"/>
      <c r="ITJ130" s="371"/>
      <c r="ITK130" s="371"/>
      <c r="ITL130" s="371"/>
      <c r="ITM130" s="371"/>
      <c r="ITN130" s="371"/>
      <c r="ITO130" s="371"/>
      <c r="ITP130" s="371"/>
      <c r="ITQ130" s="371"/>
      <c r="ITR130" s="371"/>
      <c r="ITS130" s="371"/>
      <c r="ITT130" s="371"/>
      <c r="ITU130" s="371"/>
      <c r="ITV130" s="371"/>
      <c r="ITW130" s="371"/>
      <c r="ITX130" s="371"/>
      <c r="ITY130" s="371"/>
      <c r="ITZ130" s="371"/>
      <c r="IUA130" s="371"/>
      <c r="IUB130" s="371"/>
      <c r="IUC130" s="371"/>
      <c r="IUD130" s="371"/>
      <c r="IUE130" s="371"/>
      <c r="IUF130" s="371"/>
      <c r="IUG130" s="371"/>
      <c r="IUH130" s="371"/>
      <c r="IUI130" s="371"/>
      <c r="IUJ130" s="371"/>
      <c r="IUK130" s="371"/>
      <c r="IUL130" s="371"/>
      <c r="IUM130" s="371"/>
      <c r="IUN130" s="371"/>
      <c r="IUO130" s="371"/>
      <c r="IUP130" s="371"/>
      <c r="IUQ130" s="371"/>
      <c r="IUR130" s="371"/>
      <c r="IUS130" s="371"/>
      <c r="IUT130" s="371"/>
      <c r="IUU130" s="371"/>
      <c r="IUV130" s="371"/>
      <c r="IUW130" s="371"/>
      <c r="IUX130" s="371"/>
      <c r="IUY130" s="371"/>
      <c r="IUZ130" s="371"/>
      <c r="IVA130" s="371"/>
      <c r="IVB130" s="371"/>
      <c r="IVC130" s="371"/>
      <c r="IVD130" s="371"/>
      <c r="IVE130" s="371"/>
      <c r="IVF130" s="371"/>
      <c r="IVG130" s="371"/>
      <c r="IVH130" s="371"/>
      <c r="IVI130" s="371"/>
      <c r="IVJ130" s="371"/>
      <c r="IVK130" s="371"/>
      <c r="IVL130" s="371"/>
      <c r="IVM130" s="371"/>
      <c r="IVN130" s="371"/>
      <c r="IVO130" s="371"/>
      <c r="IVP130" s="371"/>
      <c r="IVQ130" s="371"/>
      <c r="IVR130" s="371"/>
      <c r="IVS130" s="371"/>
      <c r="IVT130" s="371"/>
      <c r="IVU130" s="371"/>
      <c r="IVV130" s="371"/>
      <c r="IVW130" s="371"/>
      <c r="IVX130" s="371"/>
      <c r="IVY130" s="371"/>
      <c r="IVZ130" s="371"/>
      <c r="IWA130" s="371"/>
      <c r="IWB130" s="371"/>
      <c r="IWC130" s="371"/>
      <c r="IWD130" s="371"/>
      <c r="IWE130" s="371"/>
      <c r="IWF130" s="371"/>
      <c r="IWG130" s="371"/>
      <c r="IWH130" s="371"/>
      <c r="IWI130" s="371"/>
      <c r="IWJ130" s="371"/>
      <c r="IWK130" s="371"/>
      <c r="IWL130" s="371"/>
      <c r="IWM130" s="371"/>
      <c r="IWN130" s="371"/>
      <c r="IWO130" s="371"/>
      <c r="IWP130" s="371"/>
      <c r="IWQ130" s="371"/>
      <c r="IWR130" s="371"/>
      <c r="IWS130" s="371"/>
      <c r="IWT130" s="371"/>
      <c r="IWU130" s="371"/>
      <c r="IWV130" s="371"/>
      <c r="IWW130" s="371"/>
      <c r="IWX130" s="371"/>
      <c r="IWY130" s="371"/>
      <c r="IWZ130" s="371"/>
      <c r="IXA130" s="371"/>
      <c r="IXB130" s="371"/>
      <c r="IXC130" s="371"/>
      <c r="IXD130" s="371"/>
      <c r="IXE130" s="371"/>
      <c r="IXF130" s="371"/>
      <c r="IXG130" s="371"/>
      <c r="IXH130" s="371"/>
      <c r="IXI130" s="371"/>
      <c r="IXJ130" s="371"/>
      <c r="IXK130" s="371"/>
      <c r="IXL130" s="371"/>
      <c r="IXM130" s="371"/>
      <c r="IXN130" s="371"/>
      <c r="IXO130" s="371"/>
      <c r="IXP130" s="371"/>
      <c r="IXQ130" s="371"/>
      <c r="IXR130" s="371"/>
      <c r="IXS130" s="371"/>
      <c r="IXT130" s="371"/>
      <c r="IXU130" s="371"/>
      <c r="IXV130" s="371"/>
      <c r="IXW130" s="371"/>
      <c r="IXX130" s="371"/>
      <c r="IXY130" s="371"/>
      <c r="IXZ130" s="371"/>
      <c r="IYA130" s="371"/>
      <c r="IYB130" s="371"/>
      <c r="IYC130" s="371"/>
      <c r="IYD130" s="371"/>
      <c r="IYE130" s="371"/>
      <c r="IYF130" s="371"/>
      <c r="IYG130" s="371"/>
      <c r="IYH130" s="371"/>
      <c r="IYI130" s="371"/>
      <c r="IYJ130" s="371"/>
      <c r="IYK130" s="371"/>
      <c r="IYL130" s="371"/>
      <c r="IYM130" s="371"/>
      <c r="IYN130" s="371"/>
      <c r="IYO130" s="371"/>
      <c r="IYP130" s="371"/>
      <c r="IYQ130" s="371"/>
      <c r="IYR130" s="371"/>
      <c r="IYS130" s="371"/>
      <c r="IYT130" s="371"/>
      <c r="IYU130" s="371"/>
      <c r="IYV130" s="371"/>
      <c r="IYW130" s="371"/>
      <c r="IYX130" s="371"/>
      <c r="IYY130" s="371"/>
      <c r="IYZ130" s="371"/>
      <c r="IZA130" s="371"/>
      <c r="IZB130" s="371"/>
      <c r="IZC130" s="371"/>
      <c r="IZD130" s="371"/>
      <c r="IZE130" s="371"/>
      <c r="IZF130" s="371"/>
      <c r="IZG130" s="371"/>
      <c r="IZH130" s="371"/>
      <c r="IZI130" s="371"/>
      <c r="IZJ130" s="371"/>
      <c r="IZK130" s="371"/>
      <c r="IZL130" s="371"/>
      <c r="IZM130" s="371"/>
      <c r="IZN130" s="371"/>
      <c r="IZO130" s="371"/>
      <c r="IZP130" s="371"/>
      <c r="IZQ130" s="371"/>
      <c r="IZR130" s="371"/>
      <c r="IZS130" s="371"/>
      <c r="IZT130" s="371"/>
      <c r="IZU130" s="371"/>
      <c r="IZV130" s="371"/>
      <c r="IZW130" s="371"/>
      <c r="IZX130" s="371"/>
      <c r="IZY130" s="371"/>
      <c r="IZZ130" s="371"/>
      <c r="JAA130" s="371"/>
      <c r="JAB130" s="371"/>
      <c r="JAC130" s="371"/>
      <c r="JAD130" s="371"/>
      <c r="JAE130" s="371"/>
      <c r="JAF130" s="371"/>
      <c r="JAG130" s="371"/>
      <c r="JAH130" s="371"/>
      <c r="JAI130" s="371"/>
      <c r="JAJ130" s="371"/>
      <c r="JAK130" s="371"/>
      <c r="JAL130" s="371"/>
      <c r="JAM130" s="371"/>
      <c r="JAN130" s="371"/>
      <c r="JAO130" s="371"/>
      <c r="JAP130" s="371"/>
      <c r="JAQ130" s="371"/>
      <c r="JAR130" s="371"/>
      <c r="JAS130" s="371"/>
      <c r="JAT130" s="371"/>
      <c r="JAU130" s="371"/>
      <c r="JAV130" s="371"/>
      <c r="JAW130" s="371"/>
      <c r="JAX130" s="371"/>
      <c r="JAY130" s="371"/>
      <c r="JAZ130" s="371"/>
      <c r="JBA130" s="371"/>
      <c r="JBB130" s="371"/>
      <c r="JBC130" s="371"/>
      <c r="JBD130" s="371"/>
      <c r="JBE130" s="371"/>
      <c r="JBF130" s="371"/>
      <c r="JBG130" s="371"/>
      <c r="JBH130" s="371"/>
      <c r="JBI130" s="371"/>
      <c r="JBJ130" s="371"/>
      <c r="JBK130" s="371"/>
      <c r="JBL130" s="371"/>
      <c r="JBM130" s="371"/>
      <c r="JBN130" s="371"/>
      <c r="JBO130" s="371"/>
      <c r="JBP130" s="371"/>
      <c r="JBQ130" s="371"/>
      <c r="JBR130" s="371"/>
      <c r="JBS130" s="371"/>
      <c r="JBT130" s="371"/>
      <c r="JBU130" s="371"/>
      <c r="JBV130" s="371"/>
      <c r="JBW130" s="371"/>
      <c r="JBX130" s="371"/>
      <c r="JBY130" s="371"/>
      <c r="JBZ130" s="371"/>
      <c r="JCA130" s="371"/>
      <c r="JCB130" s="371"/>
      <c r="JCC130" s="371"/>
      <c r="JCD130" s="371"/>
      <c r="JCE130" s="371"/>
      <c r="JCF130" s="371"/>
      <c r="JCG130" s="371"/>
      <c r="JCH130" s="371"/>
      <c r="JCI130" s="371"/>
      <c r="JCJ130" s="371"/>
      <c r="JCK130" s="371"/>
      <c r="JCL130" s="371"/>
      <c r="JCM130" s="371"/>
      <c r="JCN130" s="371"/>
      <c r="JCO130" s="371"/>
      <c r="JCP130" s="371"/>
      <c r="JCQ130" s="371"/>
      <c r="JCR130" s="371"/>
      <c r="JCS130" s="371"/>
      <c r="JCT130" s="371"/>
      <c r="JCU130" s="371"/>
      <c r="JCV130" s="371"/>
      <c r="JCW130" s="371"/>
      <c r="JCX130" s="371"/>
      <c r="JCY130" s="371"/>
      <c r="JCZ130" s="371"/>
      <c r="JDA130" s="371"/>
      <c r="JDB130" s="371"/>
      <c r="JDC130" s="371"/>
      <c r="JDD130" s="371"/>
      <c r="JDE130" s="371"/>
      <c r="JDF130" s="371"/>
      <c r="JDG130" s="371"/>
      <c r="JDH130" s="371"/>
      <c r="JDI130" s="371"/>
      <c r="JDJ130" s="371"/>
      <c r="JDK130" s="371"/>
      <c r="JDL130" s="371"/>
      <c r="JDM130" s="371"/>
      <c r="JDN130" s="371"/>
      <c r="JDO130" s="371"/>
      <c r="JDP130" s="371"/>
      <c r="JDQ130" s="371"/>
      <c r="JDR130" s="371"/>
      <c r="JDS130" s="371"/>
      <c r="JDT130" s="371"/>
      <c r="JDU130" s="371"/>
      <c r="JDV130" s="371"/>
      <c r="JDW130" s="371"/>
      <c r="JDX130" s="371"/>
      <c r="JDY130" s="371"/>
      <c r="JDZ130" s="371"/>
      <c r="JEA130" s="371"/>
      <c r="JEB130" s="371"/>
      <c r="JEC130" s="371"/>
      <c r="JED130" s="371"/>
      <c r="JEE130" s="371"/>
      <c r="JEF130" s="371"/>
      <c r="JEG130" s="371"/>
      <c r="JEH130" s="371"/>
      <c r="JEI130" s="371"/>
      <c r="JEJ130" s="371"/>
      <c r="JEK130" s="371"/>
      <c r="JEL130" s="371"/>
      <c r="JEM130" s="371"/>
      <c r="JEN130" s="371"/>
      <c r="JEO130" s="371"/>
      <c r="JEP130" s="371"/>
      <c r="JEQ130" s="371"/>
      <c r="JER130" s="371"/>
      <c r="JES130" s="371"/>
      <c r="JET130" s="371"/>
      <c r="JEU130" s="371"/>
      <c r="JEV130" s="371"/>
      <c r="JEW130" s="371"/>
      <c r="JEX130" s="371"/>
      <c r="JEY130" s="371"/>
      <c r="JEZ130" s="371"/>
      <c r="JFA130" s="371"/>
      <c r="JFB130" s="371"/>
      <c r="JFC130" s="371"/>
      <c r="JFD130" s="371"/>
      <c r="JFE130" s="371"/>
      <c r="JFF130" s="371"/>
      <c r="JFG130" s="371"/>
      <c r="JFH130" s="371"/>
      <c r="JFI130" s="371"/>
      <c r="JFJ130" s="371"/>
      <c r="JFK130" s="371"/>
      <c r="JFL130" s="371"/>
      <c r="JFM130" s="371"/>
      <c r="JFN130" s="371"/>
      <c r="JFO130" s="371"/>
      <c r="JFP130" s="371"/>
      <c r="JFQ130" s="371"/>
      <c r="JFR130" s="371"/>
      <c r="JFS130" s="371"/>
      <c r="JFT130" s="371"/>
      <c r="JFU130" s="371"/>
      <c r="JFV130" s="371"/>
      <c r="JFW130" s="371"/>
      <c r="JFX130" s="371"/>
      <c r="JFY130" s="371"/>
      <c r="JFZ130" s="371"/>
      <c r="JGA130" s="371"/>
      <c r="JGB130" s="371"/>
      <c r="JGC130" s="371"/>
      <c r="JGD130" s="371"/>
      <c r="JGE130" s="371"/>
      <c r="JGF130" s="371"/>
      <c r="JGG130" s="371"/>
      <c r="JGH130" s="371"/>
      <c r="JGI130" s="371"/>
      <c r="JGJ130" s="371"/>
      <c r="JGK130" s="371"/>
      <c r="JGL130" s="371"/>
      <c r="JGM130" s="371"/>
      <c r="JGN130" s="371"/>
      <c r="JGO130" s="371"/>
      <c r="JGP130" s="371"/>
      <c r="JGQ130" s="371"/>
      <c r="JGR130" s="371"/>
      <c r="JGS130" s="371"/>
      <c r="JGT130" s="371"/>
      <c r="JGU130" s="371"/>
      <c r="JGV130" s="371"/>
      <c r="JGW130" s="371"/>
      <c r="JGX130" s="371"/>
      <c r="JGY130" s="371"/>
      <c r="JGZ130" s="371"/>
      <c r="JHA130" s="371"/>
      <c r="JHB130" s="371"/>
      <c r="JHC130" s="371"/>
      <c r="JHD130" s="371"/>
      <c r="JHE130" s="371"/>
      <c r="JHF130" s="371"/>
      <c r="JHG130" s="371"/>
      <c r="JHH130" s="371"/>
      <c r="JHI130" s="371"/>
      <c r="JHJ130" s="371"/>
      <c r="JHK130" s="371"/>
      <c r="JHL130" s="371"/>
      <c r="JHM130" s="371"/>
      <c r="JHN130" s="371"/>
      <c r="JHO130" s="371"/>
      <c r="JHP130" s="371"/>
      <c r="JHQ130" s="371"/>
      <c r="JHR130" s="371"/>
      <c r="JHS130" s="371"/>
      <c r="JHT130" s="371"/>
      <c r="JHU130" s="371"/>
      <c r="JHV130" s="371"/>
      <c r="JHW130" s="371"/>
      <c r="JHX130" s="371"/>
      <c r="JHY130" s="371"/>
      <c r="JHZ130" s="371"/>
      <c r="JIA130" s="371"/>
      <c r="JIB130" s="371"/>
      <c r="JIC130" s="371"/>
      <c r="JID130" s="371"/>
      <c r="JIE130" s="371"/>
      <c r="JIF130" s="371"/>
      <c r="JIG130" s="371"/>
      <c r="JIH130" s="371"/>
      <c r="JII130" s="371"/>
      <c r="JIJ130" s="371"/>
      <c r="JIK130" s="371"/>
      <c r="JIL130" s="371"/>
      <c r="JIM130" s="371"/>
      <c r="JIN130" s="371"/>
      <c r="JIO130" s="371"/>
      <c r="JIP130" s="371"/>
      <c r="JIQ130" s="371"/>
      <c r="JIR130" s="371"/>
      <c r="JIS130" s="371"/>
      <c r="JIT130" s="371"/>
      <c r="JIU130" s="371"/>
      <c r="JIV130" s="371"/>
      <c r="JIW130" s="371"/>
      <c r="JIX130" s="371"/>
      <c r="JIY130" s="371"/>
      <c r="JIZ130" s="371"/>
      <c r="JJA130" s="371"/>
      <c r="JJB130" s="371"/>
      <c r="JJC130" s="371"/>
      <c r="JJD130" s="371"/>
      <c r="JJE130" s="371"/>
      <c r="JJF130" s="371"/>
      <c r="JJG130" s="371"/>
      <c r="JJH130" s="371"/>
      <c r="JJI130" s="371"/>
      <c r="JJJ130" s="371"/>
      <c r="JJK130" s="371"/>
      <c r="JJL130" s="371"/>
      <c r="JJM130" s="371"/>
      <c r="JJN130" s="371"/>
      <c r="JJO130" s="371"/>
      <c r="JJP130" s="371"/>
      <c r="JJQ130" s="371"/>
      <c r="JJR130" s="371"/>
      <c r="JJS130" s="371"/>
      <c r="JJT130" s="371"/>
      <c r="JJU130" s="371"/>
      <c r="JJV130" s="371"/>
      <c r="JJW130" s="371"/>
      <c r="JJX130" s="371"/>
      <c r="JJY130" s="371"/>
      <c r="JJZ130" s="371"/>
      <c r="JKA130" s="371"/>
      <c r="JKB130" s="371"/>
      <c r="JKC130" s="371"/>
      <c r="JKD130" s="371"/>
      <c r="JKE130" s="371"/>
      <c r="JKF130" s="371"/>
      <c r="JKG130" s="371"/>
      <c r="JKH130" s="371"/>
      <c r="JKI130" s="371"/>
      <c r="JKJ130" s="371"/>
      <c r="JKK130" s="371"/>
      <c r="JKL130" s="371"/>
      <c r="JKM130" s="371"/>
      <c r="JKN130" s="371"/>
      <c r="JKO130" s="371"/>
      <c r="JKP130" s="371"/>
      <c r="JKQ130" s="371"/>
      <c r="JKR130" s="371"/>
      <c r="JKS130" s="371"/>
      <c r="JKT130" s="371"/>
      <c r="JKU130" s="371"/>
      <c r="JKV130" s="371"/>
      <c r="JKW130" s="371"/>
      <c r="JKX130" s="371"/>
      <c r="JKY130" s="371"/>
      <c r="JKZ130" s="371"/>
      <c r="JLA130" s="371"/>
      <c r="JLB130" s="371"/>
      <c r="JLC130" s="371"/>
      <c r="JLD130" s="371"/>
      <c r="JLE130" s="371"/>
      <c r="JLF130" s="371"/>
      <c r="JLG130" s="371"/>
      <c r="JLH130" s="371"/>
      <c r="JLI130" s="371"/>
      <c r="JLJ130" s="371"/>
      <c r="JLK130" s="371"/>
      <c r="JLL130" s="371"/>
      <c r="JLM130" s="371"/>
      <c r="JLN130" s="371"/>
      <c r="JLO130" s="371"/>
      <c r="JLP130" s="371"/>
      <c r="JLQ130" s="371"/>
      <c r="JLR130" s="371"/>
      <c r="JLS130" s="371"/>
      <c r="JLT130" s="371"/>
      <c r="JLU130" s="371"/>
      <c r="JLV130" s="371"/>
      <c r="JLW130" s="371"/>
      <c r="JLX130" s="371"/>
      <c r="JLY130" s="371"/>
      <c r="JLZ130" s="371"/>
      <c r="JMA130" s="371"/>
      <c r="JMB130" s="371"/>
      <c r="JMC130" s="371"/>
      <c r="JMD130" s="371"/>
      <c r="JME130" s="371"/>
      <c r="JMF130" s="371"/>
      <c r="JMG130" s="371"/>
      <c r="JMH130" s="371"/>
      <c r="JMI130" s="371"/>
      <c r="JMJ130" s="371"/>
      <c r="JMK130" s="371"/>
      <c r="JML130" s="371"/>
      <c r="JMM130" s="371"/>
      <c r="JMN130" s="371"/>
      <c r="JMO130" s="371"/>
      <c r="JMP130" s="371"/>
      <c r="JMQ130" s="371"/>
      <c r="JMR130" s="371"/>
      <c r="JMS130" s="371"/>
      <c r="JMT130" s="371"/>
      <c r="JMU130" s="371"/>
      <c r="JMV130" s="371"/>
      <c r="JMW130" s="371"/>
      <c r="JMX130" s="371"/>
      <c r="JMY130" s="371"/>
      <c r="JMZ130" s="371"/>
      <c r="JNA130" s="371"/>
      <c r="JNB130" s="371"/>
      <c r="JNC130" s="371"/>
      <c r="JND130" s="371"/>
      <c r="JNE130" s="371"/>
      <c r="JNF130" s="371"/>
      <c r="JNG130" s="371"/>
      <c r="JNH130" s="371"/>
      <c r="JNI130" s="371"/>
      <c r="JNJ130" s="371"/>
      <c r="JNK130" s="371"/>
      <c r="JNL130" s="371"/>
      <c r="JNM130" s="371"/>
      <c r="JNN130" s="371"/>
      <c r="JNO130" s="371"/>
      <c r="JNP130" s="371"/>
      <c r="JNQ130" s="371"/>
      <c r="JNR130" s="371"/>
      <c r="JNS130" s="371"/>
      <c r="JNT130" s="371"/>
      <c r="JNU130" s="371"/>
      <c r="JNV130" s="371"/>
      <c r="JNW130" s="371"/>
      <c r="JNX130" s="371"/>
      <c r="JNY130" s="371"/>
      <c r="JNZ130" s="371"/>
      <c r="JOA130" s="371"/>
      <c r="JOB130" s="371"/>
      <c r="JOC130" s="371"/>
      <c r="JOD130" s="371"/>
      <c r="JOE130" s="371"/>
      <c r="JOF130" s="371"/>
      <c r="JOG130" s="371"/>
      <c r="JOH130" s="371"/>
      <c r="JOI130" s="371"/>
      <c r="JOJ130" s="371"/>
      <c r="JOK130" s="371"/>
      <c r="JOL130" s="371"/>
      <c r="JOM130" s="371"/>
      <c r="JON130" s="371"/>
      <c r="JOO130" s="371"/>
      <c r="JOP130" s="371"/>
      <c r="JOQ130" s="371"/>
      <c r="JOR130" s="371"/>
      <c r="JOS130" s="371"/>
      <c r="JOT130" s="371"/>
      <c r="JOU130" s="371"/>
      <c r="JOV130" s="371"/>
      <c r="JOW130" s="371"/>
      <c r="JOX130" s="371"/>
      <c r="JOY130" s="371"/>
      <c r="JOZ130" s="371"/>
      <c r="JPA130" s="371"/>
      <c r="JPB130" s="371"/>
      <c r="JPC130" s="371"/>
      <c r="JPD130" s="371"/>
      <c r="JPE130" s="371"/>
      <c r="JPF130" s="371"/>
      <c r="JPG130" s="371"/>
      <c r="JPH130" s="371"/>
      <c r="JPI130" s="371"/>
      <c r="JPJ130" s="371"/>
      <c r="JPK130" s="371"/>
      <c r="JPL130" s="371"/>
      <c r="JPM130" s="371"/>
      <c r="JPN130" s="371"/>
      <c r="JPO130" s="371"/>
      <c r="JPP130" s="371"/>
      <c r="JPQ130" s="371"/>
      <c r="JPR130" s="371"/>
      <c r="JPS130" s="371"/>
      <c r="JPT130" s="371"/>
      <c r="JPU130" s="371"/>
      <c r="JPV130" s="371"/>
      <c r="JPW130" s="371"/>
      <c r="JPX130" s="371"/>
      <c r="JPY130" s="371"/>
      <c r="JPZ130" s="371"/>
      <c r="JQA130" s="371"/>
      <c r="JQB130" s="371"/>
      <c r="JQC130" s="371"/>
      <c r="JQD130" s="371"/>
      <c r="JQE130" s="371"/>
      <c r="JQF130" s="371"/>
      <c r="JQG130" s="371"/>
      <c r="JQH130" s="371"/>
      <c r="JQI130" s="371"/>
      <c r="JQJ130" s="371"/>
      <c r="JQK130" s="371"/>
      <c r="JQL130" s="371"/>
      <c r="JQM130" s="371"/>
      <c r="JQN130" s="371"/>
      <c r="JQO130" s="371"/>
      <c r="JQP130" s="371"/>
      <c r="JQQ130" s="371"/>
      <c r="JQR130" s="371"/>
      <c r="JQS130" s="371"/>
      <c r="JQT130" s="371"/>
      <c r="JQU130" s="371"/>
      <c r="JQV130" s="371"/>
      <c r="JQW130" s="371"/>
      <c r="JQX130" s="371"/>
      <c r="JQY130" s="371"/>
      <c r="JQZ130" s="371"/>
      <c r="JRA130" s="371"/>
      <c r="JRB130" s="371"/>
      <c r="JRC130" s="371"/>
      <c r="JRD130" s="371"/>
      <c r="JRE130" s="371"/>
      <c r="JRF130" s="371"/>
      <c r="JRG130" s="371"/>
      <c r="JRH130" s="371"/>
      <c r="JRI130" s="371"/>
      <c r="JRJ130" s="371"/>
      <c r="JRK130" s="371"/>
      <c r="JRL130" s="371"/>
      <c r="JRM130" s="371"/>
      <c r="JRN130" s="371"/>
      <c r="JRO130" s="371"/>
      <c r="JRP130" s="371"/>
      <c r="JRQ130" s="371"/>
      <c r="JRR130" s="371"/>
      <c r="JRS130" s="371"/>
      <c r="JRT130" s="371"/>
      <c r="JRU130" s="371"/>
      <c r="JRV130" s="371"/>
      <c r="JRW130" s="371"/>
      <c r="JRX130" s="371"/>
      <c r="JRY130" s="371"/>
      <c r="JRZ130" s="371"/>
      <c r="JSA130" s="371"/>
      <c r="JSB130" s="371"/>
      <c r="JSC130" s="371"/>
      <c r="JSD130" s="371"/>
      <c r="JSE130" s="371"/>
      <c r="JSF130" s="371"/>
      <c r="JSG130" s="371"/>
      <c r="JSH130" s="371"/>
      <c r="JSI130" s="371"/>
      <c r="JSJ130" s="371"/>
      <c r="JSK130" s="371"/>
      <c r="JSL130" s="371"/>
      <c r="JSM130" s="371"/>
      <c r="JSN130" s="371"/>
      <c r="JSO130" s="371"/>
      <c r="JSP130" s="371"/>
      <c r="JSQ130" s="371"/>
      <c r="JSR130" s="371"/>
      <c r="JSS130" s="371"/>
      <c r="JST130" s="371"/>
      <c r="JSU130" s="371"/>
      <c r="JSV130" s="371"/>
      <c r="JSW130" s="371"/>
      <c r="JSX130" s="371"/>
      <c r="JSY130" s="371"/>
      <c r="JSZ130" s="371"/>
      <c r="JTA130" s="371"/>
      <c r="JTB130" s="371"/>
      <c r="JTC130" s="371"/>
      <c r="JTD130" s="371"/>
      <c r="JTE130" s="371"/>
      <c r="JTF130" s="371"/>
      <c r="JTG130" s="371"/>
      <c r="JTH130" s="371"/>
      <c r="JTI130" s="371"/>
      <c r="JTJ130" s="371"/>
      <c r="JTK130" s="371"/>
      <c r="JTL130" s="371"/>
      <c r="JTM130" s="371"/>
      <c r="JTN130" s="371"/>
      <c r="JTO130" s="371"/>
      <c r="JTP130" s="371"/>
      <c r="JTQ130" s="371"/>
      <c r="JTR130" s="371"/>
      <c r="JTS130" s="371"/>
      <c r="JTT130" s="371"/>
      <c r="JTU130" s="371"/>
      <c r="JTV130" s="371"/>
      <c r="JTW130" s="371"/>
      <c r="JTX130" s="371"/>
      <c r="JTY130" s="371"/>
      <c r="JTZ130" s="371"/>
      <c r="JUA130" s="371"/>
      <c r="JUB130" s="371"/>
      <c r="JUC130" s="371"/>
      <c r="JUD130" s="371"/>
      <c r="JUE130" s="371"/>
      <c r="JUF130" s="371"/>
      <c r="JUG130" s="371"/>
      <c r="JUH130" s="371"/>
      <c r="JUI130" s="371"/>
      <c r="JUJ130" s="371"/>
      <c r="JUK130" s="371"/>
      <c r="JUL130" s="371"/>
      <c r="JUM130" s="371"/>
      <c r="JUN130" s="371"/>
      <c r="JUO130" s="371"/>
      <c r="JUP130" s="371"/>
      <c r="JUQ130" s="371"/>
      <c r="JUR130" s="371"/>
      <c r="JUS130" s="371"/>
      <c r="JUT130" s="371"/>
      <c r="JUU130" s="371"/>
      <c r="JUV130" s="371"/>
      <c r="JUW130" s="371"/>
      <c r="JUX130" s="371"/>
      <c r="JUY130" s="371"/>
      <c r="JUZ130" s="371"/>
      <c r="JVA130" s="371"/>
      <c r="JVB130" s="371"/>
      <c r="JVC130" s="371"/>
      <c r="JVD130" s="371"/>
      <c r="JVE130" s="371"/>
      <c r="JVF130" s="371"/>
      <c r="JVG130" s="371"/>
      <c r="JVH130" s="371"/>
      <c r="JVI130" s="371"/>
      <c r="JVJ130" s="371"/>
      <c r="JVK130" s="371"/>
      <c r="JVL130" s="371"/>
      <c r="JVM130" s="371"/>
      <c r="JVN130" s="371"/>
      <c r="JVO130" s="371"/>
      <c r="JVP130" s="371"/>
      <c r="JVQ130" s="371"/>
      <c r="JVR130" s="371"/>
      <c r="JVS130" s="371"/>
      <c r="JVT130" s="371"/>
      <c r="JVU130" s="371"/>
      <c r="JVV130" s="371"/>
      <c r="JVW130" s="371"/>
      <c r="JVX130" s="371"/>
      <c r="JVY130" s="371"/>
      <c r="JVZ130" s="371"/>
      <c r="JWA130" s="371"/>
      <c r="JWB130" s="371"/>
      <c r="JWC130" s="371"/>
      <c r="JWD130" s="371"/>
      <c r="JWE130" s="371"/>
      <c r="JWF130" s="371"/>
      <c r="JWG130" s="371"/>
      <c r="JWH130" s="371"/>
      <c r="JWI130" s="371"/>
      <c r="JWJ130" s="371"/>
      <c r="JWK130" s="371"/>
      <c r="JWL130" s="371"/>
      <c r="JWM130" s="371"/>
      <c r="JWN130" s="371"/>
      <c r="JWO130" s="371"/>
      <c r="JWP130" s="371"/>
      <c r="JWQ130" s="371"/>
      <c r="JWR130" s="371"/>
      <c r="JWS130" s="371"/>
      <c r="JWT130" s="371"/>
      <c r="JWU130" s="371"/>
      <c r="JWV130" s="371"/>
      <c r="JWW130" s="371"/>
      <c r="JWX130" s="371"/>
      <c r="JWY130" s="371"/>
      <c r="JWZ130" s="371"/>
      <c r="JXA130" s="371"/>
      <c r="JXB130" s="371"/>
      <c r="JXC130" s="371"/>
      <c r="JXD130" s="371"/>
      <c r="JXE130" s="371"/>
      <c r="JXF130" s="371"/>
      <c r="JXG130" s="371"/>
      <c r="JXH130" s="371"/>
      <c r="JXI130" s="371"/>
      <c r="JXJ130" s="371"/>
      <c r="JXK130" s="371"/>
      <c r="JXL130" s="371"/>
      <c r="JXM130" s="371"/>
      <c r="JXN130" s="371"/>
      <c r="JXO130" s="371"/>
      <c r="JXP130" s="371"/>
      <c r="JXQ130" s="371"/>
      <c r="JXR130" s="371"/>
      <c r="JXS130" s="371"/>
      <c r="JXT130" s="371"/>
      <c r="JXU130" s="371"/>
      <c r="JXV130" s="371"/>
      <c r="JXW130" s="371"/>
      <c r="JXX130" s="371"/>
      <c r="JXY130" s="371"/>
      <c r="JXZ130" s="371"/>
      <c r="JYA130" s="371"/>
      <c r="JYB130" s="371"/>
      <c r="JYC130" s="371"/>
      <c r="JYD130" s="371"/>
      <c r="JYE130" s="371"/>
      <c r="JYF130" s="371"/>
      <c r="JYG130" s="371"/>
      <c r="JYH130" s="371"/>
      <c r="JYI130" s="371"/>
      <c r="JYJ130" s="371"/>
      <c r="JYK130" s="371"/>
      <c r="JYL130" s="371"/>
      <c r="JYM130" s="371"/>
      <c r="JYN130" s="371"/>
      <c r="JYO130" s="371"/>
      <c r="JYP130" s="371"/>
      <c r="JYQ130" s="371"/>
      <c r="JYR130" s="371"/>
      <c r="JYS130" s="371"/>
      <c r="JYT130" s="371"/>
      <c r="JYU130" s="371"/>
      <c r="JYV130" s="371"/>
      <c r="JYW130" s="371"/>
      <c r="JYX130" s="371"/>
      <c r="JYY130" s="371"/>
      <c r="JYZ130" s="371"/>
      <c r="JZA130" s="371"/>
      <c r="JZB130" s="371"/>
      <c r="JZC130" s="371"/>
      <c r="JZD130" s="371"/>
      <c r="JZE130" s="371"/>
      <c r="JZF130" s="371"/>
      <c r="JZG130" s="371"/>
      <c r="JZH130" s="371"/>
      <c r="JZI130" s="371"/>
      <c r="JZJ130" s="371"/>
      <c r="JZK130" s="371"/>
      <c r="JZL130" s="371"/>
      <c r="JZM130" s="371"/>
      <c r="JZN130" s="371"/>
      <c r="JZO130" s="371"/>
      <c r="JZP130" s="371"/>
      <c r="JZQ130" s="371"/>
      <c r="JZR130" s="371"/>
      <c r="JZS130" s="371"/>
      <c r="JZT130" s="371"/>
      <c r="JZU130" s="371"/>
      <c r="JZV130" s="371"/>
      <c r="JZW130" s="371"/>
      <c r="JZX130" s="371"/>
      <c r="JZY130" s="371"/>
      <c r="JZZ130" s="371"/>
      <c r="KAA130" s="371"/>
      <c r="KAB130" s="371"/>
      <c r="KAC130" s="371"/>
      <c r="KAD130" s="371"/>
      <c r="KAE130" s="371"/>
      <c r="KAF130" s="371"/>
      <c r="KAG130" s="371"/>
      <c r="KAH130" s="371"/>
      <c r="KAI130" s="371"/>
      <c r="KAJ130" s="371"/>
      <c r="KAK130" s="371"/>
      <c r="KAL130" s="371"/>
      <c r="KAM130" s="371"/>
      <c r="KAN130" s="371"/>
      <c r="KAO130" s="371"/>
      <c r="KAP130" s="371"/>
      <c r="KAQ130" s="371"/>
      <c r="KAR130" s="371"/>
      <c r="KAS130" s="371"/>
      <c r="KAT130" s="371"/>
      <c r="KAU130" s="371"/>
      <c r="KAV130" s="371"/>
      <c r="KAW130" s="371"/>
      <c r="KAX130" s="371"/>
      <c r="KAY130" s="371"/>
      <c r="KAZ130" s="371"/>
      <c r="KBA130" s="371"/>
      <c r="KBB130" s="371"/>
      <c r="KBC130" s="371"/>
      <c r="KBD130" s="371"/>
      <c r="KBE130" s="371"/>
      <c r="KBF130" s="371"/>
      <c r="KBG130" s="371"/>
      <c r="KBH130" s="371"/>
      <c r="KBI130" s="371"/>
      <c r="KBJ130" s="371"/>
      <c r="KBK130" s="371"/>
      <c r="KBL130" s="371"/>
      <c r="KBM130" s="371"/>
      <c r="KBN130" s="371"/>
      <c r="KBO130" s="371"/>
      <c r="KBP130" s="371"/>
      <c r="KBQ130" s="371"/>
      <c r="KBR130" s="371"/>
      <c r="KBS130" s="371"/>
      <c r="KBT130" s="371"/>
      <c r="KBU130" s="371"/>
      <c r="KBV130" s="371"/>
      <c r="KBW130" s="371"/>
      <c r="KBX130" s="371"/>
      <c r="KBY130" s="371"/>
      <c r="KBZ130" s="371"/>
      <c r="KCA130" s="371"/>
      <c r="KCB130" s="371"/>
      <c r="KCC130" s="371"/>
      <c r="KCD130" s="371"/>
      <c r="KCE130" s="371"/>
      <c r="KCF130" s="371"/>
      <c r="KCG130" s="371"/>
      <c r="KCH130" s="371"/>
      <c r="KCI130" s="371"/>
      <c r="KCJ130" s="371"/>
      <c r="KCK130" s="371"/>
      <c r="KCL130" s="371"/>
      <c r="KCM130" s="371"/>
      <c r="KCN130" s="371"/>
      <c r="KCO130" s="371"/>
      <c r="KCP130" s="371"/>
      <c r="KCQ130" s="371"/>
      <c r="KCR130" s="371"/>
      <c r="KCS130" s="371"/>
      <c r="KCT130" s="371"/>
      <c r="KCU130" s="371"/>
      <c r="KCV130" s="371"/>
      <c r="KCW130" s="371"/>
      <c r="KCX130" s="371"/>
      <c r="KCY130" s="371"/>
      <c r="KCZ130" s="371"/>
      <c r="KDA130" s="371"/>
      <c r="KDB130" s="371"/>
      <c r="KDC130" s="371"/>
      <c r="KDD130" s="371"/>
      <c r="KDE130" s="371"/>
      <c r="KDF130" s="371"/>
      <c r="KDG130" s="371"/>
      <c r="KDH130" s="371"/>
      <c r="KDI130" s="371"/>
      <c r="KDJ130" s="371"/>
      <c r="KDK130" s="371"/>
      <c r="KDL130" s="371"/>
      <c r="KDM130" s="371"/>
      <c r="KDN130" s="371"/>
      <c r="KDO130" s="371"/>
      <c r="KDP130" s="371"/>
      <c r="KDQ130" s="371"/>
      <c r="KDR130" s="371"/>
      <c r="KDS130" s="371"/>
      <c r="KDT130" s="371"/>
      <c r="KDU130" s="371"/>
      <c r="KDV130" s="371"/>
      <c r="KDW130" s="371"/>
      <c r="KDX130" s="371"/>
      <c r="KDY130" s="371"/>
      <c r="KDZ130" s="371"/>
      <c r="KEA130" s="371"/>
      <c r="KEB130" s="371"/>
      <c r="KEC130" s="371"/>
      <c r="KED130" s="371"/>
      <c r="KEE130" s="371"/>
      <c r="KEF130" s="371"/>
      <c r="KEG130" s="371"/>
      <c r="KEH130" s="371"/>
      <c r="KEI130" s="371"/>
      <c r="KEJ130" s="371"/>
      <c r="KEK130" s="371"/>
      <c r="KEL130" s="371"/>
      <c r="KEM130" s="371"/>
      <c r="KEN130" s="371"/>
      <c r="KEO130" s="371"/>
      <c r="KEP130" s="371"/>
      <c r="KEQ130" s="371"/>
      <c r="KER130" s="371"/>
      <c r="KES130" s="371"/>
      <c r="KET130" s="371"/>
      <c r="KEU130" s="371"/>
      <c r="KEV130" s="371"/>
      <c r="KEW130" s="371"/>
      <c r="KEX130" s="371"/>
      <c r="KEY130" s="371"/>
      <c r="KEZ130" s="371"/>
      <c r="KFA130" s="371"/>
      <c r="KFB130" s="371"/>
      <c r="KFC130" s="371"/>
      <c r="KFD130" s="371"/>
      <c r="KFE130" s="371"/>
      <c r="KFF130" s="371"/>
      <c r="KFG130" s="371"/>
      <c r="KFH130" s="371"/>
      <c r="KFI130" s="371"/>
      <c r="KFJ130" s="371"/>
      <c r="KFK130" s="371"/>
      <c r="KFL130" s="371"/>
      <c r="KFM130" s="371"/>
      <c r="KFN130" s="371"/>
      <c r="KFO130" s="371"/>
      <c r="KFP130" s="371"/>
      <c r="KFQ130" s="371"/>
      <c r="KFR130" s="371"/>
      <c r="KFS130" s="371"/>
      <c r="KFT130" s="371"/>
      <c r="KFU130" s="371"/>
      <c r="KFV130" s="371"/>
      <c r="KFW130" s="371"/>
      <c r="KFX130" s="371"/>
      <c r="KFY130" s="371"/>
      <c r="KFZ130" s="371"/>
      <c r="KGA130" s="371"/>
      <c r="KGB130" s="371"/>
      <c r="KGC130" s="371"/>
      <c r="KGD130" s="371"/>
      <c r="KGE130" s="371"/>
      <c r="KGF130" s="371"/>
      <c r="KGG130" s="371"/>
      <c r="KGH130" s="371"/>
      <c r="KGI130" s="371"/>
      <c r="KGJ130" s="371"/>
      <c r="KGK130" s="371"/>
      <c r="KGL130" s="371"/>
      <c r="KGM130" s="371"/>
      <c r="KGN130" s="371"/>
      <c r="KGO130" s="371"/>
      <c r="KGP130" s="371"/>
      <c r="KGQ130" s="371"/>
      <c r="KGR130" s="371"/>
      <c r="KGS130" s="371"/>
      <c r="KGT130" s="371"/>
      <c r="KGU130" s="371"/>
      <c r="KGV130" s="371"/>
      <c r="KGW130" s="371"/>
      <c r="KGX130" s="371"/>
      <c r="KGY130" s="371"/>
      <c r="KGZ130" s="371"/>
      <c r="KHA130" s="371"/>
      <c r="KHB130" s="371"/>
      <c r="KHC130" s="371"/>
      <c r="KHD130" s="371"/>
      <c r="KHE130" s="371"/>
      <c r="KHF130" s="371"/>
      <c r="KHG130" s="371"/>
      <c r="KHH130" s="371"/>
      <c r="KHI130" s="371"/>
      <c r="KHJ130" s="371"/>
      <c r="KHK130" s="371"/>
      <c r="KHL130" s="371"/>
      <c r="KHM130" s="371"/>
      <c r="KHN130" s="371"/>
      <c r="KHO130" s="371"/>
      <c r="KHP130" s="371"/>
      <c r="KHQ130" s="371"/>
      <c r="KHR130" s="371"/>
      <c r="KHS130" s="371"/>
      <c r="KHT130" s="371"/>
      <c r="KHU130" s="371"/>
      <c r="KHV130" s="371"/>
      <c r="KHW130" s="371"/>
      <c r="KHX130" s="371"/>
      <c r="KHY130" s="371"/>
      <c r="KHZ130" s="371"/>
      <c r="KIA130" s="371"/>
      <c r="KIB130" s="371"/>
      <c r="KIC130" s="371"/>
      <c r="KID130" s="371"/>
      <c r="KIE130" s="371"/>
      <c r="KIF130" s="371"/>
      <c r="KIG130" s="371"/>
      <c r="KIH130" s="371"/>
      <c r="KII130" s="371"/>
      <c r="KIJ130" s="371"/>
      <c r="KIK130" s="371"/>
      <c r="KIL130" s="371"/>
      <c r="KIM130" s="371"/>
      <c r="KIN130" s="371"/>
      <c r="KIO130" s="371"/>
      <c r="KIP130" s="371"/>
      <c r="KIQ130" s="371"/>
      <c r="KIR130" s="371"/>
      <c r="KIS130" s="371"/>
      <c r="KIT130" s="371"/>
      <c r="KIU130" s="371"/>
      <c r="KIV130" s="371"/>
      <c r="KIW130" s="371"/>
      <c r="KIX130" s="371"/>
      <c r="KIY130" s="371"/>
      <c r="KIZ130" s="371"/>
      <c r="KJA130" s="371"/>
      <c r="KJB130" s="371"/>
      <c r="KJC130" s="371"/>
      <c r="KJD130" s="371"/>
      <c r="KJE130" s="371"/>
      <c r="KJF130" s="371"/>
      <c r="KJG130" s="371"/>
      <c r="KJH130" s="371"/>
      <c r="KJI130" s="371"/>
      <c r="KJJ130" s="371"/>
      <c r="KJK130" s="371"/>
      <c r="KJL130" s="371"/>
      <c r="KJM130" s="371"/>
      <c r="KJN130" s="371"/>
      <c r="KJO130" s="371"/>
      <c r="KJP130" s="371"/>
      <c r="KJQ130" s="371"/>
      <c r="KJR130" s="371"/>
      <c r="KJS130" s="371"/>
      <c r="KJT130" s="371"/>
      <c r="KJU130" s="371"/>
      <c r="KJV130" s="371"/>
      <c r="KJW130" s="371"/>
      <c r="KJX130" s="371"/>
      <c r="KJY130" s="371"/>
      <c r="KJZ130" s="371"/>
      <c r="KKA130" s="371"/>
      <c r="KKB130" s="371"/>
      <c r="KKC130" s="371"/>
      <c r="KKD130" s="371"/>
      <c r="KKE130" s="371"/>
      <c r="KKF130" s="371"/>
      <c r="KKG130" s="371"/>
      <c r="KKH130" s="371"/>
      <c r="KKI130" s="371"/>
      <c r="KKJ130" s="371"/>
      <c r="KKK130" s="371"/>
      <c r="KKL130" s="371"/>
      <c r="KKM130" s="371"/>
      <c r="KKN130" s="371"/>
      <c r="KKO130" s="371"/>
      <c r="KKP130" s="371"/>
      <c r="KKQ130" s="371"/>
      <c r="KKR130" s="371"/>
      <c r="KKS130" s="371"/>
      <c r="KKT130" s="371"/>
      <c r="KKU130" s="371"/>
      <c r="KKV130" s="371"/>
      <c r="KKW130" s="371"/>
      <c r="KKX130" s="371"/>
      <c r="KKY130" s="371"/>
      <c r="KKZ130" s="371"/>
      <c r="KLA130" s="371"/>
      <c r="KLB130" s="371"/>
      <c r="KLC130" s="371"/>
      <c r="KLD130" s="371"/>
      <c r="KLE130" s="371"/>
      <c r="KLF130" s="371"/>
      <c r="KLG130" s="371"/>
      <c r="KLH130" s="371"/>
      <c r="KLI130" s="371"/>
      <c r="KLJ130" s="371"/>
      <c r="KLK130" s="371"/>
      <c r="KLL130" s="371"/>
      <c r="KLM130" s="371"/>
      <c r="KLN130" s="371"/>
      <c r="KLO130" s="371"/>
      <c r="KLP130" s="371"/>
      <c r="KLQ130" s="371"/>
      <c r="KLR130" s="371"/>
      <c r="KLS130" s="371"/>
      <c r="KLT130" s="371"/>
      <c r="KLU130" s="371"/>
      <c r="KLV130" s="371"/>
      <c r="KLW130" s="371"/>
      <c r="KLX130" s="371"/>
      <c r="KLY130" s="371"/>
      <c r="KLZ130" s="371"/>
      <c r="KMA130" s="371"/>
      <c r="KMB130" s="371"/>
      <c r="KMC130" s="371"/>
      <c r="KMD130" s="371"/>
      <c r="KME130" s="371"/>
      <c r="KMF130" s="371"/>
      <c r="KMG130" s="371"/>
      <c r="KMH130" s="371"/>
      <c r="KMI130" s="371"/>
      <c r="KMJ130" s="371"/>
      <c r="KMK130" s="371"/>
      <c r="KML130" s="371"/>
      <c r="KMM130" s="371"/>
      <c r="KMN130" s="371"/>
      <c r="KMO130" s="371"/>
      <c r="KMP130" s="371"/>
      <c r="KMQ130" s="371"/>
      <c r="KMR130" s="371"/>
      <c r="KMS130" s="371"/>
      <c r="KMT130" s="371"/>
      <c r="KMU130" s="371"/>
      <c r="KMV130" s="371"/>
      <c r="KMW130" s="371"/>
      <c r="KMX130" s="371"/>
      <c r="KMY130" s="371"/>
      <c r="KMZ130" s="371"/>
      <c r="KNA130" s="371"/>
      <c r="KNB130" s="371"/>
      <c r="KNC130" s="371"/>
      <c r="KND130" s="371"/>
      <c r="KNE130" s="371"/>
      <c r="KNF130" s="371"/>
      <c r="KNG130" s="371"/>
      <c r="KNH130" s="371"/>
      <c r="KNI130" s="371"/>
      <c r="KNJ130" s="371"/>
      <c r="KNK130" s="371"/>
      <c r="KNL130" s="371"/>
      <c r="KNM130" s="371"/>
      <c r="KNN130" s="371"/>
      <c r="KNO130" s="371"/>
      <c r="KNP130" s="371"/>
      <c r="KNQ130" s="371"/>
      <c r="KNR130" s="371"/>
      <c r="KNS130" s="371"/>
      <c r="KNT130" s="371"/>
      <c r="KNU130" s="371"/>
      <c r="KNV130" s="371"/>
      <c r="KNW130" s="371"/>
      <c r="KNX130" s="371"/>
      <c r="KNY130" s="371"/>
      <c r="KNZ130" s="371"/>
      <c r="KOA130" s="371"/>
      <c r="KOB130" s="371"/>
      <c r="KOC130" s="371"/>
      <c r="KOD130" s="371"/>
      <c r="KOE130" s="371"/>
      <c r="KOF130" s="371"/>
      <c r="KOG130" s="371"/>
      <c r="KOH130" s="371"/>
      <c r="KOI130" s="371"/>
      <c r="KOJ130" s="371"/>
      <c r="KOK130" s="371"/>
      <c r="KOL130" s="371"/>
      <c r="KOM130" s="371"/>
      <c r="KON130" s="371"/>
      <c r="KOO130" s="371"/>
      <c r="KOP130" s="371"/>
      <c r="KOQ130" s="371"/>
      <c r="KOR130" s="371"/>
      <c r="KOS130" s="371"/>
      <c r="KOT130" s="371"/>
      <c r="KOU130" s="371"/>
      <c r="KOV130" s="371"/>
      <c r="KOW130" s="371"/>
      <c r="KOX130" s="371"/>
      <c r="KOY130" s="371"/>
      <c r="KOZ130" s="371"/>
      <c r="KPA130" s="371"/>
      <c r="KPB130" s="371"/>
      <c r="KPC130" s="371"/>
      <c r="KPD130" s="371"/>
      <c r="KPE130" s="371"/>
      <c r="KPF130" s="371"/>
      <c r="KPG130" s="371"/>
      <c r="KPH130" s="371"/>
      <c r="KPI130" s="371"/>
      <c r="KPJ130" s="371"/>
      <c r="KPK130" s="371"/>
      <c r="KPL130" s="371"/>
      <c r="KPM130" s="371"/>
      <c r="KPN130" s="371"/>
      <c r="KPO130" s="371"/>
      <c r="KPP130" s="371"/>
      <c r="KPQ130" s="371"/>
      <c r="KPR130" s="371"/>
      <c r="KPS130" s="371"/>
      <c r="KPT130" s="371"/>
      <c r="KPU130" s="371"/>
      <c r="KPV130" s="371"/>
      <c r="KPW130" s="371"/>
      <c r="KPX130" s="371"/>
      <c r="KPY130" s="371"/>
      <c r="KPZ130" s="371"/>
      <c r="KQA130" s="371"/>
      <c r="KQB130" s="371"/>
      <c r="KQC130" s="371"/>
      <c r="KQD130" s="371"/>
      <c r="KQE130" s="371"/>
      <c r="KQF130" s="371"/>
      <c r="KQG130" s="371"/>
      <c r="KQH130" s="371"/>
      <c r="KQI130" s="371"/>
      <c r="KQJ130" s="371"/>
      <c r="KQK130" s="371"/>
      <c r="KQL130" s="371"/>
      <c r="KQM130" s="371"/>
      <c r="KQN130" s="371"/>
      <c r="KQO130" s="371"/>
      <c r="KQP130" s="371"/>
      <c r="KQQ130" s="371"/>
      <c r="KQR130" s="371"/>
      <c r="KQS130" s="371"/>
      <c r="KQT130" s="371"/>
      <c r="KQU130" s="371"/>
      <c r="KQV130" s="371"/>
      <c r="KQW130" s="371"/>
      <c r="KQX130" s="371"/>
      <c r="KQY130" s="371"/>
      <c r="KQZ130" s="371"/>
      <c r="KRA130" s="371"/>
      <c r="KRB130" s="371"/>
      <c r="KRC130" s="371"/>
      <c r="KRD130" s="371"/>
      <c r="KRE130" s="371"/>
      <c r="KRF130" s="371"/>
      <c r="KRG130" s="371"/>
      <c r="KRH130" s="371"/>
      <c r="KRI130" s="371"/>
      <c r="KRJ130" s="371"/>
      <c r="KRK130" s="371"/>
      <c r="KRL130" s="371"/>
      <c r="KRM130" s="371"/>
      <c r="KRN130" s="371"/>
      <c r="KRO130" s="371"/>
      <c r="KRP130" s="371"/>
      <c r="KRQ130" s="371"/>
      <c r="KRR130" s="371"/>
      <c r="KRS130" s="371"/>
      <c r="KRT130" s="371"/>
      <c r="KRU130" s="371"/>
      <c r="KRV130" s="371"/>
      <c r="KRW130" s="371"/>
      <c r="KRX130" s="371"/>
      <c r="KRY130" s="371"/>
      <c r="KRZ130" s="371"/>
      <c r="KSA130" s="371"/>
      <c r="KSB130" s="371"/>
      <c r="KSC130" s="371"/>
      <c r="KSD130" s="371"/>
      <c r="KSE130" s="371"/>
      <c r="KSF130" s="371"/>
      <c r="KSG130" s="371"/>
      <c r="KSH130" s="371"/>
      <c r="KSI130" s="371"/>
      <c r="KSJ130" s="371"/>
      <c r="KSK130" s="371"/>
      <c r="KSL130" s="371"/>
      <c r="KSM130" s="371"/>
      <c r="KSN130" s="371"/>
      <c r="KSO130" s="371"/>
      <c r="KSP130" s="371"/>
      <c r="KSQ130" s="371"/>
      <c r="KSR130" s="371"/>
      <c r="KSS130" s="371"/>
      <c r="KST130" s="371"/>
      <c r="KSU130" s="371"/>
      <c r="KSV130" s="371"/>
      <c r="KSW130" s="371"/>
      <c r="KSX130" s="371"/>
      <c r="KSY130" s="371"/>
      <c r="KSZ130" s="371"/>
      <c r="KTA130" s="371"/>
      <c r="KTB130" s="371"/>
      <c r="KTC130" s="371"/>
      <c r="KTD130" s="371"/>
      <c r="KTE130" s="371"/>
      <c r="KTF130" s="371"/>
      <c r="KTG130" s="371"/>
      <c r="KTH130" s="371"/>
      <c r="KTI130" s="371"/>
      <c r="KTJ130" s="371"/>
      <c r="KTK130" s="371"/>
      <c r="KTL130" s="371"/>
      <c r="KTM130" s="371"/>
      <c r="KTN130" s="371"/>
      <c r="KTO130" s="371"/>
      <c r="KTP130" s="371"/>
      <c r="KTQ130" s="371"/>
      <c r="KTR130" s="371"/>
      <c r="KTS130" s="371"/>
      <c r="KTT130" s="371"/>
      <c r="KTU130" s="371"/>
      <c r="KTV130" s="371"/>
      <c r="KTW130" s="371"/>
      <c r="KTX130" s="371"/>
      <c r="KTY130" s="371"/>
      <c r="KTZ130" s="371"/>
      <c r="KUA130" s="371"/>
      <c r="KUB130" s="371"/>
      <c r="KUC130" s="371"/>
      <c r="KUD130" s="371"/>
      <c r="KUE130" s="371"/>
      <c r="KUF130" s="371"/>
      <c r="KUG130" s="371"/>
      <c r="KUH130" s="371"/>
      <c r="KUI130" s="371"/>
      <c r="KUJ130" s="371"/>
      <c r="KUK130" s="371"/>
      <c r="KUL130" s="371"/>
      <c r="KUM130" s="371"/>
      <c r="KUN130" s="371"/>
      <c r="KUO130" s="371"/>
      <c r="KUP130" s="371"/>
      <c r="KUQ130" s="371"/>
      <c r="KUR130" s="371"/>
      <c r="KUS130" s="371"/>
      <c r="KUT130" s="371"/>
      <c r="KUU130" s="371"/>
      <c r="KUV130" s="371"/>
      <c r="KUW130" s="371"/>
      <c r="KUX130" s="371"/>
      <c r="KUY130" s="371"/>
      <c r="KUZ130" s="371"/>
      <c r="KVA130" s="371"/>
      <c r="KVB130" s="371"/>
      <c r="KVC130" s="371"/>
      <c r="KVD130" s="371"/>
      <c r="KVE130" s="371"/>
      <c r="KVF130" s="371"/>
      <c r="KVG130" s="371"/>
      <c r="KVH130" s="371"/>
      <c r="KVI130" s="371"/>
      <c r="KVJ130" s="371"/>
      <c r="KVK130" s="371"/>
      <c r="KVL130" s="371"/>
      <c r="KVM130" s="371"/>
      <c r="KVN130" s="371"/>
      <c r="KVO130" s="371"/>
      <c r="KVP130" s="371"/>
      <c r="KVQ130" s="371"/>
      <c r="KVR130" s="371"/>
      <c r="KVS130" s="371"/>
      <c r="KVT130" s="371"/>
      <c r="KVU130" s="371"/>
      <c r="KVV130" s="371"/>
      <c r="KVW130" s="371"/>
      <c r="KVX130" s="371"/>
      <c r="KVY130" s="371"/>
      <c r="KVZ130" s="371"/>
      <c r="KWA130" s="371"/>
      <c r="KWB130" s="371"/>
      <c r="KWC130" s="371"/>
      <c r="KWD130" s="371"/>
      <c r="KWE130" s="371"/>
      <c r="KWF130" s="371"/>
      <c r="KWG130" s="371"/>
      <c r="KWH130" s="371"/>
      <c r="KWI130" s="371"/>
      <c r="KWJ130" s="371"/>
      <c r="KWK130" s="371"/>
      <c r="KWL130" s="371"/>
      <c r="KWM130" s="371"/>
      <c r="KWN130" s="371"/>
      <c r="KWO130" s="371"/>
      <c r="KWP130" s="371"/>
      <c r="KWQ130" s="371"/>
      <c r="KWR130" s="371"/>
      <c r="KWS130" s="371"/>
      <c r="KWT130" s="371"/>
      <c r="KWU130" s="371"/>
      <c r="KWV130" s="371"/>
      <c r="KWW130" s="371"/>
      <c r="KWX130" s="371"/>
      <c r="KWY130" s="371"/>
      <c r="KWZ130" s="371"/>
      <c r="KXA130" s="371"/>
      <c r="KXB130" s="371"/>
      <c r="KXC130" s="371"/>
      <c r="KXD130" s="371"/>
      <c r="KXE130" s="371"/>
      <c r="KXF130" s="371"/>
      <c r="KXG130" s="371"/>
      <c r="KXH130" s="371"/>
      <c r="KXI130" s="371"/>
      <c r="KXJ130" s="371"/>
      <c r="KXK130" s="371"/>
      <c r="KXL130" s="371"/>
      <c r="KXM130" s="371"/>
      <c r="KXN130" s="371"/>
      <c r="KXO130" s="371"/>
      <c r="KXP130" s="371"/>
      <c r="KXQ130" s="371"/>
      <c r="KXR130" s="371"/>
      <c r="KXS130" s="371"/>
      <c r="KXT130" s="371"/>
      <c r="KXU130" s="371"/>
      <c r="KXV130" s="371"/>
      <c r="KXW130" s="371"/>
      <c r="KXX130" s="371"/>
      <c r="KXY130" s="371"/>
      <c r="KXZ130" s="371"/>
      <c r="KYA130" s="371"/>
      <c r="KYB130" s="371"/>
      <c r="KYC130" s="371"/>
      <c r="KYD130" s="371"/>
      <c r="KYE130" s="371"/>
      <c r="KYF130" s="371"/>
      <c r="KYG130" s="371"/>
      <c r="KYH130" s="371"/>
      <c r="KYI130" s="371"/>
      <c r="KYJ130" s="371"/>
      <c r="KYK130" s="371"/>
      <c r="KYL130" s="371"/>
      <c r="KYM130" s="371"/>
      <c r="KYN130" s="371"/>
      <c r="KYO130" s="371"/>
      <c r="KYP130" s="371"/>
      <c r="KYQ130" s="371"/>
      <c r="KYR130" s="371"/>
      <c r="KYS130" s="371"/>
      <c r="KYT130" s="371"/>
      <c r="KYU130" s="371"/>
      <c r="KYV130" s="371"/>
      <c r="KYW130" s="371"/>
      <c r="KYX130" s="371"/>
      <c r="KYY130" s="371"/>
      <c r="KYZ130" s="371"/>
      <c r="KZA130" s="371"/>
      <c r="KZB130" s="371"/>
      <c r="KZC130" s="371"/>
      <c r="KZD130" s="371"/>
      <c r="KZE130" s="371"/>
      <c r="KZF130" s="371"/>
      <c r="KZG130" s="371"/>
      <c r="KZH130" s="371"/>
      <c r="KZI130" s="371"/>
      <c r="KZJ130" s="371"/>
      <c r="KZK130" s="371"/>
      <c r="KZL130" s="371"/>
      <c r="KZM130" s="371"/>
      <c r="KZN130" s="371"/>
      <c r="KZO130" s="371"/>
      <c r="KZP130" s="371"/>
      <c r="KZQ130" s="371"/>
      <c r="KZR130" s="371"/>
      <c r="KZS130" s="371"/>
      <c r="KZT130" s="371"/>
      <c r="KZU130" s="371"/>
      <c r="KZV130" s="371"/>
      <c r="KZW130" s="371"/>
      <c r="KZX130" s="371"/>
      <c r="KZY130" s="371"/>
      <c r="KZZ130" s="371"/>
      <c r="LAA130" s="371"/>
      <c r="LAB130" s="371"/>
      <c r="LAC130" s="371"/>
      <c r="LAD130" s="371"/>
      <c r="LAE130" s="371"/>
      <c r="LAF130" s="371"/>
      <c r="LAG130" s="371"/>
      <c r="LAH130" s="371"/>
      <c r="LAI130" s="371"/>
      <c r="LAJ130" s="371"/>
      <c r="LAK130" s="371"/>
      <c r="LAL130" s="371"/>
      <c r="LAM130" s="371"/>
      <c r="LAN130" s="371"/>
      <c r="LAO130" s="371"/>
      <c r="LAP130" s="371"/>
      <c r="LAQ130" s="371"/>
      <c r="LAR130" s="371"/>
      <c r="LAS130" s="371"/>
      <c r="LAT130" s="371"/>
      <c r="LAU130" s="371"/>
      <c r="LAV130" s="371"/>
      <c r="LAW130" s="371"/>
      <c r="LAX130" s="371"/>
      <c r="LAY130" s="371"/>
      <c r="LAZ130" s="371"/>
      <c r="LBA130" s="371"/>
      <c r="LBB130" s="371"/>
      <c r="LBC130" s="371"/>
      <c r="LBD130" s="371"/>
      <c r="LBE130" s="371"/>
      <c r="LBF130" s="371"/>
      <c r="LBG130" s="371"/>
      <c r="LBH130" s="371"/>
      <c r="LBI130" s="371"/>
      <c r="LBJ130" s="371"/>
      <c r="LBK130" s="371"/>
      <c r="LBL130" s="371"/>
      <c r="LBM130" s="371"/>
      <c r="LBN130" s="371"/>
      <c r="LBO130" s="371"/>
      <c r="LBP130" s="371"/>
      <c r="LBQ130" s="371"/>
      <c r="LBR130" s="371"/>
      <c r="LBS130" s="371"/>
      <c r="LBT130" s="371"/>
      <c r="LBU130" s="371"/>
      <c r="LBV130" s="371"/>
      <c r="LBW130" s="371"/>
      <c r="LBX130" s="371"/>
      <c r="LBY130" s="371"/>
      <c r="LBZ130" s="371"/>
      <c r="LCA130" s="371"/>
      <c r="LCB130" s="371"/>
      <c r="LCC130" s="371"/>
      <c r="LCD130" s="371"/>
      <c r="LCE130" s="371"/>
      <c r="LCF130" s="371"/>
      <c r="LCG130" s="371"/>
      <c r="LCH130" s="371"/>
      <c r="LCI130" s="371"/>
      <c r="LCJ130" s="371"/>
      <c r="LCK130" s="371"/>
      <c r="LCL130" s="371"/>
      <c r="LCM130" s="371"/>
      <c r="LCN130" s="371"/>
      <c r="LCO130" s="371"/>
      <c r="LCP130" s="371"/>
      <c r="LCQ130" s="371"/>
      <c r="LCR130" s="371"/>
      <c r="LCS130" s="371"/>
      <c r="LCT130" s="371"/>
      <c r="LCU130" s="371"/>
      <c r="LCV130" s="371"/>
      <c r="LCW130" s="371"/>
      <c r="LCX130" s="371"/>
      <c r="LCY130" s="371"/>
      <c r="LCZ130" s="371"/>
      <c r="LDA130" s="371"/>
      <c r="LDB130" s="371"/>
      <c r="LDC130" s="371"/>
      <c r="LDD130" s="371"/>
      <c r="LDE130" s="371"/>
      <c r="LDF130" s="371"/>
      <c r="LDG130" s="371"/>
      <c r="LDH130" s="371"/>
      <c r="LDI130" s="371"/>
      <c r="LDJ130" s="371"/>
      <c r="LDK130" s="371"/>
      <c r="LDL130" s="371"/>
      <c r="LDM130" s="371"/>
      <c r="LDN130" s="371"/>
      <c r="LDO130" s="371"/>
      <c r="LDP130" s="371"/>
      <c r="LDQ130" s="371"/>
      <c r="LDR130" s="371"/>
      <c r="LDS130" s="371"/>
      <c r="LDT130" s="371"/>
      <c r="LDU130" s="371"/>
      <c r="LDV130" s="371"/>
      <c r="LDW130" s="371"/>
      <c r="LDX130" s="371"/>
      <c r="LDY130" s="371"/>
      <c r="LDZ130" s="371"/>
      <c r="LEA130" s="371"/>
      <c r="LEB130" s="371"/>
      <c r="LEC130" s="371"/>
      <c r="LED130" s="371"/>
      <c r="LEE130" s="371"/>
      <c r="LEF130" s="371"/>
      <c r="LEG130" s="371"/>
      <c r="LEH130" s="371"/>
      <c r="LEI130" s="371"/>
      <c r="LEJ130" s="371"/>
      <c r="LEK130" s="371"/>
      <c r="LEL130" s="371"/>
      <c r="LEM130" s="371"/>
      <c r="LEN130" s="371"/>
      <c r="LEO130" s="371"/>
      <c r="LEP130" s="371"/>
      <c r="LEQ130" s="371"/>
      <c r="LER130" s="371"/>
      <c r="LES130" s="371"/>
      <c r="LET130" s="371"/>
      <c r="LEU130" s="371"/>
      <c r="LEV130" s="371"/>
      <c r="LEW130" s="371"/>
      <c r="LEX130" s="371"/>
      <c r="LEY130" s="371"/>
      <c r="LEZ130" s="371"/>
      <c r="LFA130" s="371"/>
      <c r="LFB130" s="371"/>
      <c r="LFC130" s="371"/>
      <c r="LFD130" s="371"/>
      <c r="LFE130" s="371"/>
      <c r="LFF130" s="371"/>
      <c r="LFG130" s="371"/>
      <c r="LFH130" s="371"/>
      <c r="LFI130" s="371"/>
      <c r="LFJ130" s="371"/>
      <c r="LFK130" s="371"/>
      <c r="LFL130" s="371"/>
      <c r="LFM130" s="371"/>
      <c r="LFN130" s="371"/>
      <c r="LFO130" s="371"/>
      <c r="LFP130" s="371"/>
      <c r="LFQ130" s="371"/>
      <c r="LFR130" s="371"/>
      <c r="LFS130" s="371"/>
      <c r="LFT130" s="371"/>
      <c r="LFU130" s="371"/>
      <c r="LFV130" s="371"/>
      <c r="LFW130" s="371"/>
      <c r="LFX130" s="371"/>
      <c r="LFY130" s="371"/>
      <c r="LFZ130" s="371"/>
      <c r="LGA130" s="371"/>
      <c r="LGB130" s="371"/>
      <c r="LGC130" s="371"/>
      <c r="LGD130" s="371"/>
      <c r="LGE130" s="371"/>
      <c r="LGF130" s="371"/>
      <c r="LGG130" s="371"/>
      <c r="LGH130" s="371"/>
      <c r="LGI130" s="371"/>
      <c r="LGJ130" s="371"/>
      <c r="LGK130" s="371"/>
      <c r="LGL130" s="371"/>
      <c r="LGM130" s="371"/>
      <c r="LGN130" s="371"/>
      <c r="LGO130" s="371"/>
      <c r="LGP130" s="371"/>
      <c r="LGQ130" s="371"/>
      <c r="LGR130" s="371"/>
      <c r="LGS130" s="371"/>
      <c r="LGT130" s="371"/>
      <c r="LGU130" s="371"/>
      <c r="LGV130" s="371"/>
      <c r="LGW130" s="371"/>
      <c r="LGX130" s="371"/>
      <c r="LGY130" s="371"/>
      <c r="LGZ130" s="371"/>
      <c r="LHA130" s="371"/>
      <c r="LHB130" s="371"/>
      <c r="LHC130" s="371"/>
      <c r="LHD130" s="371"/>
      <c r="LHE130" s="371"/>
      <c r="LHF130" s="371"/>
      <c r="LHG130" s="371"/>
      <c r="LHH130" s="371"/>
      <c r="LHI130" s="371"/>
      <c r="LHJ130" s="371"/>
      <c r="LHK130" s="371"/>
      <c r="LHL130" s="371"/>
      <c r="LHM130" s="371"/>
      <c r="LHN130" s="371"/>
      <c r="LHO130" s="371"/>
      <c r="LHP130" s="371"/>
      <c r="LHQ130" s="371"/>
      <c r="LHR130" s="371"/>
      <c r="LHS130" s="371"/>
      <c r="LHT130" s="371"/>
      <c r="LHU130" s="371"/>
      <c r="LHV130" s="371"/>
      <c r="LHW130" s="371"/>
      <c r="LHX130" s="371"/>
      <c r="LHY130" s="371"/>
      <c r="LHZ130" s="371"/>
      <c r="LIA130" s="371"/>
      <c r="LIB130" s="371"/>
      <c r="LIC130" s="371"/>
      <c r="LID130" s="371"/>
      <c r="LIE130" s="371"/>
      <c r="LIF130" s="371"/>
      <c r="LIG130" s="371"/>
      <c r="LIH130" s="371"/>
      <c r="LII130" s="371"/>
      <c r="LIJ130" s="371"/>
      <c r="LIK130" s="371"/>
      <c r="LIL130" s="371"/>
      <c r="LIM130" s="371"/>
      <c r="LIN130" s="371"/>
      <c r="LIO130" s="371"/>
      <c r="LIP130" s="371"/>
      <c r="LIQ130" s="371"/>
      <c r="LIR130" s="371"/>
      <c r="LIS130" s="371"/>
      <c r="LIT130" s="371"/>
      <c r="LIU130" s="371"/>
      <c r="LIV130" s="371"/>
      <c r="LIW130" s="371"/>
      <c r="LIX130" s="371"/>
      <c r="LIY130" s="371"/>
      <c r="LIZ130" s="371"/>
      <c r="LJA130" s="371"/>
      <c r="LJB130" s="371"/>
      <c r="LJC130" s="371"/>
      <c r="LJD130" s="371"/>
      <c r="LJE130" s="371"/>
      <c r="LJF130" s="371"/>
      <c r="LJG130" s="371"/>
      <c r="LJH130" s="371"/>
      <c r="LJI130" s="371"/>
      <c r="LJJ130" s="371"/>
      <c r="LJK130" s="371"/>
      <c r="LJL130" s="371"/>
      <c r="LJM130" s="371"/>
      <c r="LJN130" s="371"/>
      <c r="LJO130" s="371"/>
      <c r="LJP130" s="371"/>
      <c r="LJQ130" s="371"/>
      <c r="LJR130" s="371"/>
      <c r="LJS130" s="371"/>
      <c r="LJT130" s="371"/>
      <c r="LJU130" s="371"/>
      <c r="LJV130" s="371"/>
      <c r="LJW130" s="371"/>
      <c r="LJX130" s="371"/>
      <c r="LJY130" s="371"/>
      <c r="LJZ130" s="371"/>
      <c r="LKA130" s="371"/>
      <c r="LKB130" s="371"/>
      <c r="LKC130" s="371"/>
      <c r="LKD130" s="371"/>
      <c r="LKE130" s="371"/>
      <c r="LKF130" s="371"/>
      <c r="LKG130" s="371"/>
      <c r="LKH130" s="371"/>
      <c r="LKI130" s="371"/>
      <c r="LKJ130" s="371"/>
      <c r="LKK130" s="371"/>
      <c r="LKL130" s="371"/>
      <c r="LKM130" s="371"/>
      <c r="LKN130" s="371"/>
      <c r="LKO130" s="371"/>
      <c r="LKP130" s="371"/>
      <c r="LKQ130" s="371"/>
      <c r="LKR130" s="371"/>
      <c r="LKS130" s="371"/>
      <c r="LKT130" s="371"/>
      <c r="LKU130" s="371"/>
      <c r="LKV130" s="371"/>
      <c r="LKW130" s="371"/>
      <c r="LKX130" s="371"/>
      <c r="LKY130" s="371"/>
      <c r="LKZ130" s="371"/>
      <c r="LLA130" s="371"/>
      <c r="LLB130" s="371"/>
      <c r="LLC130" s="371"/>
      <c r="LLD130" s="371"/>
      <c r="LLE130" s="371"/>
      <c r="LLF130" s="371"/>
      <c r="LLG130" s="371"/>
      <c r="LLH130" s="371"/>
      <c r="LLI130" s="371"/>
      <c r="LLJ130" s="371"/>
      <c r="LLK130" s="371"/>
      <c r="LLL130" s="371"/>
      <c r="LLM130" s="371"/>
      <c r="LLN130" s="371"/>
      <c r="LLO130" s="371"/>
      <c r="LLP130" s="371"/>
      <c r="LLQ130" s="371"/>
      <c r="LLR130" s="371"/>
      <c r="LLS130" s="371"/>
      <c r="LLT130" s="371"/>
      <c r="LLU130" s="371"/>
      <c r="LLV130" s="371"/>
      <c r="LLW130" s="371"/>
      <c r="LLX130" s="371"/>
      <c r="LLY130" s="371"/>
      <c r="LLZ130" s="371"/>
      <c r="LMA130" s="371"/>
      <c r="LMB130" s="371"/>
      <c r="LMC130" s="371"/>
      <c r="LMD130" s="371"/>
      <c r="LME130" s="371"/>
      <c r="LMF130" s="371"/>
      <c r="LMG130" s="371"/>
      <c r="LMH130" s="371"/>
      <c r="LMI130" s="371"/>
      <c r="LMJ130" s="371"/>
      <c r="LMK130" s="371"/>
      <c r="LML130" s="371"/>
      <c r="LMM130" s="371"/>
      <c r="LMN130" s="371"/>
      <c r="LMO130" s="371"/>
      <c r="LMP130" s="371"/>
      <c r="LMQ130" s="371"/>
      <c r="LMR130" s="371"/>
      <c r="LMS130" s="371"/>
      <c r="LMT130" s="371"/>
      <c r="LMU130" s="371"/>
      <c r="LMV130" s="371"/>
      <c r="LMW130" s="371"/>
      <c r="LMX130" s="371"/>
      <c r="LMY130" s="371"/>
      <c r="LMZ130" s="371"/>
      <c r="LNA130" s="371"/>
      <c r="LNB130" s="371"/>
      <c r="LNC130" s="371"/>
      <c r="LND130" s="371"/>
      <c r="LNE130" s="371"/>
      <c r="LNF130" s="371"/>
      <c r="LNG130" s="371"/>
      <c r="LNH130" s="371"/>
      <c r="LNI130" s="371"/>
      <c r="LNJ130" s="371"/>
      <c r="LNK130" s="371"/>
      <c r="LNL130" s="371"/>
      <c r="LNM130" s="371"/>
      <c r="LNN130" s="371"/>
      <c r="LNO130" s="371"/>
      <c r="LNP130" s="371"/>
      <c r="LNQ130" s="371"/>
      <c r="LNR130" s="371"/>
      <c r="LNS130" s="371"/>
      <c r="LNT130" s="371"/>
      <c r="LNU130" s="371"/>
      <c r="LNV130" s="371"/>
      <c r="LNW130" s="371"/>
      <c r="LNX130" s="371"/>
      <c r="LNY130" s="371"/>
      <c r="LNZ130" s="371"/>
      <c r="LOA130" s="371"/>
      <c r="LOB130" s="371"/>
      <c r="LOC130" s="371"/>
      <c r="LOD130" s="371"/>
      <c r="LOE130" s="371"/>
      <c r="LOF130" s="371"/>
      <c r="LOG130" s="371"/>
      <c r="LOH130" s="371"/>
      <c r="LOI130" s="371"/>
      <c r="LOJ130" s="371"/>
      <c r="LOK130" s="371"/>
      <c r="LOL130" s="371"/>
      <c r="LOM130" s="371"/>
      <c r="LON130" s="371"/>
      <c r="LOO130" s="371"/>
      <c r="LOP130" s="371"/>
      <c r="LOQ130" s="371"/>
      <c r="LOR130" s="371"/>
      <c r="LOS130" s="371"/>
      <c r="LOT130" s="371"/>
      <c r="LOU130" s="371"/>
      <c r="LOV130" s="371"/>
      <c r="LOW130" s="371"/>
      <c r="LOX130" s="371"/>
      <c r="LOY130" s="371"/>
      <c r="LOZ130" s="371"/>
      <c r="LPA130" s="371"/>
      <c r="LPB130" s="371"/>
      <c r="LPC130" s="371"/>
      <c r="LPD130" s="371"/>
      <c r="LPE130" s="371"/>
      <c r="LPF130" s="371"/>
      <c r="LPG130" s="371"/>
      <c r="LPH130" s="371"/>
      <c r="LPI130" s="371"/>
      <c r="LPJ130" s="371"/>
      <c r="LPK130" s="371"/>
      <c r="LPL130" s="371"/>
      <c r="LPM130" s="371"/>
      <c r="LPN130" s="371"/>
      <c r="LPO130" s="371"/>
      <c r="LPP130" s="371"/>
      <c r="LPQ130" s="371"/>
      <c r="LPR130" s="371"/>
      <c r="LPS130" s="371"/>
      <c r="LPT130" s="371"/>
      <c r="LPU130" s="371"/>
      <c r="LPV130" s="371"/>
      <c r="LPW130" s="371"/>
      <c r="LPX130" s="371"/>
      <c r="LPY130" s="371"/>
      <c r="LPZ130" s="371"/>
      <c r="LQA130" s="371"/>
      <c r="LQB130" s="371"/>
      <c r="LQC130" s="371"/>
      <c r="LQD130" s="371"/>
      <c r="LQE130" s="371"/>
      <c r="LQF130" s="371"/>
      <c r="LQG130" s="371"/>
      <c r="LQH130" s="371"/>
      <c r="LQI130" s="371"/>
      <c r="LQJ130" s="371"/>
      <c r="LQK130" s="371"/>
      <c r="LQL130" s="371"/>
      <c r="LQM130" s="371"/>
      <c r="LQN130" s="371"/>
      <c r="LQO130" s="371"/>
      <c r="LQP130" s="371"/>
      <c r="LQQ130" s="371"/>
      <c r="LQR130" s="371"/>
      <c r="LQS130" s="371"/>
      <c r="LQT130" s="371"/>
      <c r="LQU130" s="371"/>
      <c r="LQV130" s="371"/>
      <c r="LQW130" s="371"/>
      <c r="LQX130" s="371"/>
      <c r="LQY130" s="371"/>
      <c r="LQZ130" s="371"/>
      <c r="LRA130" s="371"/>
      <c r="LRB130" s="371"/>
      <c r="LRC130" s="371"/>
      <c r="LRD130" s="371"/>
      <c r="LRE130" s="371"/>
      <c r="LRF130" s="371"/>
      <c r="LRG130" s="371"/>
      <c r="LRH130" s="371"/>
      <c r="LRI130" s="371"/>
      <c r="LRJ130" s="371"/>
      <c r="LRK130" s="371"/>
      <c r="LRL130" s="371"/>
      <c r="LRM130" s="371"/>
      <c r="LRN130" s="371"/>
      <c r="LRO130" s="371"/>
      <c r="LRP130" s="371"/>
      <c r="LRQ130" s="371"/>
      <c r="LRR130" s="371"/>
      <c r="LRS130" s="371"/>
      <c r="LRT130" s="371"/>
      <c r="LRU130" s="371"/>
      <c r="LRV130" s="371"/>
      <c r="LRW130" s="371"/>
      <c r="LRX130" s="371"/>
      <c r="LRY130" s="371"/>
      <c r="LRZ130" s="371"/>
      <c r="LSA130" s="371"/>
      <c r="LSB130" s="371"/>
      <c r="LSC130" s="371"/>
      <c r="LSD130" s="371"/>
      <c r="LSE130" s="371"/>
      <c r="LSF130" s="371"/>
      <c r="LSG130" s="371"/>
      <c r="LSH130" s="371"/>
      <c r="LSI130" s="371"/>
      <c r="LSJ130" s="371"/>
      <c r="LSK130" s="371"/>
      <c r="LSL130" s="371"/>
      <c r="LSM130" s="371"/>
      <c r="LSN130" s="371"/>
      <c r="LSO130" s="371"/>
      <c r="LSP130" s="371"/>
      <c r="LSQ130" s="371"/>
      <c r="LSR130" s="371"/>
      <c r="LSS130" s="371"/>
      <c r="LST130" s="371"/>
      <c r="LSU130" s="371"/>
      <c r="LSV130" s="371"/>
      <c r="LSW130" s="371"/>
      <c r="LSX130" s="371"/>
      <c r="LSY130" s="371"/>
      <c r="LSZ130" s="371"/>
      <c r="LTA130" s="371"/>
      <c r="LTB130" s="371"/>
      <c r="LTC130" s="371"/>
      <c r="LTD130" s="371"/>
      <c r="LTE130" s="371"/>
      <c r="LTF130" s="371"/>
      <c r="LTG130" s="371"/>
      <c r="LTH130" s="371"/>
      <c r="LTI130" s="371"/>
      <c r="LTJ130" s="371"/>
      <c r="LTK130" s="371"/>
      <c r="LTL130" s="371"/>
      <c r="LTM130" s="371"/>
      <c r="LTN130" s="371"/>
      <c r="LTO130" s="371"/>
      <c r="LTP130" s="371"/>
      <c r="LTQ130" s="371"/>
      <c r="LTR130" s="371"/>
      <c r="LTS130" s="371"/>
      <c r="LTT130" s="371"/>
      <c r="LTU130" s="371"/>
      <c r="LTV130" s="371"/>
      <c r="LTW130" s="371"/>
      <c r="LTX130" s="371"/>
      <c r="LTY130" s="371"/>
      <c r="LTZ130" s="371"/>
      <c r="LUA130" s="371"/>
      <c r="LUB130" s="371"/>
      <c r="LUC130" s="371"/>
      <c r="LUD130" s="371"/>
      <c r="LUE130" s="371"/>
      <c r="LUF130" s="371"/>
      <c r="LUG130" s="371"/>
      <c r="LUH130" s="371"/>
      <c r="LUI130" s="371"/>
      <c r="LUJ130" s="371"/>
      <c r="LUK130" s="371"/>
      <c r="LUL130" s="371"/>
      <c r="LUM130" s="371"/>
      <c r="LUN130" s="371"/>
      <c r="LUO130" s="371"/>
      <c r="LUP130" s="371"/>
      <c r="LUQ130" s="371"/>
      <c r="LUR130" s="371"/>
      <c r="LUS130" s="371"/>
      <c r="LUT130" s="371"/>
      <c r="LUU130" s="371"/>
      <c r="LUV130" s="371"/>
      <c r="LUW130" s="371"/>
      <c r="LUX130" s="371"/>
      <c r="LUY130" s="371"/>
      <c r="LUZ130" s="371"/>
      <c r="LVA130" s="371"/>
      <c r="LVB130" s="371"/>
      <c r="LVC130" s="371"/>
      <c r="LVD130" s="371"/>
      <c r="LVE130" s="371"/>
      <c r="LVF130" s="371"/>
      <c r="LVG130" s="371"/>
      <c r="LVH130" s="371"/>
      <c r="LVI130" s="371"/>
      <c r="LVJ130" s="371"/>
      <c r="LVK130" s="371"/>
      <c r="LVL130" s="371"/>
      <c r="LVM130" s="371"/>
      <c r="LVN130" s="371"/>
      <c r="LVO130" s="371"/>
      <c r="LVP130" s="371"/>
      <c r="LVQ130" s="371"/>
      <c r="LVR130" s="371"/>
      <c r="LVS130" s="371"/>
      <c r="LVT130" s="371"/>
      <c r="LVU130" s="371"/>
      <c r="LVV130" s="371"/>
      <c r="LVW130" s="371"/>
      <c r="LVX130" s="371"/>
      <c r="LVY130" s="371"/>
      <c r="LVZ130" s="371"/>
      <c r="LWA130" s="371"/>
      <c r="LWB130" s="371"/>
      <c r="LWC130" s="371"/>
      <c r="LWD130" s="371"/>
      <c r="LWE130" s="371"/>
      <c r="LWF130" s="371"/>
      <c r="LWG130" s="371"/>
      <c r="LWH130" s="371"/>
      <c r="LWI130" s="371"/>
      <c r="LWJ130" s="371"/>
      <c r="LWK130" s="371"/>
      <c r="LWL130" s="371"/>
      <c r="LWM130" s="371"/>
      <c r="LWN130" s="371"/>
      <c r="LWO130" s="371"/>
      <c r="LWP130" s="371"/>
      <c r="LWQ130" s="371"/>
      <c r="LWR130" s="371"/>
      <c r="LWS130" s="371"/>
      <c r="LWT130" s="371"/>
      <c r="LWU130" s="371"/>
      <c r="LWV130" s="371"/>
      <c r="LWW130" s="371"/>
      <c r="LWX130" s="371"/>
      <c r="LWY130" s="371"/>
      <c r="LWZ130" s="371"/>
      <c r="LXA130" s="371"/>
      <c r="LXB130" s="371"/>
      <c r="LXC130" s="371"/>
      <c r="LXD130" s="371"/>
      <c r="LXE130" s="371"/>
      <c r="LXF130" s="371"/>
      <c r="LXG130" s="371"/>
      <c r="LXH130" s="371"/>
      <c r="LXI130" s="371"/>
      <c r="LXJ130" s="371"/>
      <c r="LXK130" s="371"/>
      <c r="LXL130" s="371"/>
      <c r="LXM130" s="371"/>
      <c r="LXN130" s="371"/>
      <c r="LXO130" s="371"/>
      <c r="LXP130" s="371"/>
      <c r="LXQ130" s="371"/>
      <c r="LXR130" s="371"/>
      <c r="LXS130" s="371"/>
      <c r="LXT130" s="371"/>
      <c r="LXU130" s="371"/>
      <c r="LXV130" s="371"/>
      <c r="LXW130" s="371"/>
      <c r="LXX130" s="371"/>
      <c r="LXY130" s="371"/>
      <c r="LXZ130" s="371"/>
      <c r="LYA130" s="371"/>
      <c r="LYB130" s="371"/>
      <c r="LYC130" s="371"/>
      <c r="LYD130" s="371"/>
      <c r="LYE130" s="371"/>
      <c r="LYF130" s="371"/>
      <c r="LYG130" s="371"/>
      <c r="LYH130" s="371"/>
      <c r="LYI130" s="371"/>
      <c r="LYJ130" s="371"/>
      <c r="LYK130" s="371"/>
      <c r="LYL130" s="371"/>
      <c r="LYM130" s="371"/>
      <c r="LYN130" s="371"/>
      <c r="LYO130" s="371"/>
      <c r="LYP130" s="371"/>
      <c r="LYQ130" s="371"/>
      <c r="LYR130" s="371"/>
      <c r="LYS130" s="371"/>
      <c r="LYT130" s="371"/>
      <c r="LYU130" s="371"/>
      <c r="LYV130" s="371"/>
      <c r="LYW130" s="371"/>
      <c r="LYX130" s="371"/>
      <c r="LYY130" s="371"/>
      <c r="LYZ130" s="371"/>
      <c r="LZA130" s="371"/>
      <c r="LZB130" s="371"/>
      <c r="LZC130" s="371"/>
      <c r="LZD130" s="371"/>
      <c r="LZE130" s="371"/>
      <c r="LZF130" s="371"/>
      <c r="LZG130" s="371"/>
      <c r="LZH130" s="371"/>
      <c r="LZI130" s="371"/>
      <c r="LZJ130" s="371"/>
      <c r="LZK130" s="371"/>
      <c r="LZL130" s="371"/>
      <c r="LZM130" s="371"/>
      <c r="LZN130" s="371"/>
      <c r="LZO130" s="371"/>
      <c r="LZP130" s="371"/>
      <c r="LZQ130" s="371"/>
      <c r="LZR130" s="371"/>
      <c r="LZS130" s="371"/>
      <c r="LZT130" s="371"/>
      <c r="LZU130" s="371"/>
      <c r="LZV130" s="371"/>
      <c r="LZW130" s="371"/>
      <c r="LZX130" s="371"/>
      <c r="LZY130" s="371"/>
      <c r="LZZ130" s="371"/>
      <c r="MAA130" s="371"/>
      <c r="MAB130" s="371"/>
      <c r="MAC130" s="371"/>
      <c r="MAD130" s="371"/>
      <c r="MAE130" s="371"/>
      <c r="MAF130" s="371"/>
      <c r="MAG130" s="371"/>
      <c r="MAH130" s="371"/>
      <c r="MAI130" s="371"/>
      <c r="MAJ130" s="371"/>
      <c r="MAK130" s="371"/>
      <c r="MAL130" s="371"/>
      <c r="MAM130" s="371"/>
      <c r="MAN130" s="371"/>
      <c r="MAO130" s="371"/>
      <c r="MAP130" s="371"/>
      <c r="MAQ130" s="371"/>
      <c r="MAR130" s="371"/>
      <c r="MAS130" s="371"/>
      <c r="MAT130" s="371"/>
      <c r="MAU130" s="371"/>
      <c r="MAV130" s="371"/>
      <c r="MAW130" s="371"/>
      <c r="MAX130" s="371"/>
      <c r="MAY130" s="371"/>
      <c r="MAZ130" s="371"/>
      <c r="MBA130" s="371"/>
      <c r="MBB130" s="371"/>
      <c r="MBC130" s="371"/>
      <c r="MBD130" s="371"/>
      <c r="MBE130" s="371"/>
      <c r="MBF130" s="371"/>
      <c r="MBG130" s="371"/>
      <c r="MBH130" s="371"/>
      <c r="MBI130" s="371"/>
      <c r="MBJ130" s="371"/>
      <c r="MBK130" s="371"/>
      <c r="MBL130" s="371"/>
      <c r="MBM130" s="371"/>
      <c r="MBN130" s="371"/>
      <c r="MBO130" s="371"/>
      <c r="MBP130" s="371"/>
      <c r="MBQ130" s="371"/>
      <c r="MBR130" s="371"/>
      <c r="MBS130" s="371"/>
      <c r="MBT130" s="371"/>
      <c r="MBU130" s="371"/>
      <c r="MBV130" s="371"/>
      <c r="MBW130" s="371"/>
      <c r="MBX130" s="371"/>
      <c r="MBY130" s="371"/>
      <c r="MBZ130" s="371"/>
      <c r="MCA130" s="371"/>
      <c r="MCB130" s="371"/>
      <c r="MCC130" s="371"/>
      <c r="MCD130" s="371"/>
      <c r="MCE130" s="371"/>
      <c r="MCF130" s="371"/>
      <c r="MCG130" s="371"/>
      <c r="MCH130" s="371"/>
      <c r="MCI130" s="371"/>
      <c r="MCJ130" s="371"/>
      <c r="MCK130" s="371"/>
      <c r="MCL130" s="371"/>
      <c r="MCM130" s="371"/>
      <c r="MCN130" s="371"/>
      <c r="MCO130" s="371"/>
      <c r="MCP130" s="371"/>
      <c r="MCQ130" s="371"/>
      <c r="MCR130" s="371"/>
      <c r="MCS130" s="371"/>
      <c r="MCT130" s="371"/>
      <c r="MCU130" s="371"/>
      <c r="MCV130" s="371"/>
      <c r="MCW130" s="371"/>
      <c r="MCX130" s="371"/>
      <c r="MCY130" s="371"/>
      <c r="MCZ130" s="371"/>
      <c r="MDA130" s="371"/>
      <c r="MDB130" s="371"/>
      <c r="MDC130" s="371"/>
      <c r="MDD130" s="371"/>
      <c r="MDE130" s="371"/>
      <c r="MDF130" s="371"/>
      <c r="MDG130" s="371"/>
      <c r="MDH130" s="371"/>
      <c r="MDI130" s="371"/>
      <c r="MDJ130" s="371"/>
      <c r="MDK130" s="371"/>
      <c r="MDL130" s="371"/>
      <c r="MDM130" s="371"/>
      <c r="MDN130" s="371"/>
      <c r="MDO130" s="371"/>
      <c r="MDP130" s="371"/>
      <c r="MDQ130" s="371"/>
      <c r="MDR130" s="371"/>
      <c r="MDS130" s="371"/>
      <c r="MDT130" s="371"/>
      <c r="MDU130" s="371"/>
      <c r="MDV130" s="371"/>
      <c r="MDW130" s="371"/>
      <c r="MDX130" s="371"/>
      <c r="MDY130" s="371"/>
      <c r="MDZ130" s="371"/>
      <c r="MEA130" s="371"/>
      <c r="MEB130" s="371"/>
      <c r="MEC130" s="371"/>
      <c r="MED130" s="371"/>
      <c r="MEE130" s="371"/>
      <c r="MEF130" s="371"/>
      <c r="MEG130" s="371"/>
      <c r="MEH130" s="371"/>
      <c r="MEI130" s="371"/>
      <c r="MEJ130" s="371"/>
      <c r="MEK130" s="371"/>
      <c r="MEL130" s="371"/>
      <c r="MEM130" s="371"/>
      <c r="MEN130" s="371"/>
      <c r="MEO130" s="371"/>
      <c r="MEP130" s="371"/>
      <c r="MEQ130" s="371"/>
      <c r="MER130" s="371"/>
      <c r="MES130" s="371"/>
      <c r="MET130" s="371"/>
      <c r="MEU130" s="371"/>
      <c r="MEV130" s="371"/>
      <c r="MEW130" s="371"/>
      <c r="MEX130" s="371"/>
      <c r="MEY130" s="371"/>
      <c r="MEZ130" s="371"/>
      <c r="MFA130" s="371"/>
      <c r="MFB130" s="371"/>
      <c r="MFC130" s="371"/>
      <c r="MFD130" s="371"/>
      <c r="MFE130" s="371"/>
      <c r="MFF130" s="371"/>
      <c r="MFG130" s="371"/>
      <c r="MFH130" s="371"/>
      <c r="MFI130" s="371"/>
      <c r="MFJ130" s="371"/>
      <c r="MFK130" s="371"/>
      <c r="MFL130" s="371"/>
      <c r="MFM130" s="371"/>
      <c r="MFN130" s="371"/>
      <c r="MFO130" s="371"/>
      <c r="MFP130" s="371"/>
      <c r="MFQ130" s="371"/>
      <c r="MFR130" s="371"/>
      <c r="MFS130" s="371"/>
      <c r="MFT130" s="371"/>
      <c r="MFU130" s="371"/>
      <c r="MFV130" s="371"/>
      <c r="MFW130" s="371"/>
      <c r="MFX130" s="371"/>
      <c r="MFY130" s="371"/>
      <c r="MFZ130" s="371"/>
      <c r="MGA130" s="371"/>
      <c r="MGB130" s="371"/>
      <c r="MGC130" s="371"/>
      <c r="MGD130" s="371"/>
      <c r="MGE130" s="371"/>
      <c r="MGF130" s="371"/>
      <c r="MGG130" s="371"/>
      <c r="MGH130" s="371"/>
      <c r="MGI130" s="371"/>
      <c r="MGJ130" s="371"/>
      <c r="MGK130" s="371"/>
      <c r="MGL130" s="371"/>
      <c r="MGM130" s="371"/>
      <c r="MGN130" s="371"/>
      <c r="MGO130" s="371"/>
      <c r="MGP130" s="371"/>
      <c r="MGQ130" s="371"/>
      <c r="MGR130" s="371"/>
      <c r="MGS130" s="371"/>
      <c r="MGT130" s="371"/>
      <c r="MGU130" s="371"/>
      <c r="MGV130" s="371"/>
      <c r="MGW130" s="371"/>
      <c r="MGX130" s="371"/>
      <c r="MGY130" s="371"/>
      <c r="MGZ130" s="371"/>
      <c r="MHA130" s="371"/>
      <c r="MHB130" s="371"/>
      <c r="MHC130" s="371"/>
      <c r="MHD130" s="371"/>
      <c r="MHE130" s="371"/>
      <c r="MHF130" s="371"/>
      <c r="MHG130" s="371"/>
      <c r="MHH130" s="371"/>
      <c r="MHI130" s="371"/>
      <c r="MHJ130" s="371"/>
      <c r="MHK130" s="371"/>
      <c r="MHL130" s="371"/>
      <c r="MHM130" s="371"/>
      <c r="MHN130" s="371"/>
      <c r="MHO130" s="371"/>
      <c r="MHP130" s="371"/>
      <c r="MHQ130" s="371"/>
      <c r="MHR130" s="371"/>
      <c r="MHS130" s="371"/>
      <c r="MHT130" s="371"/>
      <c r="MHU130" s="371"/>
      <c r="MHV130" s="371"/>
      <c r="MHW130" s="371"/>
      <c r="MHX130" s="371"/>
      <c r="MHY130" s="371"/>
      <c r="MHZ130" s="371"/>
      <c r="MIA130" s="371"/>
      <c r="MIB130" s="371"/>
      <c r="MIC130" s="371"/>
      <c r="MID130" s="371"/>
      <c r="MIE130" s="371"/>
      <c r="MIF130" s="371"/>
      <c r="MIG130" s="371"/>
      <c r="MIH130" s="371"/>
      <c r="MII130" s="371"/>
      <c r="MIJ130" s="371"/>
      <c r="MIK130" s="371"/>
      <c r="MIL130" s="371"/>
      <c r="MIM130" s="371"/>
      <c r="MIN130" s="371"/>
      <c r="MIO130" s="371"/>
      <c r="MIP130" s="371"/>
      <c r="MIQ130" s="371"/>
      <c r="MIR130" s="371"/>
      <c r="MIS130" s="371"/>
      <c r="MIT130" s="371"/>
      <c r="MIU130" s="371"/>
      <c r="MIV130" s="371"/>
      <c r="MIW130" s="371"/>
      <c r="MIX130" s="371"/>
      <c r="MIY130" s="371"/>
      <c r="MIZ130" s="371"/>
      <c r="MJA130" s="371"/>
      <c r="MJB130" s="371"/>
      <c r="MJC130" s="371"/>
      <c r="MJD130" s="371"/>
      <c r="MJE130" s="371"/>
      <c r="MJF130" s="371"/>
      <c r="MJG130" s="371"/>
      <c r="MJH130" s="371"/>
      <c r="MJI130" s="371"/>
      <c r="MJJ130" s="371"/>
      <c r="MJK130" s="371"/>
      <c r="MJL130" s="371"/>
      <c r="MJM130" s="371"/>
      <c r="MJN130" s="371"/>
      <c r="MJO130" s="371"/>
      <c r="MJP130" s="371"/>
      <c r="MJQ130" s="371"/>
      <c r="MJR130" s="371"/>
      <c r="MJS130" s="371"/>
      <c r="MJT130" s="371"/>
      <c r="MJU130" s="371"/>
      <c r="MJV130" s="371"/>
      <c r="MJW130" s="371"/>
      <c r="MJX130" s="371"/>
      <c r="MJY130" s="371"/>
      <c r="MJZ130" s="371"/>
      <c r="MKA130" s="371"/>
      <c r="MKB130" s="371"/>
      <c r="MKC130" s="371"/>
      <c r="MKD130" s="371"/>
      <c r="MKE130" s="371"/>
      <c r="MKF130" s="371"/>
      <c r="MKG130" s="371"/>
      <c r="MKH130" s="371"/>
      <c r="MKI130" s="371"/>
      <c r="MKJ130" s="371"/>
      <c r="MKK130" s="371"/>
      <c r="MKL130" s="371"/>
      <c r="MKM130" s="371"/>
      <c r="MKN130" s="371"/>
      <c r="MKO130" s="371"/>
      <c r="MKP130" s="371"/>
      <c r="MKQ130" s="371"/>
      <c r="MKR130" s="371"/>
      <c r="MKS130" s="371"/>
      <c r="MKT130" s="371"/>
      <c r="MKU130" s="371"/>
      <c r="MKV130" s="371"/>
      <c r="MKW130" s="371"/>
      <c r="MKX130" s="371"/>
      <c r="MKY130" s="371"/>
      <c r="MKZ130" s="371"/>
      <c r="MLA130" s="371"/>
      <c r="MLB130" s="371"/>
      <c r="MLC130" s="371"/>
      <c r="MLD130" s="371"/>
      <c r="MLE130" s="371"/>
      <c r="MLF130" s="371"/>
      <c r="MLG130" s="371"/>
      <c r="MLH130" s="371"/>
      <c r="MLI130" s="371"/>
      <c r="MLJ130" s="371"/>
      <c r="MLK130" s="371"/>
      <c r="MLL130" s="371"/>
      <c r="MLM130" s="371"/>
      <c r="MLN130" s="371"/>
      <c r="MLO130" s="371"/>
      <c r="MLP130" s="371"/>
      <c r="MLQ130" s="371"/>
      <c r="MLR130" s="371"/>
      <c r="MLS130" s="371"/>
      <c r="MLT130" s="371"/>
      <c r="MLU130" s="371"/>
      <c r="MLV130" s="371"/>
      <c r="MLW130" s="371"/>
      <c r="MLX130" s="371"/>
      <c r="MLY130" s="371"/>
      <c r="MLZ130" s="371"/>
      <c r="MMA130" s="371"/>
      <c r="MMB130" s="371"/>
      <c r="MMC130" s="371"/>
      <c r="MMD130" s="371"/>
      <c r="MME130" s="371"/>
      <c r="MMF130" s="371"/>
      <c r="MMG130" s="371"/>
      <c r="MMH130" s="371"/>
      <c r="MMI130" s="371"/>
      <c r="MMJ130" s="371"/>
      <c r="MMK130" s="371"/>
      <c r="MML130" s="371"/>
      <c r="MMM130" s="371"/>
      <c r="MMN130" s="371"/>
      <c r="MMO130" s="371"/>
      <c r="MMP130" s="371"/>
      <c r="MMQ130" s="371"/>
      <c r="MMR130" s="371"/>
      <c r="MMS130" s="371"/>
      <c r="MMT130" s="371"/>
      <c r="MMU130" s="371"/>
      <c r="MMV130" s="371"/>
      <c r="MMW130" s="371"/>
      <c r="MMX130" s="371"/>
      <c r="MMY130" s="371"/>
      <c r="MMZ130" s="371"/>
      <c r="MNA130" s="371"/>
      <c r="MNB130" s="371"/>
      <c r="MNC130" s="371"/>
      <c r="MND130" s="371"/>
      <c r="MNE130" s="371"/>
      <c r="MNF130" s="371"/>
      <c r="MNG130" s="371"/>
      <c r="MNH130" s="371"/>
      <c r="MNI130" s="371"/>
      <c r="MNJ130" s="371"/>
      <c r="MNK130" s="371"/>
      <c r="MNL130" s="371"/>
      <c r="MNM130" s="371"/>
      <c r="MNN130" s="371"/>
      <c r="MNO130" s="371"/>
      <c r="MNP130" s="371"/>
      <c r="MNQ130" s="371"/>
      <c r="MNR130" s="371"/>
      <c r="MNS130" s="371"/>
      <c r="MNT130" s="371"/>
      <c r="MNU130" s="371"/>
      <c r="MNV130" s="371"/>
      <c r="MNW130" s="371"/>
      <c r="MNX130" s="371"/>
      <c r="MNY130" s="371"/>
      <c r="MNZ130" s="371"/>
      <c r="MOA130" s="371"/>
      <c r="MOB130" s="371"/>
      <c r="MOC130" s="371"/>
      <c r="MOD130" s="371"/>
      <c r="MOE130" s="371"/>
      <c r="MOF130" s="371"/>
      <c r="MOG130" s="371"/>
      <c r="MOH130" s="371"/>
      <c r="MOI130" s="371"/>
      <c r="MOJ130" s="371"/>
      <c r="MOK130" s="371"/>
      <c r="MOL130" s="371"/>
      <c r="MOM130" s="371"/>
      <c r="MON130" s="371"/>
      <c r="MOO130" s="371"/>
      <c r="MOP130" s="371"/>
      <c r="MOQ130" s="371"/>
      <c r="MOR130" s="371"/>
      <c r="MOS130" s="371"/>
      <c r="MOT130" s="371"/>
      <c r="MOU130" s="371"/>
      <c r="MOV130" s="371"/>
      <c r="MOW130" s="371"/>
      <c r="MOX130" s="371"/>
      <c r="MOY130" s="371"/>
      <c r="MOZ130" s="371"/>
      <c r="MPA130" s="371"/>
      <c r="MPB130" s="371"/>
      <c r="MPC130" s="371"/>
      <c r="MPD130" s="371"/>
      <c r="MPE130" s="371"/>
      <c r="MPF130" s="371"/>
      <c r="MPG130" s="371"/>
      <c r="MPH130" s="371"/>
      <c r="MPI130" s="371"/>
      <c r="MPJ130" s="371"/>
      <c r="MPK130" s="371"/>
      <c r="MPL130" s="371"/>
      <c r="MPM130" s="371"/>
      <c r="MPN130" s="371"/>
      <c r="MPO130" s="371"/>
      <c r="MPP130" s="371"/>
      <c r="MPQ130" s="371"/>
      <c r="MPR130" s="371"/>
      <c r="MPS130" s="371"/>
      <c r="MPT130" s="371"/>
      <c r="MPU130" s="371"/>
      <c r="MPV130" s="371"/>
      <c r="MPW130" s="371"/>
      <c r="MPX130" s="371"/>
      <c r="MPY130" s="371"/>
      <c r="MPZ130" s="371"/>
      <c r="MQA130" s="371"/>
      <c r="MQB130" s="371"/>
      <c r="MQC130" s="371"/>
      <c r="MQD130" s="371"/>
      <c r="MQE130" s="371"/>
      <c r="MQF130" s="371"/>
      <c r="MQG130" s="371"/>
      <c r="MQH130" s="371"/>
      <c r="MQI130" s="371"/>
      <c r="MQJ130" s="371"/>
      <c r="MQK130" s="371"/>
      <c r="MQL130" s="371"/>
      <c r="MQM130" s="371"/>
      <c r="MQN130" s="371"/>
      <c r="MQO130" s="371"/>
      <c r="MQP130" s="371"/>
      <c r="MQQ130" s="371"/>
      <c r="MQR130" s="371"/>
      <c r="MQS130" s="371"/>
      <c r="MQT130" s="371"/>
      <c r="MQU130" s="371"/>
      <c r="MQV130" s="371"/>
      <c r="MQW130" s="371"/>
      <c r="MQX130" s="371"/>
      <c r="MQY130" s="371"/>
      <c r="MQZ130" s="371"/>
      <c r="MRA130" s="371"/>
      <c r="MRB130" s="371"/>
      <c r="MRC130" s="371"/>
      <c r="MRD130" s="371"/>
      <c r="MRE130" s="371"/>
      <c r="MRF130" s="371"/>
      <c r="MRG130" s="371"/>
      <c r="MRH130" s="371"/>
      <c r="MRI130" s="371"/>
      <c r="MRJ130" s="371"/>
      <c r="MRK130" s="371"/>
      <c r="MRL130" s="371"/>
      <c r="MRM130" s="371"/>
      <c r="MRN130" s="371"/>
      <c r="MRO130" s="371"/>
      <c r="MRP130" s="371"/>
      <c r="MRQ130" s="371"/>
      <c r="MRR130" s="371"/>
      <c r="MRS130" s="371"/>
      <c r="MRT130" s="371"/>
      <c r="MRU130" s="371"/>
      <c r="MRV130" s="371"/>
      <c r="MRW130" s="371"/>
      <c r="MRX130" s="371"/>
      <c r="MRY130" s="371"/>
      <c r="MRZ130" s="371"/>
      <c r="MSA130" s="371"/>
      <c r="MSB130" s="371"/>
      <c r="MSC130" s="371"/>
      <c r="MSD130" s="371"/>
      <c r="MSE130" s="371"/>
      <c r="MSF130" s="371"/>
      <c r="MSG130" s="371"/>
      <c r="MSH130" s="371"/>
      <c r="MSI130" s="371"/>
      <c r="MSJ130" s="371"/>
      <c r="MSK130" s="371"/>
      <c r="MSL130" s="371"/>
      <c r="MSM130" s="371"/>
      <c r="MSN130" s="371"/>
      <c r="MSO130" s="371"/>
      <c r="MSP130" s="371"/>
      <c r="MSQ130" s="371"/>
      <c r="MSR130" s="371"/>
      <c r="MSS130" s="371"/>
      <c r="MST130" s="371"/>
      <c r="MSU130" s="371"/>
      <c r="MSV130" s="371"/>
      <c r="MSW130" s="371"/>
      <c r="MSX130" s="371"/>
      <c r="MSY130" s="371"/>
      <c r="MSZ130" s="371"/>
      <c r="MTA130" s="371"/>
      <c r="MTB130" s="371"/>
      <c r="MTC130" s="371"/>
      <c r="MTD130" s="371"/>
      <c r="MTE130" s="371"/>
      <c r="MTF130" s="371"/>
      <c r="MTG130" s="371"/>
      <c r="MTH130" s="371"/>
      <c r="MTI130" s="371"/>
      <c r="MTJ130" s="371"/>
      <c r="MTK130" s="371"/>
      <c r="MTL130" s="371"/>
      <c r="MTM130" s="371"/>
      <c r="MTN130" s="371"/>
      <c r="MTO130" s="371"/>
      <c r="MTP130" s="371"/>
      <c r="MTQ130" s="371"/>
      <c r="MTR130" s="371"/>
      <c r="MTS130" s="371"/>
      <c r="MTT130" s="371"/>
      <c r="MTU130" s="371"/>
      <c r="MTV130" s="371"/>
      <c r="MTW130" s="371"/>
      <c r="MTX130" s="371"/>
      <c r="MTY130" s="371"/>
      <c r="MTZ130" s="371"/>
      <c r="MUA130" s="371"/>
      <c r="MUB130" s="371"/>
      <c r="MUC130" s="371"/>
      <c r="MUD130" s="371"/>
      <c r="MUE130" s="371"/>
      <c r="MUF130" s="371"/>
      <c r="MUG130" s="371"/>
      <c r="MUH130" s="371"/>
      <c r="MUI130" s="371"/>
      <c r="MUJ130" s="371"/>
      <c r="MUK130" s="371"/>
      <c r="MUL130" s="371"/>
      <c r="MUM130" s="371"/>
      <c r="MUN130" s="371"/>
      <c r="MUO130" s="371"/>
      <c r="MUP130" s="371"/>
      <c r="MUQ130" s="371"/>
      <c r="MUR130" s="371"/>
      <c r="MUS130" s="371"/>
      <c r="MUT130" s="371"/>
      <c r="MUU130" s="371"/>
      <c r="MUV130" s="371"/>
      <c r="MUW130" s="371"/>
      <c r="MUX130" s="371"/>
      <c r="MUY130" s="371"/>
      <c r="MUZ130" s="371"/>
      <c r="MVA130" s="371"/>
      <c r="MVB130" s="371"/>
      <c r="MVC130" s="371"/>
      <c r="MVD130" s="371"/>
      <c r="MVE130" s="371"/>
      <c r="MVF130" s="371"/>
      <c r="MVG130" s="371"/>
      <c r="MVH130" s="371"/>
      <c r="MVI130" s="371"/>
      <c r="MVJ130" s="371"/>
      <c r="MVK130" s="371"/>
      <c r="MVL130" s="371"/>
      <c r="MVM130" s="371"/>
      <c r="MVN130" s="371"/>
      <c r="MVO130" s="371"/>
      <c r="MVP130" s="371"/>
      <c r="MVQ130" s="371"/>
      <c r="MVR130" s="371"/>
      <c r="MVS130" s="371"/>
      <c r="MVT130" s="371"/>
      <c r="MVU130" s="371"/>
      <c r="MVV130" s="371"/>
      <c r="MVW130" s="371"/>
      <c r="MVX130" s="371"/>
      <c r="MVY130" s="371"/>
      <c r="MVZ130" s="371"/>
      <c r="MWA130" s="371"/>
      <c r="MWB130" s="371"/>
      <c r="MWC130" s="371"/>
      <c r="MWD130" s="371"/>
      <c r="MWE130" s="371"/>
      <c r="MWF130" s="371"/>
      <c r="MWG130" s="371"/>
      <c r="MWH130" s="371"/>
      <c r="MWI130" s="371"/>
      <c r="MWJ130" s="371"/>
      <c r="MWK130" s="371"/>
      <c r="MWL130" s="371"/>
      <c r="MWM130" s="371"/>
      <c r="MWN130" s="371"/>
      <c r="MWO130" s="371"/>
      <c r="MWP130" s="371"/>
      <c r="MWQ130" s="371"/>
      <c r="MWR130" s="371"/>
      <c r="MWS130" s="371"/>
      <c r="MWT130" s="371"/>
      <c r="MWU130" s="371"/>
      <c r="MWV130" s="371"/>
      <c r="MWW130" s="371"/>
      <c r="MWX130" s="371"/>
      <c r="MWY130" s="371"/>
      <c r="MWZ130" s="371"/>
      <c r="MXA130" s="371"/>
      <c r="MXB130" s="371"/>
      <c r="MXC130" s="371"/>
      <c r="MXD130" s="371"/>
      <c r="MXE130" s="371"/>
      <c r="MXF130" s="371"/>
      <c r="MXG130" s="371"/>
      <c r="MXH130" s="371"/>
      <c r="MXI130" s="371"/>
      <c r="MXJ130" s="371"/>
      <c r="MXK130" s="371"/>
      <c r="MXL130" s="371"/>
      <c r="MXM130" s="371"/>
      <c r="MXN130" s="371"/>
      <c r="MXO130" s="371"/>
      <c r="MXP130" s="371"/>
      <c r="MXQ130" s="371"/>
      <c r="MXR130" s="371"/>
      <c r="MXS130" s="371"/>
      <c r="MXT130" s="371"/>
      <c r="MXU130" s="371"/>
      <c r="MXV130" s="371"/>
      <c r="MXW130" s="371"/>
      <c r="MXX130" s="371"/>
      <c r="MXY130" s="371"/>
      <c r="MXZ130" s="371"/>
      <c r="MYA130" s="371"/>
      <c r="MYB130" s="371"/>
      <c r="MYC130" s="371"/>
      <c r="MYD130" s="371"/>
      <c r="MYE130" s="371"/>
      <c r="MYF130" s="371"/>
      <c r="MYG130" s="371"/>
      <c r="MYH130" s="371"/>
      <c r="MYI130" s="371"/>
      <c r="MYJ130" s="371"/>
      <c r="MYK130" s="371"/>
      <c r="MYL130" s="371"/>
      <c r="MYM130" s="371"/>
      <c r="MYN130" s="371"/>
      <c r="MYO130" s="371"/>
      <c r="MYP130" s="371"/>
      <c r="MYQ130" s="371"/>
      <c r="MYR130" s="371"/>
      <c r="MYS130" s="371"/>
      <c r="MYT130" s="371"/>
      <c r="MYU130" s="371"/>
      <c r="MYV130" s="371"/>
      <c r="MYW130" s="371"/>
      <c r="MYX130" s="371"/>
      <c r="MYY130" s="371"/>
      <c r="MYZ130" s="371"/>
      <c r="MZA130" s="371"/>
      <c r="MZB130" s="371"/>
      <c r="MZC130" s="371"/>
      <c r="MZD130" s="371"/>
      <c r="MZE130" s="371"/>
      <c r="MZF130" s="371"/>
      <c r="MZG130" s="371"/>
      <c r="MZH130" s="371"/>
      <c r="MZI130" s="371"/>
      <c r="MZJ130" s="371"/>
      <c r="MZK130" s="371"/>
      <c r="MZL130" s="371"/>
      <c r="MZM130" s="371"/>
      <c r="MZN130" s="371"/>
      <c r="MZO130" s="371"/>
      <c r="MZP130" s="371"/>
      <c r="MZQ130" s="371"/>
      <c r="MZR130" s="371"/>
      <c r="MZS130" s="371"/>
      <c r="MZT130" s="371"/>
      <c r="MZU130" s="371"/>
      <c r="MZV130" s="371"/>
      <c r="MZW130" s="371"/>
      <c r="MZX130" s="371"/>
      <c r="MZY130" s="371"/>
      <c r="MZZ130" s="371"/>
      <c r="NAA130" s="371"/>
      <c r="NAB130" s="371"/>
      <c r="NAC130" s="371"/>
      <c r="NAD130" s="371"/>
      <c r="NAE130" s="371"/>
      <c r="NAF130" s="371"/>
      <c r="NAG130" s="371"/>
      <c r="NAH130" s="371"/>
      <c r="NAI130" s="371"/>
      <c r="NAJ130" s="371"/>
      <c r="NAK130" s="371"/>
      <c r="NAL130" s="371"/>
      <c r="NAM130" s="371"/>
      <c r="NAN130" s="371"/>
      <c r="NAO130" s="371"/>
      <c r="NAP130" s="371"/>
      <c r="NAQ130" s="371"/>
      <c r="NAR130" s="371"/>
      <c r="NAS130" s="371"/>
      <c r="NAT130" s="371"/>
      <c r="NAU130" s="371"/>
      <c r="NAV130" s="371"/>
      <c r="NAW130" s="371"/>
      <c r="NAX130" s="371"/>
      <c r="NAY130" s="371"/>
      <c r="NAZ130" s="371"/>
      <c r="NBA130" s="371"/>
      <c r="NBB130" s="371"/>
      <c r="NBC130" s="371"/>
      <c r="NBD130" s="371"/>
      <c r="NBE130" s="371"/>
      <c r="NBF130" s="371"/>
      <c r="NBG130" s="371"/>
      <c r="NBH130" s="371"/>
      <c r="NBI130" s="371"/>
      <c r="NBJ130" s="371"/>
      <c r="NBK130" s="371"/>
      <c r="NBL130" s="371"/>
      <c r="NBM130" s="371"/>
      <c r="NBN130" s="371"/>
      <c r="NBO130" s="371"/>
      <c r="NBP130" s="371"/>
      <c r="NBQ130" s="371"/>
      <c r="NBR130" s="371"/>
      <c r="NBS130" s="371"/>
      <c r="NBT130" s="371"/>
      <c r="NBU130" s="371"/>
      <c r="NBV130" s="371"/>
      <c r="NBW130" s="371"/>
      <c r="NBX130" s="371"/>
      <c r="NBY130" s="371"/>
      <c r="NBZ130" s="371"/>
      <c r="NCA130" s="371"/>
      <c r="NCB130" s="371"/>
      <c r="NCC130" s="371"/>
      <c r="NCD130" s="371"/>
      <c r="NCE130" s="371"/>
      <c r="NCF130" s="371"/>
      <c r="NCG130" s="371"/>
      <c r="NCH130" s="371"/>
      <c r="NCI130" s="371"/>
      <c r="NCJ130" s="371"/>
      <c r="NCK130" s="371"/>
      <c r="NCL130" s="371"/>
      <c r="NCM130" s="371"/>
      <c r="NCN130" s="371"/>
      <c r="NCO130" s="371"/>
      <c r="NCP130" s="371"/>
      <c r="NCQ130" s="371"/>
      <c r="NCR130" s="371"/>
      <c r="NCS130" s="371"/>
      <c r="NCT130" s="371"/>
      <c r="NCU130" s="371"/>
      <c r="NCV130" s="371"/>
      <c r="NCW130" s="371"/>
      <c r="NCX130" s="371"/>
      <c r="NCY130" s="371"/>
      <c r="NCZ130" s="371"/>
      <c r="NDA130" s="371"/>
      <c r="NDB130" s="371"/>
      <c r="NDC130" s="371"/>
      <c r="NDD130" s="371"/>
      <c r="NDE130" s="371"/>
      <c r="NDF130" s="371"/>
      <c r="NDG130" s="371"/>
      <c r="NDH130" s="371"/>
      <c r="NDI130" s="371"/>
      <c r="NDJ130" s="371"/>
      <c r="NDK130" s="371"/>
      <c r="NDL130" s="371"/>
      <c r="NDM130" s="371"/>
      <c r="NDN130" s="371"/>
      <c r="NDO130" s="371"/>
      <c r="NDP130" s="371"/>
      <c r="NDQ130" s="371"/>
      <c r="NDR130" s="371"/>
      <c r="NDS130" s="371"/>
      <c r="NDT130" s="371"/>
      <c r="NDU130" s="371"/>
      <c r="NDV130" s="371"/>
      <c r="NDW130" s="371"/>
      <c r="NDX130" s="371"/>
      <c r="NDY130" s="371"/>
      <c r="NDZ130" s="371"/>
      <c r="NEA130" s="371"/>
      <c r="NEB130" s="371"/>
      <c r="NEC130" s="371"/>
      <c r="NED130" s="371"/>
      <c r="NEE130" s="371"/>
      <c r="NEF130" s="371"/>
      <c r="NEG130" s="371"/>
      <c r="NEH130" s="371"/>
      <c r="NEI130" s="371"/>
      <c r="NEJ130" s="371"/>
      <c r="NEK130" s="371"/>
      <c r="NEL130" s="371"/>
      <c r="NEM130" s="371"/>
      <c r="NEN130" s="371"/>
      <c r="NEO130" s="371"/>
      <c r="NEP130" s="371"/>
      <c r="NEQ130" s="371"/>
      <c r="NER130" s="371"/>
      <c r="NES130" s="371"/>
      <c r="NET130" s="371"/>
      <c r="NEU130" s="371"/>
      <c r="NEV130" s="371"/>
      <c r="NEW130" s="371"/>
      <c r="NEX130" s="371"/>
      <c r="NEY130" s="371"/>
      <c r="NEZ130" s="371"/>
      <c r="NFA130" s="371"/>
      <c r="NFB130" s="371"/>
      <c r="NFC130" s="371"/>
      <c r="NFD130" s="371"/>
      <c r="NFE130" s="371"/>
      <c r="NFF130" s="371"/>
      <c r="NFG130" s="371"/>
      <c r="NFH130" s="371"/>
      <c r="NFI130" s="371"/>
      <c r="NFJ130" s="371"/>
      <c r="NFK130" s="371"/>
      <c r="NFL130" s="371"/>
      <c r="NFM130" s="371"/>
      <c r="NFN130" s="371"/>
      <c r="NFO130" s="371"/>
      <c r="NFP130" s="371"/>
      <c r="NFQ130" s="371"/>
      <c r="NFR130" s="371"/>
      <c r="NFS130" s="371"/>
      <c r="NFT130" s="371"/>
      <c r="NFU130" s="371"/>
      <c r="NFV130" s="371"/>
      <c r="NFW130" s="371"/>
      <c r="NFX130" s="371"/>
      <c r="NFY130" s="371"/>
      <c r="NFZ130" s="371"/>
      <c r="NGA130" s="371"/>
      <c r="NGB130" s="371"/>
      <c r="NGC130" s="371"/>
      <c r="NGD130" s="371"/>
      <c r="NGE130" s="371"/>
      <c r="NGF130" s="371"/>
      <c r="NGG130" s="371"/>
      <c r="NGH130" s="371"/>
      <c r="NGI130" s="371"/>
      <c r="NGJ130" s="371"/>
      <c r="NGK130" s="371"/>
      <c r="NGL130" s="371"/>
      <c r="NGM130" s="371"/>
      <c r="NGN130" s="371"/>
      <c r="NGO130" s="371"/>
      <c r="NGP130" s="371"/>
      <c r="NGQ130" s="371"/>
      <c r="NGR130" s="371"/>
      <c r="NGS130" s="371"/>
      <c r="NGT130" s="371"/>
      <c r="NGU130" s="371"/>
      <c r="NGV130" s="371"/>
      <c r="NGW130" s="371"/>
      <c r="NGX130" s="371"/>
      <c r="NGY130" s="371"/>
      <c r="NGZ130" s="371"/>
      <c r="NHA130" s="371"/>
      <c r="NHB130" s="371"/>
      <c r="NHC130" s="371"/>
      <c r="NHD130" s="371"/>
      <c r="NHE130" s="371"/>
      <c r="NHF130" s="371"/>
      <c r="NHG130" s="371"/>
      <c r="NHH130" s="371"/>
      <c r="NHI130" s="371"/>
      <c r="NHJ130" s="371"/>
      <c r="NHK130" s="371"/>
      <c r="NHL130" s="371"/>
      <c r="NHM130" s="371"/>
      <c r="NHN130" s="371"/>
      <c r="NHO130" s="371"/>
      <c r="NHP130" s="371"/>
      <c r="NHQ130" s="371"/>
      <c r="NHR130" s="371"/>
      <c r="NHS130" s="371"/>
      <c r="NHT130" s="371"/>
      <c r="NHU130" s="371"/>
      <c r="NHV130" s="371"/>
      <c r="NHW130" s="371"/>
      <c r="NHX130" s="371"/>
      <c r="NHY130" s="371"/>
      <c r="NHZ130" s="371"/>
      <c r="NIA130" s="371"/>
      <c r="NIB130" s="371"/>
      <c r="NIC130" s="371"/>
      <c r="NID130" s="371"/>
      <c r="NIE130" s="371"/>
      <c r="NIF130" s="371"/>
      <c r="NIG130" s="371"/>
      <c r="NIH130" s="371"/>
      <c r="NII130" s="371"/>
      <c r="NIJ130" s="371"/>
      <c r="NIK130" s="371"/>
      <c r="NIL130" s="371"/>
      <c r="NIM130" s="371"/>
      <c r="NIN130" s="371"/>
      <c r="NIO130" s="371"/>
      <c r="NIP130" s="371"/>
      <c r="NIQ130" s="371"/>
      <c r="NIR130" s="371"/>
      <c r="NIS130" s="371"/>
      <c r="NIT130" s="371"/>
      <c r="NIU130" s="371"/>
      <c r="NIV130" s="371"/>
      <c r="NIW130" s="371"/>
      <c r="NIX130" s="371"/>
      <c r="NIY130" s="371"/>
      <c r="NIZ130" s="371"/>
      <c r="NJA130" s="371"/>
      <c r="NJB130" s="371"/>
      <c r="NJC130" s="371"/>
      <c r="NJD130" s="371"/>
      <c r="NJE130" s="371"/>
      <c r="NJF130" s="371"/>
      <c r="NJG130" s="371"/>
      <c r="NJH130" s="371"/>
      <c r="NJI130" s="371"/>
      <c r="NJJ130" s="371"/>
      <c r="NJK130" s="371"/>
      <c r="NJL130" s="371"/>
      <c r="NJM130" s="371"/>
      <c r="NJN130" s="371"/>
      <c r="NJO130" s="371"/>
      <c r="NJP130" s="371"/>
      <c r="NJQ130" s="371"/>
      <c r="NJR130" s="371"/>
      <c r="NJS130" s="371"/>
      <c r="NJT130" s="371"/>
      <c r="NJU130" s="371"/>
      <c r="NJV130" s="371"/>
      <c r="NJW130" s="371"/>
      <c r="NJX130" s="371"/>
      <c r="NJY130" s="371"/>
      <c r="NJZ130" s="371"/>
      <c r="NKA130" s="371"/>
      <c r="NKB130" s="371"/>
      <c r="NKC130" s="371"/>
      <c r="NKD130" s="371"/>
      <c r="NKE130" s="371"/>
      <c r="NKF130" s="371"/>
      <c r="NKG130" s="371"/>
      <c r="NKH130" s="371"/>
      <c r="NKI130" s="371"/>
      <c r="NKJ130" s="371"/>
      <c r="NKK130" s="371"/>
      <c r="NKL130" s="371"/>
      <c r="NKM130" s="371"/>
      <c r="NKN130" s="371"/>
      <c r="NKO130" s="371"/>
      <c r="NKP130" s="371"/>
      <c r="NKQ130" s="371"/>
      <c r="NKR130" s="371"/>
      <c r="NKS130" s="371"/>
      <c r="NKT130" s="371"/>
      <c r="NKU130" s="371"/>
      <c r="NKV130" s="371"/>
      <c r="NKW130" s="371"/>
      <c r="NKX130" s="371"/>
      <c r="NKY130" s="371"/>
      <c r="NKZ130" s="371"/>
      <c r="NLA130" s="371"/>
      <c r="NLB130" s="371"/>
      <c r="NLC130" s="371"/>
      <c r="NLD130" s="371"/>
      <c r="NLE130" s="371"/>
      <c r="NLF130" s="371"/>
      <c r="NLG130" s="371"/>
      <c r="NLH130" s="371"/>
      <c r="NLI130" s="371"/>
      <c r="NLJ130" s="371"/>
      <c r="NLK130" s="371"/>
      <c r="NLL130" s="371"/>
      <c r="NLM130" s="371"/>
      <c r="NLN130" s="371"/>
      <c r="NLO130" s="371"/>
      <c r="NLP130" s="371"/>
      <c r="NLQ130" s="371"/>
      <c r="NLR130" s="371"/>
      <c r="NLS130" s="371"/>
      <c r="NLT130" s="371"/>
      <c r="NLU130" s="371"/>
      <c r="NLV130" s="371"/>
      <c r="NLW130" s="371"/>
      <c r="NLX130" s="371"/>
      <c r="NLY130" s="371"/>
      <c r="NLZ130" s="371"/>
      <c r="NMA130" s="371"/>
      <c r="NMB130" s="371"/>
      <c r="NMC130" s="371"/>
      <c r="NMD130" s="371"/>
      <c r="NME130" s="371"/>
      <c r="NMF130" s="371"/>
      <c r="NMG130" s="371"/>
      <c r="NMH130" s="371"/>
      <c r="NMI130" s="371"/>
      <c r="NMJ130" s="371"/>
      <c r="NMK130" s="371"/>
      <c r="NML130" s="371"/>
      <c r="NMM130" s="371"/>
      <c r="NMN130" s="371"/>
      <c r="NMO130" s="371"/>
      <c r="NMP130" s="371"/>
      <c r="NMQ130" s="371"/>
      <c r="NMR130" s="371"/>
      <c r="NMS130" s="371"/>
      <c r="NMT130" s="371"/>
      <c r="NMU130" s="371"/>
      <c r="NMV130" s="371"/>
      <c r="NMW130" s="371"/>
      <c r="NMX130" s="371"/>
      <c r="NMY130" s="371"/>
      <c r="NMZ130" s="371"/>
      <c r="NNA130" s="371"/>
      <c r="NNB130" s="371"/>
      <c r="NNC130" s="371"/>
      <c r="NND130" s="371"/>
      <c r="NNE130" s="371"/>
      <c r="NNF130" s="371"/>
      <c r="NNG130" s="371"/>
      <c r="NNH130" s="371"/>
      <c r="NNI130" s="371"/>
      <c r="NNJ130" s="371"/>
      <c r="NNK130" s="371"/>
      <c r="NNL130" s="371"/>
      <c r="NNM130" s="371"/>
      <c r="NNN130" s="371"/>
      <c r="NNO130" s="371"/>
      <c r="NNP130" s="371"/>
      <c r="NNQ130" s="371"/>
      <c r="NNR130" s="371"/>
      <c r="NNS130" s="371"/>
      <c r="NNT130" s="371"/>
      <c r="NNU130" s="371"/>
      <c r="NNV130" s="371"/>
      <c r="NNW130" s="371"/>
      <c r="NNX130" s="371"/>
      <c r="NNY130" s="371"/>
      <c r="NNZ130" s="371"/>
      <c r="NOA130" s="371"/>
      <c r="NOB130" s="371"/>
      <c r="NOC130" s="371"/>
      <c r="NOD130" s="371"/>
      <c r="NOE130" s="371"/>
      <c r="NOF130" s="371"/>
      <c r="NOG130" s="371"/>
      <c r="NOH130" s="371"/>
      <c r="NOI130" s="371"/>
      <c r="NOJ130" s="371"/>
      <c r="NOK130" s="371"/>
      <c r="NOL130" s="371"/>
      <c r="NOM130" s="371"/>
      <c r="NON130" s="371"/>
      <c r="NOO130" s="371"/>
      <c r="NOP130" s="371"/>
      <c r="NOQ130" s="371"/>
      <c r="NOR130" s="371"/>
      <c r="NOS130" s="371"/>
      <c r="NOT130" s="371"/>
      <c r="NOU130" s="371"/>
      <c r="NOV130" s="371"/>
      <c r="NOW130" s="371"/>
      <c r="NOX130" s="371"/>
      <c r="NOY130" s="371"/>
      <c r="NOZ130" s="371"/>
      <c r="NPA130" s="371"/>
      <c r="NPB130" s="371"/>
      <c r="NPC130" s="371"/>
      <c r="NPD130" s="371"/>
      <c r="NPE130" s="371"/>
      <c r="NPF130" s="371"/>
      <c r="NPG130" s="371"/>
      <c r="NPH130" s="371"/>
      <c r="NPI130" s="371"/>
      <c r="NPJ130" s="371"/>
      <c r="NPK130" s="371"/>
      <c r="NPL130" s="371"/>
      <c r="NPM130" s="371"/>
      <c r="NPN130" s="371"/>
      <c r="NPO130" s="371"/>
      <c r="NPP130" s="371"/>
      <c r="NPQ130" s="371"/>
      <c r="NPR130" s="371"/>
      <c r="NPS130" s="371"/>
      <c r="NPT130" s="371"/>
      <c r="NPU130" s="371"/>
      <c r="NPV130" s="371"/>
      <c r="NPW130" s="371"/>
      <c r="NPX130" s="371"/>
      <c r="NPY130" s="371"/>
      <c r="NPZ130" s="371"/>
      <c r="NQA130" s="371"/>
      <c r="NQB130" s="371"/>
      <c r="NQC130" s="371"/>
      <c r="NQD130" s="371"/>
      <c r="NQE130" s="371"/>
      <c r="NQF130" s="371"/>
      <c r="NQG130" s="371"/>
      <c r="NQH130" s="371"/>
      <c r="NQI130" s="371"/>
      <c r="NQJ130" s="371"/>
      <c r="NQK130" s="371"/>
      <c r="NQL130" s="371"/>
      <c r="NQM130" s="371"/>
      <c r="NQN130" s="371"/>
      <c r="NQO130" s="371"/>
      <c r="NQP130" s="371"/>
      <c r="NQQ130" s="371"/>
      <c r="NQR130" s="371"/>
      <c r="NQS130" s="371"/>
      <c r="NQT130" s="371"/>
      <c r="NQU130" s="371"/>
      <c r="NQV130" s="371"/>
      <c r="NQW130" s="371"/>
      <c r="NQX130" s="371"/>
      <c r="NQY130" s="371"/>
      <c r="NQZ130" s="371"/>
      <c r="NRA130" s="371"/>
      <c r="NRB130" s="371"/>
      <c r="NRC130" s="371"/>
      <c r="NRD130" s="371"/>
      <c r="NRE130" s="371"/>
      <c r="NRF130" s="371"/>
      <c r="NRG130" s="371"/>
      <c r="NRH130" s="371"/>
      <c r="NRI130" s="371"/>
      <c r="NRJ130" s="371"/>
      <c r="NRK130" s="371"/>
      <c r="NRL130" s="371"/>
      <c r="NRM130" s="371"/>
      <c r="NRN130" s="371"/>
      <c r="NRO130" s="371"/>
      <c r="NRP130" s="371"/>
      <c r="NRQ130" s="371"/>
      <c r="NRR130" s="371"/>
      <c r="NRS130" s="371"/>
      <c r="NRT130" s="371"/>
      <c r="NRU130" s="371"/>
      <c r="NRV130" s="371"/>
      <c r="NRW130" s="371"/>
      <c r="NRX130" s="371"/>
      <c r="NRY130" s="371"/>
      <c r="NRZ130" s="371"/>
      <c r="NSA130" s="371"/>
      <c r="NSB130" s="371"/>
      <c r="NSC130" s="371"/>
      <c r="NSD130" s="371"/>
      <c r="NSE130" s="371"/>
      <c r="NSF130" s="371"/>
      <c r="NSG130" s="371"/>
      <c r="NSH130" s="371"/>
      <c r="NSI130" s="371"/>
      <c r="NSJ130" s="371"/>
      <c r="NSK130" s="371"/>
      <c r="NSL130" s="371"/>
      <c r="NSM130" s="371"/>
      <c r="NSN130" s="371"/>
      <c r="NSO130" s="371"/>
      <c r="NSP130" s="371"/>
      <c r="NSQ130" s="371"/>
      <c r="NSR130" s="371"/>
      <c r="NSS130" s="371"/>
      <c r="NST130" s="371"/>
      <c r="NSU130" s="371"/>
      <c r="NSV130" s="371"/>
      <c r="NSW130" s="371"/>
      <c r="NSX130" s="371"/>
      <c r="NSY130" s="371"/>
      <c r="NSZ130" s="371"/>
      <c r="NTA130" s="371"/>
      <c r="NTB130" s="371"/>
      <c r="NTC130" s="371"/>
      <c r="NTD130" s="371"/>
      <c r="NTE130" s="371"/>
      <c r="NTF130" s="371"/>
      <c r="NTG130" s="371"/>
      <c r="NTH130" s="371"/>
      <c r="NTI130" s="371"/>
      <c r="NTJ130" s="371"/>
      <c r="NTK130" s="371"/>
      <c r="NTL130" s="371"/>
      <c r="NTM130" s="371"/>
      <c r="NTN130" s="371"/>
      <c r="NTO130" s="371"/>
      <c r="NTP130" s="371"/>
      <c r="NTQ130" s="371"/>
      <c r="NTR130" s="371"/>
      <c r="NTS130" s="371"/>
      <c r="NTT130" s="371"/>
      <c r="NTU130" s="371"/>
      <c r="NTV130" s="371"/>
      <c r="NTW130" s="371"/>
      <c r="NTX130" s="371"/>
      <c r="NTY130" s="371"/>
      <c r="NTZ130" s="371"/>
      <c r="NUA130" s="371"/>
      <c r="NUB130" s="371"/>
      <c r="NUC130" s="371"/>
      <c r="NUD130" s="371"/>
      <c r="NUE130" s="371"/>
      <c r="NUF130" s="371"/>
      <c r="NUG130" s="371"/>
      <c r="NUH130" s="371"/>
      <c r="NUI130" s="371"/>
      <c r="NUJ130" s="371"/>
      <c r="NUK130" s="371"/>
      <c r="NUL130" s="371"/>
      <c r="NUM130" s="371"/>
      <c r="NUN130" s="371"/>
      <c r="NUO130" s="371"/>
      <c r="NUP130" s="371"/>
      <c r="NUQ130" s="371"/>
      <c r="NUR130" s="371"/>
      <c r="NUS130" s="371"/>
      <c r="NUT130" s="371"/>
      <c r="NUU130" s="371"/>
      <c r="NUV130" s="371"/>
      <c r="NUW130" s="371"/>
      <c r="NUX130" s="371"/>
      <c r="NUY130" s="371"/>
      <c r="NUZ130" s="371"/>
      <c r="NVA130" s="371"/>
      <c r="NVB130" s="371"/>
      <c r="NVC130" s="371"/>
      <c r="NVD130" s="371"/>
      <c r="NVE130" s="371"/>
      <c r="NVF130" s="371"/>
      <c r="NVG130" s="371"/>
      <c r="NVH130" s="371"/>
      <c r="NVI130" s="371"/>
      <c r="NVJ130" s="371"/>
      <c r="NVK130" s="371"/>
      <c r="NVL130" s="371"/>
      <c r="NVM130" s="371"/>
      <c r="NVN130" s="371"/>
      <c r="NVO130" s="371"/>
      <c r="NVP130" s="371"/>
      <c r="NVQ130" s="371"/>
      <c r="NVR130" s="371"/>
      <c r="NVS130" s="371"/>
      <c r="NVT130" s="371"/>
      <c r="NVU130" s="371"/>
      <c r="NVV130" s="371"/>
      <c r="NVW130" s="371"/>
      <c r="NVX130" s="371"/>
      <c r="NVY130" s="371"/>
      <c r="NVZ130" s="371"/>
      <c r="NWA130" s="371"/>
      <c r="NWB130" s="371"/>
      <c r="NWC130" s="371"/>
      <c r="NWD130" s="371"/>
      <c r="NWE130" s="371"/>
      <c r="NWF130" s="371"/>
      <c r="NWG130" s="371"/>
      <c r="NWH130" s="371"/>
      <c r="NWI130" s="371"/>
      <c r="NWJ130" s="371"/>
      <c r="NWK130" s="371"/>
      <c r="NWL130" s="371"/>
      <c r="NWM130" s="371"/>
      <c r="NWN130" s="371"/>
      <c r="NWO130" s="371"/>
      <c r="NWP130" s="371"/>
      <c r="NWQ130" s="371"/>
      <c r="NWR130" s="371"/>
      <c r="NWS130" s="371"/>
      <c r="NWT130" s="371"/>
      <c r="NWU130" s="371"/>
      <c r="NWV130" s="371"/>
      <c r="NWW130" s="371"/>
      <c r="NWX130" s="371"/>
      <c r="NWY130" s="371"/>
      <c r="NWZ130" s="371"/>
      <c r="NXA130" s="371"/>
      <c r="NXB130" s="371"/>
      <c r="NXC130" s="371"/>
      <c r="NXD130" s="371"/>
      <c r="NXE130" s="371"/>
      <c r="NXF130" s="371"/>
      <c r="NXG130" s="371"/>
      <c r="NXH130" s="371"/>
      <c r="NXI130" s="371"/>
      <c r="NXJ130" s="371"/>
      <c r="NXK130" s="371"/>
      <c r="NXL130" s="371"/>
      <c r="NXM130" s="371"/>
      <c r="NXN130" s="371"/>
      <c r="NXO130" s="371"/>
      <c r="NXP130" s="371"/>
      <c r="NXQ130" s="371"/>
      <c r="NXR130" s="371"/>
      <c r="NXS130" s="371"/>
      <c r="NXT130" s="371"/>
      <c r="NXU130" s="371"/>
      <c r="NXV130" s="371"/>
      <c r="NXW130" s="371"/>
      <c r="NXX130" s="371"/>
      <c r="NXY130" s="371"/>
      <c r="NXZ130" s="371"/>
      <c r="NYA130" s="371"/>
      <c r="NYB130" s="371"/>
      <c r="NYC130" s="371"/>
      <c r="NYD130" s="371"/>
      <c r="NYE130" s="371"/>
      <c r="NYF130" s="371"/>
      <c r="NYG130" s="371"/>
      <c r="NYH130" s="371"/>
      <c r="NYI130" s="371"/>
      <c r="NYJ130" s="371"/>
      <c r="NYK130" s="371"/>
      <c r="NYL130" s="371"/>
      <c r="NYM130" s="371"/>
      <c r="NYN130" s="371"/>
      <c r="NYO130" s="371"/>
      <c r="NYP130" s="371"/>
      <c r="NYQ130" s="371"/>
      <c r="NYR130" s="371"/>
      <c r="NYS130" s="371"/>
      <c r="NYT130" s="371"/>
      <c r="NYU130" s="371"/>
      <c r="NYV130" s="371"/>
      <c r="NYW130" s="371"/>
      <c r="NYX130" s="371"/>
      <c r="NYY130" s="371"/>
      <c r="NYZ130" s="371"/>
      <c r="NZA130" s="371"/>
      <c r="NZB130" s="371"/>
      <c r="NZC130" s="371"/>
      <c r="NZD130" s="371"/>
      <c r="NZE130" s="371"/>
      <c r="NZF130" s="371"/>
      <c r="NZG130" s="371"/>
      <c r="NZH130" s="371"/>
      <c r="NZI130" s="371"/>
      <c r="NZJ130" s="371"/>
      <c r="NZK130" s="371"/>
      <c r="NZL130" s="371"/>
      <c r="NZM130" s="371"/>
      <c r="NZN130" s="371"/>
      <c r="NZO130" s="371"/>
      <c r="NZP130" s="371"/>
      <c r="NZQ130" s="371"/>
      <c r="NZR130" s="371"/>
      <c r="NZS130" s="371"/>
      <c r="NZT130" s="371"/>
      <c r="NZU130" s="371"/>
      <c r="NZV130" s="371"/>
      <c r="NZW130" s="371"/>
      <c r="NZX130" s="371"/>
      <c r="NZY130" s="371"/>
      <c r="NZZ130" s="371"/>
      <c r="OAA130" s="371"/>
      <c r="OAB130" s="371"/>
      <c r="OAC130" s="371"/>
      <c r="OAD130" s="371"/>
      <c r="OAE130" s="371"/>
      <c r="OAF130" s="371"/>
      <c r="OAG130" s="371"/>
      <c r="OAH130" s="371"/>
      <c r="OAI130" s="371"/>
      <c r="OAJ130" s="371"/>
      <c r="OAK130" s="371"/>
      <c r="OAL130" s="371"/>
      <c r="OAM130" s="371"/>
      <c r="OAN130" s="371"/>
      <c r="OAO130" s="371"/>
      <c r="OAP130" s="371"/>
      <c r="OAQ130" s="371"/>
      <c r="OAR130" s="371"/>
      <c r="OAS130" s="371"/>
      <c r="OAT130" s="371"/>
      <c r="OAU130" s="371"/>
      <c r="OAV130" s="371"/>
      <c r="OAW130" s="371"/>
      <c r="OAX130" s="371"/>
      <c r="OAY130" s="371"/>
      <c r="OAZ130" s="371"/>
      <c r="OBA130" s="371"/>
      <c r="OBB130" s="371"/>
      <c r="OBC130" s="371"/>
      <c r="OBD130" s="371"/>
      <c r="OBE130" s="371"/>
      <c r="OBF130" s="371"/>
      <c r="OBG130" s="371"/>
      <c r="OBH130" s="371"/>
      <c r="OBI130" s="371"/>
      <c r="OBJ130" s="371"/>
      <c r="OBK130" s="371"/>
      <c r="OBL130" s="371"/>
      <c r="OBM130" s="371"/>
      <c r="OBN130" s="371"/>
      <c r="OBO130" s="371"/>
      <c r="OBP130" s="371"/>
      <c r="OBQ130" s="371"/>
      <c r="OBR130" s="371"/>
      <c r="OBS130" s="371"/>
      <c r="OBT130" s="371"/>
      <c r="OBU130" s="371"/>
      <c r="OBV130" s="371"/>
      <c r="OBW130" s="371"/>
      <c r="OBX130" s="371"/>
      <c r="OBY130" s="371"/>
      <c r="OBZ130" s="371"/>
      <c r="OCA130" s="371"/>
      <c r="OCB130" s="371"/>
      <c r="OCC130" s="371"/>
      <c r="OCD130" s="371"/>
      <c r="OCE130" s="371"/>
      <c r="OCF130" s="371"/>
      <c r="OCG130" s="371"/>
      <c r="OCH130" s="371"/>
      <c r="OCI130" s="371"/>
      <c r="OCJ130" s="371"/>
      <c r="OCK130" s="371"/>
      <c r="OCL130" s="371"/>
      <c r="OCM130" s="371"/>
      <c r="OCN130" s="371"/>
      <c r="OCO130" s="371"/>
      <c r="OCP130" s="371"/>
      <c r="OCQ130" s="371"/>
      <c r="OCR130" s="371"/>
      <c r="OCS130" s="371"/>
      <c r="OCT130" s="371"/>
      <c r="OCU130" s="371"/>
      <c r="OCV130" s="371"/>
      <c r="OCW130" s="371"/>
      <c r="OCX130" s="371"/>
      <c r="OCY130" s="371"/>
      <c r="OCZ130" s="371"/>
      <c r="ODA130" s="371"/>
      <c r="ODB130" s="371"/>
      <c r="ODC130" s="371"/>
      <c r="ODD130" s="371"/>
      <c r="ODE130" s="371"/>
      <c r="ODF130" s="371"/>
      <c r="ODG130" s="371"/>
      <c r="ODH130" s="371"/>
      <c r="ODI130" s="371"/>
      <c r="ODJ130" s="371"/>
      <c r="ODK130" s="371"/>
      <c r="ODL130" s="371"/>
      <c r="ODM130" s="371"/>
      <c r="ODN130" s="371"/>
      <c r="ODO130" s="371"/>
      <c r="ODP130" s="371"/>
      <c r="ODQ130" s="371"/>
      <c r="ODR130" s="371"/>
      <c r="ODS130" s="371"/>
      <c r="ODT130" s="371"/>
      <c r="ODU130" s="371"/>
      <c r="ODV130" s="371"/>
      <c r="ODW130" s="371"/>
      <c r="ODX130" s="371"/>
      <c r="ODY130" s="371"/>
      <c r="ODZ130" s="371"/>
      <c r="OEA130" s="371"/>
      <c r="OEB130" s="371"/>
      <c r="OEC130" s="371"/>
      <c r="OED130" s="371"/>
      <c r="OEE130" s="371"/>
      <c r="OEF130" s="371"/>
      <c r="OEG130" s="371"/>
      <c r="OEH130" s="371"/>
      <c r="OEI130" s="371"/>
      <c r="OEJ130" s="371"/>
      <c r="OEK130" s="371"/>
      <c r="OEL130" s="371"/>
      <c r="OEM130" s="371"/>
      <c r="OEN130" s="371"/>
      <c r="OEO130" s="371"/>
      <c r="OEP130" s="371"/>
      <c r="OEQ130" s="371"/>
      <c r="OER130" s="371"/>
      <c r="OES130" s="371"/>
      <c r="OET130" s="371"/>
      <c r="OEU130" s="371"/>
      <c r="OEV130" s="371"/>
      <c r="OEW130" s="371"/>
      <c r="OEX130" s="371"/>
      <c r="OEY130" s="371"/>
      <c r="OEZ130" s="371"/>
      <c r="OFA130" s="371"/>
      <c r="OFB130" s="371"/>
      <c r="OFC130" s="371"/>
      <c r="OFD130" s="371"/>
      <c r="OFE130" s="371"/>
      <c r="OFF130" s="371"/>
      <c r="OFG130" s="371"/>
      <c r="OFH130" s="371"/>
      <c r="OFI130" s="371"/>
      <c r="OFJ130" s="371"/>
      <c r="OFK130" s="371"/>
      <c r="OFL130" s="371"/>
      <c r="OFM130" s="371"/>
      <c r="OFN130" s="371"/>
      <c r="OFO130" s="371"/>
      <c r="OFP130" s="371"/>
      <c r="OFQ130" s="371"/>
      <c r="OFR130" s="371"/>
      <c r="OFS130" s="371"/>
      <c r="OFT130" s="371"/>
      <c r="OFU130" s="371"/>
      <c r="OFV130" s="371"/>
      <c r="OFW130" s="371"/>
      <c r="OFX130" s="371"/>
      <c r="OFY130" s="371"/>
      <c r="OFZ130" s="371"/>
      <c r="OGA130" s="371"/>
      <c r="OGB130" s="371"/>
      <c r="OGC130" s="371"/>
      <c r="OGD130" s="371"/>
      <c r="OGE130" s="371"/>
      <c r="OGF130" s="371"/>
      <c r="OGG130" s="371"/>
      <c r="OGH130" s="371"/>
      <c r="OGI130" s="371"/>
      <c r="OGJ130" s="371"/>
      <c r="OGK130" s="371"/>
      <c r="OGL130" s="371"/>
      <c r="OGM130" s="371"/>
      <c r="OGN130" s="371"/>
      <c r="OGO130" s="371"/>
      <c r="OGP130" s="371"/>
      <c r="OGQ130" s="371"/>
      <c r="OGR130" s="371"/>
      <c r="OGS130" s="371"/>
      <c r="OGT130" s="371"/>
      <c r="OGU130" s="371"/>
      <c r="OGV130" s="371"/>
      <c r="OGW130" s="371"/>
      <c r="OGX130" s="371"/>
      <c r="OGY130" s="371"/>
      <c r="OGZ130" s="371"/>
      <c r="OHA130" s="371"/>
      <c r="OHB130" s="371"/>
      <c r="OHC130" s="371"/>
      <c r="OHD130" s="371"/>
      <c r="OHE130" s="371"/>
      <c r="OHF130" s="371"/>
      <c r="OHG130" s="371"/>
      <c r="OHH130" s="371"/>
      <c r="OHI130" s="371"/>
      <c r="OHJ130" s="371"/>
      <c r="OHK130" s="371"/>
      <c r="OHL130" s="371"/>
      <c r="OHM130" s="371"/>
      <c r="OHN130" s="371"/>
      <c r="OHO130" s="371"/>
      <c r="OHP130" s="371"/>
      <c r="OHQ130" s="371"/>
      <c r="OHR130" s="371"/>
      <c r="OHS130" s="371"/>
      <c r="OHT130" s="371"/>
      <c r="OHU130" s="371"/>
      <c r="OHV130" s="371"/>
      <c r="OHW130" s="371"/>
      <c r="OHX130" s="371"/>
      <c r="OHY130" s="371"/>
      <c r="OHZ130" s="371"/>
      <c r="OIA130" s="371"/>
      <c r="OIB130" s="371"/>
      <c r="OIC130" s="371"/>
      <c r="OID130" s="371"/>
      <c r="OIE130" s="371"/>
      <c r="OIF130" s="371"/>
      <c r="OIG130" s="371"/>
      <c r="OIH130" s="371"/>
      <c r="OII130" s="371"/>
      <c r="OIJ130" s="371"/>
      <c r="OIK130" s="371"/>
      <c r="OIL130" s="371"/>
      <c r="OIM130" s="371"/>
      <c r="OIN130" s="371"/>
      <c r="OIO130" s="371"/>
      <c r="OIP130" s="371"/>
      <c r="OIQ130" s="371"/>
      <c r="OIR130" s="371"/>
      <c r="OIS130" s="371"/>
      <c r="OIT130" s="371"/>
      <c r="OIU130" s="371"/>
      <c r="OIV130" s="371"/>
      <c r="OIW130" s="371"/>
      <c r="OIX130" s="371"/>
      <c r="OIY130" s="371"/>
      <c r="OIZ130" s="371"/>
      <c r="OJA130" s="371"/>
      <c r="OJB130" s="371"/>
      <c r="OJC130" s="371"/>
      <c r="OJD130" s="371"/>
      <c r="OJE130" s="371"/>
      <c r="OJF130" s="371"/>
      <c r="OJG130" s="371"/>
      <c r="OJH130" s="371"/>
      <c r="OJI130" s="371"/>
      <c r="OJJ130" s="371"/>
      <c r="OJK130" s="371"/>
      <c r="OJL130" s="371"/>
      <c r="OJM130" s="371"/>
      <c r="OJN130" s="371"/>
      <c r="OJO130" s="371"/>
      <c r="OJP130" s="371"/>
      <c r="OJQ130" s="371"/>
      <c r="OJR130" s="371"/>
      <c r="OJS130" s="371"/>
      <c r="OJT130" s="371"/>
      <c r="OJU130" s="371"/>
      <c r="OJV130" s="371"/>
      <c r="OJW130" s="371"/>
      <c r="OJX130" s="371"/>
      <c r="OJY130" s="371"/>
      <c r="OJZ130" s="371"/>
      <c r="OKA130" s="371"/>
      <c r="OKB130" s="371"/>
      <c r="OKC130" s="371"/>
      <c r="OKD130" s="371"/>
      <c r="OKE130" s="371"/>
      <c r="OKF130" s="371"/>
      <c r="OKG130" s="371"/>
      <c r="OKH130" s="371"/>
      <c r="OKI130" s="371"/>
      <c r="OKJ130" s="371"/>
      <c r="OKK130" s="371"/>
      <c r="OKL130" s="371"/>
      <c r="OKM130" s="371"/>
      <c r="OKN130" s="371"/>
      <c r="OKO130" s="371"/>
      <c r="OKP130" s="371"/>
      <c r="OKQ130" s="371"/>
      <c r="OKR130" s="371"/>
      <c r="OKS130" s="371"/>
      <c r="OKT130" s="371"/>
      <c r="OKU130" s="371"/>
      <c r="OKV130" s="371"/>
      <c r="OKW130" s="371"/>
      <c r="OKX130" s="371"/>
      <c r="OKY130" s="371"/>
      <c r="OKZ130" s="371"/>
      <c r="OLA130" s="371"/>
      <c r="OLB130" s="371"/>
      <c r="OLC130" s="371"/>
      <c r="OLD130" s="371"/>
      <c r="OLE130" s="371"/>
      <c r="OLF130" s="371"/>
      <c r="OLG130" s="371"/>
      <c r="OLH130" s="371"/>
      <c r="OLI130" s="371"/>
      <c r="OLJ130" s="371"/>
      <c r="OLK130" s="371"/>
      <c r="OLL130" s="371"/>
      <c r="OLM130" s="371"/>
      <c r="OLN130" s="371"/>
      <c r="OLO130" s="371"/>
      <c r="OLP130" s="371"/>
      <c r="OLQ130" s="371"/>
      <c r="OLR130" s="371"/>
      <c r="OLS130" s="371"/>
      <c r="OLT130" s="371"/>
      <c r="OLU130" s="371"/>
      <c r="OLV130" s="371"/>
      <c r="OLW130" s="371"/>
      <c r="OLX130" s="371"/>
      <c r="OLY130" s="371"/>
      <c r="OLZ130" s="371"/>
      <c r="OMA130" s="371"/>
      <c r="OMB130" s="371"/>
      <c r="OMC130" s="371"/>
      <c r="OMD130" s="371"/>
      <c r="OME130" s="371"/>
      <c r="OMF130" s="371"/>
      <c r="OMG130" s="371"/>
      <c r="OMH130" s="371"/>
      <c r="OMI130" s="371"/>
      <c r="OMJ130" s="371"/>
      <c r="OMK130" s="371"/>
      <c r="OML130" s="371"/>
      <c r="OMM130" s="371"/>
      <c r="OMN130" s="371"/>
      <c r="OMO130" s="371"/>
      <c r="OMP130" s="371"/>
      <c r="OMQ130" s="371"/>
      <c r="OMR130" s="371"/>
      <c r="OMS130" s="371"/>
      <c r="OMT130" s="371"/>
      <c r="OMU130" s="371"/>
      <c r="OMV130" s="371"/>
      <c r="OMW130" s="371"/>
      <c r="OMX130" s="371"/>
      <c r="OMY130" s="371"/>
      <c r="OMZ130" s="371"/>
      <c r="ONA130" s="371"/>
      <c r="ONB130" s="371"/>
      <c r="ONC130" s="371"/>
      <c r="OND130" s="371"/>
      <c r="ONE130" s="371"/>
      <c r="ONF130" s="371"/>
      <c r="ONG130" s="371"/>
      <c r="ONH130" s="371"/>
      <c r="ONI130" s="371"/>
      <c r="ONJ130" s="371"/>
      <c r="ONK130" s="371"/>
      <c r="ONL130" s="371"/>
      <c r="ONM130" s="371"/>
      <c r="ONN130" s="371"/>
      <c r="ONO130" s="371"/>
      <c r="ONP130" s="371"/>
      <c r="ONQ130" s="371"/>
      <c r="ONR130" s="371"/>
      <c r="ONS130" s="371"/>
      <c r="ONT130" s="371"/>
      <c r="ONU130" s="371"/>
      <c r="ONV130" s="371"/>
      <c r="ONW130" s="371"/>
      <c r="ONX130" s="371"/>
      <c r="ONY130" s="371"/>
      <c r="ONZ130" s="371"/>
      <c r="OOA130" s="371"/>
      <c r="OOB130" s="371"/>
      <c r="OOC130" s="371"/>
      <c r="OOD130" s="371"/>
      <c r="OOE130" s="371"/>
      <c r="OOF130" s="371"/>
      <c r="OOG130" s="371"/>
      <c r="OOH130" s="371"/>
      <c r="OOI130" s="371"/>
      <c r="OOJ130" s="371"/>
      <c r="OOK130" s="371"/>
      <c r="OOL130" s="371"/>
      <c r="OOM130" s="371"/>
      <c r="OON130" s="371"/>
      <c r="OOO130" s="371"/>
      <c r="OOP130" s="371"/>
      <c r="OOQ130" s="371"/>
      <c r="OOR130" s="371"/>
      <c r="OOS130" s="371"/>
      <c r="OOT130" s="371"/>
      <c r="OOU130" s="371"/>
      <c r="OOV130" s="371"/>
      <c r="OOW130" s="371"/>
      <c r="OOX130" s="371"/>
      <c r="OOY130" s="371"/>
      <c r="OOZ130" s="371"/>
      <c r="OPA130" s="371"/>
      <c r="OPB130" s="371"/>
      <c r="OPC130" s="371"/>
      <c r="OPD130" s="371"/>
      <c r="OPE130" s="371"/>
      <c r="OPF130" s="371"/>
      <c r="OPG130" s="371"/>
      <c r="OPH130" s="371"/>
      <c r="OPI130" s="371"/>
      <c r="OPJ130" s="371"/>
      <c r="OPK130" s="371"/>
      <c r="OPL130" s="371"/>
      <c r="OPM130" s="371"/>
      <c r="OPN130" s="371"/>
      <c r="OPO130" s="371"/>
      <c r="OPP130" s="371"/>
      <c r="OPQ130" s="371"/>
      <c r="OPR130" s="371"/>
      <c r="OPS130" s="371"/>
      <c r="OPT130" s="371"/>
      <c r="OPU130" s="371"/>
      <c r="OPV130" s="371"/>
      <c r="OPW130" s="371"/>
      <c r="OPX130" s="371"/>
      <c r="OPY130" s="371"/>
      <c r="OPZ130" s="371"/>
      <c r="OQA130" s="371"/>
      <c r="OQB130" s="371"/>
      <c r="OQC130" s="371"/>
      <c r="OQD130" s="371"/>
      <c r="OQE130" s="371"/>
      <c r="OQF130" s="371"/>
      <c r="OQG130" s="371"/>
      <c r="OQH130" s="371"/>
      <c r="OQI130" s="371"/>
      <c r="OQJ130" s="371"/>
      <c r="OQK130" s="371"/>
      <c r="OQL130" s="371"/>
      <c r="OQM130" s="371"/>
      <c r="OQN130" s="371"/>
      <c r="OQO130" s="371"/>
      <c r="OQP130" s="371"/>
      <c r="OQQ130" s="371"/>
      <c r="OQR130" s="371"/>
      <c r="OQS130" s="371"/>
      <c r="OQT130" s="371"/>
      <c r="OQU130" s="371"/>
      <c r="OQV130" s="371"/>
      <c r="OQW130" s="371"/>
      <c r="OQX130" s="371"/>
      <c r="OQY130" s="371"/>
      <c r="OQZ130" s="371"/>
      <c r="ORA130" s="371"/>
      <c r="ORB130" s="371"/>
      <c r="ORC130" s="371"/>
      <c r="ORD130" s="371"/>
      <c r="ORE130" s="371"/>
      <c r="ORF130" s="371"/>
      <c r="ORG130" s="371"/>
      <c r="ORH130" s="371"/>
      <c r="ORI130" s="371"/>
      <c r="ORJ130" s="371"/>
      <c r="ORK130" s="371"/>
      <c r="ORL130" s="371"/>
      <c r="ORM130" s="371"/>
      <c r="ORN130" s="371"/>
      <c r="ORO130" s="371"/>
      <c r="ORP130" s="371"/>
      <c r="ORQ130" s="371"/>
      <c r="ORR130" s="371"/>
      <c r="ORS130" s="371"/>
      <c r="ORT130" s="371"/>
      <c r="ORU130" s="371"/>
      <c r="ORV130" s="371"/>
      <c r="ORW130" s="371"/>
      <c r="ORX130" s="371"/>
      <c r="ORY130" s="371"/>
      <c r="ORZ130" s="371"/>
      <c r="OSA130" s="371"/>
      <c r="OSB130" s="371"/>
      <c r="OSC130" s="371"/>
      <c r="OSD130" s="371"/>
      <c r="OSE130" s="371"/>
      <c r="OSF130" s="371"/>
      <c r="OSG130" s="371"/>
      <c r="OSH130" s="371"/>
      <c r="OSI130" s="371"/>
      <c r="OSJ130" s="371"/>
      <c r="OSK130" s="371"/>
      <c r="OSL130" s="371"/>
      <c r="OSM130" s="371"/>
      <c r="OSN130" s="371"/>
      <c r="OSO130" s="371"/>
      <c r="OSP130" s="371"/>
      <c r="OSQ130" s="371"/>
      <c r="OSR130" s="371"/>
      <c r="OSS130" s="371"/>
      <c r="OST130" s="371"/>
      <c r="OSU130" s="371"/>
      <c r="OSV130" s="371"/>
      <c r="OSW130" s="371"/>
      <c r="OSX130" s="371"/>
      <c r="OSY130" s="371"/>
      <c r="OSZ130" s="371"/>
      <c r="OTA130" s="371"/>
      <c r="OTB130" s="371"/>
      <c r="OTC130" s="371"/>
      <c r="OTD130" s="371"/>
      <c r="OTE130" s="371"/>
      <c r="OTF130" s="371"/>
      <c r="OTG130" s="371"/>
      <c r="OTH130" s="371"/>
      <c r="OTI130" s="371"/>
      <c r="OTJ130" s="371"/>
      <c r="OTK130" s="371"/>
      <c r="OTL130" s="371"/>
      <c r="OTM130" s="371"/>
      <c r="OTN130" s="371"/>
      <c r="OTO130" s="371"/>
      <c r="OTP130" s="371"/>
      <c r="OTQ130" s="371"/>
      <c r="OTR130" s="371"/>
      <c r="OTS130" s="371"/>
      <c r="OTT130" s="371"/>
      <c r="OTU130" s="371"/>
      <c r="OTV130" s="371"/>
      <c r="OTW130" s="371"/>
      <c r="OTX130" s="371"/>
      <c r="OTY130" s="371"/>
      <c r="OTZ130" s="371"/>
      <c r="OUA130" s="371"/>
      <c r="OUB130" s="371"/>
      <c r="OUC130" s="371"/>
      <c r="OUD130" s="371"/>
      <c r="OUE130" s="371"/>
      <c r="OUF130" s="371"/>
      <c r="OUG130" s="371"/>
      <c r="OUH130" s="371"/>
      <c r="OUI130" s="371"/>
      <c r="OUJ130" s="371"/>
      <c r="OUK130" s="371"/>
      <c r="OUL130" s="371"/>
      <c r="OUM130" s="371"/>
      <c r="OUN130" s="371"/>
      <c r="OUO130" s="371"/>
      <c r="OUP130" s="371"/>
      <c r="OUQ130" s="371"/>
      <c r="OUR130" s="371"/>
      <c r="OUS130" s="371"/>
      <c r="OUT130" s="371"/>
      <c r="OUU130" s="371"/>
      <c r="OUV130" s="371"/>
      <c r="OUW130" s="371"/>
      <c r="OUX130" s="371"/>
      <c r="OUY130" s="371"/>
      <c r="OUZ130" s="371"/>
      <c r="OVA130" s="371"/>
      <c r="OVB130" s="371"/>
      <c r="OVC130" s="371"/>
      <c r="OVD130" s="371"/>
      <c r="OVE130" s="371"/>
      <c r="OVF130" s="371"/>
      <c r="OVG130" s="371"/>
      <c r="OVH130" s="371"/>
      <c r="OVI130" s="371"/>
      <c r="OVJ130" s="371"/>
      <c r="OVK130" s="371"/>
      <c r="OVL130" s="371"/>
      <c r="OVM130" s="371"/>
      <c r="OVN130" s="371"/>
      <c r="OVO130" s="371"/>
      <c r="OVP130" s="371"/>
      <c r="OVQ130" s="371"/>
      <c r="OVR130" s="371"/>
      <c r="OVS130" s="371"/>
      <c r="OVT130" s="371"/>
      <c r="OVU130" s="371"/>
      <c r="OVV130" s="371"/>
      <c r="OVW130" s="371"/>
      <c r="OVX130" s="371"/>
      <c r="OVY130" s="371"/>
      <c r="OVZ130" s="371"/>
      <c r="OWA130" s="371"/>
      <c r="OWB130" s="371"/>
      <c r="OWC130" s="371"/>
      <c r="OWD130" s="371"/>
      <c r="OWE130" s="371"/>
      <c r="OWF130" s="371"/>
      <c r="OWG130" s="371"/>
      <c r="OWH130" s="371"/>
      <c r="OWI130" s="371"/>
      <c r="OWJ130" s="371"/>
      <c r="OWK130" s="371"/>
      <c r="OWL130" s="371"/>
      <c r="OWM130" s="371"/>
      <c r="OWN130" s="371"/>
      <c r="OWO130" s="371"/>
      <c r="OWP130" s="371"/>
      <c r="OWQ130" s="371"/>
      <c r="OWR130" s="371"/>
      <c r="OWS130" s="371"/>
      <c r="OWT130" s="371"/>
      <c r="OWU130" s="371"/>
      <c r="OWV130" s="371"/>
      <c r="OWW130" s="371"/>
      <c r="OWX130" s="371"/>
      <c r="OWY130" s="371"/>
      <c r="OWZ130" s="371"/>
      <c r="OXA130" s="371"/>
      <c r="OXB130" s="371"/>
      <c r="OXC130" s="371"/>
      <c r="OXD130" s="371"/>
      <c r="OXE130" s="371"/>
      <c r="OXF130" s="371"/>
      <c r="OXG130" s="371"/>
      <c r="OXH130" s="371"/>
      <c r="OXI130" s="371"/>
      <c r="OXJ130" s="371"/>
      <c r="OXK130" s="371"/>
      <c r="OXL130" s="371"/>
      <c r="OXM130" s="371"/>
      <c r="OXN130" s="371"/>
      <c r="OXO130" s="371"/>
      <c r="OXP130" s="371"/>
      <c r="OXQ130" s="371"/>
      <c r="OXR130" s="371"/>
      <c r="OXS130" s="371"/>
      <c r="OXT130" s="371"/>
      <c r="OXU130" s="371"/>
      <c r="OXV130" s="371"/>
      <c r="OXW130" s="371"/>
      <c r="OXX130" s="371"/>
      <c r="OXY130" s="371"/>
      <c r="OXZ130" s="371"/>
      <c r="OYA130" s="371"/>
      <c r="OYB130" s="371"/>
      <c r="OYC130" s="371"/>
      <c r="OYD130" s="371"/>
      <c r="OYE130" s="371"/>
      <c r="OYF130" s="371"/>
      <c r="OYG130" s="371"/>
      <c r="OYH130" s="371"/>
      <c r="OYI130" s="371"/>
      <c r="OYJ130" s="371"/>
      <c r="OYK130" s="371"/>
      <c r="OYL130" s="371"/>
      <c r="OYM130" s="371"/>
      <c r="OYN130" s="371"/>
      <c r="OYO130" s="371"/>
      <c r="OYP130" s="371"/>
      <c r="OYQ130" s="371"/>
      <c r="OYR130" s="371"/>
      <c r="OYS130" s="371"/>
      <c r="OYT130" s="371"/>
      <c r="OYU130" s="371"/>
      <c r="OYV130" s="371"/>
      <c r="OYW130" s="371"/>
      <c r="OYX130" s="371"/>
      <c r="OYY130" s="371"/>
      <c r="OYZ130" s="371"/>
      <c r="OZA130" s="371"/>
      <c r="OZB130" s="371"/>
      <c r="OZC130" s="371"/>
      <c r="OZD130" s="371"/>
      <c r="OZE130" s="371"/>
      <c r="OZF130" s="371"/>
      <c r="OZG130" s="371"/>
      <c r="OZH130" s="371"/>
      <c r="OZI130" s="371"/>
      <c r="OZJ130" s="371"/>
      <c r="OZK130" s="371"/>
      <c r="OZL130" s="371"/>
      <c r="OZM130" s="371"/>
      <c r="OZN130" s="371"/>
      <c r="OZO130" s="371"/>
      <c r="OZP130" s="371"/>
      <c r="OZQ130" s="371"/>
      <c r="OZR130" s="371"/>
      <c r="OZS130" s="371"/>
      <c r="OZT130" s="371"/>
      <c r="OZU130" s="371"/>
      <c r="OZV130" s="371"/>
      <c r="OZW130" s="371"/>
      <c r="OZX130" s="371"/>
      <c r="OZY130" s="371"/>
      <c r="OZZ130" s="371"/>
      <c r="PAA130" s="371"/>
      <c r="PAB130" s="371"/>
      <c r="PAC130" s="371"/>
      <c r="PAD130" s="371"/>
      <c r="PAE130" s="371"/>
      <c r="PAF130" s="371"/>
      <c r="PAG130" s="371"/>
      <c r="PAH130" s="371"/>
      <c r="PAI130" s="371"/>
      <c r="PAJ130" s="371"/>
      <c r="PAK130" s="371"/>
      <c r="PAL130" s="371"/>
      <c r="PAM130" s="371"/>
      <c r="PAN130" s="371"/>
      <c r="PAO130" s="371"/>
      <c r="PAP130" s="371"/>
      <c r="PAQ130" s="371"/>
      <c r="PAR130" s="371"/>
      <c r="PAS130" s="371"/>
      <c r="PAT130" s="371"/>
      <c r="PAU130" s="371"/>
      <c r="PAV130" s="371"/>
      <c r="PAW130" s="371"/>
      <c r="PAX130" s="371"/>
      <c r="PAY130" s="371"/>
      <c r="PAZ130" s="371"/>
      <c r="PBA130" s="371"/>
      <c r="PBB130" s="371"/>
      <c r="PBC130" s="371"/>
      <c r="PBD130" s="371"/>
      <c r="PBE130" s="371"/>
      <c r="PBF130" s="371"/>
      <c r="PBG130" s="371"/>
      <c r="PBH130" s="371"/>
      <c r="PBI130" s="371"/>
      <c r="PBJ130" s="371"/>
      <c r="PBK130" s="371"/>
      <c r="PBL130" s="371"/>
      <c r="PBM130" s="371"/>
      <c r="PBN130" s="371"/>
      <c r="PBO130" s="371"/>
      <c r="PBP130" s="371"/>
      <c r="PBQ130" s="371"/>
      <c r="PBR130" s="371"/>
      <c r="PBS130" s="371"/>
      <c r="PBT130" s="371"/>
      <c r="PBU130" s="371"/>
      <c r="PBV130" s="371"/>
      <c r="PBW130" s="371"/>
      <c r="PBX130" s="371"/>
      <c r="PBY130" s="371"/>
      <c r="PBZ130" s="371"/>
      <c r="PCA130" s="371"/>
      <c r="PCB130" s="371"/>
      <c r="PCC130" s="371"/>
      <c r="PCD130" s="371"/>
      <c r="PCE130" s="371"/>
      <c r="PCF130" s="371"/>
      <c r="PCG130" s="371"/>
      <c r="PCH130" s="371"/>
      <c r="PCI130" s="371"/>
      <c r="PCJ130" s="371"/>
      <c r="PCK130" s="371"/>
      <c r="PCL130" s="371"/>
      <c r="PCM130" s="371"/>
      <c r="PCN130" s="371"/>
      <c r="PCO130" s="371"/>
      <c r="PCP130" s="371"/>
      <c r="PCQ130" s="371"/>
      <c r="PCR130" s="371"/>
      <c r="PCS130" s="371"/>
      <c r="PCT130" s="371"/>
      <c r="PCU130" s="371"/>
      <c r="PCV130" s="371"/>
      <c r="PCW130" s="371"/>
      <c r="PCX130" s="371"/>
      <c r="PCY130" s="371"/>
      <c r="PCZ130" s="371"/>
      <c r="PDA130" s="371"/>
      <c r="PDB130" s="371"/>
      <c r="PDC130" s="371"/>
      <c r="PDD130" s="371"/>
      <c r="PDE130" s="371"/>
      <c r="PDF130" s="371"/>
      <c r="PDG130" s="371"/>
      <c r="PDH130" s="371"/>
      <c r="PDI130" s="371"/>
      <c r="PDJ130" s="371"/>
      <c r="PDK130" s="371"/>
      <c r="PDL130" s="371"/>
      <c r="PDM130" s="371"/>
      <c r="PDN130" s="371"/>
      <c r="PDO130" s="371"/>
      <c r="PDP130" s="371"/>
      <c r="PDQ130" s="371"/>
      <c r="PDR130" s="371"/>
      <c r="PDS130" s="371"/>
      <c r="PDT130" s="371"/>
      <c r="PDU130" s="371"/>
      <c r="PDV130" s="371"/>
      <c r="PDW130" s="371"/>
      <c r="PDX130" s="371"/>
      <c r="PDY130" s="371"/>
      <c r="PDZ130" s="371"/>
      <c r="PEA130" s="371"/>
      <c r="PEB130" s="371"/>
      <c r="PEC130" s="371"/>
      <c r="PED130" s="371"/>
      <c r="PEE130" s="371"/>
      <c r="PEF130" s="371"/>
      <c r="PEG130" s="371"/>
      <c r="PEH130" s="371"/>
      <c r="PEI130" s="371"/>
      <c r="PEJ130" s="371"/>
      <c r="PEK130" s="371"/>
      <c r="PEL130" s="371"/>
      <c r="PEM130" s="371"/>
      <c r="PEN130" s="371"/>
      <c r="PEO130" s="371"/>
      <c r="PEP130" s="371"/>
      <c r="PEQ130" s="371"/>
      <c r="PER130" s="371"/>
      <c r="PES130" s="371"/>
      <c r="PET130" s="371"/>
      <c r="PEU130" s="371"/>
      <c r="PEV130" s="371"/>
      <c r="PEW130" s="371"/>
      <c r="PEX130" s="371"/>
      <c r="PEY130" s="371"/>
      <c r="PEZ130" s="371"/>
      <c r="PFA130" s="371"/>
      <c r="PFB130" s="371"/>
      <c r="PFC130" s="371"/>
      <c r="PFD130" s="371"/>
      <c r="PFE130" s="371"/>
      <c r="PFF130" s="371"/>
      <c r="PFG130" s="371"/>
      <c r="PFH130" s="371"/>
      <c r="PFI130" s="371"/>
      <c r="PFJ130" s="371"/>
      <c r="PFK130" s="371"/>
      <c r="PFL130" s="371"/>
      <c r="PFM130" s="371"/>
      <c r="PFN130" s="371"/>
      <c r="PFO130" s="371"/>
      <c r="PFP130" s="371"/>
      <c r="PFQ130" s="371"/>
      <c r="PFR130" s="371"/>
      <c r="PFS130" s="371"/>
      <c r="PFT130" s="371"/>
      <c r="PFU130" s="371"/>
      <c r="PFV130" s="371"/>
      <c r="PFW130" s="371"/>
      <c r="PFX130" s="371"/>
      <c r="PFY130" s="371"/>
      <c r="PFZ130" s="371"/>
      <c r="PGA130" s="371"/>
      <c r="PGB130" s="371"/>
      <c r="PGC130" s="371"/>
      <c r="PGD130" s="371"/>
      <c r="PGE130" s="371"/>
      <c r="PGF130" s="371"/>
      <c r="PGG130" s="371"/>
      <c r="PGH130" s="371"/>
      <c r="PGI130" s="371"/>
      <c r="PGJ130" s="371"/>
      <c r="PGK130" s="371"/>
      <c r="PGL130" s="371"/>
      <c r="PGM130" s="371"/>
      <c r="PGN130" s="371"/>
      <c r="PGO130" s="371"/>
      <c r="PGP130" s="371"/>
      <c r="PGQ130" s="371"/>
      <c r="PGR130" s="371"/>
      <c r="PGS130" s="371"/>
      <c r="PGT130" s="371"/>
      <c r="PGU130" s="371"/>
      <c r="PGV130" s="371"/>
      <c r="PGW130" s="371"/>
      <c r="PGX130" s="371"/>
      <c r="PGY130" s="371"/>
      <c r="PGZ130" s="371"/>
      <c r="PHA130" s="371"/>
      <c r="PHB130" s="371"/>
      <c r="PHC130" s="371"/>
      <c r="PHD130" s="371"/>
      <c r="PHE130" s="371"/>
      <c r="PHF130" s="371"/>
      <c r="PHG130" s="371"/>
      <c r="PHH130" s="371"/>
      <c r="PHI130" s="371"/>
      <c r="PHJ130" s="371"/>
      <c r="PHK130" s="371"/>
      <c r="PHL130" s="371"/>
      <c r="PHM130" s="371"/>
      <c r="PHN130" s="371"/>
      <c r="PHO130" s="371"/>
      <c r="PHP130" s="371"/>
      <c r="PHQ130" s="371"/>
      <c r="PHR130" s="371"/>
      <c r="PHS130" s="371"/>
      <c r="PHT130" s="371"/>
      <c r="PHU130" s="371"/>
      <c r="PHV130" s="371"/>
      <c r="PHW130" s="371"/>
      <c r="PHX130" s="371"/>
      <c r="PHY130" s="371"/>
      <c r="PHZ130" s="371"/>
      <c r="PIA130" s="371"/>
      <c r="PIB130" s="371"/>
      <c r="PIC130" s="371"/>
      <c r="PID130" s="371"/>
      <c r="PIE130" s="371"/>
      <c r="PIF130" s="371"/>
      <c r="PIG130" s="371"/>
      <c r="PIH130" s="371"/>
      <c r="PII130" s="371"/>
      <c r="PIJ130" s="371"/>
      <c r="PIK130" s="371"/>
      <c r="PIL130" s="371"/>
      <c r="PIM130" s="371"/>
      <c r="PIN130" s="371"/>
      <c r="PIO130" s="371"/>
      <c r="PIP130" s="371"/>
      <c r="PIQ130" s="371"/>
      <c r="PIR130" s="371"/>
      <c r="PIS130" s="371"/>
      <c r="PIT130" s="371"/>
      <c r="PIU130" s="371"/>
      <c r="PIV130" s="371"/>
      <c r="PIW130" s="371"/>
      <c r="PIX130" s="371"/>
      <c r="PIY130" s="371"/>
      <c r="PIZ130" s="371"/>
      <c r="PJA130" s="371"/>
      <c r="PJB130" s="371"/>
      <c r="PJC130" s="371"/>
      <c r="PJD130" s="371"/>
      <c r="PJE130" s="371"/>
      <c r="PJF130" s="371"/>
      <c r="PJG130" s="371"/>
      <c r="PJH130" s="371"/>
      <c r="PJI130" s="371"/>
      <c r="PJJ130" s="371"/>
      <c r="PJK130" s="371"/>
      <c r="PJL130" s="371"/>
      <c r="PJM130" s="371"/>
      <c r="PJN130" s="371"/>
      <c r="PJO130" s="371"/>
      <c r="PJP130" s="371"/>
      <c r="PJQ130" s="371"/>
      <c r="PJR130" s="371"/>
      <c r="PJS130" s="371"/>
      <c r="PJT130" s="371"/>
      <c r="PJU130" s="371"/>
      <c r="PJV130" s="371"/>
      <c r="PJW130" s="371"/>
      <c r="PJX130" s="371"/>
      <c r="PJY130" s="371"/>
      <c r="PJZ130" s="371"/>
      <c r="PKA130" s="371"/>
      <c r="PKB130" s="371"/>
      <c r="PKC130" s="371"/>
      <c r="PKD130" s="371"/>
      <c r="PKE130" s="371"/>
      <c r="PKF130" s="371"/>
      <c r="PKG130" s="371"/>
      <c r="PKH130" s="371"/>
      <c r="PKI130" s="371"/>
      <c r="PKJ130" s="371"/>
      <c r="PKK130" s="371"/>
      <c r="PKL130" s="371"/>
      <c r="PKM130" s="371"/>
      <c r="PKN130" s="371"/>
      <c r="PKO130" s="371"/>
      <c r="PKP130" s="371"/>
      <c r="PKQ130" s="371"/>
      <c r="PKR130" s="371"/>
      <c r="PKS130" s="371"/>
      <c r="PKT130" s="371"/>
      <c r="PKU130" s="371"/>
      <c r="PKV130" s="371"/>
      <c r="PKW130" s="371"/>
      <c r="PKX130" s="371"/>
      <c r="PKY130" s="371"/>
      <c r="PKZ130" s="371"/>
      <c r="PLA130" s="371"/>
      <c r="PLB130" s="371"/>
      <c r="PLC130" s="371"/>
      <c r="PLD130" s="371"/>
      <c r="PLE130" s="371"/>
      <c r="PLF130" s="371"/>
      <c r="PLG130" s="371"/>
      <c r="PLH130" s="371"/>
      <c r="PLI130" s="371"/>
      <c r="PLJ130" s="371"/>
      <c r="PLK130" s="371"/>
      <c r="PLL130" s="371"/>
      <c r="PLM130" s="371"/>
      <c r="PLN130" s="371"/>
      <c r="PLO130" s="371"/>
      <c r="PLP130" s="371"/>
      <c r="PLQ130" s="371"/>
      <c r="PLR130" s="371"/>
      <c r="PLS130" s="371"/>
      <c r="PLT130" s="371"/>
      <c r="PLU130" s="371"/>
      <c r="PLV130" s="371"/>
      <c r="PLW130" s="371"/>
      <c r="PLX130" s="371"/>
      <c r="PLY130" s="371"/>
      <c r="PLZ130" s="371"/>
      <c r="PMA130" s="371"/>
      <c r="PMB130" s="371"/>
      <c r="PMC130" s="371"/>
      <c r="PMD130" s="371"/>
      <c r="PME130" s="371"/>
      <c r="PMF130" s="371"/>
      <c r="PMG130" s="371"/>
      <c r="PMH130" s="371"/>
      <c r="PMI130" s="371"/>
      <c r="PMJ130" s="371"/>
      <c r="PMK130" s="371"/>
      <c r="PML130" s="371"/>
      <c r="PMM130" s="371"/>
      <c r="PMN130" s="371"/>
      <c r="PMO130" s="371"/>
      <c r="PMP130" s="371"/>
      <c r="PMQ130" s="371"/>
      <c r="PMR130" s="371"/>
      <c r="PMS130" s="371"/>
      <c r="PMT130" s="371"/>
      <c r="PMU130" s="371"/>
      <c r="PMV130" s="371"/>
      <c r="PMW130" s="371"/>
      <c r="PMX130" s="371"/>
      <c r="PMY130" s="371"/>
      <c r="PMZ130" s="371"/>
      <c r="PNA130" s="371"/>
      <c r="PNB130" s="371"/>
      <c r="PNC130" s="371"/>
      <c r="PND130" s="371"/>
      <c r="PNE130" s="371"/>
      <c r="PNF130" s="371"/>
      <c r="PNG130" s="371"/>
      <c r="PNH130" s="371"/>
      <c r="PNI130" s="371"/>
      <c r="PNJ130" s="371"/>
      <c r="PNK130" s="371"/>
      <c r="PNL130" s="371"/>
      <c r="PNM130" s="371"/>
      <c r="PNN130" s="371"/>
      <c r="PNO130" s="371"/>
      <c r="PNP130" s="371"/>
      <c r="PNQ130" s="371"/>
      <c r="PNR130" s="371"/>
      <c r="PNS130" s="371"/>
      <c r="PNT130" s="371"/>
      <c r="PNU130" s="371"/>
      <c r="PNV130" s="371"/>
      <c r="PNW130" s="371"/>
      <c r="PNX130" s="371"/>
      <c r="PNY130" s="371"/>
      <c r="PNZ130" s="371"/>
      <c r="POA130" s="371"/>
      <c r="POB130" s="371"/>
      <c r="POC130" s="371"/>
      <c r="POD130" s="371"/>
      <c r="POE130" s="371"/>
      <c r="POF130" s="371"/>
      <c r="POG130" s="371"/>
      <c r="POH130" s="371"/>
      <c r="POI130" s="371"/>
      <c r="POJ130" s="371"/>
      <c r="POK130" s="371"/>
      <c r="POL130" s="371"/>
      <c r="POM130" s="371"/>
      <c r="PON130" s="371"/>
      <c r="POO130" s="371"/>
      <c r="POP130" s="371"/>
      <c r="POQ130" s="371"/>
      <c r="POR130" s="371"/>
      <c r="POS130" s="371"/>
      <c r="POT130" s="371"/>
      <c r="POU130" s="371"/>
      <c r="POV130" s="371"/>
      <c r="POW130" s="371"/>
      <c r="POX130" s="371"/>
      <c r="POY130" s="371"/>
      <c r="POZ130" s="371"/>
      <c r="PPA130" s="371"/>
      <c r="PPB130" s="371"/>
      <c r="PPC130" s="371"/>
      <c r="PPD130" s="371"/>
      <c r="PPE130" s="371"/>
      <c r="PPF130" s="371"/>
      <c r="PPG130" s="371"/>
      <c r="PPH130" s="371"/>
      <c r="PPI130" s="371"/>
      <c r="PPJ130" s="371"/>
      <c r="PPK130" s="371"/>
      <c r="PPL130" s="371"/>
      <c r="PPM130" s="371"/>
      <c r="PPN130" s="371"/>
      <c r="PPO130" s="371"/>
      <c r="PPP130" s="371"/>
      <c r="PPQ130" s="371"/>
      <c r="PPR130" s="371"/>
      <c r="PPS130" s="371"/>
      <c r="PPT130" s="371"/>
      <c r="PPU130" s="371"/>
      <c r="PPV130" s="371"/>
      <c r="PPW130" s="371"/>
      <c r="PPX130" s="371"/>
      <c r="PPY130" s="371"/>
      <c r="PPZ130" s="371"/>
      <c r="PQA130" s="371"/>
      <c r="PQB130" s="371"/>
      <c r="PQC130" s="371"/>
      <c r="PQD130" s="371"/>
      <c r="PQE130" s="371"/>
      <c r="PQF130" s="371"/>
      <c r="PQG130" s="371"/>
      <c r="PQH130" s="371"/>
      <c r="PQI130" s="371"/>
      <c r="PQJ130" s="371"/>
      <c r="PQK130" s="371"/>
      <c r="PQL130" s="371"/>
      <c r="PQM130" s="371"/>
      <c r="PQN130" s="371"/>
      <c r="PQO130" s="371"/>
      <c r="PQP130" s="371"/>
      <c r="PQQ130" s="371"/>
      <c r="PQR130" s="371"/>
      <c r="PQS130" s="371"/>
      <c r="PQT130" s="371"/>
      <c r="PQU130" s="371"/>
      <c r="PQV130" s="371"/>
      <c r="PQW130" s="371"/>
      <c r="PQX130" s="371"/>
      <c r="PQY130" s="371"/>
      <c r="PQZ130" s="371"/>
      <c r="PRA130" s="371"/>
      <c r="PRB130" s="371"/>
      <c r="PRC130" s="371"/>
      <c r="PRD130" s="371"/>
      <c r="PRE130" s="371"/>
      <c r="PRF130" s="371"/>
      <c r="PRG130" s="371"/>
      <c r="PRH130" s="371"/>
      <c r="PRI130" s="371"/>
      <c r="PRJ130" s="371"/>
      <c r="PRK130" s="371"/>
      <c r="PRL130" s="371"/>
      <c r="PRM130" s="371"/>
      <c r="PRN130" s="371"/>
      <c r="PRO130" s="371"/>
      <c r="PRP130" s="371"/>
      <c r="PRQ130" s="371"/>
      <c r="PRR130" s="371"/>
      <c r="PRS130" s="371"/>
      <c r="PRT130" s="371"/>
      <c r="PRU130" s="371"/>
      <c r="PRV130" s="371"/>
      <c r="PRW130" s="371"/>
      <c r="PRX130" s="371"/>
      <c r="PRY130" s="371"/>
      <c r="PRZ130" s="371"/>
      <c r="PSA130" s="371"/>
      <c r="PSB130" s="371"/>
      <c r="PSC130" s="371"/>
      <c r="PSD130" s="371"/>
      <c r="PSE130" s="371"/>
      <c r="PSF130" s="371"/>
      <c r="PSG130" s="371"/>
      <c r="PSH130" s="371"/>
      <c r="PSI130" s="371"/>
      <c r="PSJ130" s="371"/>
      <c r="PSK130" s="371"/>
      <c r="PSL130" s="371"/>
      <c r="PSM130" s="371"/>
      <c r="PSN130" s="371"/>
      <c r="PSO130" s="371"/>
      <c r="PSP130" s="371"/>
      <c r="PSQ130" s="371"/>
      <c r="PSR130" s="371"/>
      <c r="PSS130" s="371"/>
      <c r="PST130" s="371"/>
      <c r="PSU130" s="371"/>
      <c r="PSV130" s="371"/>
      <c r="PSW130" s="371"/>
      <c r="PSX130" s="371"/>
      <c r="PSY130" s="371"/>
      <c r="PSZ130" s="371"/>
      <c r="PTA130" s="371"/>
      <c r="PTB130" s="371"/>
      <c r="PTC130" s="371"/>
      <c r="PTD130" s="371"/>
      <c r="PTE130" s="371"/>
      <c r="PTF130" s="371"/>
      <c r="PTG130" s="371"/>
      <c r="PTH130" s="371"/>
      <c r="PTI130" s="371"/>
      <c r="PTJ130" s="371"/>
      <c r="PTK130" s="371"/>
      <c r="PTL130" s="371"/>
      <c r="PTM130" s="371"/>
      <c r="PTN130" s="371"/>
      <c r="PTO130" s="371"/>
      <c r="PTP130" s="371"/>
      <c r="PTQ130" s="371"/>
      <c r="PTR130" s="371"/>
      <c r="PTS130" s="371"/>
      <c r="PTT130" s="371"/>
      <c r="PTU130" s="371"/>
      <c r="PTV130" s="371"/>
      <c r="PTW130" s="371"/>
      <c r="PTX130" s="371"/>
      <c r="PTY130" s="371"/>
      <c r="PTZ130" s="371"/>
      <c r="PUA130" s="371"/>
      <c r="PUB130" s="371"/>
      <c r="PUC130" s="371"/>
      <c r="PUD130" s="371"/>
      <c r="PUE130" s="371"/>
      <c r="PUF130" s="371"/>
      <c r="PUG130" s="371"/>
      <c r="PUH130" s="371"/>
      <c r="PUI130" s="371"/>
      <c r="PUJ130" s="371"/>
      <c r="PUK130" s="371"/>
      <c r="PUL130" s="371"/>
      <c r="PUM130" s="371"/>
      <c r="PUN130" s="371"/>
      <c r="PUO130" s="371"/>
      <c r="PUP130" s="371"/>
      <c r="PUQ130" s="371"/>
      <c r="PUR130" s="371"/>
      <c r="PUS130" s="371"/>
      <c r="PUT130" s="371"/>
      <c r="PUU130" s="371"/>
      <c r="PUV130" s="371"/>
      <c r="PUW130" s="371"/>
      <c r="PUX130" s="371"/>
      <c r="PUY130" s="371"/>
      <c r="PUZ130" s="371"/>
      <c r="PVA130" s="371"/>
      <c r="PVB130" s="371"/>
      <c r="PVC130" s="371"/>
      <c r="PVD130" s="371"/>
      <c r="PVE130" s="371"/>
      <c r="PVF130" s="371"/>
      <c r="PVG130" s="371"/>
      <c r="PVH130" s="371"/>
      <c r="PVI130" s="371"/>
      <c r="PVJ130" s="371"/>
      <c r="PVK130" s="371"/>
      <c r="PVL130" s="371"/>
      <c r="PVM130" s="371"/>
      <c r="PVN130" s="371"/>
      <c r="PVO130" s="371"/>
      <c r="PVP130" s="371"/>
      <c r="PVQ130" s="371"/>
      <c r="PVR130" s="371"/>
      <c r="PVS130" s="371"/>
      <c r="PVT130" s="371"/>
      <c r="PVU130" s="371"/>
      <c r="PVV130" s="371"/>
      <c r="PVW130" s="371"/>
      <c r="PVX130" s="371"/>
      <c r="PVY130" s="371"/>
      <c r="PVZ130" s="371"/>
      <c r="PWA130" s="371"/>
      <c r="PWB130" s="371"/>
      <c r="PWC130" s="371"/>
      <c r="PWD130" s="371"/>
      <c r="PWE130" s="371"/>
      <c r="PWF130" s="371"/>
      <c r="PWG130" s="371"/>
      <c r="PWH130" s="371"/>
      <c r="PWI130" s="371"/>
      <c r="PWJ130" s="371"/>
      <c r="PWK130" s="371"/>
      <c r="PWL130" s="371"/>
      <c r="PWM130" s="371"/>
      <c r="PWN130" s="371"/>
      <c r="PWO130" s="371"/>
      <c r="PWP130" s="371"/>
      <c r="PWQ130" s="371"/>
      <c r="PWR130" s="371"/>
      <c r="PWS130" s="371"/>
      <c r="PWT130" s="371"/>
      <c r="PWU130" s="371"/>
      <c r="PWV130" s="371"/>
      <c r="PWW130" s="371"/>
      <c r="PWX130" s="371"/>
      <c r="PWY130" s="371"/>
      <c r="PWZ130" s="371"/>
      <c r="PXA130" s="371"/>
      <c r="PXB130" s="371"/>
      <c r="PXC130" s="371"/>
      <c r="PXD130" s="371"/>
      <c r="PXE130" s="371"/>
      <c r="PXF130" s="371"/>
      <c r="PXG130" s="371"/>
      <c r="PXH130" s="371"/>
      <c r="PXI130" s="371"/>
      <c r="PXJ130" s="371"/>
      <c r="PXK130" s="371"/>
      <c r="PXL130" s="371"/>
      <c r="PXM130" s="371"/>
      <c r="PXN130" s="371"/>
      <c r="PXO130" s="371"/>
      <c r="PXP130" s="371"/>
      <c r="PXQ130" s="371"/>
      <c r="PXR130" s="371"/>
      <c r="PXS130" s="371"/>
      <c r="PXT130" s="371"/>
      <c r="PXU130" s="371"/>
      <c r="PXV130" s="371"/>
      <c r="PXW130" s="371"/>
      <c r="PXX130" s="371"/>
      <c r="PXY130" s="371"/>
      <c r="PXZ130" s="371"/>
      <c r="PYA130" s="371"/>
      <c r="PYB130" s="371"/>
      <c r="PYC130" s="371"/>
      <c r="PYD130" s="371"/>
      <c r="PYE130" s="371"/>
      <c r="PYF130" s="371"/>
      <c r="PYG130" s="371"/>
      <c r="PYH130" s="371"/>
      <c r="PYI130" s="371"/>
      <c r="PYJ130" s="371"/>
      <c r="PYK130" s="371"/>
      <c r="PYL130" s="371"/>
      <c r="PYM130" s="371"/>
      <c r="PYN130" s="371"/>
      <c r="PYO130" s="371"/>
      <c r="PYP130" s="371"/>
      <c r="PYQ130" s="371"/>
      <c r="PYR130" s="371"/>
      <c r="PYS130" s="371"/>
      <c r="PYT130" s="371"/>
      <c r="PYU130" s="371"/>
      <c r="PYV130" s="371"/>
      <c r="PYW130" s="371"/>
      <c r="PYX130" s="371"/>
      <c r="PYY130" s="371"/>
      <c r="PYZ130" s="371"/>
      <c r="PZA130" s="371"/>
      <c r="PZB130" s="371"/>
      <c r="PZC130" s="371"/>
      <c r="PZD130" s="371"/>
      <c r="PZE130" s="371"/>
      <c r="PZF130" s="371"/>
      <c r="PZG130" s="371"/>
      <c r="PZH130" s="371"/>
      <c r="PZI130" s="371"/>
      <c r="PZJ130" s="371"/>
      <c r="PZK130" s="371"/>
      <c r="PZL130" s="371"/>
      <c r="PZM130" s="371"/>
      <c r="PZN130" s="371"/>
      <c r="PZO130" s="371"/>
      <c r="PZP130" s="371"/>
      <c r="PZQ130" s="371"/>
      <c r="PZR130" s="371"/>
      <c r="PZS130" s="371"/>
      <c r="PZT130" s="371"/>
      <c r="PZU130" s="371"/>
      <c r="PZV130" s="371"/>
      <c r="PZW130" s="371"/>
      <c r="PZX130" s="371"/>
      <c r="PZY130" s="371"/>
      <c r="PZZ130" s="371"/>
      <c r="QAA130" s="371"/>
      <c r="QAB130" s="371"/>
      <c r="QAC130" s="371"/>
      <c r="QAD130" s="371"/>
      <c r="QAE130" s="371"/>
      <c r="QAF130" s="371"/>
      <c r="QAG130" s="371"/>
      <c r="QAH130" s="371"/>
      <c r="QAI130" s="371"/>
      <c r="QAJ130" s="371"/>
      <c r="QAK130" s="371"/>
      <c r="QAL130" s="371"/>
      <c r="QAM130" s="371"/>
      <c r="QAN130" s="371"/>
      <c r="QAO130" s="371"/>
      <c r="QAP130" s="371"/>
      <c r="QAQ130" s="371"/>
      <c r="QAR130" s="371"/>
      <c r="QAS130" s="371"/>
      <c r="QAT130" s="371"/>
      <c r="QAU130" s="371"/>
      <c r="QAV130" s="371"/>
      <c r="QAW130" s="371"/>
      <c r="QAX130" s="371"/>
      <c r="QAY130" s="371"/>
      <c r="QAZ130" s="371"/>
      <c r="QBA130" s="371"/>
      <c r="QBB130" s="371"/>
      <c r="QBC130" s="371"/>
      <c r="QBD130" s="371"/>
      <c r="QBE130" s="371"/>
      <c r="QBF130" s="371"/>
      <c r="QBG130" s="371"/>
      <c r="QBH130" s="371"/>
      <c r="QBI130" s="371"/>
      <c r="QBJ130" s="371"/>
      <c r="QBK130" s="371"/>
      <c r="QBL130" s="371"/>
      <c r="QBM130" s="371"/>
      <c r="QBN130" s="371"/>
      <c r="QBO130" s="371"/>
      <c r="QBP130" s="371"/>
      <c r="QBQ130" s="371"/>
      <c r="QBR130" s="371"/>
      <c r="QBS130" s="371"/>
      <c r="QBT130" s="371"/>
      <c r="QBU130" s="371"/>
      <c r="QBV130" s="371"/>
      <c r="QBW130" s="371"/>
      <c r="QBX130" s="371"/>
      <c r="QBY130" s="371"/>
      <c r="QBZ130" s="371"/>
      <c r="QCA130" s="371"/>
      <c r="QCB130" s="371"/>
      <c r="QCC130" s="371"/>
      <c r="QCD130" s="371"/>
      <c r="QCE130" s="371"/>
      <c r="QCF130" s="371"/>
      <c r="QCG130" s="371"/>
      <c r="QCH130" s="371"/>
      <c r="QCI130" s="371"/>
      <c r="QCJ130" s="371"/>
      <c r="QCK130" s="371"/>
      <c r="QCL130" s="371"/>
      <c r="QCM130" s="371"/>
      <c r="QCN130" s="371"/>
      <c r="QCO130" s="371"/>
      <c r="QCP130" s="371"/>
      <c r="QCQ130" s="371"/>
      <c r="QCR130" s="371"/>
      <c r="QCS130" s="371"/>
      <c r="QCT130" s="371"/>
      <c r="QCU130" s="371"/>
      <c r="QCV130" s="371"/>
      <c r="QCW130" s="371"/>
      <c r="QCX130" s="371"/>
      <c r="QCY130" s="371"/>
      <c r="QCZ130" s="371"/>
      <c r="QDA130" s="371"/>
      <c r="QDB130" s="371"/>
      <c r="QDC130" s="371"/>
      <c r="QDD130" s="371"/>
      <c r="QDE130" s="371"/>
      <c r="QDF130" s="371"/>
      <c r="QDG130" s="371"/>
      <c r="QDH130" s="371"/>
      <c r="QDI130" s="371"/>
      <c r="QDJ130" s="371"/>
      <c r="QDK130" s="371"/>
      <c r="QDL130" s="371"/>
      <c r="QDM130" s="371"/>
      <c r="QDN130" s="371"/>
      <c r="QDO130" s="371"/>
      <c r="QDP130" s="371"/>
      <c r="QDQ130" s="371"/>
      <c r="QDR130" s="371"/>
      <c r="QDS130" s="371"/>
      <c r="QDT130" s="371"/>
      <c r="QDU130" s="371"/>
      <c r="QDV130" s="371"/>
      <c r="QDW130" s="371"/>
      <c r="QDX130" s="371"/>
      <c r="QDY130" s="371"/>
      <c r="QDZ130" s="371"/>
      <c r="QEA130" s="371"/>
      <c r="QEB130" s="371"/>
      <c r="QEC130" s="371"/>
      <c r="QED130" s="371"/>
      <c r="QEE130" s="371"/>
      <c r="QEF130" s="371"/>
      <c r="QEG130" s="371"/>
      <c r="QEH130" s="371"/>
      <c r="QEI130" s="371"/>
      <c r="QEJ130" s="371"/>
      <c r="QEK130" s="371"/>
      <c r="QEL130" s="371"/>
      <c r="QEM130" s="371"/>
      <c r="QEN130" s="371"/>
      <c r="QEO130" s="371"/>
      <c r="QEP130" s="371"/>
      <c r="QEQ130" s="371"/>
      <c r="QER130" s="371"/>
      <c r="QES130" s="371"/>
      <c r="QET130" s="371"/>
      <c r="QEU130" s="371"/>
      <c r="QEV130" s="371"/>
      <c r="QEW130" s="371"/>
      <c r="QEX130" s="371"/>
      <c r="QEY130" s="371"/>
      <c r="QEZ130" s="371"/>
      <c r="QFA130" s="371"/>
      <c r="QFB130" s="371"/>
      <c r="QFC130" s="371"/>
      <c r="QFD130" s="371"/>
      <c r="QFE130" s="371"/>
      <c r="QFF130" s="371"/>
      <c r="QFG130" s="371"/>
      <c r="QFH130" s="371"/>
      <c r="QFI130" s="371"/>
      <c r="QFJ130" s="371"/>
      <c r="QFK130" s="371"/>
      <c r="QFL130" s="371"/>
      <c r="QFM130" s="371"/>
      <c r="QFN130" s="371"/>
      <c r="QFO130" s="371"/>
      <c r="QFP130" s="371"/>
      <c r="QFQ130" s="371"/>
      <c r="QFR130" s="371"/>
      <c r="QFS130" s="371"/>
      <c r="QFT130" s="371"/>
      <c r="QFU130" s="371"/>
      <c r="QFV130" s="371"/>
      <c r="QFW130" s="371"/>
      <c r="QFX130" s="371"/>
      <c r="QFY130" s="371"/>
      <c r="QFZ130" s="371"/>
      <c r="QGA130" s="371"/>
      <c r="QGB130" s="371"/>
      <c r="QGC130" s="371"/>
      <c r="QGD130" s="371"/>
      <c r="QGE130" s="371"/>
      <c r="QGF130" s="371"/>
      <c r="QGG130" s="371"/>
      <c r="QGH130" s="371"/>
      <c r="QGI130" s="371"/>
      <c r="QGJ130" s="371"/>
      <c r="QGK130" s="371"/>
      <c r="QGL130" s="371"/>
      <c r="QGM130" s="371"/>
      <c r="QGN130" s="371"/>
      <c r="QGO130" s="371"/>
      <c r="QGP130" s="371"/>
      <c r="QGQ130" s="371"/>
      <c r="QGR130" s="371"/>
      <c r="QGS130" s="371"/>
      <c r="QGT130" s="371"/>
      <c r="QGU130" s="371"/>
      <c r="QGV130" s="371"/>
      <c r="QGW130" s="371"/>
      <c r="QGX130" s="371"/>
      <c r="QGY130" s="371"/>
      <c r="QGZ130" s="371"/>
      <c r="QHA130" s="371"/>
      <c r="QHB130" s="371"/>
      <c r="QHC130" s="371"/>
      <c r="QHD130" s="371"/>
      <c r="QHE130" s="371"/>
      <c r="QHF130" s="371"/>
      <c r="QHG130" s="371"/>
      <c r="QHH130" s="371"/>
      <c r="QHI130" s="371"/>
      <c r="QHJ130" s="371"/>
      <c r="QHK130" s="371"/>
      <c r="QHL130" s="371"/>
      <c r="QHM130" s="371"/>
      <c r="QHN130" s="371"/>
      <c r="QHO130" s="371"/>
      <c r="QHP130" s="371"/>
      <c r="QHQ130" s="371"/>
      <c r="QHR130" s="371"/>
      <c r="QHS130" s="371"/>
      <c r="QHT130" s="371"/>
      <c r="QHU130" s="371"/>
      <c r="QHV130" s="371"/>
      <c r="QHW130" s="371"/>
      <c r="QHX130" s="371"/>
      <c r="QHY130" s="371"/>
      <c r="QHZ130" s="371"/>
      <c r="QIA130" s="371"/>
      <c r="QIB130" s="371"/>
      <c r="QIC130" s="371"/>
      <c r="QID130" s="371"/>
      <c r="QIE130" s="371"/>
      <c r="QIF130" s="371"/>
      <c r="QIG130" s="371"/>
      <c r="QIH130" s="371"/>
      <c r="QII130" s="371"/>
      <c r="QIJ130" s="371"/>
      <c r="QIK130" s="371"/>
      <c r="QIL130" s="371"/>
      <c r="QIM130" s="371"/>
      <c r="QIN130" s="371"/>
      <c r="QIO130" s="371"/>
      <c r="QIP130" s="371"/>
      <c r="QIQ130" s="371"/>
      <c r="QIR130" s="371"/>
      <c r="QIS130" s="371"/>
      <c r="QIT130" s="371"/>
      <c r="QIU130" s="371"/>
      <c r="QIV130" s="371"/>
      <c r="QIW130" s="371"/>
      <c r="QIX130" s="371"/>
      <c r="QIY130" s="371"/>
      <c r="QIZ130" s="371"/>
      <c r="QJA130" s="371"/>
      <c r="QJB130" s="371"/>
      <c r="QJC130" s="371"/>
      <c r="QJD130" s="371"/>
      <c r="QJE130" s="371"/>
      <c r="QJF130" s="371"/>
      <c r="QJG130" s="371"/>
      <c r="QJH130" s="371"/>
      <c r="QJI130" s="371"/>
      <c r="QJJ130" s="371"/>
      <c r="QJK130" s="371"/>
      <c r="QJL130" s="371"/>
      <c r="QJM130" s="371"/>
      <c r="QJN130" s="371"/>
      <c r="QJO130" s="371"/>
      <c r="QJP130" s="371"/>
      <c r="QJQ130" s="371"/>
      <c r="QJR130" s="371"/>
      <c r="QJS130" s="371"/>
      <c r="QJT130" s="371"/>
      <c r="QJU130" s="371"/>
      <c r="QJV130" s="371"/>
      <c r="QJW130" s="371"/>
      <c r="QJX130" s="371"/>
      <c r="QJY130" s="371"/>
      <c r="QJZ130" s="371"/>
      <c r="QKA130" s="371"/>
      <c r="QKB130" s="371"/>
      <c r="QKC130" s="371"/>
      <c r="QKD130" s="371"/>
      <c r="QKE130" s="371"/>
      <c r="QKF130" s="371"/>
      <c r="QKG130" s="371"/>
      <c r="QKH130" s="371"/>
      <c r="QKI130" s="371"/>
      <c r="QKJ130" s="371"/>
      <c r="QKK130" s="371"/>
      <c r="QKL130" s="371"/>
      <c r="QKM130" s="371"/>
      <c r="QKN130" s="371"/>
      <c r="QKO130" s="371"/>
      <c r="QKP130" s="371"/>
      <c r="QKQ130" s="371"/>
      <c r="QKR130" s="371"/>
      <c r="QKS130" s="371"/>
      <c r="QKT130" s="371"/>
      <c r="QKU130" s="371"/>
      <c r="QKV130" s="371"/>
      <c r="QKW130" s="371"/>
      <c r="QKX130" s="371"/>
      <c r="QKY130" s="371"/>
      <c r="QKZ130" s="371"/>
      <c r="QLA130" s="371"/>
      <c r="QLB130" s="371"/>
      <c r="QLC130" s="371"/>
      <c r="QLD130" s="371"/>
      <c r="QLE130" s="371"/>
      <c r="QLF130" s="371"/>
      <c r="QLG130" s="371"/>
      <c r="QLH130" s="371"/>
      <c r="QLI130" s="371"/>
      <c r="QLJ130" s="371"/>
      <c r="QLK130" s="371"/>
      <c r="QLL130" s="371"/>
      <c r="QLM130" s="371"/>
      <c r="QLN130" s="371"/>
      <c r="QLO130" s="371"/>
      <c r="QLP130" s="371"/>
      <c r="QLQ130" s="371"/>
      <c r="QLR130" s="371"/>
      <c r="QLS130" s="371"/>
      <c r="QLT130" s="371"/>
      <c r="QLU130" s="371"/>
      <c r="QLV130" s="371"/>
      <c r="QLW130" s="371"/>
      <c r="QLX130" s="371"/>
      <c r="QLY130" s="371"/>
      <c r="QLZ130" s="371"/>
      <c r="QMA130" s="371"/>
      <c r="QMB130" s="371"/>
      <c r="QMC130" s="371"/>
      <c r="QMD130" s="371"/>
      <c r="QME130" s="371"/>
      <c r="QMF130" s="371"/>
      <c r="QMG130" s="371"/>
      <c r="QMH130" s="371"/>
      <c r="QMI130" s="371"/>
      <c r="QMJ130" s="371"/>
      <c r="QMK130" s="371"/>
      <c r="QML130" s="371"/>
      <c r="QMM130" s="371"/>
      <c r="QMN130" s="371"/>
      <c r="QMO130" s="371"/>
      <c r="QMP130" s="371"/>
      <c r="QMQ130" s="371"/>
      <c r="QMR130" s="371"/>
      <c r="QMS130" s="371"/>
      <c r="QMT130" s="371"/>
      <c r="QMU130" s="371"/>
      <c r="QMV130" s="371"/>
      <c r="QMW130" s="371"/>
      <c r="QMX130" s="371"/>
      <c r="QMY130" s="371"/>
      <c r="QMZ130" s="371"/>
      <c r="QNA130" s="371"/>
      <c r="QNB130" s="371"/>
      <c r="QNC130" s="371"/>
      <c r="QND130" s="371"/>
      <c r="QNE130" s="371"/>
      <c r="QNF130" s="371"/>
      <c r="QNG130" s="371"/>
      <c r="QNH130" s="371"/>
      <c r="QNI130" s="371"/>
      <c r="QNJ130" s="371"/>
      <c r="QNK130" s="371"/>
      <c r="QNL130" s="371"/>
      <c r="QNM130" s="371"/>
      <c r="QNN130" s="371"/>
      <c r="QNO130" s="371"/>
      <c r="QNP130" s="371"/>
      <c r="QNQ130" s="371"/>
      <c r="QNR130" s="371"/>
      <c r="QNS130" s="371"/>
      <c r="QNT130" s="371"/>
      <c r="QNU130" s="371"/>
      <c r="QNV130" s="371"/>
      <c r="QNW130" s="371"/>
      <c r="QNX130" s="371"/>
      <c r="QNY130" s="371"/>
      <c r="QNZ130" s="371"/>
      <c r="QOA130" s="371"/>
      <c r="QOB130" s="371"/>
      <c r="QOC130" s="371"/>
      <c r="QOD130" s="371"/>
      <c r="QOE130" s="371"/>
      <c r="QOF130" s="371"/>
      <c r="QOG130" s="371"/>
      <c r="QOH130" s="371"/>
      <c r="QOI130" s="371"/>
      <c r="QOJ130" s="371"/>
      <c r="QOK130" s="371"/>
      <c r="QOL130" s="371"/>
      <c r="QOM130" s="371"/>
      <c r="QON130" s="371"/>
      <c r="QOO130" s="371"/>
      <c r="QOP130" s="371"/>
      <c r="QOQ130" s="371"/>
      <c r="QOR130" s="371"/>
      <c r="QOS130" s="371"/>
      <c r="QOT130" s="371"/>
      <c r="QOU130" s="371"/>
      <c r="QOV130" s="371"/>
      <c r="QOW130" s="371"/>
      <c r="QOX130" s="371"/>
      <c r="QOY130" s="371"/>
      <c r="QOZ130" s="371"/>
      <c r="QPA130" s="371"/>
      <c r="QPB130" s="371"/>
      <c r="QPC130" s="371"/>
      <c r="QPD130" s="371"/>
      <c r="QPE130" s="371"/>
      <c r="QPF130" s="371"/>
      <c r="QPG130" s="371"/>
      <c r="QPH130" s="371"/>
      <c r="QPI130" s="371"/>
      <c r="QPJ130" s="371"/>
      <c r="QPK130" s="371"/>
      <c r="QPL130" s="371"/>
      <c r="QPM130" s="371"/>
      <c r="QPN130" s="371"/>
      <c r="QPO130" s="371"/>
      <c r="QPP130" s="371"/>
      <c r="QPQ130" s="371"/>
      <c r="QPR130" s="371"/>
      <c r="QPS130" s="371"/>
      <c r="QPT130" s="371"/>
      <c r="QPU130" s="371"/>
      <c r="QPV130" s="371"/>
      <c r="QPW130" s="371"/>
      <c r="QPX130" s="371"/>
      <c r="QPY130" s="371"/>
      <c r="QPZ130" s="371"/>
      <c r="QQA130" s="371"/>
      <c r="QQB130" s="371"/>
      <c r="QQC130" s="371"/>
      <c r="QQD130" s="371"/>
      <c r="QQE130" s="371"/>
      <c r="QQF130" s="371"/>
      <c r="QQG130" s="371"/>
      <c r="QQH130" s="371"/>
      <c r="QQI130" s="371"/>
      <c r="QQJ130" s="371"/>
      <c r="QQK130" s="371"/>
      <c r="QQL130" s="371"/>
      <c r="QQM130" s="371"/>
      <c r="QQN130" s="371"/>
      <c r="QQO130" s="371"/>
      <c r="QQP130" s="371"/>
      <c r="QQQ130" s="371"/>
      <c r="QQR130" s="371"/>
      <c r="QQS130" s="371"/>
      <c r="QQT130" s="371"/>
      <c r="QQU130" s="371"/>
      <c r="QQV130" s="371"/>
      <c r="QQW130" s="371"/>
      <c r="QQX130" s="371"/>
      <c r="QQY130" s="371"/>
      <c r="QQZ130" s="371"/>
      <c r="QRA130" s="371"/>
      <c r="QRB130" s="371"/>
      <c r="QRC130" s="371"/>
      <c r="QRD130" s="371"/>
      <c r="QRE130" s="371"/>
      <c r="QRF130" s="371"/>
      <c r="QRG130" s="371"/>
      <c r="QRH130" s="371"/>
      <c r="QRI130" s="371"/>
      <c r="QRJ130" s="371"/>
      <c r="QRK130" s="371"/>
      <c r="QRL130" s="371"/>
      <c r="QRM130" s="371"/>
      <c r="QRN130" s="371"/>
      <c r="QRO130" s="371"/>
      <c r="QRP130" s="371"/>
      <c r="QRQ130" s="371"/>
      <c r="QRR130" s="371"/>
      <c r="QRS130" s="371"/>
      <c r="QRT130" s="371"/>
      <c r="QRU130" s="371"/>
      <c r="QRV130" s="371"/>
      <c r="QRW130" s="371"/>
      <c r="QRX130" s="371"/>
      <c r="QRY130" s="371"/>
      <c r="QRZ130" s="371"/>
      <c r="QSA130" s="371"/>
      <c r="QSB130" s="371"/>
      <c r="QSC130" s="371"/>
      <c r="QSD130" s="371"/>
      <c r="QSE130" s="371"/>
      <c r="QSF130" s="371"/>
      <c r="QSG130" s="371"/>
      <c r="QSH130" s="371"/>
      <c r="QSI130" s="371"/>
      <c r="QSJ130" s="371"/>
      <c r="QSK130" s="371"/>
      <c r="QSL130" s="371"/>
      <c r="QSM130" s="371"/>
      <c r="QSN130" s="371"/>
      <c r="QSO130" s="371"/>
      <c r="QSP130" s="371"/>
      <c r="QSQ130" s="371"/>
      <c r="QSR130" s="371"/>
      <c r="QSS130" s="371"/>
      <c r="QST130" s="371"/>
      <c r="QSU130" s="371"/>
      <c r="QSV130" s="371"/>
      <c r="QSW130" s="371"/>
      <c r="QSX130" s="371"/>
      <c r="QSY130" s="371"/>
      <c r="QSZ130" s="371"/>
      <c r="QTA130" s="371"/>
      <c r="QTB130" s="371"/>
      <c r="QTC130" s="371"/>
      <c r="QTD130" s="371"/>
      <c r="QTE130" s="371"/>
      <c r="QTF130" s="371"/>
      <c r="QTG130" s="371"/>
      <c r="QTH130" s="371"/>
      <c r="QTI130" s="371"/>
      <c r="QTJ130" s="371"/>
      <c r="QTK130" s="371"/>
      <c r="QTL130" s="371"/>
      <c r="QTM130" s="371"/>
      <c r="QTN130" s="371"/>
      <c r="QTO130" s="371"/>
      <c r="QTP130" s="371"/>
      <c r="QTQ130" s="371"/>
      <c r="QTR130" s="371"/>
      <c r="QTS130" s="371"/>
      <c r="QTT130" s="371"/>
      <c r="QTU130" s="371"/>
      <c r="QTV130" s="371"/>
      <c r="QTW130" s="371"/>
      <c r="QTX130" s="371"/>
      <c r="QTY130" s="371"/>
      <c r="QTZ130" s="371"/>
      <c r="QUA130" s="371"/>
      <c r="QUB130" s="371"/>
      <c r="QUC130" s="371"/>
      <c r="QUD130" s="371"/>
      <c r="QUE130" s="371"/>
      <c r="QUF130" s="371"/>
      <c r="QUG130" s="371"/>
      <c r="QUH130" s="371"/>
      <c r="QUI130" s="371"/>
      <c r="QUJ130" s="371"/>
      <c r="QUK130" s="371"/>
      <c r="QUL130" s="371"/>
      <c r="QUM130" s="371"/>
      <c r="QUN130" s="371"/>
      <c r="QUO130" s="371"/>
      <c r="QUP130" s="371"/>
      <c r="QUQ130" s="371"/>
      <c r="QUR130" s="371"/>
      <c r="QUS130" s="371"/>
      <c r="QUT130" s="371"/>
      <c r="QUU130" s="371"/>
      <c r="QUV130" s="371"/>
      <c r="QUW130" s="371"/>
      <c r="QUX130" s="371"/>
      <c r="QUY130" s="371"/>
      <c r="QUZ130" s="371"/>
      <c r="QVA130" s="371"/>
      <c r="QVB130" s="371"/>
      <c r="QVC130" s="371"/>
      <c r="QVD130" s="371"/>
      <c r="QVE130" s="371"/>
      <c r="QVF130" s="371"/>
      <c r="QVG130" s="371"/>
      <c r="QVH130" s="371"/>
      <c r="QVI130" s="371"/>
      <c r="QVJ130" s="371"/>
      <c r="QVK130" s="371"/>
      <c r="QVL130" s="371"/>
      <c r="QVM130" s="371"/>
      <c r="QVN130" s="371"/>
      <c r="QVO130" s="371"/>
      <c r="QVP130" s="371"/>
      <c r="QVQ130" s="371"/>
      <c r="QVR130" s="371"/>
      <c r="QVS130" s="371"/>
      <c r="QVT130" s="371"/>
      <c r="QVU130" s="371"/>
      <c r="QVV130" s="371"/>
      <c r="QVW130" s="371"/>
      <c r="QVX130" s="371"/>
      <c r="QVY130" s="371"/>
      <c r="QVZ130" s="371"/>
      <c r="QWA130" s="371"/>
      <c r="QWB130" s="371"/>
      <c r="QWC130" s="371"/>
      <c r="QWD130" s="371"/>
      <c r="QWE130" s="371"/>
      <c r="QWF130" s="371"/>
      <c r="QWG130" s="371"/>
      <c r="QWH130" s="371"/>
      <c r="QWI130" s="371"/>
      <c r="QWJ130" s="371"/>
      <c r="QWK130" s="371"/>
      <c r="QWL130" s="371"/>
      <c r="QWM130" s="371"/>
      <c r="QWN130" s="371"/>
      <c r="QWO130" s="371"/>
      <c r="QWP130" s="371"/>
      <c r="QWQ130" s="371"/>
      <c r="QWR130" s="371"/>
      <c r="QWS130" s="371"/>
      <c r="QWT130" s="371"/>
      <c r="QWU130" s="371"/>
      <c r="QWV130" s="371"/>
      <c r="QWW130" s="371"/>
      <c r="QWX130" s="371"/>
      <c r="QWY130" s="371"/>
      <c r="QWZ130" s="371"/>
      <c r="QXA130" s="371"/>
      <c r="QXB130" s="371"/>
      <c r="QXC130" s="371"/>
      <c r="QXD130" s="371"/>
      <c r="QXE130" s="371"/>
      <c r="QXF130" s="371"/>
      <c r="QXG130" s="371"/>
      <c r="QXH130" s="371"/>
      <c r="QXI130" s="371"/>
      <c r="QXJ130" s="371"/>
      <c r="QXK130" s="371"/>
      <c r="QXL130" s="371"/>
      <c r="QXM130" s="371"/>
      <c r="QXN130" s="371"/>
      <c r="QXO130" s="371"/>
      <c r="QXP130" s="371"/>
      <c r="QXQ130" s="371"/>
      <c r="QXR130" s="371"/>
      <c r="QXS130" s="371"/>
      <c r="QXT130" s="371"/>
      <c r="QXU130" s="371"/>
      <c r="QXV130" s="371"/>
      <c r="QXW130" s="371"/>
      <c r="QXX130" s="371"/>
      <c r="QXY130" s="371"/>
      <c r="QXZ130" s="371"/>
      <c r="QYA130" s="371"/>
      <c r="QYB130" s="371"/>
      <c r="QYC130" s="371"/>
      <c r="QYD130" s="371"/>
      <c r="QYE130" s="371"/>
      <c r="QYF130" s="371"/>
      <c r="QYG130" s="371"/>
      <c r="QYH130" s="371"/>
      <c r="QYI130" s="371"/>
      <c r="QYJ130" s="371"/>
      <c r="QYK130" s="371"/>
      <c r="QYL130" s="371"/>
      <c r="QYM130" s="371"/>
      <c r="QYN130" s="371"/>
      <c r="QYO130" s="371"/>
      <c r="QYP130" s="371"/>
      <c r="QYQ130" s="371"/>
      <c r="QYR130" s="371"/>
      <c r="QYS130" s="371"/>
      <c r="QYT130" s="371"/>
      <c r="QYU130" s="371"/>
      <c r="QYV130" s="371"/>
      <c r="QYW130" s="371"/>
      <c r="QYX130" s="371"/>
      <c r="QYY130" s="371"/>
      <c r="QYZ130" s="371"/>
      <c r="QZA130" s="371"/>
      <c r="QZB130" s="371"/>
      <c r="QZC130" s="371"/>
      <c r="QZD130" s="371"/>
      <c r="QZE130" s="371"/>
      <c r="QZF130" s="371"/>
      <c r="QZG130" s="371"/>
      <c r="QZH130" s="371"/>
      <c r="QZI130" s="371"/>
      <c r="QZJ130" s="371"/>
      <c r="QZK130" s="371"/>
      <c r="QZL130" s="371"/>
      <c r="QZM130" s="371"/>
      <c r="QZN130" s="371"/>
      <c r="QZO130" s="371"/>
      <c r="QZP130" s="371"/>
      <c r="QZQ130" s="371"/>
      <c r="QZR130" s="371"/>
      <c r="QZS130" s="371"/>
      <c r="QZT130" s="371"/>
      <c r="QZU130" s="371"/>
      <c r="QZV130" s="371"/>
      <c r="QZW130" s="371"/>
      <c r="QZX130" s="371"/>
      <c r="QZY130" s="371"/>
      <c r="QZZ130" s="371"/>
      <c r="RAA130" s="371"/>
      <c r="RAB130" s="371"/>
      <c r="RAC130" s="371"/>
      <c r="RAD130" s="371"/>
      <c r="RAE130" s="371"/>
      <c r="RAF130" s="371"/>
      <c r="RAG130" s="371"/>
      <c r="RAH130" s="371"/>
      <c r="RAI130" s="371"/>
      <c r="RAJ130" s="371"/>
      <c r="RAK130" s="371"/>
      <c r="RAL130" s="371"/>
      <c r="RAM130" s="371"/>
      <c r="RAN130" s="371"/>
      <c r="RAO130" s="371"/>
      <c r="RAP130" s="371"/>
      <c r="RAQ130" s="371"/>
      <c r="RAR130" s="371"/>
      <c r="RAS130" s="371"/>
      <c r="RAT130" s="371"/>
      <c r="RAU130" s="371"/>
      <c r="RAV130" s="371"/>
      <c r="RAW130" s="371"/>
      <c r="RAX130" s="371"/>
      <c r="RAY130" s="371"/>
      <c r="RAZ130" s="371"/>
      <c r="RBA130" s="371"/>
      <c r="RBB130" s="371"/>
      <c r="RBC130" s="371"/>
      <c r="RBD130" s="371"/>
      <c r="RBE130" s="371"/>
      <c r="RBF130" s="371"/>
      <c r="RBG130" s="371"/>
      <c r="RBH130" s="371"/>
      <c r="RBI130" s="371"/>
      <c r="RBJ130" s="371"/>
      <c r="RBK130" s="371"/>
      <c r="RBL130" s="371"/>
      <c r="RBM130" s="371"/>
      <c r="RBN130" s="371"/>
      <c r="RBO130" s="371"/>
      <c r="RBP130" s="371"/>
      <c r="RBQ130" s="371"/>
      <c r="RBR130" s="371"/>
      <c r="RBS130" s="371"/>
      <c r="RBT130" s="371"/>
      <c r="RBU130" s="371"/>
      <c r="RBV130" s="371"/>
      <c r="RBW130" s="371"/>
      <c r="RBX130" s="371"/>
      <c r="RBY130" s="371"/>
      <c r="RBZ130" s="371"/>
      <c r="RCA130" s="371"/>
      <c r="RCB130" s="371"/>
      <c r="RCC130" s="371"/>
      <c r="RCD130" s="371"/>
      <c r="RCE130" s="371"/>
      <c r="RCF130" s="371"/>
      <c r="RCG130" s="371"/>
      <c r="RCH130" s="371"/>
      <c r="RCI130" s="371"/>
      <c r="RCJ130" s="371"/>
      <c r="RCK130" s="371"/>
      <c r="RCL130" s="371"/>
      <c r="RCM130" s="371"/>
      <c r="RCN130" s="371"/>
      <c r="RCO130" s="371"/>
      <c r="RCP130" s="371"/>
      <c r="RCQ130" s="371"/>
      <c r="RCR130" s="371"/>
      <c r="RCS130" s="371"/>
      <c r="RCT130" s="371"/>
      <c r="RCU130" s="371"/>
      <c r="RCV130" s="371"/>
      <c r="RCW130" s="371"/>
      <c r="RCX130" s="371"/>
      <c r="RCY130" s="371"/>
      <c r="RCZ130" s="371"/>
      <c r="RDA130" s="371"/>
      <c r="RDB130" s="371"/>
      <c r="RDC130" s="371"/>
      <c r="RDD130" s="371"/>
      <c r="RDE130" s="371"/>
      <c r="RDF130" s="371"/>
      <c r="RDG130" s="371"/>
      <c r="RDH130" s="371"/>
      <c r="RDI130" s="371"/>
      <c r="RDJ130" s="371"/>
      <c r="RDK130" s="371"/>
      <c r="RDL130" s="371"/>
      <c r="RDM130" s="371"/>
      <c r="RDN130" s="371"/>
      <c r="RDO130" s="371"/>
      <c r="RDP130" s="371"/>
      <c r="RDQ130" s="371"/>
      <c r="RDR130" s="371"/>
      <c r="RDS130" s="371"/>
      <c r="RDT130" s="371"/>
      <c r="RDU130" s="371"/>
      <c r="RDV130" s="371"/>
      <c r="RDW130" s="371"/>
      <c r="RDX130" s="371"/>
      <c r="RDY130" s="371"/>
      <c r="RDZ130" s="371"/>
      <c r="REA130" s="371"/>
      <c r="REB130" s="371"/>
      <c r="REC130" s="371"/>
      <c r="RED130" s="371"/>
      <c r="REE130" s="371"/>
      <c r="REF130" s="371"/>
      <c r="REG130" s="371"/>
      <c r="REH130" s="371"/>
      <c r="REI130" s="371"/>
      <c r="REJ130" s="371"/>
      <c r="REK130" s="371"/>
      <c r="REL130" s="371"/>
      <c r="REM130" s="371"/>
      <c r="REN130" s="371"/>
      <c r="REO130" s="371"/>
      <c r="REP130" s="371"/>
      <c r="REQ130" s="371"/>
      <c r="RER130" s="371"/>
      <c r="RES130" s="371"/>
      <c r="RET130" s="371"/>
      <c r="REU130" s="371"/>
      <c r="REV130" s="371"/>
      <c r="REW130" s="371"/>
      <c r="REX130" s="371"/>
      <c r="REY130" s="371"/>
      <c r="REZ130" s="371"/>
      <c r="RFA130" s="371"/>
      <c r="RFB130" s="371"/>
      <c r="RFC130" s="371"/>
      <c r="RFD130" s="371"/>
      <c r="RFE130" s="371"/>
      <c r="RFF130" s="371"/>
      <c r="RFG130" s="371"/>
      <c r="RFH130" s="371"/>
      <c r="RFI130" s="371"/>
      <c r="RFJ130" s="371"/>
      <c r="RFK130" s="371"/>
      <c r="RFL130" s="371"/>
      <c r="RFM130" s="371"/>
      <c r="RFN130" s="371"/>
      <c r="RFO130" s="371"/>
      <c r="RFP130" s="371"/>
      <c r="RFQ130" s="371"/>
      <c r="RFR130" s="371"/>
      <c r="RFS130" s="371"/>
      <c r="RFT130" s="371"/>
      <c r="RFU130" s="371"/>
      <c r="RFV130" s="371"/>
      <c r="RFW130" s="371"/>
      <c r="RFX130" s="371"/>
      <c r="RFY130" s="371"/>
      <c r="RFZ130" s="371"/>
      <c r="RGA130" s="371"/>
      <c r="RGB130" s="371"/>
      <c r="RGC130" s="371"/>
      <c r="RGD130" s="371"/>
      <c r="RGE130" s="371"/>
      <c r="RGF130" s="371"/>
      <c r="RGG130" s="371"/>
      <c r="RGH130" s="371"/>
      <c r="RGI130" s="371"/>
      <c r="RGJ130" s="371"/>
      <c r="RGK130" s="371"/>
      <c r="RGL130" s="371"/>
      <c r="RGM130" s="371"/>
      <c r="RGN130" s="371"/>
      <c r="RGO130" s="371"/>
      <c r="RGP130" s="371"/>
      <c r="RGQ130" s="371"/>
      <c r="RGR130" s="371"/>
      <c r="RGS130" s="371"/>
      <c r="RGT130" s="371"/>
      <c r="RGU130" s="371"/>
      <c r="RGV130" s="371"/>
      <c r="RGW130" s="371"/>
      <c r="RGX130" s="371"/>
      <c r="RGY130" s="371"/>
      <c r="RGZ130" s="371"/>
      <c r="RHA130" s="371"/>
      <c r="RHB130" s="371"/>
      <c r="RHC130" s="371"/>
      <c r="RHD130" s="371"/>
      <c r="RHE130" s="371"/>
      <c r="RHF130" s="371"/>
      <c r="RHG130" s="371"/>
      <c r="RHH130" s="371"/>
      <c r="RHI130" s="371"/>
      <c r="RHJ130" s="371"/>
      <c r="RHK130" s="371"/>
      <c r="RHL130" s="371"/>
      <c r="RHM130" s="371"/>
      <c r="RHN130" s="371"/>
      <c r="RHO130" s="371"/>
      <c r="RHP130" s="371"/>
      <c r="RHQ130" s="371"/>
      <c r="RHR130" s="371"/>
      <c r="RHS130" s="371"/>
      <c r="RHT130" s="371"/>
      <c r="RHU130" s="371"/>
      <c r="RHV130" s="371"/>
      <c r="RHW130" s="371"/>
      <c r="RHX130" s="371"/>
      <c r="RHY130" s="371"/>
      <c r="RHZ130" s="371"/>
      <c r="RIA130" s="371"/>
      <c r="RIB130" s="371"/>
      <c r="RIC130" s="371"/>
      <c r="RID130" s="371"/>
      <c r="RIE130" s="371"/>
      <c r="RIF130" s="371"/>
      <c r="RIG130" s="371"/>
      <c r="RIH130" s="371"/>
      <c r="RII130" s="371"/>
      <c r="RIJ130" s="371"/>
      <c r="RIK130" s="371"/>
      <c r="RIL130" s="371"/>
      <c r="RIM130" s="371"/>
      <c r="RIN130" s="371"/>
      <c r="RIO130" s="371"/>
      <c r="RIP130" s="371"/>
      <c r="RIQ130" s="371"/>
      <c r="RIR130" s="371"/>
      <c r="RIS130" s="371"/>
      <c r="RIT130" s="371"/>
      <c r="RIU130" s="371"/>
      <c r="RIV130" s="371"/>
      <c r="RIW130" s="371"/>
      <c r="RIX130" s="371"/>
      <c r="RIY130" s="371"/>
      <c r="RIZ130" s="371"/>
      <c r="RJA130" s="371"/>
      <c r="RJB130" s="371"/>
      <c r="RJC130" s="371"/>
      <c r="RJD130" s="371"/>
      <c r="RJE130" s="371"/>
      <c r="RJF130" s="371"/>
      <c r="RJG130" s="371"/>
      <c r="RJH130" s="371"/>
      <c r="RJI130" s="371"/>
      <c r="RJJ130" s="371"/>
      <c r="RJK130" s="371"/>
      <c r="RJL130" s="371"/>
      <c r="RJM130" s="371"/>
      <c r="RJN130" s="371"/>
      <c r="RJO130" s="371"/>
      <c r="RJP130" s="371"/>
      <c r="RJQ130" s="371"/>
      <c r="RJR130" s="371"/>
      <c r="RJS130" s="371"/>
      <c r="RJT130" s="371"/>
      <c r="RJU130" s="371"/>
      <c r="RJV130" s="371"/>
      <c r="RJW130" s="371"/>
      <c r="RJX130" s="371"/>
      <c r="RJY130" s="371"/>
      <c r="RJZ130" s="371"/>
      <c r="RKA130" s="371"/>
      <c r="RKB130" s="371"/>
      <c r="RKC130" s="371"/>
      <c r="RKD130" s="371"/>
      <c r="RKE130" s="371"/>
      <c r="RKF130" s="371"/>
      <c r="RKG130" s="371"/>
      <c r="RKH130" s="371"/>
      <c r="RKI130" s="371"/>
      <c r="RKJ130" s="371"/>
      <c r="RKK130" s="371"/>
      <c r="RKL130" s="371"/>
      <c r="RKM130" s="371"/>
      <c r="RKN130" s="371"/>
      <c r="RKO130" s="371"/>
      <c r="RKP130" s="371"/>
      <c r="RKQ130" s="371"/>
      <c r="RKR130" s="371"/>
      <c r="RKS130" s="371"/>
      <c r="RKT130" s="371"/>
      <c r="RKU130" s="371"/>
      <c r="RKV130" s="371"/>
      <c r="RKW130" s="371"/>
      <c r="RKX130" s="371"/>
      <c r="RKY130" s="371"/>
      <c r="RKZ130" s="371"/>
      <c r="RLA130" s="371"/>
      <c r="RLB130" s="371"/>
      <c r="RLC130" s="371"/>
      <c r="RLD130" s="371"/>
      <c r="RLE130" s="371"/>
      <c r="RLF130" s="371"/>
      <c r="RLG130" s="371"/>
      <c r="RLH130" s="371"/>
      <c r="RLI130" s="371"/>
      <c r="RLJ130" s="371"/>
      <c r="RLK130" s="371"/>
      <c r="RLL130" s="371"/>
      <c r="RLM130" s="371"/>
      <c r="RLN130" s="371"/>
      <c r="RLO130" s="371"/>
      <c r="RLP130" s="371"/>
      <c r="RLQ130" s="371"/>
      <c r="RLR130" s="371"/>
      <c r="RLS130" s="371"/>
      <c r="RLT130" s="371"/>
      <c r="RLU130" s="371"/>
      <c r="RLV130" s="371"/>
      <c r="RLW130" s="371"/>
      <c r="RLX130" s="371"/>
      <c r="RLY130" s="371"/>
      <c r="RLZ130" s="371"/>
      <c r="RMA130" s="371"/>
      <c r="RMB130" s="371"/>
      <c r="RMC130" s="371"/>
      <c r="RMD130" s="371"/>
      <c r="RME130" s="371"/>
      <c r="RMF130" s="371"/>
      <c r="RMG130" s="371"/>
      <c r="RMH130" s="371"/>
      <c r="RMI130" s="371"/>
      <c r="RMJ130" s="371"/>
      <c r="RMK130" s="371"/>
      <c r="RML130" s="371"/>
      <c r="RMM130" s="371"/>
      <c r="RMN130" s="371"/>
      <c r="RMO130" s="371"/>
      <c r="RMP130" s="371"/>
      <c r="RMQ130" s="371"/>
      <c r="RMR130" s="371"/>
      <c r="RMS130" s="371"/>
      <c r="RMT130" s="371"/>
      <c r="RMU130" s="371"/>
      <c r="RMV130" s="371"/>
      <c r="RMW130" s="371"/>
      <c r="RMX130" s="371"/>
      <c r="RMY130" s="371"/>
      <c r="RMZ130" s="371"/>
      <c r="RNA130" s="371"/>
      <c r="RNB130" s="371"/>
      <c r="RNC130" s="371"/>
      <c r="RND130" s="371"/>
      <c r="RNE130" s="371"/>
      <c r="RNF130" s="371"/>
      <c r="RNG130" s="371"/>
      <c r="RNH130" s="371"/>
      <c r="RNI130" s="371"/>
      <c r="RNJ130" s="371"/>
      <c r="RNK130" s="371"/>
      <c r="RNL130" s="371"/>
      <c r="RNM130" s="371"/>
      <c r="RNN130" s="371"/>
      <c r="RNO130" s="371"/>
      <c r="RNP130" s="371"/>
      <c r="RNQ130" s="371"/>
      <c r="RNR130" s="371"/>
      <c r="RNS130" s="371"/>
      <c r="RNT130" s="371"/>
      <c r="RNU130" s="371"/>
      <c r="RNV130" s="371"/>
      <c r="RNW130" s="371"/>
      <c r="RNX130" s="371"/>
      <c r="RNY130" s="371"/>
      <c r="RNZ130" s="371"/>
      <c r="ROA130" s="371"/>
      <c r="ROB130" s="371"/>
      <c r="ROC130" s="371"/>
      <c r="ROD130" s="371"/>
      <c r="ROE130" s="371"/>
      <c r="ROF130" s="371"/>
      <c r="ROG130" s="371"/>
      <c r="ROH130" s="371"/>
      <c r="ROI130" s="371"/>
      <c r="ROJ130" s="371"/>
      <c r="ROK130" s="371"/>
      <c r="ROL130" s="371"/>
      <c r="ROM130" s="371"/>
      <c r="RON130" s="371"/>
      <c r="ROO130" s="371"/>
      <c r="ROP130" s="371"/>
      <c r="ROQ130" s="371"/>
      <c r="ROR130" s="371"/>
      <c r="ROS130" s="371"/>
      <c r="ROT130" s="371"/>
      <c r="ROU130" s="371"/>
      <c r="ROV130" s="371"/>
      <c r="ROW130" s="371"/>
      <c r="ROX130" s="371"/>
      <c r="ROY130" s="371"/>
      <c r="ROZ130" s="371"/>
      <c r="RPA130" s="371"/>
      <c r="RPB130" s="371"/>
      <c r="RPC130" s="371"/>
      <c r="RPD130" s="371"/>
      <c r="RPE130" s="371"/>
      <c r="RPF130" s="371"/>
      <c r="RPG130" s="371"/>
      <c r="RPH130" s="371"/>
      <c r="RPI130" s="371"/>
      <c r="RPJ130" s="371"/>
      <c r="RPK130" s="371"/>
      <c r="RPL130" s="371"/>
      <c r="RPM130" s="371"/>
      <c r="RPN130" s="371"/>
      <c r="RPO130" s="371"/>
      <c r="RPP130" s="371"/>
      <c r="RPQ130" s="371"/>
      <c r="RPR130" s="371"/>
      <c r="RPS130" s="371"/>
      <c r="RPT130" s="371"/>
      <c r="RPU130" s="371"/>
      <c r="RPV130" s="371"/>
      <c r="RPW130" s="371"/>
      <c r="RPX130" s="371"/>
      <c r="RPY130" s="371"/>
      <c r="RPZ130" s="371"/>
      <c r="RQA130" s="371"/>
      <c r="RQB130" s="371"/>
      <c r="RQC130" s="371"/>
      <c r="RQD130" s="371"/>
      <c r="RQE130" s="371"/>
      <c r="RQF130" s="371"/>
      <c r="RQG130" s="371"/>
      <c r="RQH130" s="371"/>
      <c r="RQI130" s="371"/>
      <c r="RQJ130" s="371"/>
      <c r="RQK130" s="371"/>
      <c r="RQL130" s="371"/>
      <c r="RQM130" s="371"/>
      <c r="RQN130" s="371"/>
      <c r="RQO130" s="371"/>
      <c r="RQP130" s="371"/>
      <c r="RQQ130" s="371"/>
      <c r="RQR130" s="371"/>
      <c r="RQS130" s="371"/>
      <c r="RQT130" s="371"/>
      <c r="RQU130" s="371"/>
      <c r="RQV130" s="371"/>
      <c r="RQW130" s="371"/>
      <c r="RQX130" s="371"/>
      <c r="RQY130" s="371"/>
      <c r="RQZ130" s="371"/>
      <c r="RRA130" s="371"/>
      <c r="RRB130" s="371"/>
      <c r="RRC130" s="371"/>
      <c r="RRD130" s="371"/>
      <c r="RRE130" s="371"/>
      <c r="RRF130" s="371"/>
      <c r="RRG130" s="371"/>
      <c r="RRH130" s="371"/>
      <c r="RRI130" s="371"/>
      <c r="RRJ130" s="371"/>
      <c r="RRK130" s="371"/>
      <c r="RRL130" s="371"/>
      <c r="RRM130" s="371"/>
      <c r="RRN130" s="371"/>
      <c r="RRO130" s="371"/>
      <c r="RRP130" s="371"/>
      <c r="RRQ130" s="371"/>
      <c r="RRR130" s="371"/>
      <c r="RRS130" s="371"/>
      <c r="RRT130" s="371"/>
      <c r="RRU130" s="371"/>
      <c r="RRV130" s="371"/>
      <c r="RRW130" s="371"/>
      <c r="RRX130" s="371"/>
      <c r="RRY130" s="371"/>
      <c r="RRZ130" s="371"/>
      <c r="RSA130" s="371"/>
      <c r="RSB130" s="371"/>
      <c r="RSC130" s="371"/>
      <c r="RSD130" s="371"/>
      <c r="RSE130" s="371"/>
      <c r="RSF130" s="371"/>
      <c r="RSG130" s="371"/>
      <c r="RSH130" s="371"/>
      <c r="RSI130" s="371"/>
      <c r="RSJ130" s="371"/>
      <c r="RSK130" s="371"/>
      <c r="RSL130" s="371"/>
      <c r="RSM130" s="371"/>
      <c r="RSN130" s="371"/>
      <c r="RSO130" s="371"/>
      <c r="RSP130" s="371"/>
      <c r="RSQ130" s="371"/>
      <c r="RSR130" s="371"/>
      <c r="RSS130" s="371"/>
      <c r="RST130" s="371"/>
      <c r="RSU130" s="371"/>
      <c r="RSV130" s="371"/>
      <c r="RSW130" s="371"/>
      <c r="RSX130" s="371"/>
      <c r="RSY130" s="371"/>
      <c r="RSZ130" s="371"/>
      <c r="RTA130" s="371"/>
      <c r="RTB130" s="371"/>
      <c r="RTC130" s="371"/>
      <c r="RTD130" s="371"/>
      <c r="RTE130" s="371"/>
      <c r="RTF130" s="371"/>
      <c r="RTG130" s="371"/>
      <c r="RTH130" s="371"/>
      <c r="RTI130" s="371"/>
      <c r="RTJ130" s="371"/>
      <c r="RTK130" s="371"/>
      <c r="RTL130" s="371"/>
      <c r="RTM130" s="371"/>
      <c r="RTN130" s="371"/>
      <c r="RTO130" s="371"/>
      <c r="RTP130" s="371"/>
      <c r="RTQ130" s="371"/>
      <c r="RTR130" s="371"/>
      <c r="RTS130" s="371"/>
      <c r="RTT130" s="371"/>
      <c r="RTU130" s="371"/>
      <c r="RTV130" s="371"/>
      <c r="RTW130" s="371"/>
      <c r="RTX130" s="371"/>
      <c r="RTY130" s="371"/>
      <c r="RTZ130" s="371"/>
      <c r="RUA130" s="371"/>
      <c r="RUB130" s="371"/>
      <c r="RUC130" s="371"/>
      <c r="RUD130" s="371"/>
      <c r="RUE130" s="371"/>
      <c r="RUF130" s="371"/>
      <c r="RUG130" s="371"/>
      <c r="RUH130" s="371"/>
      <c r="RUI130" s="371"/>
      <c r="RUJ130" s="371"/>
      <c r="RUK130" s="371"/>
      <c r="RUL130" s="371"/>
      <c r="RUM130" s="371"/>
      <c r="RUN130" s="371"/>
      <c r="RUO130" s="371"/>
      <c r="RUP130" s="371"/>
      <c r="RUQ130" s="371"/>
      <c r="RUR130" s="371"/>
      <c r="RUS130" s="371"/>
      <c r="RUT130" s="371"/>
      <c r="RUU130" s="371"/>
      <c r="RUV130" s="371"/>
      <c r="RUW130" s="371"/>
      <c r="RUX130" s="371"/>
      <c r="RUY130" s="371"/>
      <c r="RUZ130" s="371"/>
      <c r="RVA130" s="371"/>
      <c r="RVB130" s="371"/>
      <c r="RVC130" s="371"/>
      <c r="RVD130" s="371"/>
      <c r="RVE130" s="371"/>
      <c r="RVF130" s="371"/>
      <c r="RVG130" s="371"/>
      <c r="RVH130" s="371"/>
      <c r="RVI130" s="371"/>
      <c r="RVJ130" s="371"/>
      <c r="RVK130" s="371"/>
      <c r="RVL130" s="371"/>
      <c r="RVM130" s="371"/>
      <c r="RVN130" s="371"/>
      <c r="RVO130" s="371"/>
      <c r="RVP130" s="371"/>
      <c r="RVQ130" s="371"/>
      <c r="RVR130" s="371"/>
      <c r="RVS130" s="371"/>
      <c r="RVT130" s="371"/>
      <c r="RVU130" s="371"/>
      <c r="RVV130" s="371"/>
      <c r="RVW130" s="371"/>
      <c r="RVX130" s="371"/>
      <c r="RVY130" s="371"/>
      <c r="RVZ130" s="371"/>
      <c r="RWA130" s="371"/>
      <c r="RWB130" s="371"/>
      <c r="RWC130" s="371"/>
      <c r="RWD130" s="371"/>
      <c r="RWE130" s="371"/>
      <c r="RWF130" s="371"/>
      <c r="RWG130" s="371"/>
      <c r="RWH130" s="371"/>
      <c r="RWI130" s="371"/>
      <c r="RWJ130" s="371"/>
      <c r="RWK130" s="371"/>
      <c r="RWL130" s="371"/>
      <c r="RWM130" s="371"/>
      <c r="RWN130" s="371"/>
      <c r="RWO130" s="371"/>
      <c r="RWP130" s="371"/>
      <c r="RWQ130" s="371"/>
      <c r="RWR130" s="371"/>
      <c r="RWS130" s="371"/>
      <c r="RWT130" s="371"/>
      <c r="RWU130" s="371"/>
      <c r="RWV130" s="371"/>
      <c r="RWW130" s="371"/>
      <c r="RWX130" s="371"/>
      <c r="RWY130" s="371"/>
      <c r="RWZ130" s="371"/>
      <c r="RXA130" s="371"/>
      <c r="RXB130" s="371"/>
      <c r="RXC130" s="371"/>
      <c r="RXD130" s="371"/>
      <c r="RXE130" s="371"/>
      <c r="RXF130" s="371"/>
      <c r="RXG130" s="371"/>
      <c r="RXH130" s="371"/>
      <c r="RXI130" s="371"/>
      <c r="RXJ130" s="371"/>
      <c r="RXK130" s="371"/>
      <c r="RXL130" s="371"/>
      <c r="RXM130" s="371"/>
      <c r="RXN130" s="371"/>
      <c r="RXO130" s="371"/>
      <c r="RXP130" s="371"/>
      <c r="RXQ130" s="371"/>
      <c r="RXR130" s="371"/>
      <c r="RXS130" s="371"/>
      <c r="RXT130" s="371"/>
      <c r="RXU130" s="371"/>
      <c r="RXV130" s="371"/>
      <c r="RXW130" s="371"/>
      <c r="RXX130" s="371"/>
      <c r="RXY130" s="371"/>
      <c r="RXZ130" s="371"/>
      <c r="RYA130" s="371"/>
      <c r="RYB130" s="371"/>
      <c r="RYC130" s="371"/>
      <c r="RYD130" s="371"/>
      <c r="RYE130" s="371"/>
      <c r="RYF130" s="371"/>
      <c r="RYG130" s="371"/>
      <c r="RYH130" s="371"/>
      <c r="RYI130" s="371"/>
      <c r="RYJ130" s="371"/>
      <c r="RYK130" s="371"/>
      <c r="RYL130" s="371"/>
      <c r="RYM130" s="371"/>
      <c r="RYN130" s="371"/>
      <c r="RYO130" s="371"/>
      <c r="RYP130" s="371"/>
      <c r="RYQ130" s="371"/>
      <c r="RYR130" s="371"/>
      <c r="RYS130" s="371"/>
      <c r="RYT130" s="371"/>
      <c r="RYU130" s="371"/>
      <c r="RYV130" s="371"/>
      <c r="RYW130" s="371"/>
      <c r="RYX130" s="371"/>
      <c r="RYY130" s="371"/>
      <c r="RYZ130" s="371"/>
      <c r="RZA130" s="371"/>
      <c r="RZB130" s="371"/>
      <c r="RZC130" s="371"/>
      <c r="RZD130" s="371"/>
      <c r="RZE130" s="371"/>
      <c r="RZF130" s="371"/>
      <c r="RZG130" s="371"/>
      <c r="RZH130" s="371"/>
      <c r="RZI130" s="371"/>
      <c r="RZJ130" s="371"/>
      <c r="RZK130" s="371"/>
      <c r="RZL130" s="371"/>
      <c r="RZM130" s="371"/>
      <c r="RZN130" s="371"/>
      <c r="RZO130" s="371"/>
      <c r="RZP130" s="371"/>
      <c r="RZQ130" s="371"/>
      <c r="RZR130" s="371"/>
      <c r="RZS130" s="371"/>
      <c r="RZT130" s="371"/>
      <c r="RZU130" s="371"/>
      <c r="RZV130" s="371"/>
      <c r="RZW130" s="371"/>
      <c r="RZX130" s="371"/>
      <c r="RZY130" s="371"/>
      <c r="RZZ130" s="371"/>
      <c r="SAA130" s="371"/>
      <c r="SAB130" s="371"/>
      <c r="SAC130" s="371"/>
      <c r="SAD130" s="371"/>
      <c r="SAE130" s="371"/>
      <c r="SAF130" s="371"/>
      <c r="SAG130" s="371"/>
      <c r="SAH130" s="371"/>
      <c r="SAI130" s="371"/>
      <c r="SAJ130" s="371"/>
      <c r="SAK130" s="371"/>
      <c r="SAL130" s="371"/>
      <c r="SAM130" s="371"/>
      <c r="SAN130" s="371"/>
      <c r="SAO130" s="371"/>
      <c r="SAP130" s="371"/>
      <c r="SAQ130" s="371"/>
      <c r="SAR130" s="371"/>
      <c r="SAS130" s="371"/>
      <c r="SAT130" s="371"/>
      <c r="SAU130" s="371"/>
      <c r="SAV130" s="371"/>
      <c r="SAW130" s="371"/>
      <c r="SAX130" s="371"/>
      <c r="SAY130" s="371"/>
      <c r="SAZ130" s="371"/>
      <c r="SBA130" s="371"/>
      <c r="SBB130" s="371"/>
      <c r="SBC130" s="371"/>
      <c r="SBD130" s="371"/>
      <c r="SBE130" s="371"/>
      <c r="SBF130" s="371"/>
      <c r="SBG130" s="371"/>
      <c r="SBH130" s="371"/>
      <c r="SBI130" s="371"/>
      <c r="SBJ130" s="371"/>
      <c r="SBK130" s="371"/>
      <c r="SBL130" s="371"/>
      <c r="SBM130" s="371"/>
      <c r="SBN130" s="371"/>
      <c r="SBO130" s="371"/>
      <c r="SBP130" s="371"/>
      <c r="SBQ130" s="371"/>
      <c r="SBR130" s="371"/>
      <c r="SBS130" s="371"/>
      <c r="SBT130" s="371"/>
      <c r="SBU130" s="371"/>
      <c r="SBV130" s="371"/>
      <c r="SBW130" s="371"/>
      <c r="SBX130" s="371"/>
      <c r="SBY130" s="371"/>
      <c r="SBZ130" s="371"/>
      <c r="SCA130" s="371"/>
      <c r="SCB130" s="371"/>
      <c r="SCC130" s="371"/>
      <c r="SCD130" s="371"/>
      <c r="SCE130" s="371"/>
      <c r="SCF130" s="371"/>
      <c r="SCG130" s="371"/>
      <c r="SCH130" s="371"/>
      <c r="SCI130" s="371"/>
      <c r="SCJ130" s="371"/>
      <c r="SCK130" s="371"/>
      <c r="SCL130" s="371"/>
      <c r="SCM130" s="371"/>
      <c r="SCN130" s="371"/>
      <c r="SCO130" s="371"/>
      <c r="SCP130" s="371"/>
      <c r="SCQ130" s="371"/>
      <c r="SCR130" s="371"/>
      <c r="SCS130" s="371"/>
      <c r="SCT130" s="371"/>
      <c r="SCU130" s="371"/>
      <c r="SCV130" s="371"/>
      <c r="SCW130" s="371"/>
      <c r="SCX130" s="371"/>
      <c r="SCY130" s="371"/>
      <c r="SCZ130" s="371"/>
      <c r="SDA130" s="371"/>
      <c r="SDB130" s="371"/>
      <c r="SDC130" s="371"/>
      <c r="SDD130" s="371"/>
      <c r="SDE130" s="371"/>
      <c r="SDF130" s="371"/>
      <c r="SDG130" s="371"/>
      <c r="SDH130" s="371"/>
      <c r="SDI130" s="371"/>
      <c r="SDJ130" s="371"/>
      <c r="SDK130" s="371"/>
      <c r="SDL130" s="371"/>
      <c r="SDM130" s="371"/>
      <c r="SDN130" s="371"/>
      <c r="SDO130" s="371"/>
      <c r="SDP130" s="371"/>
      <c r="SDQ130" s="371"/>
      <c r="SDR130" s="371"/>
      <c r="SDS130" s="371"/>
      <c r="SDT130" s="371"/>
      <c r="SDU130" s="371"/>
      <c r="SDV130" s="371"/>
      <c r="SDW130" s="371"/>
      <c r="SDX130" s="371"/>
      <c r="SDY130" s="371"/>
      <c r="SDZ130" s="371"/>
      <c r="SEA130" s="371"/>
      <c r="SEB130" s="371"/>
      <c r="SEC130" s="371"/>
      <c r="SED130" s="371"/>
      <c r="SEE130" s="371"/>
      <c r="SEF130" s="371"/>
      <c r="SEG130" s="371"/>
      <c r="SEH130" s="371"/>
      <c r="SEI130" s="371"/>
      <c r="SEJ130" s="371"/>
      <c r="SEK130" s="371"/>
      <c r="SEL130" s="371"/>
      <c r="SEM130" s="371"/>
      <c r="SEN130" s="371"/>
      <c r="SEO130" s="371"/>
      <c r="SEP130" s="371"/>
      <c r="SEQ130" s="371"/>
      <c r="SER130" s="371"/>
      <c r="SES130" s="371"/>
      <c r="SET130" s="371"/>
      <c r="SEU130" s="371"/>
      <c r="SEV130" s="371"/>
      <c r="SEW130" s="371"/>
      <c r="SEX130" s="371"/>
      <c r="SEY130" s="371"/>
      <c r="SEZ130" s="371"/>
      <c r="SFA130" s="371"/>
      <c r="SFB130" s="371"/>
      <c r="SFC130" s="371"/>
      <c r="SFD130" s="371"/>
      <c r="SFE130" s="371"/>
      <c r="SFF130" s="371"/>
      <c r="SFG130" s="371"/>
      <c r="SFH130" s="371"/>
      <c r="SFI130" s="371"/>
      <c r="SFJ130" s="371"/>
      <c r="SFK130" s="371"/>
      <c r="SFL130" s="371"/>
      <c r="SFM130" s="371"/>
      <c r="SFN130" s="371"/>
      <c r="SFO130" s="371"/>
      <c r="SFP130" s="371"/>
      <c r="SFQ130" s="371"/>
      <c r="SFR130" s="371"/>
      <c r="SFS130" s="371"/>
      <c r="SFT130" s="371"/>
      <c r="SFU130" s="371"/>
      <c r="SFV130" s="371"/>
      <c r="SFW130" s="371"/>
      <c r="SFX130" s="371"/>
      <c r="SFY130" s="371"/>
      <c r="SFZ130" s="371"/>
      <c r="SGA130" s="371"/>
      <c r="SGB130" s="371"/>
      <c r="SGC130" s="371"/>
      <c r="SGD130" s="371"/>
      <c r="SGE130" s="371"/>
      <c r="SGF130" s="371"/>
      <c r="SGG130" s="371"/>
      <c r="SGH130" s="371"/>
      <c r="SGI130" s="371"/>
      <c r="SGJ130" s="371"/>
      <c r="SGK130" s="371"/>
      <c r="SGL130" s="371"/>
      <c r="SGM130" s="371"/>
      <c r="SGN130" s="371"/>
      <c r="SGO130" s="371"/>
      <c r="SGP130" s="371"/>
      <c r="SGQ130" s="371"/>
      <c r="SGR130" s="371"/>
      <c r="SGS130" s="371"/>
      <c r="SGT130" s="371"/>
      <c r="SGU130" s="371"/>
      <c r="SGV130" s="371"/>
      <c r="SGW130" s="371"/>
      <c r="SGX130" s="371"/>
      <c r="SGY130" s="371"/>
      <c r="SGZ130" s="371"/>
      <c r="SHA130" s="371"/>
      <c r="SHB130" s="371"/>
      <c r="SHC130" s="371"/>
      <c r="SHD130" s="371"/>
      <c r="SHE130" s="371"/>
      <c r="SHF130" s="371"/>
      <c r="SHG130" s="371"/>
      <c r="SHH130" s="371"/>
      <c r="SHI130" s="371"/>
      <c r="SHJ130" s="371"/>
      <c r="SHK130" s="371"/>
      <c r="SHL130" s="371"/>
      <c r="SHM130" s="371"/>
      <c r="SHN130" s="371"/>
      <c r="SHO130" s="371"/>
      <c r="SHP130" s="371"/>
      <c r="SHQ130" s="371"/>
      <c r="SHR130" s="371"/>
      <c r="SHS130" s="371"/>
      <c r="SHT130" s="371"/>
      <c r="SHU130" s="371"/>
      <c r="SHV130" s="371"/>
      <c r="SHW130" s="371"/>
      <c r="SHX130" s="371"/>
      <c r="SHY130" s="371"/>
      <c r="SHZ130" s="371"/>
      <c r="SIA130" s="371"/>
      <c r="SIB130" s="371"/>
      <c r="SIC130" s="371"/>
      <c r="SID130" s="371"/>
      <c r="SIE130" s="371"/>
      <c r="SIF130" s="371"/>
      <c r="SIG130" s="371"/>
      <c r="SIH130" s="371"/>
      <c r="SII130" s="371"/>
      <c r="SIJ130" s="371"/>
      <c r="SIK130" s="371"/>
      <c r="SIL130" s="371"/>
      <c r="SIM130" s="371"/>
      <c r="SIN130" s="371"/>
      <c r="SIO130" s="371"/>
      <c r="SIP130" s="371"/>
      <c r="SIQ130" s="371"/>
      <c r="SIR130" s="371"/>
      <c r="SIS130" s="371"/>
      <c r="SIT130" s="371"/>
      <c r="SIU130" s="371"/>
      <c r="SIV130" s="371"/>
      <c r="SIW130" s="371"/>
      <c r="SIX130" s="371"/>
      <c r="SIY130" s="371"/>
      <c r="SIZ130" s="371"/>
      <c r="SJA130" s="371"/>
      <c r="SJB130" s="371"/>
      <c r="SJC130" s="371"/>
      <c r="SJD130" s="371"/>
      <c r="SJE130" s="371"/>
      <c r="SJF130" s="371"/>
      <c r="SJG130" s="371"/>
      <c r="SJH130" s="371"/>
      <c r="SJI130" s="371"/>
      <c r="SJJ130" s="371"/>
      <c r="SJK130" s="371"/>
      <c r="SJL130" s="371"/>
      <c r="SJM130" s="371"/>
      <c r="SJN130" s="371"/>
      <c r="SJO130" s="371"/>
      <c r="SJP130" s="371"/>
      <c r="SJQ130" s="371"/>
      <c r="SJR130" s="371"/>
      <c r="SJS130" s="371"/>
      <c r="SJT130" s="371"/>
      <c r="SJU130" s="371"/>
      <c r="SJV130" s="371"/>
      <c r="SJW130" s="371"/>
      <c r="SJX130" s="371"/>
      <c r="SJY130" s="371"/>
      <c r="SJZ130" s="371"/>
      <c r="SKA130" s="371"/>
      <c r="SKB130" s="371"/>
      <c r="SKC130" s="371"/>
      <c r="SKD130" s="371"/>
      <c r="SKE130" s="371"/>
      <c r="SKF130" s="371"/>
      <c r="SKG130" s="371"/>
      <c r="SKH130" s="371"/>
      <c r="SKI130" s="371"/>
      <c r="SKJ130" s="371"/>
      <c r="SKK130" s="371"/>
      <c r="SKL130" s="371"/>
      <c r="SKM130" s="371"/>
      <c r="SKN130" s="371"/>
      <c r="SKO130" s="371"/>
      <c r="SKP130" s="371"/>
      <c r="SKQ130" s="371"/>
      <c r="SKR130" s="371"/>
      <c r="SKS130" s="371"/>
      <c r="SKT130" s="371"/>
      <c r="SKU130" s="371"/>
      <c r="SKV130" s="371"/>
      <c r="SKW130" s="371"/>
      <c r="SKX130" s="371"/>
      <c r="SKY130" s="371"/>
      <c r="SKZ130" s="371"/>
      <c r="SLA130" s="371"/>
      <c r="SLB130" s="371"/>
      <c r="SLC130" s="371"/>
      <c r="SLD130" s="371"/>
      <c r="SLE130" s="371"/>
      <c r="SLF130" s="371"/>
      <c r="SLG130" s="371"/>
      <c r="SLH130" s="371"/>
      <c r="SLI130" s="371"/>
      <c r="SLJ130" s="371"/>
      <c r="SLK130" s="371"/>
      <c r="SLL130" s="371"/>
      <c r="SLM130" s="371"/>
      <c r="SLN130" s="371"/>
      <c r="SLO130" s="371"/>
      <c r="SLP130" s="371"/>
      <c r="SLQ130" s="371"/>
      <c r="SLR130" s="371"/>
      <c r="SLS130" s="371"/>
      <c r="SLT130" s="371"/>
      <c r="SLU130" s="371"/>
      <c r="SLV130" s="371"/>
      <c r="SLW130" s="371"/>
      <c r="SLX130" s="371"/>
      <c r="SLY130" s="371"/>
      <c r="SLZ130" s="371"/>
      <c r="SMA130" s="371"/>
      <c r="SMB130" s="371"/>
      <c r="SMC130" s="371"/>
      <c r="SMD130" s="371"/>
      <c r="SME130" s="371"/>
      <c r="SMF130" s="371"/>
      <c r="SMG130" s="371"/>
      <c r="SMH130" s="371"/>
      <c r="SMI130" s="371"/>
      <c r="SMJ130" s="371"/>
      <c r="SMK130" s="371"/>
      <c r="SML130" s="371"/>
      <c r="SMM130" s="371"/>
      <c r="SMN130" s="371"/>
      <c r="SMO130" s="371"/>
      <c r="SMP130" s="371"/>
      <c r="SMQ130" s="371"/>
      <c r="SMR130" s="371"/>
      <c r="SMS130" s="371"/>
      <c r="SMT130" s="371"/>
      <c r="SMU130" s="371"/>
      <c r="SMV130" s="371"/>
      <c r="SMW130" s="371"/>
      <c r="SMX130" s="371"/>
      <c r="SMY130" s="371"/>
      <c r="SMZ130" s="371"/>
      <c r="SNA130" s="371"/>
      <c r="SNB130" s="371"/>
      <c r="SNC130" s="371"/>
      <c r="SND130" s="371"/>
      <c r="SNE130" s="371"/>
      <c r="SNF130" s="371"/>
      <c r="SNG130" s="371"/>
      <c r="SNH130" s="371"/>
      <c r="SNI130" s="371"/>
      <c r="SNJ130" s="371"/>
      <c r="SNK130" s="371"/>
      <c r="SNL130" s="371"/>
      <c r="SNM130" s="371"/>
      <c r="SNN130" s="371"/>
      <c r="SNO130" s="371"/>
      <c r="SNP130" s="371"/>
      <c r="SNQ130" s="371"/>
      <c r="SNR130" s="371"/>
      <c r="SNS130" s="371"/>
      <c r="SNT130" s="371"/>
      <c r="SNU130" s="371"/>
      <c r="SNV130" s="371"/>
      <c r="SNW130" s="371"/>
      <c r="SNX130" s="371"/>
      <c r="SNY130" s="371"/>
      <c r="SNZ130" s="371"/>
      <c r="SOA130" s="371"/>
      <c r="SOB130" s="371"/>
      <c r="SOC130" s="371"/>
      <c r="SOD130" s="371"/>
      <c r="SOE130" s="371"/>
      <c r="SOF130" s="371"/>
      <c r="SOG130" s="371"/>
      <c r="SOH130" s="371"/>
      <c r="SOI130" s="371"/>
      <c r="SOJ130" s="371"/>
      <c r="SOK130" s="371"/>
      <c r="SOL130" s="371"/>
      <c r="SOM130" s="371"/>
      <c r="SON130" s="371"/>
      <c r="SOO130" s="371"/>
      <c r="SOP130" s="371"/>
      <c r="SOQ130" s="371"/>
      <c r="SOR130" s="371"/>
      <c r="SOS130" s="371"/>
      <c r="SOT130" s="371"/>
      <c r="SOU130" s="371"/>
      <c r="SOV130" s="371"/>
      <c r="SOW130" s="371"/>
      <c r="SOX130" s="371"/>
      <c r="SOY130" s="371"/>
      <c r="SOZ130" s="371"/>
      <c r="SPA130" s="371"/>
      <c r="SPB130" s="371"/>
      <c r="SPC130" s="371"/>
      <c r="SPD130" s="371"/>
      <c r="SPE130" s="371"/>
      <c r="SPF130" s="371"/>
      <c r="SPG130" s="371"/>
      <c r="SPH130" s="371"/>
      <c r="SPI130" s="371"/>
      <c r="SPJ130" s="371"/>
      <c r="SPK130" s="371"/>
      <c r="SPL130" s="371"/>
      <c r="SPM130" s="371"/>
      <c r="SPN130" s="371"/>
      <c r="SPO130" s="371"/>
      <c r="SPP130" s="371"/>
      <c r="SPQ130" s="371"/>
      <c r="SPR130" s="371"/>
      <c r="SPS130" s="371"/>
      <c r="SPT130" s="371"/>
      <c r="SPU130" s="371"/>
      <c r="SPV130" s="371"/>
      <c r="SPW130" s="371"/>
      <c r="SPX130" s="371"/>
      <c r="SPY130" s="371"/>
      <c r="SPZ130" s="371"/>
      <c r="SQA130" s="371"/>
      <c r="SQB130" s="371"/>
      <c r="SQC130" s="371"/>
      <c r="SQD130" s="371"/>
      <c r="SQE130" s="371"/>
      <c r="SQF130" s="371"/>
      <c r="SQG130" s="371"/>
      <c r="SQH130" s="371"/>
      <c r="SQI130" s="371"/>
      <c r="SQJ130" s="371"/>
      <c r="SQK130" s="371"/>
      <c r="SQL130" s="371"/>
      <c r="SQM130" s="371"/>
      <c r="SQN130" s="371"/>
      <c r="SQO130" s="371"/>
      <c r="SQP130" s="371"/>
      <c r="SQQ130" s="371"/>
      <c r="SQR130" s="371"/>
      <c r="SQS130" s="371"/>
      <c r="SQT130" s="371"/>
      <c r="SQU130" s="371"/>
      <c r="SQV130" s="371"/>
      <c r="SQW130" s="371"/>
      <c r="SQX130" s="371"/>
      <c r="SQY130" s="371"/>
      <c r="SQZ130" s="371"/>
      <c r="SRA130" s="371"/>
      <c r="SRB130" s="371"/>
      <c r="SRC130" s="371"/>
      <c r="SRD130" s="371"/>
      <c r="SRE130" s="371"/>
      <c r="SRF130" s="371"/>
      <c r="SRG130" s="371"/>
      <c r="SRH130" s="371"/>
      <c r="SRI130" s="371"/>
      <c r="SRJ130" s="371"/>
      <c r="SRK130" s="371"/>
      <c r="SRL130" s="371"/>
      <c r="SRM130" s="371"/>
      <c r="SRN130" s="371"/>
      <c r="SRO130" s="371"/>
      <c r="SRP130" s="371"/>
      <c r="SRQ130" s="371"/>
      <c r="SRR130" s="371"/>
      <c r="SRS130" s="371"/>
      <c r="SRT130" s="371"/>
      <c r="SRU130" s="371"/>
      <c r="SRV130" s="371"/>
      <c r="SRW130" s="371"/>
      <c r="SRX130" s="371"/>
      <c r="SRY130" s="371"/>
      <c r="SRZ130" s="371"/>
      <c r="SSA130" s="371"/>
      <c r="SSB130" s="371"/>
      <c r="SSC130" s="371"/>
      <c r="SSD130" s="371"/>
      <c r="SSE130" s="371"/>
      <c r="SSF130" s="371"/>
      <c r="SSG130" s="371"/>
      <c r="SSH130" s="371"/>
      <c r="SSI130" s="371"/>
      <c r="SSJ130" s="371"/>
      <c r="SSK130" s="371"/>
      <c r="SSL130" s="371"/>
      <c r="SSM130" s="371"/>
      <c r="SSN130" s="371"/>
      <c r="SSO130" s="371"/>
      <c r="SSP130" s="371"/>
      <c r="SSQ130" s="371"/>
      <c r="SSR130" s="371"/>
      <c r="SSS130" s="371"/>
      <c r="SST130" s="371"/>
      <c r="SSU130" s="371"/>
      <c r="SSV130" s="371"/>
      <c r="SSW130" s="371"/>
      <c r="SSX130" s="371"/>
      <c r="SSY130" s="371"/>
      <c r="SSZ130" s="371"/>
      <c r="STA130" s="371"/>
      <c r="STB130" s="371"/>
      <c r="STC130" s="371"/>
      <c r="STD130" s="371"/>
      <c r="STE130" s="371"/>
      <c r="STF130" s="371"/>
      <c r="STG130" s="371"/>
      <c r="STH130" s="371"/>
      <c r="STI130" s="371"/>
      <c r="STJ130" s="371"/>
      <c r="STK130" s="371"/>
      <c r="STL130" s="371"/>
      <c r="STM130" s="371"/>
      <c r="STN130" s="371"/>
      <c r="STO130" s="371"/>
      <c r="STP130" s="371"/>
      <c r="STQ130" s="371"/>
      <c r="STR130" s="371"/>
      <c r="STS130" s="371"/>
      <c r="STT130" s="371"/>
      <c r="STU130" s="371"/>
      <c r="STV130" s="371"/>
      <c r="STW130" s="371"/>
      <c r="STX130" s="371"/>
      <c r="STY130" s="371"/>
      <c r="STZ130" s="371"/>
      <c r="SUA130" s="371"/>
      <c r="SUB130" s="371"/>
      <c r="SUC130" s="371"/>
      <c r="SUD130" s="371"/>
      <c r="SUE130" s="371"/>
      <c r="SUF130" s="371"/>
      <c r="SUG130" s="371"/>
      <c r="SUH130" s="371"/>
      <c r="SUI130" s="371"/>
      <c r="SUJ130" s="371"/>
      <c r="SUK130" s="371"/>
      <c r="SUL130" s="371"/>
      <c r="SUM130" s="371"/>
      <c r="SUN130" s="371"/>
      <c r="SUO130" s="371"/>
      <c r="SUP130" s="371"/>
      <c r="SUQ130" s="371"/>
      <c r="SUR130" s="371"/>
      <c r="SUS130" s="371"/>
      <c r="SUT130" s="371"/>
      <c r="SUU130" s="371"/>
      <c r="SUV130" s="371"/>
      <c r="SUW130" s="371"/>
      <c r="SUX130" s="371"/>
      <c r="SUY130" s="371"/>
      <c r="SUZ130" s="371"/>
      <c r="SVA130" s="371"/>
      <c r="SVB130" s="371"/>
      <c r="SVC130" s="371"/>
      <c r="SVD130" s="371"/>
      <c r="SVE130" s="371"/>
      <c r="SVF130" s="371"/>
      <c r="SVG130" s="371"/>
      <c r="SVH130" s="371"/>
      <c r="SVI130" s="371"/>
      <c r="SVJ130" s="371"/>
      <c r="SVK130" s="371"/>
      <c r="SVL130" s="371"/>
      <c r="SVM130" s="371"/>
      <c r="SVN130" s="371"/>
      <c r="SVO130" s="371"/>
      <c r="SVP130" s="371"/>
      <c r="SVQ130" s="371"/>
      <c r="SVR130" s="371"/>
      <c r="SVS130" s="371"/>
      <c r="SVT130" s="371"/>
      <c r="SVU130" s="371"/>
      <c r="SVV130" s="371"/>
      <c r="SVW130" s="371"/>
      <c r="SVX130" s="371"/>
      <c r="SVY130" s="371"/>
      <c r="SVZ130" s="371"/>
      <c r="SWA130" s="371"/>
      <c r="SWB130" s="371"/>
      <c r="SWC130" s="371"/>
      <c r="SWD130" s="371"/>
      <c r="SWE130" s="371"/>
      <c r="SWF130" s="371"/>
      <c r="SWG130" s="371"/>
      <c r="SWH130" s="371"/>
      <c r="SWI130" s="371"/>
      <c r="SWJ130" s="371"/>
      <c r="SWK130" s="371"/>
      <c r="SWL130" s="371"/>
      <c r="SWM130" s="371"/>
      <c r="SWN130" s="371"/>
      <c r="SWO130" s="371"/>
      <c r="SWP130" s="371"/>
      <c r="SWQ130" s="371"/>
      <c r="SWR130" s="371"/>
      <c r="SWS130" s="371"/>
      <c r="SWT130" s="371"/>
      <c r="SWU130" s="371"/>
      <c r="SWV130" s="371"/>
      <c r="SWW130" s="371"/>
      <c r="SWX130" s="371"/>
      <c r="SWY130" s="371"/>
      <c r="SWZ130" s="371"/>
      <c r="SXA130" s="371"/>
      <c r="SXB130" s="371"/>
      <c r="SXC130" s="371"/>
      <c r="SXD130" s="371"/>
      <c r="SXE130" s="371"/>
      <c r="SXF130" s="371"/>
      <c r="SXG130" s="371"/>
      <c r="SXH130" s="371"/>
      <c r="SXI130" s="371"/>
      <c r="SXJ130" s="371"/>
      <c r="SXK130" s="371"/>
      <c r="SXL130" s="371"/>
      <c r="SXM130" s="371"/>
      <c r="SXN130" s="371"/>
      <c r="SXO130" s="371"/>
      <c r="SXP130" s="371"/>
      <c r="SXQ130" s="371"/>
      <c r="SXR130" s="371"/>
      <c r="SXS130" s="371"/>
      <c r="SXT130" s="371"/>
      <c r="SXU130" s="371"/>
      <c r="SXV130" s="371"/>
      <c r="SXW130" s="371"/>
      <c r="SXX130" s="371"/>
      <c r="SXY130" s="371"/>
      <c r="SXZ130" s="371"/>
      <c r="SYA130" s="371"/>
      <c r="SYB130" s="371"/>
      <c r="SYC130" s="371"/>
      <c r="SYD130" s="371"/>
      <c r="SYE130" s="371"/>
      <c r="SYF130" s="371"/>
      <c r="SYG130" s="371"/>
      <c r="SYH130" s="371"/>
      <c r="SYI130" s="371"/>
      <c r="SYJ130" s="371"/>
      <c r="SYK130" s="371"/>
      <c r="SYL130" s="371"/>
      <c r="SYM130" s="371"/>
      <c r="SYN130" s="371"/>
      <c r="SYO130" s="371"/>
      <c r="SYP130" s="371"/>
      <c r="SYQ130" s="371"/>
      <c r="SYR130" s="371"/>
      <c r="SYS130" s="371"/>
      <c r="SYT130" s="371"/>
      <c r="SYU130" s="371"/>
      <c r="SYV130" s="371"/>
      <c r="SYW130" s="371"/>
      <c r="SYX130" s="371"/>
      <c r="SYY130" s="371"/>
      <c r="SYZ130" s="371"/>
      <c r="SZA130" s="371"/>
      <c r="SZB130" s="371"/>
      <c r="SZC130" s="371"/>
      <c r="SZD130" s="371"/>
      <c r="SZE130" s="371"/>
      <c r="SZF130" s="371"/>
      <c r="SZG130" s="371"/>
      <c r="SZH130" s="371"/>
      <c r="SZI130" s="371"/>
      <c r="SZJ130" s="371"/>
      <c r="SZK130" s="371"/>
      <c r="SZL130" s="371"/>
      <c r="SZM130" s="371"/>
      <c r="SZN130" s="371"/>
      <c r="SZO130" s="371"/>
      <c r="SZP130" s="371"/>
      <c r="SZQ130" s="371"/>
      <c r="SZR130" s="371"/>
      <c r="SZS130" s="371"/>
      <c r="SZT130" s="371"/>
      <c r="SZU130" s="371"/>
      <c r="SZV130" s="371"/>
      <c r="SZW130" s="371"/>
      <c r="SZX130" s="371"/>
      <c r="SZY130" s="371"/>
      <c r="SZZ130" s="371"/>
      <c r="TAA130" s="371"/>
      <c r="TAB130" s="371"/>
      <c r="TAC130" s="371"/>
      <c r="TAD130" s="371"/>
      <c r="TAE130" s="371"/>
      <c r="TAF130" s="371"/>
      <c r="TAG130" s="371"/>
      <c r="TAH130" s="371"/>
      <c r="TAI130" s="371"/>
      <c r="TAJ130" s="371"/>
      <c r="TAK130" s="371"/>
      <c r="TAL130" s="371"/>
      <c r="TAM130" s="371"/>
      <c r="TAN130" s="371"/>
      <c r="TAO130" s="371"/>
      <c r="TAP130" s="371"/>
      <c r="TAQ130" s="371"/>
      <c r="TAR130" s="371"/>
      <c r="TAS130" s="371"/>
      <c r="TAT130" s="371"/>
      <c r="TAU130" s="371"/>
      <c r="TAV130" s="371"/>
      <c r="TAW130" s="371"/>
      <c r="TAX130" s="371"/>
      <c r="TAY130" s="371"/>
      <c r="TAZ130" s="371"/>
      <c r="TBA130" s="371"/>
      <c r="TBB130" s="371"/>
      <c r="TBC130" s="371"/>
      <c r="TBD130" s="371"/>
      <c r="TBE130" s="371"/>
      <c r="TBF130" s="371"/>
      <c r="TBG130" s="371"/>
      <c r="TBH130" s="371"/>
      <c r="TBI130" s="371"/>
      <c r="TBJ130" s="371"/>
      <c r="TBK130" s="371"/>
      <c r="TBL130" s="371"/>
      <c r="TBM130" s="371"/>
      <c r="TBN130" s="371"/>
      <c r="TBO130" s="371"/>
      <c r="TBP130" s="371"/>
      <c r="TBQ130" s="371"/>
      <c r="TBR130" s="371"/>
      <c r="TBS130" s="371"/>
      <c r="TBT130" s="371"/>
      <c r="TBU130" s="371"/>
      <c r="TBV130" s="371"/>
      <c r="TBW130" s="371"/>
      <c r="TBX130" s="371"/>
      <c r="TBY130" s="371"/>
      <c r="TBZ130" s="371"/>
      <c r="TCA130" s="371"/>
      <c r="TCB130" s="371"/>
      <c r="TCC130" s="371"/>
      <c r="TCD130" s="371"/>
      <c r="TCE130" s="371"/>
      <c r="TCF130" s="371"/>
      <c r="TCG130" s="371"/>
      <c r="TCH130" s="371"/>
      <c r="TCI130" s="371"/>
      <c r="TCJ130" s="371"/>
      <c r="TCK130" s="371"/>
      <c r="TCL130" s="371"/>
      <c r="TCM130" s="371"/>
      <c r="TCN130" s="371"/>
      <c r="TCO130" s="371"/>
      <c r="TCP130" s="371"/>
      <c r="TCQ130" s="371"/>
      <c r="TCR130" s="371"/>
      <c r="TCS130" s="371"/>
      <c r="TCT130" s="371"/>
      <c r="TCU130" s="371"/>
      <c r="TCV130" s="371"/>
      <c r="TCW130" s="371"/>
      <c r="TCX130" s="371"/>
      <c r="TCY130" s="371"/>
      <c r="TCZ130" s="371"/>
      <c r="TDA130" s="371"/>
      <c r="TDB130" s="371"/>
      <c r="TDC130" s="371"/>
      <c r="TDD130" s="371"/>
      <c r="TDE130" s="371"/>
      <c r="TDF130" s="371"/>
      <c r="TDG130" s="371"/>
      <c r="TDH130" s="371"/>
      <c r="TDI130" s="371"/>
      <c r="TDJ130" s="371"/>
      <c r="TDK130" s="371"/>
      <c r="TDL130" s="371"/>
      <c r="TDM130" s="371"/>
      <c r="TDN130" s="371"/>
      <c r="TDO130" s="371"/>
      <c r="TDP130" s="371"/>
      <c r="TDQ130" s="371"/>
      <c r="TDR130" s="371"/>
      <c r="TDS130" s="371"/>
      <c r="TDT130" s="371"/>
      <c r="TDU130" s="371"/>
      <c r="TDV130" s="371"/>
      <c r="TDW130" s="371"/>
      <c r="TDX130" s="371"/>
      <c r="TDY130" s="371"/>
      <c r="TDZ130" s="371"/>
      <c r="TEA130" s="371"/>
      <c r="TEB130" s="371"/>
      <c r="TEC130" s="371"/>
      <c r="TED130" s="371"/>
      <c r="TEE130" s="371"/>
      <c r="TEF130" s="371"/>
      <c r="TEG130" s="371"/>
      <c r="TEH130" s="371"/>
      <c r="TEI130" s="371"/>
      <c r="TEJ130" s="371"/>
      <c r="TEK130" s="371"/>
      <c r="TEL130" s="371"/>
      <c r="TEM130" s="371"/>
      <c r="TEN130" s="371"/>
      <c r="TEO130" s="371"/>
      <c r="TEP130" s="371"/>
      <c r="TEQ130" s="371"/>
      <c r="TER130" s="371"/>
      <c r="TES130" s="371"/>
      <c r="TET130" s="371"/>
      <c r="TEU130" s="371"/>
      <c r="TEV130" s="371"/>
      <c r="TEW130" s="371"/>
      <c r="TEX130" s="371"/>
      <c r="TEY130" s="371"/>
      <c r="TEZ130" s="371"/>
      <c r="TFA130" s="371"/>
      <c r="TFB130" s="371"/>
      <c r="TFC130" s="371"/>
      <c r="TFD130" s="371"/>
      <c r="TFE130" s="371"/>
      <c r="TFF130" s="371"/>
      <c r="TFG130" s="371"/>
      <c r="TFH130" s="371"/>
      <c r="TFI130" s="371"/>
      <c r="TFJ130" s="371"/>
      <c r="TFK130" s="371"/>
      <c r="TFL130" s="371"/>
      <c r="TFM130" s="371"/>
      <c r="TFN130" s="371"/>
      <c r="TFO130" s="371"/>
      <c r="TFP130" s="371"/>
      <c r="TFQ130" s="371"/>
      <c r="TFR130" s="371"/>
      <c r="TFS130" s="371"/>
      <c r="TFT130" s="371"/>
      <c r="TFU130" s="371"/>
      <c r="TFV130" s="371"/>
      <c r="TFW130" s="371"/>
      <c r="TFX130" s="371"/>
      <c r="TFY130" s="371"/>
      <c r="TFZ130" s="371"/>
      <c r="TGA130" s="371"/>
      <c r="TGB130" s="371"/>
      <c r="TGC130" s="371"/>
      <c r="TGD130" s="371"/>
      <c r="TGE130" s="371"/>
      <c r="TGF130" s="371"/>
      <c r="TGG130" s="371"/>
      <c r="TGH130" s="371"/>
      <c r="TGI130" s="371"/>
      <c r="TGJ130" s="371"/>
      <c r="TGK130" s="371"/>
      <c r="TGL130" s="371"/>
      <c r="TGM130" s="371"/>
      <c r="TGN130" s="371"/>
      <c r="TGO130" s="371"/>
      <c r="TGP130" s="371"/>
      <c r="TGQ130" s="371"/>
      <c r="TGR130" s="371"/>
      <c r="TGS130" s="371"/>
      <c r="TGT130" s="371"/>
      <c r="TGU130" s="371"/>
      <c r="TGV130" s="371"/>
      <c r="TGW130" s="371"/>
      <c r="TGX130" s="371"/>
      <c r="TGY130" s="371"/>
      <c r="TGZ130" s="371"/>
      <c r="THA130" s="371"/>
      <c r="THB130" s="371"/>
      <c r="THC130" s="371"/>
      <c r="THD130" s="371"/>
      <c r="THE130" s="371"/>
      <c r="THF130" s="371"/>
      <c r="THG130" s="371"/>
      <c r="THH130" s="371"/>
      <c r="THI130" s="371"/>
      <c r="THJ130" s="371"/>
      <c r="THK130" s="371"/>
      <c r="THL130" s="371"/>
      <c r="THM130" s="371"/>
      <c r="THN130" s="371"/>
      <c r="THO130" s="371"/>
      <c r="THP130" s="371"/>
      <c r="THQ130" s="371"/>
      <c r="THR130" s="371"/>
      <c r="THS130" s="371"/>
      <c r="THT130" s="371"/>
      <c r="THU130" s="371"/>
      <c r="THV130" s="371"/>
      <c r="THW130" s="371"/>
      <c r="THX130" s="371"/>
      <c r="THY130" s="371"/>
      <c r="THZ130" s="371"/>
      <c r="TIA130" s="371"/>
      <c r="TIB130" s="371"/>
      <c r="TIC130" s="371"/>
      <c r="TID130" s="371"/>
      <c r="TIE130" s="371"/>
      <c r="TIF130" s="371"/>
      <c r="TIG130" s="371"/>
      <c r="TIH130" s="371"/>
      <c r="TII130" s="371"/>
      <c r="TIJ130" s="371"/>
      <c r="TIK130" s="371"/>
      <c r="TIL130" s="371"/>
      <c r="TIM130" s="371"/>
      <c r="TIN130" s="371"/>
      <c r="TIO130" s="371"/>
      <c r="TIP130" s="371"/>
      <c r="TIQ130" s="371"/>
      <c r="TIR130" s="371"/>
      <c r="TIS130" s="371"/>
      <c r="TIT130" s="371"/>
      <c r="TIU130" s="371"/>
      <c r="TIV130" s="371"/>
      <c r="TIW130" s="371"/>
      <c r="TIX130" s="371"/>
      <c r="TIY130" s="371"/>
      <c r="TIZ130" s="371"/>
      <c r="TJA130" s="371"/>
      <c r="TJB130" s="371"/>
      <c r="TJC130" s="371"/>
      <c r="TJD130" s="371"/>
      <c r="TJE130" s="371"/>
      <c r="TJF130" s="371"/>
      <c r="TJG130" s="371"/>
      <c r="TJH130" s="371"/>
      <c r="TJI130" s="371"/>
      <c r="TJJ130" s="371"/>
      <c r="TJK130" s="371"/>
      <c r="TJL130" s="371"/>
      <c r="TJM130" s="371"/>
      <c r="TJN130" s="371"/>
      <c r="TJO130" s="371"/>
      <c r="TJP130" s="371"/>
      <c r="TJQ130" s="371"/>
      <c r="TJR130" s="371"/>
      <c r="TJS130" s="371"/>
      <c r="TJT130" s="371"/>
      <c r="TJU130" s="371"/>
      <c r="TJV130" s="371"/>
      <c r="TJW130" s="371"/>
      <c r="TJX130" s="371"/>
      <c r="TJY130" s="371"/>
      <c r="TJZ130" s="371"/>
      <c r="TKA130" s="371"/>
      <c r="TKB130" s="371"/>
      <c r="TKC130" s="371"/>
      <c r="TKD130" s="371"/>
      <c r="TKE130" s="371"/>
      <c r="TKF130" s="371"/>
      <c r="TKG130" s="371"/>
      <c r="TKH130" s="371"/>
      <c r="TKI130" s="371"/>
      <c r="TKJ130" s="371"/>
      <c r="TKK130" s="371"/>
      <c r="TKL130" s="371"/>
      <c r="TKM130" s="371"/>
      <c r="TKN130" s="371"/>
      <c r="TKO130" s="371"/>
      <c r="TKP130" s="371"/>
      <c r="TKQ130" s="371"/>
      <c r="TKR130" s="371"/>
      <c r="TKS130" s="371"/>
      <c r="TKT130" s="371"/>
      <c r="TKU130" s="371"/>
      <c r="TKV130" s="371"/>
      <c r="TKW130" s="371"/>
      <c r="TKX130" s="371"/>
      <c r="TKY130" s="371"/>
      <c r="TKZ130" s="371"/>
      <c r="TLA130" s="371"/>
      <c r="TLB130" s="371"/>
      <c r="TLC130" s="371"/>
      <c r="TLD130" s="371"/>
      <c r="TLE130" s="371"/>
      <c r="TLF130" s="371"/>
      <c r="TLG130" s="371"/>
      <c r="TLH130" s="371"/>
      <c r="TLI130" s="371"/>
      <c r="TLJ130" s="371"/>
      <c r="TLK130" s="371"/>
      <c r="TLL130" s="371"/>
      <c r="TLM130" s="371"/>
      <c r="TLN130" s="371"/>
      <c r="TLO130" s="371"/>
      <c r="TLP130" s="371"/>
      <c r="TLQ130" s="371"/>
      <c r="TLR130" s="371"/>
      <c r="TLS130" s="371"/>
      <c r="TLT130" s="371"/>
      <c r="TLU130" s="371"/>
      <c r="TLV130" s="371"/>
      <c r="TLW130" s="371"/>
      <c r="TLX130" s="371"/>
      <c r="TLY130" s="371"/>
      <c r="TLZ130" s="371"/>
      <c r="TMA130" s="371"/>
      <c r="TMB130" s="371"/>
      <c r="TMC130" s="371"/>
      <c r="TMD130" s="371"/>
      <c r="TME130" s="371"/>
      <c r="TMF130" s="371"/>
      <c r="TMG130" s="371"/>
      <c r="TMH130" s="371"/>
      <c r="TMI130" s="371"/>
      <c r="TMJ130" s="371"/>
      <c r="TMK130" s="371"/>
      <c r="TML130" s="371"/>
      <c r="TMM130" s="371"/>
      <c r="TMN130" s="371"/>
      <c r="TMO130" s="371"/>
      <c r="TMP130" s="371"/>
      <c r="TMQ130" s="371"/>
      <c r="TMR130" s="371"/>
      <c r="TMS130" s="371"/>
      <c r="TMT130" s="371"/>
      <c r="TMU130" s="371"/>
      <c r="TMV130" s="371"/>
      <c r="TMW130" s="371"/>
      <c r="TMX130" s="371"/>
      <c r="TMY130" s="371"/>
      <c r="TMZ130" s="371"/>
      <c r="TNA130" s="371"/>
      <c r="TNB130" s="371"/>
      <c r="TNC130" s="371"/>
      <c r="TND130" s="371"/>
      <c r="TNE130" s="371"/>
      <c r="TNF130" s="371"/>
      <c r="TNG130" s="371"/>
      <c r="TNH130" s="371"/>
      <c r="TNI130" s="371"/>
      <c r="TNJ130" s="371"/>
      <c r="TNK130" s="371"/>
      <c r="TNL130" s="371"/>
      <c r="TNM130" s="371"/>
      <c r="TNN130" s="371"/>
      <c r="TNO130" s="371"/>
      <c r="TNP130" s="371"/>
      <c r="TNQ130" s="371"/>
      <c r="TNR130" s="371"/>
      <c r="TNS130" s="371"/>
      <c r="TNT130" s="371"/>
      <c r="TNU130" s="371"/>
      <c r="TNV130" s="371"/>
      <c r="TNW130" s="371"/>
      <c r="TNX130" s="371"/>
      <c r="TNY130" s="371"/>
      <c r="TNZ130" s="371"/>
      <c r="TOA130" s="371"/>
      <c r="TOB130" s="371"/>
      <c r="TOC130" s="371"/>
      <c r="TOD130" s="371"/>
      <c r="TOE130" s="371"/>
      <c r="TOF130" s="371"/>
      <c r="TOG130" s="371"/>
      <c r="TOH130" s="371"/>
      <c r="TOI130" s="371"/>
      <c r="TOJ130" s="371"/>
      <c r="TOK130" s="371"/>
      <c r="TOL130" s="371"/>
      <c r="TOM130" s="371"/>
      <c r="TON130" s="371"/>
      <c r="TOO130" s="371"/>
      <c r="TOP130" s="371"/>
      <c r="TOQ130" s="371"/>
      <c r="TOR130" s="371"/>
      <c r="TOS130" s="371"/>
      <c r="TOT130" s="371"/>
      <c r="TOU130" s="371"/>
      <c r="TOV130" s="371"/>
      <c r="TOW130" s="371"/>
      <c r="TOX130" s="371"/>
      <c r="TOY130" s="371"/>
      <c r="TOZ130" s="371"/>
      <c r="TPA130" s="371"/>
      <c r="TPB130" s="371"/>
      <c r="TPC130" s="371"/>
      <c r="TPD130" s="371"/>
      <c r="TPE130" s="371"/>
      <c r="TPF130" s="371"/>
      <c r="TPG130" s="371"/>
      <c r="TPH130" s="371"/>
      <c r="TPI130" s="371"/>
      <c r="TPJ130" s="371"/>
      <c r="TPK130" s="371"/>
      <c r="TPL130" s="371"/>
      <c r="TPM130" s="371"/>
      <c r="TPN130" s="371"/>
      <c r="TPO130" s="371"/>
      <c r="TPP130" s="371"/>
      <c r="TPQ130" s="371"/>
      <c r="TPR130" s="371"/>
      <c r="TPS130" s="371"/>
      <c r="TPT130" s="371"/>
      <c r="TPU130" s="371"/>
      <c r="TPV130" s="371"/>
      <c r="TPW130" s="371"/>
      <c r="TPX130" s="371"/>
      <c r="TPY130" s="371"/>
      <c r="TPZ130" s="371"/>
      <c r="TQA130" s="371"/>
      <c r="TQB130" s="371"/>
      <c r="TQC130" s="371"/>
      <c r="TQD130" s="371"/>
      <c r="TQE130" s="371"/>
      <c r="TQF130" s="371"/>
      <c r="TQG130" s="371"/>
      <c r="TQH130" s="371"/>
      <c r="TQI130" s="371"/>
      <c r="TQJ130" s="371"/>
      <c r="TQK130" s="371"/>
      <c r="TQL130" s="371"/>
      <c r="TQM130" s="371"/>
      <c r="TQN130" s="371"/>
      <c r="TQO130" s="371"/>
      <c r="TQP130" s="371"/>
      <c r="TQQ130" s="371"/>
      <c r="TQR130" s="371"/>
      <c r="TQS130" s="371"/>
      <c r="TQT130" s="371"/>
      <c r="TQU130" s="371"/>
      <c r="TQV130" s="371"/>
      <c r="TQW130" s="371"/>
      <c r="TQX130" s="371"/>
      <c r="TQY130" s="371"/>
      <c r="TQZ130" s="371"/>
      <c r="TRA130" s="371"/>
      <c r="TRB130" s="371"/>
      <c r="TRC130" s="371"/>
      <c r="TRD130" s="371"/>
      <c r="TRE130" s="371"/>
      <c r="TRF130" s="371"/>
      <c r="TRG130" s="371"/>
      <c r="TRH130" s="371"/>
      <c r="TRI130" s="371"/>
      <c r="TRJ130" s="371"/>
      <c r="TRK130" s="371"/>
      <c r="TRL130" s="371"/>
      <c r="TRM130" s="371"/>
      <c r="TRN130" s="371"/>
      <c r="TRO130" s="371"/>
      <c r="TRP130" s="371"/>
      <c r="TRQ130" s="371"/>
      <c r="TRR130" s="371"/>
      <c r="TRS130" s="371"/>
      <c r="TRT130" s="371"/>
      <c r="TRU130" s="371"/>
      <c r="TRV130" s="371"/>
      <c r="TRW130" s="371"/>
      <c r="TRX130" s="371"/>
      <c r="TRY130" s="371"/>
      <c r="TRZ130" s="371"/>
      <c r="TSA130" s="371"/>
      <c r="TSB130" s="371"/>
      <c r="TSC130" s="371"/>
      <c r="TSD130" s="371"/>
      <c r="TSE130" s="371"/>
      <c r="TSF130" s="371"/>
      <c r="TSG130" s="371"/>
      <c r="TSH130" s="371"/>
      <c r="TSI130" s="371"/>
      <c r="TSJ130" s="371"/>
      <c r="TSK130" s="371"/>
      <c r="TSL130" s="371"/>
      <c r="TSM130" s="371"/>
      <c r="TSN130" s="371"/>
      <c r="TSO130" s="371"/>
      <c r="TSP130" s="371"/>
      <c r="TSQ130" s="371"/>
      <c r="TSR130" s="371"/>
      <c r="TSS130" s="371"/>
      <c r="TST130" s="371"/>
      <c r="TSU130" s="371"/>
      <c r="TSV130" s="371"/>
      <c r="TSW130" s="371"/>
      <c r="TSX130" s="371"/>
      <c r="TSY130" s="371"/>
      <c r="TSZ130" s="371"/>
      <c r="TTA130" s="371"/>
      <c r="TTB130" s="371"/>
      <c r="TTC130" s="371"/>
      <c r="TTD130" s="371"/>
      <c r="TTE130" s="371"/>
      <c r="TTF130" s="371"/>
      <c r="TTG130" s="371"/>
      <c r="TTH130" s="371"/>
      <c r="TTI130" s="371"/>
      <c r="TTJ130" s="371"/>
      <c r="TTK130" s="371"/>
      <c r="TTL130" s="371"/>
      <c r="TTM130" s="371"/>
      <c r="TTN130" s="371"/>
      <c r="TTO130" s="371"/>
      <c r="TTP130" s="371"/>
      <c r="TTQ130" s="371"/>
      <c r="TTR130" s="371"/>
      <c r="TTS130" s="371"/>
      <c r="TTT130" s="371"/>
      <c r="TTU130" s="371"/>
      <c r="TTV130" s="371"/>
      <c r="TTW130" s="371"/>
      <c r="TTX130" s="371"/>
      <c r="TTY130" s="371"/>
      <c r="TTZ130" s="371"/>
      <c r="TUA130" s="371"/>
      <c r="TUB130" s="371"/>
      <c r="TUC130" s="371"/>
      <c r="TUD130" s="371"/>
      <c r="TUE130" s="371"/>
      <c r="TUF130" s="371"/>
      <c r="TUG130" s="371"/>
      <c r="TUH130" s="371"/>
      <c r="TUI130" s="371"/>
      <c r="TUJ130" s="371"/>
      <c r="TUK130" s="371"/>
      <c r="TUL130" s="371"/>
      <c r="TUM130" s="371"/>
      <c r="TUN130" s="371"/>
      <c r="TUO130" s="371"/>
      <c r="TUP130" s="371"/>
      <c r="TUQ130" s="371"/>
      <c r="TUR130" s="371"/>
      <c r="TUS130" s="371"/>
      <c r="TUT130" s="371"/>
      <c r="TUU130" s="371"/>
      <c r="TUV130" s="371"/>
      <c r="TUW130" s="371"/>
      <c r="TUX130" s="371"/>
      <c r="TUY130" s="371"/>
      <c r="TUZ130" s="371"/>
      <c r="TVA130" s="371"/>
      <c r="TVB130" s="371"/>
      <c r="TVC130" s="371"/>
      <c r="TVD130" s="371"/>
      <c r="TVE130" s="371"/>
      <c r="TVF130" s="371"/>
      <c r="TVG130" s="371"/>
      <c r="TVH130" s="371"/>
      <c r="TVI130" s="371"/>
      <c r="TVJ130" s="371"/>
      <c r="TVK130" s="371"/>
      <c r="TVL130" s="371"/>
      <c r="TVM130" s="371"/>
      <c r="TVN130" s="371"/>
      <c r="TVO130" s="371"/>
      <c r="TVP130" s="371"/>
      <c r="TVQ130" s="371"/>
      <c r="TVR130" s="371"/>
      <c r="TVS130" s="371"/>
      <c r="TVT130" s="371"/>
      <c r="TVU130" s="371"/>
      <c r="TVV130" s="371"/>
      <c r="TVW130" s="371"/>
      <c r="TVX130" s="371"/>
      <c r="TVY130" s="371"/>
      <c r="TVZ130" s="371"/>
      <c r="TWA130" s="371"/>
      <c r="TWB130" s="371"/>
      <c r="TWC130" s="371"/>
      <c r="TWD130" s="371"/>
      <c r="TWE130" s="371"/>
      <c r="TWF130" s="371"/>
      <c r="TWG130" s="371"/>
      <c r="TWH130" s="371"/>
      <c r="TWI130" s="371"/>
      <c r="TWJ130" s="371"/>
      <c r="TWK130" s="371"/>
      <c r="TWL130" s="371"/>
      <c r="TWM130" s="371"/>
      <c r="TWN130" s="371"/>
      <c r="TWO130" s="371"/>
      <c r="TWP130" s="371"/>
      <c r="TWQ130" s="371"/>
      <c r="TWR130" s="371"/>
      <c r="TWS130" s="371"/>
      <c r="TWT130" s="371"/>
      <c r="TWU130" s="371"/>
      <c r="TWV130" s="371"/>
      <c r="TWW130" s="371"/>
      <c r="TWX130" s="371"/>
      <c r="TWY130" s="371"/>
      <c r="TWZ130" s="371"/>
      <c r="TXA130" s="371"/>
      <c r="TXB130" s="371"/>
      <c r="TXC130" s="371"/>
      <c r="TXD130" s="371"/>
      <c r="TXE130" s="371"/>
      <c r="TXF130" s="371"/>
      <c r="TXG130" s="371"/>
      <c r="TXH130" s="371"/>
      <c r="TXI130" s="371"/>
      <c r="TXJ130" s="371"/>
      <c r="TXK130" s="371"/>
      <c r="TXL130" s="371"/>
      <c r="TXM130" s="371"/>
      <c r="TXN130" s="371"/>
      <c r="TXO130" s="371"/>
      <c r="TXP130" s="371"/>
      <c r="TXQ130" s="371"/>
      <c r="TXR130" s="371"/>
      <c r="TXS130" s="371"/>
      <c r="TXT130" s="371"/>
      <c r="TXU130" s="371"/>
      <c r="TXV130" s="371"/>
      <c r="TXW130" s="371"/>
      <c r="TXX130" s="371"/>
      <c r="TXY130" s="371"/>
      <c r="TXZ130" s="371"/>
      <c r="TYA130" s="371"/>
      <c r="TYB130" s="371"/>
      <c r="TYC130" s="371"/>
      <c r="TYD130" s="371"/>
      <c r="TYE130" s="371"/>
      <c r="TYF130" s="371"/>
      <c r="TYG130" s="371"/>
      <c r="TYH130" s="371"/>
      <c r="TYI130" s="371"/>
      <c r="TYJ130" s="371"/>
      <c r="TYK130" s="371"/>
      <c r="TYL130" s="371"/>
      <c r="TYM130" s="371"/>
      <c r="TYN130" s="371"/>
      <c r="TYO130" s="371"/>
      <c r="TYP130" s="371"/>
      <c r="TYQ130" s="371"/>
      <c r="TYR130" s="371"/>
      <c r="TYS130" s="371"/>
      <c r="TYT130" s="371"/>
      <c r="TYU130" s="371"/>
      <c r="TYV130" s="371"/>
      <c r="TYW130" s="371"/>
      <c r="TYX130" s="371"/>
      <c r="TYY130" s="371"/>
      <c r="TYZ130" s="371"/>
      <c r="TZA130" s="371"/>
      <c r="TZB130" s="371"/>
      <c r="TZC130" s="371"/>
      <c r="TZD130" s="371"/>
      <c r="TZE130" s="371"/>
      <c r="TZF130" s="371"/>
      <c r="TZG130" s="371"/>
      <c r="TZH130" s="371"/>
      <c r="TZI130" s="371"/>
      <c r="TZJ130" s="371"/>
      <c r="TZK130" s="371"/>
      <c r="TZL130" s="371"/>
      <c r="TZM130" s="371"/>
      <c r="TZN130" s="371"/>
      <c r="TZO130" s="371"/>
      <c r="TZP130" s="371"/>
      <c r="TZQ130" s="371"/>
      <c r="TZR130" s="371"/>
      <c r="TZS130" s="371"/>
      <c r="TZT130" s="371"/>
      <c r="TZU130" s="371"/>
      <c r="TZV130" s="371"/>
      <c r="TZW130" s="371"/>
      <c r="TZX130" s="371"/>
      <c r="TZY130" s="371"/>
      <c r="TZZ130" s="371"/>
      <c r="UAA130" s="371"/>
      <c r="UAB130" s="371"/>
      <c r="UAC130" s="371"/>
      <c r="UAD130" s="371"/>
      <c r="UAE130" s="371"/>
      <c r="UAF130" s="371"/>
      <c r="UAG130" s="371"/>
      <c r="UAH130" s="371"/>
      <c r="UAI130" s="371"/>
      <c r="UAJ130" s="371"/>
      <c r="UAK130" s="371"/>
      <c r="UAL130" s="371"/>
      <c r="UAM130" s="371"/>
      <c r="UAN130" s="371"/>
      <c r="UAO130" s="371"/>
      <c r="UAP130" s="371"/>
      <c r="UAQ130" s="371"/>
      <c r="UAR130" s="371"/>
      <c r="UAS130" s="371"/>
      <c r="UAT130" s="371"/>
      <c r="UAU130" s="371"/>
      <c r="UAV130" s="371"/>
      <c r="UAW130" s="371"/>
      <c r="UAX130" s="371"/>
      <c r="UAY130" s="371"/>
      <c r="UAZ130" s="371"/>
      <c r="UBA130" s="371"/>
      <c r="UBB130" s="371"/>
      <c r="UBC130" s="371"/>
      <c r="UBD130" s="371"/>
      <c r="UBE130" s="371"/>
      <c r="UBF130" s="371"/>
      <c r="UBG130" s="371"/>
      <c r="UBH130" s="371"/>
      <c r="UBI130" s="371"/>
      <c r="UBJ130" s="371"/>
      <c r="UBK130" s="371"/>
      <c r="UBL130" s="371"/>
      <c r="UBM130" s="371"/>
      <c r="UBN130" s="371"/>
      <c r="UBO130" s="371"/>
      <c r="UBP130" s="371"/>
      <c r="UBQ130" s="371"/>
      <c r="UBR130" s="371"/>
      <c r="UBS130" s="371"/>
      <c r="UBT130" s="371"/>
      <c r="UBU130" s="371"/>
      <c r="UBV130" s="371"/>
      <c r="UBW130" s="371"/>
      <c r="UBX130" s="371"/>
      <c r="UBY130" s="371"/>
      <c r="UBZ130" s="371"/>
      <c r="UCA130" s="371"/>
      <c r="UCB130" s="371"/>
      <c r="UCC130" s="371"/>
      <c r="UCD130" s="371"/>
      <c r="UCE130" s="371"/>
      <c r="UCF130" s="371"/>
      <c r="UCG130" s="371"/>
      <c r="UCH130" s="371"/>
      <c r="UCI130" s="371"/>
      <c r="UCJ130" s="371"/>
      <c r="UCK130" s="371"/>
      <c r="UCL130" s="371"/>
      <c r="UCM130" s="371"/>
      <c r="UCN130" s="371"/>
      <c r="UCO130" s="371"/>
      <c r="UCP130" s="371"/>
      <c r="UCQ130" s="371"/>
      <c r="UCR130" s="371"/>
      <c r="UCS130" s="371"/>
      <c r="UCT130" s="371"/>
      <c r="UCU130" s="371"/>
      <c r="UCV130" s="371"/>
      <c r="UCW130" s="371"/>
      <c r="UCX130" s="371"/>
      <c r="UCY130" s="371"/>
      <c r="UCZ130" s="371"/>
      <c r="UDA130" s="371"/>
      <c r="UDB130" s="371"/>
      <c r="UDC130" s="371"/>
      <c r="UDD130" s="371"/>
      <c r="UDE130" s="371"/>
      <c r="UDF130" s="371"/>
      <c r="UDG130" s="371"/>
      <c r="UDH130" s="371"/>
      <c r="UDI130" s="371"/>
      <c r="UDJ130" s="371"/>
      <c r="UDK130" s="371"/>
      <c r="UDL130" s="371"/>
      <c r="UDM130" s="371"/>
      <c r="UDN130" s="371"/>
      <c r="UDO130" s="371"/>
      <c r="UDP130" s="371"/>
      <c r="UDQ130" s="371"/>
      <c r="UDR130" s="371"/>
      <c r="UDS130" s="371"/>
      <c r="UDT130" s="371"/>
      <c r="UDU130" s="371"/>
      <c r="UDV130" s="371"/>
      <c r="UDW130" s="371"/>
      <c r="UDX130" s="371"/>
      <c r="UDY130" s="371"/>
      <c r="UDZ130" s="371"/>
      <c r="UEA130" s="371"/>
      <c r="UEB130" s="371"/>
      <c r="UEC130" s="371"/>
      <c r="UED130" s="371"/>
      <c r="UEE130" s="371"/>
      <c r="UEF130" s="371"/>
      <c r="UEG130" s="371"/>
      <c r="UEH130" s="371"/>
      <c r="UEI130" s="371"/>
      <c r="UEJ130" s="371"/>
      <c r="UEK130" s="371"/>
      <c r="UEL130" s="371"/>
      <c r="UEM130" s="371"/>
      <c r="UEN130" s="371"/>
      <c r="UEO130" s="371"/>
      <c r="UEP130" s="371"/>
      <c r="UEQ130" s="371"/>
      <c r="UER130" s="371"/>
      <c r="UES130" s="371"/>
      <c r="UET130" s="371"/>
      <c r="UEU130" s="371"/>
      <c r="UEV130" s="371"/>
      <c r="UEW130" s="371"/>
      <c r="UEX130" s="371"/>
      <c r="UEY130" s="371"/>
      <c r="UEZ130" s="371"/>
      <c r="UFA130" s="371"/>
      <c r="UFB130" s="371"/>
      <c r="UFC130" s="371"/>
      <c r="UFD130" s="371"/>
      <c r="UFE130" s="371"/>
      <c r="UFF130" s="371"/>
      <c r="UFG130" s="371"/>
      <c r="UFH130" s="371"/>
      <c r="UFI130" s="371"/>
      <c r="UFJ130" s="371"/>
      <c r="UFK130" s="371"/>
      <c r="UFL130" s="371"/>
      <c r="UFM130" s="371"/>
      <c r="UFN130" s="371"/>
      <c r="UFO130" s="371"/>
      <c r="UFP130" s="371"/>
      <c r="UFQ130" s="371"/>
      <c r="UFR130" s="371"/>
      <c r="UFS130" s="371"/>
      <c r="UFT130" s="371"/>
      <c r="UFU130" s="371"/>
      <c r="UFV130" s="371"/>
      <c r="UFW130" s="371"/>
      <c r="UFX130" s="371"/>
      <c r="UFY130" s="371"/>
      <c r="UFZ130" s="371"/>
      <c r="UGA130" s="371"/>
      <c r="UGB130" s="371"/>
      <c r="UGC130" s="371"/>
      <c r="UGD130" s="371"/>
      <c r="UGE130" s="371"/>
      <c r="UGF130" s="371"/>
      <c r="UGG130" s="371"/>
      <c r="UGH130" s="371"/>
      <c r="UGI130" s="371"/>
      <c r="UGJ130" s="371"/>
      <c r="UGK130" s="371"/>
      <c r="UGL130" s="371"/>
      <c r="UGM130" s="371"/>
      <c r="UGN130" s="371"/>
      <c r="UGO130" s="371"/>
      <c r="UGP130" s="371"/>
      <c r="UGQ130" s="371"/>
      <c r="UGR130" s="371"/>
      <c r="UGS130" s="371"/>
      <c r="UGT130" s="371"/>
      <c r="UGU130" s="371"/>
      <c r="UGV130" s="371"/>
      <c r="UGW130" s="371"/>
      <c r="UGX130" s="371"/>
      <c r="UGY130" s="371"/>
      <c r="UGZ130" s="371"/>
      <c r="UHA130" s="371"/>
      <c r="UHB130" s="371"/>
      <c r="UHC130" s="371"/>
      <c r="UHD130" s="371"/>
      <c r="UHE130" s="371"/>
      <c r="UHF130" s="371"/>
      <c r="UHG130" s="371"/>
      <c r="UHH130" s="371"/>
      <c r="UHI130" s="371"/>
      <c r="UHJ130" s="371"/>
      <c r="UHK130" s="371"/>
      <c r="UHL130" s="371"/>
      <c r="UHM130" s="371"/>
      <c r="UHN130" s="371"/>
      <c r="UHO130" s="371"/>
      <c r="UHP130" s="371"/>
      <c r="UHQ130" s="371"/>
      <c r="UHR130" s="371"/>
      <c r="UHS130" s="371"/>
      <c r="UHT130" s="371"/>
      <c r="UHU130" s="371"/>
      <c r="UHV130" s="371"/>
      <c r="UHW130" s="371"/>
      <c r="UHX130" s="371"/>
      <c r="UHY130" s="371"/>
      <c r="UHZ130" s="371"/>
      <c r="UIA130" s="371"/>
      <c r="UIB130" s="371"/>
      <c r="UIC130" s="371"/>
      <c r="UID130" s="371"/>
      <c r="UIE130" s="371"/>
      <c r="UIF130" s="371"/>
      <c r="UIG130" s="371"/>
      <c r="UIH130" s="371"/>
      <c r="UII130" s="371"/>
      <c r="UIJ130" s="371"/>
      <c r="UIK130" s="371"/>
      <c r="UIL130" s="371"/>
      <c r="UIM130" s="371"/>
      <c r="UIN130" s="371"/>
      <c r="UIO130" s="371"/>
      <c r="UIP130" s="371"/>
      <c r="UIQ130" s="371"/>
      <c r="UIR130" s="371"/>
      <c r="UIS130" s="371"/>
      <c r="UIT130" s="371"/>
      <c r="UIU130" s="371"/>
      <c r="UIV130" s="371"/>
      <c r="UIW130" s="371"/>
      <c r="UIX130" s="371"/>
      <c r="UIY130" s="371"/>
      <c r="UIZ130" s="371"/>
      <c r="UJA130" s="371"/>
      <c r="UJB130" s="371"/>
      <c r="UJC130" s="371"/>
      <c r="UJD130" s="371"/>
      <c r="UJE130" s="371"/>
      <c r="UJF130" s="371"/>
      <c r="UJG130" s="371"/>
      <c r="UJH130" s="371"/>
      <c r="UJI130" s="371"/>
      <c r="UJJ130" s="371"/>
      <c r="UJK130" s="371"/>
      <c r="UJL130" s="371"/>
      <c r="UJM130" s="371"/>
      <c r="UJN130" s="371"/>
      <c r="UJO130" s="371"/>
      <c r="UJP130" s="371"/>
      <c r="UJQ130" s="371"/>
      <c r="UJR130" s="371"/>
      <c r="UJS130" s="371"/>
      <c r="UJT130" s="371"/>
      <c r="UJU130" s="371"/>
      <c r="UJV130" s="371"/>
      <c r="UJW130" s="371"/>
      <c r="UJX130" s="371"/>
      <c r="UJY130" s="371"/>
      <c r="UJZ130" s="371"/>
      <c r="UKA130" s="371"/>
      <c r="UKB130" s="371"/>
      <c r="UKC130" s="371"/>
      <c r="UKD130" s="371"/>
      <c r="UKE130" s="371"/>
      <c r="UKF130" s="371"/>
      <c r="UKG130" s="371"/>
      <c r="UKH130" s="371"/>
      <c r="UKI130" s="371"/>
      <c r="UKJ130" s="371"/>
      <c r="UKK130" s="371"/>
      <c r="UKL130" s="371"/>
      <c r="UKM130" s="371"/>
      <c r="UKN130" s="371"/>
      <c r="UKO130" s="371"/>
      <c r="UKP130" s="371"/>
      <c r="UKQ130" s="371"/>
      <c r="UKR130" s="371"/>
      <c r="UKS130" s="371"/>
      <c r="UKT130" s="371"/>
      <c r="UKU130" s="371"/>
      <c r="UKV130" s="371"/>
      <c r="UKW130" s="371"/>
      <c r="UKX130" s="371"/>
      <c r="UKY130" s="371"/>
      <c r="UKZ130" s="371"/>
      <c r="ULA130" s="371"/>
      <c r="ULB130" s="371"/>
      <c r="ULC130" s="371"/>
      <c r="ULD130" s="371"/>
      <c r="ULE130" s="371"/>
      <c r="ULF130" s="371"/>
      <c r="ULG130" s="371"/>
      <c r="ULH130" s="371"/>
      <c r="ULI130" s="371"/>
      <c r="ULJ130" s="371"/>
      <c r="ULK130" s="371"/>
      <c r="ULL130" s="371"/>
      <c r="ULM130" s="371"/>
      <c r="ULN130" s="371"/>
      <c r="ULO130" s="371"/>
      <c r="ULP130" s="371"/>
      <c r="ULQ130" s="371"/>
      <c r="ULR130" s="371"/>
      <c r="ULS130" s="371"/>
      <c r="ULT130" s="371"/>
      <c r="ULU130" s="371"/>
      <c r="ULV130" s="371"/>
      <c r="ULW130" s="371"/>
      <c r="ULX130" s="371"/>
      <c r="ULY130" s="371"/>
      <c r="ULZ130" s="371"/>
      <c r="UMA130" s="371"/>
      <c r="UMB130" s="371"/>
      <c r="UMC130" s="371"/>
      <c r="UMD130" s="371"/>
      <c r="UME130" s="371"/>
      <c r="UMF130" s="371"/>
      <c r="UMG130" s="371"/>
      <c r="UMH130" s="371"/>
      <c r="UMI130" s="371"/>
      <c r="UMJ130" s="371"/>
      <c r="UMK130" s="371"/>
      <c r="UML130" s="371"/>
      <c r="UMM130" s="371"/>
      <c r="UMN130" s="371"/>
      <c r="UMO130" s="371"/>
      <c r="UMP130" s="371"/>
      <c r="UMQ130" s="371"/>
      <c r="UMR130" s="371"/>
      <c r="UMS130" s="371"/>
      <c r="UMT130" s="371"/>
      <c r="UMU130" s="371"/>
      <c r="UMV130" s="371"/>
      <c r="UMW130" s="371"/>
      <c r="UMX130" s="371"/>
      <c r="UMY130" s="371"/>
      <c r="UMZ130" s="371"/>
      <c r="UNA130" s="371"/>
      <c r="UNB130" s="371"/>
      <c r="UNC130" s="371"/>
      <c r="UND130" s="371"/>
      <c r="UNE130" s="371"/>
      <c r="UNF130" s="371"/>
      <c r="UNG130" s="371"/>
      <c r="UNH130" s="371"/>
      <c r="UNI130" s="371"/>
      <c r="UNJ130" s="371"/>
      <c r="UNK130" s="371"/>
      <c r="UNL130" s="371"/>
      <c r="UNM130" s="371"/>
      <c r="UNN130" s="371"/>
      <c r="UNO130" s="371"/>
      <c r="UNP130" s="371"/>
      <c r="UNQ130" s="371"/>
      <c r="UNR130" s="371"/>
      <c r="UNS130" s="371"/>
      <c r="UNT130" s="371"/>
      <c r="UNU130" s="371"/>
      <c r="UNV130" s="371"/>
      <c r="UNW130" s="371"/>
      <c r="UNX130" s="371"/>
      <c r="UNY130" s="371"/>
      <c r="UNZ130" s="371"/>
      <c r="UOA130" s="371"/>
      <c r="UOB130" s="371"/>
      <c r="UOC130" s="371"/>
      <c r="UOD130" s="371"/>
      <c r="UOE130" s="371"/>
      <c r="UOF130" s="371"/>
      <c r="UOG130" s="371"/>
      <c r="UOH130" s="371"/>
      <c r="UOI130" s="371"/>
      <c r="UOJ130" s="371"/>
      <c r="UOK130" s="371"/>
      <c r="UOL130" s="371"/>
      <c r="UOM130" s="371"/>
      <c r="UON130" s="371"/>
      <c r="UOO130" s="371"/>
      <c r="UOP130" s="371"/>
      <c r="UOQ130" s="371"/>
      <c r="UOR130" s="371"/>
      <c r="UOS130" s="371"/>
      <c r="UOT130" s="371"/>
      <c r="UOU130" s="371"/>
      <c r="UOV130" s="371"/>
      <c r="UOW130" s="371"/>
      <c r="UOX130" s="371"/>
      <c r="UOY130" s="371"/>
      <c r="UOZ130" s="371"/>
      <c r="UPA130" s="371"/>
      <c r="UPB130" s="371"/>
      <c r="UPC130" s="371"/>
      <c r="UPD130" s="371"/>
      <c r="UPE130" s="371"/>
      <c r="UPF130" s="371"/>
      <c r="UPG130" s="371"/>
      <c r="UPH130" s="371"/>
      <c r="UPI130" s="371"/>
      <c r="UPJ130" s="371"/>
      <c r="UPK130" s="371"/>
      <c r="UPL130" s="371"/>
      <c r="UPM130" s="371"/>
      <c r="UPN130" s="371"/>
      <c r="UPO130" s="371"/>
      <c r="UPP130" s="371"/>
      <c r="UPQ130" s="371"/>
      <c r="UPR130" s="371"/>
      <c r="UPS130" s="371"/>
      <c r="UPT130" s="371"/>
      <c r="UPU130" s="371"/>
      <c r="UPV130" s="371"/>
      <c r="UPW130" s="371"/>
      <c r="UPX130" s="371"/>
      <c r="UPY130" s="371"/>
      <c r="UPZ130" s="371"/>
      <c r="UQA130" s="371"/>
      <c r="UQB130" s="371"/>
      <c r="UQC130" s="371"/>
      <c r="UQD130" s="371"/>
      <c r="UQE130" s="371"/>
      <c r="UQF130" s="371"/>
      <c r="UQG130" s="371"/>
      <c r="UQH130" s="371"/>
      <c r="UQI130" s="371"/>
      <c r="UQJ130" s="371"/>
      <c r="UQK130" s="371"/>
      <c r="UQL130" s="371"/>
      <c r="UQM130" s="371"/>
      <c r="UQN130" s="371"/>
      <c r="UQO130" s="371"/>
      <c r="UQP130" s="371"/>
      <c r="UQQ130" s="371"/>
      <c r="UQR130" s="371"/>
      <c r="UQS130" s="371"/>
      <c r="UQT130" s="371"/>
      <c r="UQU130" s="371"/>
      <c r="UQV130" s="371"/>
      <c r="UQW130" s="371"/>
      <c r="UQX130" s="371"/>
      <c r="UQY130" s="371"/>
      <c r="UQZ130" s="371"/>
      <c r="URA130" s="371"/>
      <c r="URB130" s="371"/>
      <c r="URC130" s="371"/>
      <c r="URD130" s="371"/>
      <c r="URE130" s="371"/>
      <c r="URF130" s="371"/>
      <c r="URG130" s="371"/>
      <c r="URH130" s="371"/>
      <c r="URI130" s="371"/>
      <c r="URJ130" s="371"/>
      <c r="URK130" s="371"/>
      <c r="URL130" s="371"/>
      <c r="URM130" s="371"/>
      <c r="URN130" s="371"/>
      <c r="URO130" s="371"/>
      <c r="URP130" s="371"/>
      <c r="URQ130" s="371"/>
      <c r="URR130" s="371"/>
      <c r="URS130" s="371"/>
      <c r="URT130" s="371"/>
      <c r="URU130" s="371"/>
      <c r="URV130" s="371"/>
      <c r="URW130" s="371"/>
      <c r="URX130" s="371"/>
      <c r="URY130" s="371"/>
      <c r="URZ130" s="371"/>
      <c r="USA130" s="371"/>
      <c r="USB130" s="371"/>
      <c r="USC130" s="371"/>
      <c r="USD130" s="371"/>
      <c r="USE130" s="371"/>
      <c r="USF130" s="371"/>
      <c r="USG130" s="371"/>
      <c r="USH130" s="371"/>
      <c r="USI130" s="371"/>
      <c r="USJ130" s="371"/>
      <c r="USK130" s="371"/>
      <c r="USL130" s="371"/>
      <c r="USM130" s="371"/>
      <c r="USN130" s="371"/>
      <c r="USO130" s="371"/>
      <c r="USP130" s="371"/>
      <c r="USQ130" s="371"/>
      <c r="USR130" s="371"/>
      <c r="USS130" s="371"/>
      <c r="UST130" s="371"/>
      <c r="USU130" s="371"/>
      <c r="USV130" s="371"/>
      <c r="USW130" s="371"/>
      <c r="USX130" s="371"/>
      <c r="USY130" s="371"/>
      <c r="USZ130" s="371"/>
      <c r="UTA130" s="371"/>
      <c r="UTB130" s="371"/>
      <c r="UTC130" s="371"/>
      <c r="UTD130" s="371"/>
      <c r="UTE130" s="371"/>
      <c r="UTF130" s="371"/>
      <c r="UTG130" s="371"/>
      <c r="UTH130" s="371"/>
      <c r="UTI130" s="371"/>
      <c r="UTJ130" s="371"/>
      <c r="UTK130" s="371"/>
      <c r="UTL130" s="371"/>
      <c r="UTM130" s="371"/>
      <c r="UTN130" s="371"/>
      <c r="UTO130" s="371"/>
      <c r="UTP130" s="371"/>
      <c r="UTQ130" s="371"/>
      <c r="UTR130" s="371"/>
      <c r="UTS130" s="371"/>
      <c r="UTT130" s="371"/>
      <c r="UTU130" s="371"/>
      <c r="UTV130" s="371"/>
      <c r="UTW130" s="371"/>
      <c r="UTX130" s="371"/>
      <c r="UTY130" s="371"/>
      <c r="UTZ130" s="371"/>
      <c r="UUA130" s="371"/>
      <c r="UUB130" s="371"/>
      <c r="UUC130" s="371"/>
      <c r="UUD130" s="371"/>
      <c r="UUE130" s="371"/>
      <c r="UUF130" s="371"/>
      <c r="UUG130" s="371"/>
      <c r="UUH130" s="371"/>
      <c r="UUI130" s="371"/>
      <c r="UUJ130" s="371"/>
      <c r="UUK130" s="371"/>
      <c r="UUL130" s="371"/>
      <c r="UUM130" s="371"/>
      <c r="UUN130" s="371"/>
      <c r="UUO130" s="371"/>
      <c r="UUP130" s="371"/>
      <c r="UUQ130" s="371"/>
      <c r="UUR130" s="371"/>
      <c r="UUS130" s="371"/>
      <c r="UUT130" s="371"/>
      <c r="UUU130" s="371"/>
      <c r="UUV130" s="371"/>
      <c r="UUW130" s="371"/>
      <c r="UUX130" s="371"/>
      <c r="UUY130" s="371"/>
      <c r="UUZ130" s="371"/>
      <c r="UVA130" s="371"/>
      <c r="UVB130" s="371"/>
      <c r="UVC130" s="371"/>
      <c r="UVD130" s="371"/>
      <c r="UVE130" s="371"/>
      <c r="UVF130" s="371"/>
      <c r="UVG130" s="371"/>
      <c r="UVH130" s="371"/>
      <c r="UVI130" s="371"/>
      <c r="UVJ130" s="371"/>
      <c r="UVK130" s="371"/>
      <c r="UVL130" s="371"/>
      <c r="UVM130" s="371"/>
      <c r="UVN130" s="371"/>
      <c r="UVO130" s="371"/>
      <c r="UVP130" s="371"/>
      <c r="UVQ130" s="371"/>
      <c r="UVR130" s="371"/>
      <c r="UVS130" s="371"/>
      <c r="UVT130" s="371"/>
      <c r="UVU130" s="371"/>
      <c r="UVV130" s="371"/>
      <c r="UVW130" s="371"/>
      <c r="UVX130" s="371"/>
      <c r="UVY130" s="371"/>
      <c r="UVZ130" s="371"/>
      <c r="UWA130" s="371"/>
      <c r="UWB130" s="371"/>
      <c r="UWC130" s="371"/>
      <c r="UWD130" s="371"/>
      <c r="UWE130" s="371"/>
      <c r="UWF130" s="371"/>
      <c r="UWG130" s="371"/>
      <c r="UWH130" s="371"/>
      <c r="UWI130" s="371"/>
      <c r="UWJ130" s="371"/>
      <c r="UWK130" s="371"/>
      <c r="UWL130" s="371"/>
      <c r="UWM130" s="371"/>
      <c r="UWN130" s="371"/>
      <c r="UWO130" s="371"/>
      <c r="UWP130" s="371"/>
      <c r="UWQ130" s="371"/>
      <c r="UWR130" s="371"/>
      <c r="UWS130" s="371"/>
      <c r="UWT130" s="371"/>
      <c r="UWU130" s="371"/>
      <c r="UWV130" s="371"/>
      <c r="UWW130" s="371"/>
      <c r="UWX130" s="371"/>
      <c r="UWY130" s="371"/>
      <c r="UWZ130" s="371"/>
      <c r="UXA130" s="371"/>
      <c r="UXB130" s="371"/>
      <c r="UXC130" s="371"/>
      <c r="UXD130" s="371"/>
      <c r="UXE130" s="371"/>
      <c r="UXF130" s="371"/>
      <c r="UXG130" s="371"/>
      <c r="UXH130" s="371"/>
      <c r="UXI130" s="371"/>
      <c r="UXJ130" s="371"/>
      <c r="UXK130" s="371"/>
      <c r="UXL130" s="371"/>
      <c r="UXM130" s="371"/>
      <c r="UXN130" s="371"/>
      <c r="UXO130" s="371"/>
      <c r="UXP130" s="371"/>
      <c r="UXQ130" s="371"/>
      <c r="UXR130" s="371"/>
      <c r="UXS130" s="371"/>
      <c r="UXT130" s="371"/>
      <c r="UXU130" s="371"/>
      <c r="UXV130" s="371"/>
      <c r="UXW130" s="371"/>
      <c r="UXX130" s="371"/>
      <c r="UXY130" s="371"/>
      <c r="UXZ130" s="371"/>
      <c r="UYA130" s="371"/>
      <c r="UYB130" s="371"/>
      <c r="UYC130" s="371"/>
      <c r="UYD130" s="371"/>
      <c r="UYE130" s="371"/>
      <c r="UYF130" s="371"/>
      <c r="UYG130" s="371"/>
      <c r="UYH130" s="371"/>
      <c r="UYI130" s="371"/>
      <c r="UYJ130" s="371"/>
      <c r="UYK130" s="371"/>
      <c r="UYL130" s="371"/>
      <c r="UYM130" s="371"/>
      <c r="UYN130" s="371"/>
      <c r="UYO130" s="371"/>
      <c r="UYP130" s="371"/>
      <c r="UYQ130" s="371"/>
      <c r="UYR130" s="371"/>
      <c r="UYS130" s="371"/>
      <c r="UYT130" s="371"/>
      <c r="UYU130" s="371"/>
      <c r="UYV130" s="371"/>
      <c r="UYW130" s="371"/>
      <c r="UYX130" s="371"/>
      <c r="UYY130" s="371"/>
      <c r="UYZ130" s="371"/>
      <c r="UZA130" s="371"/>
      <c r="UZB130" s="371"/>
      <c r="UZC130" s="371"/>
      <c r="UZD130" s="371"/>
      <c r="UZE130" s="371"/>
      <c r="UZF130" s="371"/>
      <c r="UZG130" s="371"/>
      <c r="UZH130" s="371"/>
      <c r="UZI130" s="371"/>
      <c r="UZJ130" s="371"/>
      <c r="UZK130" s="371"/>
      <c r="UZL130" s="371"/>
      <c r="UZM130" s="371"/>
      <c r="UZN130" s="371"/>
      <c r="UZO130" s="371"/>
      <c r="UZP130" s="371"/>
      <c r="UZQ130" s="371"/>
      <c r="UZR130" s="371"/>
      <c r="UZS130" s="371"/>
      <c r="UZT130" s="371"/>
      <c r="UZU130" s="371"/>
      <c r="UZV130" s="371"/>
      <c r="UZW130" s="371"/>
      <c r="UZX130" s="371"/>
      <c r="UZY130" s="371"/>
      <c r="UZZ130" s="371"/>
      <c r="VAA130" s="371"/>
      <c r="VAB130" s="371"/>
      <c r="VAC130" s="371"/>
      <c r="VAD130" s="371"/>
      <c r="VAE130" s="371"/>
      <c r="VAF130" s="371"/>
      <c r="VAG130" s="371"/>
      <c r="VAH130" s="371"/>
      <c r="VAI130" s="371"/>
      <c r="VAJ130" s="371"/>
      <c r="VAK130" s="371"/>
      <c r="VAL130" s="371"/>
      <c r="VAM130" s="371"/>
      <c r="VAN130" s="371"/>
      <c r="VAO130" s="371"/>
      <c r="VAP130" s="371"/>
      <c r="VAQ130" s="371"/>
      <c r="VAR130" s="371"/>
      <c r="VAS130" s="371"/>
      <c r="VAT130" s="371"/>
      <c r="VAU130" s="371"/>
      <c r="VAV130" s="371"/>
      <c r="VAW130" s="371"/>
      <c r="VAX130" s="371"/>
      <c r="VAY130" s="371"/>
      <c r="VAZ130" s="371"/>
      <c r="VBA130" s="371"/>
      <c r="VBB130" s="371"/>
      <c r="VBC130" s="371"/>
      <c r="VBD130" s="371"/>
      <c r="VBE130" s="371"/>
      <c r="VBF130" s="371"/>
      <c r="VBG130" s="371"/>
      <c r="VBH130" s="371"/>
      <c r="VBI130" s="371"/>
      <c r="VBJ130" s="371"/>
      <c r="VBK130" s="371"/>
      <c r="VBL130" s="371"/>
      <c r="VBM130" s="371"/>
      <c r="VBN130" s="371"/>
      <c r="VBO130" s="371"/>
      <c r="VBP130" s="371"/>
      <c r="VBQ130" s="371"/>
      <c r="VBR130" s="371"/>
      <c r="VBS130" s="371"/>
      <c r="VBT130" s="371"/>
      <c r="VBU130" s="371"/>
      <c r="VBV130" s="371"/>
      <c r="VBW130" s="371"/>
      <c r="VBX130" s="371"/>
      <c r="VBY130" s="371"/>
      <c r="VBZ130" s="371"/>
      <c r="VCA130" s="371"/>
      <c r="VCB130" s="371"/>
      <c r="VCC130" s="371"/>
      <c r="VCD130" s="371"/>
      <c r="VCE130" s="371"/>
      <c r="VCF130" s="371"/>
      <c r="VCG130" s="371"/>
      <c r="VCH130" s="371"/>
      <c r="VCI130" s="371"/>
      <c r="VCJ130" s="371"/>
      <c r="VCK130" s="371"/>
      <c r="VCL130" s="371"/>
      <c r="VCM130" s="371"/>
      <c r="VCN130" s="371"/>
      <c r="VCO130" s="371"/>
      <c r="VCP130" s="371"/>
      <c r="VCQ130" s="371"/>
      <c r="VCR130" s="371"/>
      <c r="VCS130" s="371"/>
      <c r="VCT130" s="371"/>
      <c r="VCU130" s="371"/>
      <c r="VCV130" s="371"/>
      <c r="VCW130" s="371"/>
      <c r="VCX130" s="371"/>
      <c r="VCY130" s="371"/>
      <c r="VCZ130" s="371"/>
      <c r="VDA130" s="371"/>
      <c r="VDB130" s="371"/>
      <c r="VDC130" s="371"/>
      <c r="VDD130" s="371"/>
      <c r="VDE130" s="371"/>
      <c r="VDF130" s="371"/>
      <c r="VDG130" s="371"/>
      <c r="VDH130" s="371"/>
      <c r="VDI130" s="371"/>
      <c r="VDJ130" s="371"/>
      <c r="VDK130" s="371"/>
      <c r="VDL130" s="371"/>
      <c r="VDM130" s="371"/>
      <c r="VDN130" s="371"/>
      <c r="VDO130" s="371"/>
      <c r="VDP130" s="371"/>
      <c r="VDQ130" s="371"/>
      <c r="VDR130" s="371"/>
      <c r="VDS130" s="371"/>
      <c r="VDT130" s="371"/>
      <c r="VDU130" s="371"/>
      <c r="VDV130" s="371"/>
      <c r="VDW130" s="371"/>
      <c r="VDX130" s="371"/>
      <c r="VDY130" s="371"/>
      <c r="VDZ130" s="371"/>
      <c r="VEA130" s="371"/>
      <c r="VEB130" s="371"/>
      <c r="VEC130" s="371"/>
      <c r="VED130" s="371"/>
      <c r="VEE130" s="371"/>
      <c r="VEF130" s="371"/>
      <c r="VEG130" s="371"/>
      <c r="VEH130" s="371"/>
      <c r="VEI130" s="371"/>
      <c r="VEJ130" s="371"/>
      <c r="VEK130" s="371"/>
      <c r="VEL130" s="371"/>
      <c r="VEM130" s="371"/>
      <c r="VEN130" s="371"/>
      <c r="VEO130" s="371"/>
      <c r="VEP130" s="371"/>
      <c r="VEQ130" s="371"/>
      <c r="VER130" s="371"/>
      <c r="VES130" s="371"/>
      <c r="VET130" s="371"/>
      <c r="VEU130" s="371"/>
      <c r="VEV130" s="371"/>
      <c r="VEW130" s="371"/>
      <c r="VEX130" s="371"/>
      <c r="VEY130" s="371"/>
      <c r="VEZ130" s="371"/>
      <c r="VFA130" s="371"/>
      <c r="VFB130" s="371"/>
      <c r="VFC130" s="371"/>
      <c r="VFD130" s="371"/>
      <c r="VFE130" s="371"/>
      <c r="VFF130" s="371"/>
      <c r="VFG130" s="371"/>
      <c r="VFH130" s="371"/>
      <c r="VFI130" s="371"/>
      <c r="VFJ130" s="371"/>
      <c r="VFK130" s="371"/>
      <c r="VFL130" s="371"/>
      <c r="VFM130" s="371"/>
      <c r="VFN130" s="371"/>
      <c r="VFO130" s="371"/>
      <c r="VFP130" s="371"/>
      <c r="VFQ130" s="371"/>
      <c r="VFR130" s="371"/>
      <c r="VFS130" s="371"/>
      <c r="VFT130" s="371"/>
      <c r="VFU130" s="371"/>
      <c r="VFV130" s="371"/>
      <c r="VFW130" s="371"/>
      <c r="VFX130" s="371"/>
      <c r="VFY130" s="371"/>
      <c r="VFZ130" s="371"/>
      <c r="VGA130" s="371"/>
      <c r="VGB130" s="371"/>
      <c r="VGC130" s="371"/>
      <c r="VGD130" s="371"/>
      <c r="VGE130" s="371"/>
      <c r="VGF130" s="371"/>
      <c r="VGG130" s="371"/>
      <c r="VGH130" s="371"/>
      <c r="VGI130" s="371"/>
      <c r="VGJ130" s="371"/>
      <c r="VGK130" s="371"/>
      <c r="VGL130" s="371"/>
      <c r="VGM130" s="371"/>
      <c r="VGN130" s="371"/>
      <c r="VGO130" s="371"/>
      <c r="VGP130" s="371"/>
      <c r="VGQ130" s="371"/>
      <c r="VGR130" s="371"/>
      <c r="VGS130" s="371"/>
      <c r="VGT130" s="371"/>
      <c r="VGU130" s="371"/>
      <c r="VGV130" s="371"/>
      <c r="VGW130" s="371"/>
      <c r="VGX130" s="371"/>
      <c r="VGY130" s="371"/>
      <c r="VGZ130" s="371"/>
      <c r="VHA130" s="371"/>
      <c r="VHB130" s="371"/>
      <c r="VHC130" s="371"/>
      <c r="VHD130" s="371"/>
      <c r="VHE130" s="371"/>
      <c r="VHF130" s="371"/>
      <c r="VHG130" s="371"/>
      <c r="VHH130" s="371"/>
      <c r="VHI130" s="371"/>
      <c r="VHJ130" s="371"/>
      <c r="VHK130" s="371"/>
      <c r="VHL130" s="371"/>
      <c r="VHM130" s="371"/>
      <c r="VHN130" s="371"/>
      <c r="VHO130" s="371"/>
      <c r="VHP130" s="371"/>
      <c r="VHQ130" s="371"/>
      <c r="VHR130" s="371"/>
      <c r="VHS130" s="371"/>
      <c r="VHT130" s="371"/>
      <c r="VHU130" s="371"/>
      <c r="VHV130" s="371"/>
      <c r="VHW130" s="371"/>
      <c r="VHX130" s="371"/>
      <c r="VHY130" s="371"/>
      <c r="VHZ130" s="371"/>
      <c r="VIA130" s="371"/>
      <c r="VIB130" s="371"/>
      <c r="VIC130" s="371"/>
      <c r="VID130" s="371"/>
      <c r="VIE130" s="371"/>
      <c r="VIF130" s="371"/>
      <c r="VIG130" s="371"/>
      <c r="VIH130" s="371"/>
      <c r="VII130" s="371"/>
      <c r="VIJ130" s="371"/>
      <c r="VIK130" s="371"/>
      <c r="VIL130" s="371"/>
      <c r="VIM130" s="371"/>
      <c r="VIN130" s="371"/>
      <c r="VIO130" s="371"/>
      <c r="VIP130" s="371"/>
      <c r="VIQ130" s="371"/>
      <c r="VIR130" s="371"/>
      <c r="VIS130" s="371"/>
      <c r="VIT130" s="371"/>
      <c r="VIU130" s="371"/>
      <c r="VIV130" s="371"/>
      <c r="VIW130" s="371"/>
      <c r="VIX130" s="371"/>
      <c r="VIY130" s="371"/>
      <c r="VIZ130" s="371"/>
      <c r="VJA130" s="371"/>
      <c r="VJB130" s="371"/>
      <c r="VJC130" s="371"/>
      <c r="VJD130" s="371"/>
      <c r="VJE130" s="371"/>
      <c r="VJF130" s="371"/>
      <c r="VJG130" s="371"/>
      <c r="VJH130" s="371"/>
      <c r="VJI130" s="371"/>
      <c r="VJJ130" s="371"/>
      <c r="VJK130" s="371"/>
      <c r="VJL130" s="371"/>
      <c r="VJM130" s="371"/>
      <c r="VJN130" s="371"/>
      <c r="VJO130" s="371"/>
      <c r="VJP130" s="371"/>
      <c r="VJQ130" s="371"/>
      <c r="VJR130" s="371"/>
      <c r="VJS130" s="371"/>
      <c r="VJT130" s="371"/>
      <c r="VJU130" s="371"/>
      <c r="VJV130" s="371"/>
      <c r="VJW130" s="371"/>
      <c r="VJX130" s="371"/>
      <c r="VJY130" s="371"/>
      <c r="VJZ130" s="371"/>
      <c r="VKA130" s="371"/>
      <c r="VKB130" s="371"/>
      <c r="VKC130" s="371"/>
      <c r="VKD130" s="371"/>
      <c r="VKE130" s="371"/>
      <c r="VKF130" s="371"/>
      <c r="VKG130" s="371"/>
      <c r="VKH130" s="371"/>
      <c r="VKI130" s="371"/>
      <c r="VKJ130" s="371"/>
      <c r="VKK130" s="371"/>
      <c r="VKL130" s="371"/>
      <c r="VKM130" s="371"/>
      <c r="VKN130" s="371"/>
      <c r="VKO130" s="371"/>
      <c r="VKP130" s="371"/>
      <c r="VKQ130" s="371"/>
      <c r="VKR130" s="371"/>
      <c r="VKS130" s="371"/>
      <c r="VKT130" s="371"/>
      <c r="VKU130" s="371"/>
      <c r="VKV130" s="371"/>
      <c r="VKW130" s="371"/>
      <c r="VKX130" s="371"/>
      <c r="VKY130" s="371"/>
      <c r="VKZ130" s="371"/>
      <c r="VLA130" s="371"/>
      <c r="VLB130" s="371"/>
      <c r="VLC130" s="371"/>
      <c r="VLD130" s="371"/>
      <c r="VLE130" s="371"/>
      <c r="VLF130" s="371"/>
      <c r="VLG130" s="371"/>
      <c r="VLH130" s="371"/>
      <c r="VLI130" s="371"/>
      <c r="VLJ130" s="371"/>
      <c r="VLK130" s="371"/>
      <c r="VLL130" s="371"/>
      <c r="VLM130" s="371"/>
      <c r="VLN130" s="371"/>
      <c r="VLO130" s="371"/>
      <c r="VLP130" s="371"/>
      <c r="VLQ130" s="371"/>
      <c r="VLR130" s="371"/>
      <c r="VLS130" s="371"/>
      <c r="VLT130" s="371"/>
      <c r="VLU130" s="371"/>
      <c r="VLV130" s="371"/>
      <c r="VLW130" s="371"/>
      <c r="VLX130" s="371"/>
      <c r="VLY130" s="371"/>
      <c r="VLZ130" s="371"/>
      <c r="VMA130" s="371"/>
      <c r="VMB130" s="371"/>
      <c r="VMC130" s="371"/>
      <c r="VMD130" s="371"/>
      <c r="VME130" s="371"/>
      <c r="VMF130" s="371"/>
      <c r="VMG130" s="371"/>
      <c r="VMH130" s="371"/>
      <c r="VMI130" s="371"/>
      <c r="VMJ130" s="371"/>
      <c r="VMK130" s="371"/>
      <c r="VML130" s="371"/>
      <c r="VMM130" s="371"/>
      <c r="VMN130" s="371"/>
      <c r="VMO130" s="371"/>
      <c r="VMP130" s="371"/>
      <c r="VMQ130" s="371"/>
      <c r="VMR130" s="371"/>
      <c r="VMS130" s="371"/>
      <c r="VMT130" s="371"/>
      <c r="VMU130" s="371"/>
      <c r="VMV130" s="371"/>
      <c r="VMW130" s="371"/>
      <c r="VMX130" s="371"/>
      <c r="VMY130" s="371"/>
      <c r="VMZ130" s="371"/>
      <c r="VNA130" s="371"/>
      <c r="VNB130" s="371"/>
      <c r="VNC130" s="371"/>
      <c r="VND130" s="371"/>
      <c r="VNE130" s="371"/>
      <c r="VNF130" s="371"/>
      <c r="VNG130" s="371"/>
      <c r="VNH130" s="371"/>
      <c r="VNI130" s="371"/>
      <c r="VNJ130" s="371"/>
      <c r="VNK130" s="371"/>
      <c r="VNL130" s="371"/>
      <c r="VNM130" s="371"/>
      <c r="VNN130" s="371"/>
      <c r="VNO130" s="371"/>
      <c r="VNP130" s="371"/>
      <c r="VNQ130" s="371"/>
      <c r="VNR130" s="371"/>
      <c r="VNS130" s="371"/>
      <c r="VNT130" s="371"/>
      <c r="VNU130" s="371"/>
      <c r="VNV130" s="371"/>
      <c r="VNW130" s="371"/>
      <c r="VNX130" s="371"/>
      <c r="VNY130" s="371"/>
      <c r="VNZ130" s="371"/>
      <c r="VOA130" s="371"/>
      <c r="VOB130" s="371"/>
      <c r="VOC130" s="371"/>
      <c r="VOD130" s="371"/>
      <c r="VOE130" s="371"/>
      <c r="VOF130" s="371"/>
      <c r="VOG130" s="371"/>
      <c r="VOH130" s="371"/>
      <c r="VOI130" s="371"/>
      <c r="VOJ130" s="371"/>
      <c r="VOK130" s="371"/>
      <c r="VOL130" s="371"/>
      <c r="VOM130" s="371"/>
      <c r="VON130" s="371"/>
      <c r="VOO130" s="371"/>
      <c r="VOP130" s="371"/>
      <c r="VOQ130" s="371"/>
      <c r="VOR130" s="371"/>
      <c r="VOS130" s="371"/>
      <c r="VOT130" s="371"/>
      <c r="VOU130" s="371"/>
      <c r="VOV130" s="371"/>
      <c r="VOW130" s="371"/>
      <c r="VOX130" s="371"/>
      <c r="VOY130" s="371"/>
      <c r="VOZ130" s="371"/>
      <c r="VPA130" s="371"/>
      <c r="VPB130" s="371"/>
      <c r="VPC130" s="371"/>
      <c r="VPD130" s="371"/>
      <c r="VPE130" s="371"/>
      <c r="VPF130" s="371"/>
      <c r="VPG130" s="371"/>
      <c r="VPH130" s="371"/>
      <c r="VPI130" s="371"/>
      <c r="VPJ130" s="371"/>
      <c r="VPK130" s="371"/>
      <c r="VPL130" s="371"/>
      <c r="VPM130" s="371"/>
      <c r="VPN130" s="371"/>
      <c r="VPO130" s="371"/>
      <c r="VPP130" s="371"/>
      <c r="VPQ130" s="371"/>
      <c r="VPR130" s="371"/>
      <c r="VPS130" s="371"/>
      <c r="VPT130" s="371"/>
      <c r="VPU130" s="371"/>
      <c r="VPV130" s="371"/>
      <c r="VPW130" s="371"/>
      <c r="VPX130" s="371"/>
      <c r="VPY130" s="371"/>
      <c r="VPZ130" s="371"/>
      <c r="VQA130" s="371"/>
      <c r="VQB130" s="371"/>
      <c r="VQC130" s="371"/>
      <c r="VQD130" s="371"/>
      <c r="VQE130" s="371"/>
      <c r="VQF130" s="371"/>
      <c r="VQG130" s="371"/>
      <c r="VQH130" s="371"/>
      <c r="VQI130" s="371"/>
      <c r="VQJ130" s="371"/>
      <c r="VQK130" s="371"/>
      <c r="VQL130" s="371"/>
      <c r="VQM130" s="371"/>
      <c r="VQN130" s="371"/>
      <c r="VQO130" s="371"/>
      <c r="VQP130" s="371"/>
      <c r="VQQ130" s="371"/>
      <c r="VQR130" s="371"/>
      <c r="VQS130" s="371"/>
      <c r="VQT130" s="371"/>
      <c r="VQU130" s="371"/>
      <c r="VQV130" s="371"/>
      <c r="VQW130" s="371"/>
      <c r="VQX130" s="371"/>
      <c r="VQY130" s="371"/>
      <c r="VQZ130" s="371"/>
      <c r="VRA130" s="371"/>
      <c r="VRB130" s="371"/>
      <c r="VRC130" s="371"/>
      <c r="VRD130" s="371"/>
      <c r="VRE130" s="371"/>
      <c r="VRF130" s="371"/>
      <c r="VRG130" s="371"/>
      <c r="VRH130" s="371"/>
      <c r="VRI130" s="371"/>
      <c r="VRJ130" s="371"/>
      <c r="VRK130" s="371"/>
      <c r="VRL130" s="371"/>
      <c r="VRM130" s="371"/>
      <c r="VRN130" s="371"/>
      <c r="VRO130" s="371"/>
      <c r="VRP130" s="371"/>
      <c r="VRQ130" s="371"/>
      <c r="VRR130" s="371"/>
      <c r="VRS130" s="371"/>
      <c r="VRT130" s="371"/>
      <c r="VRU130" s="371"/>
      <c r="VRV130" s="371"/>
      <c r="VRW130" s="371"/>
      <c r="VRX130" s="371"/>
      <c r="VRY130" s="371"/>
      <c r="VRZ130" s="371"/>
      <c r="VSA130" s="371"/>
      <c r="VSB130" s="371"/>
      <c r="VSC130" s="371"/>
      <c r="VSD130" s="371"/>
      <c r="VSE130" s="371"/>
      <c r="VSF130" s="371"/>
      <c r="VSG130" s="371"/>
      <c r="VSH130" s="371"/>
      <c r="VSI130" s="371"/>
      <c r="VSJ130" s="371"/>
      <c r="VSK130" s="371"/>
      <c r="VSL130" s="371"/>
      <c r="VSM130" s="371"/>
      <c r="VSN130" s="371"/>
      <c r="VSO130" s="371"/>
      <c r="VSP130" s="371"/>
      <c r="VSQ130" s="371"/>
      <c r="VSR130" s="371"/>
      <c r="VSS130" s="371"/>
      <c r="VST130" s="371"/>
      <c r="VSU130" s="371"/>
      <c r="VSV130" s="371"/>
      <c r="VSW130" s="371"/>
      <c r="VSX130" s="371"/>
      <c r="VSY130" s="371"/>
      <c r="VSZ130" s="371"/>
      <c r="VTA130" s="371"/>
      <c r="VTB130" s="371"/>
      <c r="VTC130" s="371"/>
      <c r="VTD130" s="371"/>
      <c r="VTE130" s="371"/>
      <c r="VTF130" s="371"/>
      <c r="VTG130" s="371"/>
      <c r="VTH130" s="371"/>
      <c r="VTI130" s="371"/>
      <c r="VTJ130" s="371"/>
      <c r="VTK130" s="371"/>
      <c r="VTL130" s="371"/>
      <c r="VTM130" s="371"/>
      <c r="VTN130" s="371"/>
      <c r="VTO130" s="371"/>
      <c r="VTP130" s="371"/>
      <c r="VTQ130" s="371"/>
      <c r="VTR130" s="371"/>
      <c r="VTS130" s="371"/>
      <c r="VTT130" s="371"/>
      <c r="VTU130" s="371"/>
      <c r="VTV130" s="371"/>
      <c r="VTW130" s="371"/>
      <c r="VTX130" s="371"/>
      <c r="VTY130" s="371"/>
      <c r="VTZ130" s="371"/>
      <c r="VUA130" s="371"/>
      <c r="VUB130" s="371"/>
      <c r="VUC130" s="371"/>
      <c r="VUD130" s="371"/>
      <c r="VUE130" s="371"/>
      <c r="VUF130" s="371"/>
      <c r="VUG130" s="371"/>
      <c r="VUH130" s="371"/>
      <c r="VUI130" s="371"/>
      <c r="VUJ130" s="371"/>
      <c r="VUK130" s="371"/>
      <c r="VUL130" s="371"/>
      <c r="VUM130" s="371"/>
      <c r="VUN130" s="371"/>
      <c r="VUO130" s="371"/>
      <c r="VUP130" s="371"/>
      <c r="VUQ130" s="371"/>
      <c r="VUR130" s="371"/>
      <c r="VUS130" s="371"/>
      <c r="VUT130" s="371"/>
      <c r="VUU130" s="371"/>
      <c r="VUV130" s="371"/>
      <c r="VUW130" s="371"/>
      <c r="VUX130" s="371"/>
      <c r="VUY130" s="371"/>
      <c r="VUZ130" s="371"/>
      <c r="VVA130" s="371"/>
      <c r="VVB130" s="371"/>
      <c r="VVC130" s="371"/>
      <c r="VVD130" s="371"/>
      <c r="VVE130" s="371"/>
      <c r="VVF130" s="371"/>
      <c r="VVG130" s="371"/>
      <c r="VVH130" s="371"/>
      <c r="VVI130" s="371"/>
      <c r="VVJ130" s="371"/>
      <c r="VVK130" s="371"/>
      <c r="VVL130" s="371"/>
      <c r="VVM130" s="371"/>
      <c r="VVN130" s="371"/>
      <c r="VVO130" s="371"/>
      <c r="VVP130" s="371"/>
      <c r="VVQ130" s="371"/>
      <c r="VVR130" s="371"/>
      <c r="VVS130" s="371"/>
      <c r="VVT130" s="371"/>
      <c r="VVU130" s="371"/>
      <c r="VVV130" s="371"/>
      <c r="VVW130" s="371"/>
      <c r="VVX130" s="371"/>
      <c r="VVY130" s="371"/>
      <c r="VVZ130" s="371"/>
      <c r="VWA130" s="371"/>
      <c r="VWB130" s="371"/>
      <c r="VWC130" s="371"/>
      <c r="VWD130" s="371"/>
      <c r="VWE130" s="371"/>
      <c r="VWF130" s="371"/>
      <c r="VWG130" s="371"/>
      <c r="VWH130" s="371"/>
      <c r="VWI130" s="371"/>
      <c r="VWJ130" s="371"/>
      <c r="VWK130" s="371"/>
      <c r="VWL130" s="371"/>
      <c r="VWM130" s="371"/>
      <c r="VWN130" s="371"/>
      <c r="VWO130" s="371"/>
      <c r="VWP130" s="371"/>
      <c r="VWQ130" s="371"/>
      <c r="VWR130" s="371"/>
      <c r="VWS130" s="371"/>
      <c r="VWT130" s="371"/>
      <c r="VWU130" s="371"/>
      <c r="VWV130" s="371"/>
      <c r="VWW130" s="371"/>
      <c r="VWX130" s="371"/>
      <c r="VWY130" s="371"/>
      <c r="VWZ130" s="371"/>
      <c r="VXA130" s="371"/>
      <c r="VXB130" s="371"/>
      <c r="VXC130" s="371"/>
      <c r="VXD130" s="371"/>
      <c r="VXE130" s="371"/>
      <c r="VXF130" s="371"/>
      <c r="VXG130" s="371"/>
      <c r="VXH130" s="371"/>
      <c r="VXI130" s="371"/>
      <c r="VXJ130" s="371"/>
      <c r="VXK130" s="371"/>
      <c r="VXL130" s="371"/>
      <c r="VXM130" s="371"/>
      <c r="VXN130" s="371"/>
      <c r="VXO130" s="371"/>
      <c r="VXP130" s="371"/>
      <c r="VXQ130" s="371"/>
      <c r="VXR130" s="371"/>
      <c r="VXS130" s="371"/>
      <c r="VXT130" s="371"/>
      <c r="VXU130" s="371"/>
      <c r="VXV130" s="371"/>
      <c r="VXW130" s="371"/>
      <c r="VXX130" s="371"/>
      <c r="VXY130" s="371"/>
      <c r="VXZ130" s="371"/>
      <c r="VYA130" s="371"/>
      <c r="VYB130" s="371"/>
      <c r="VYC130" s="371"/>
      <c r="VYD130" s="371"/>
      <c r="VYE130" s="371"/>
      <c r="VYF130" s="371"/>
      <c r="VYG130" s="371"/>
      <c r="VYH130" s="371"/>
      <c r="VYI130" s="371"/>
      <c r="VYJ130" s="371"/>
      <c r="VYK130" s="371"/>
      <c r="VYL130" s="371"/>
      <c r="VYM130" s="371"/>
      <c r="VYN130" s="371"/>
      <c r="VYO130" s="371"/>
      <c r="VYP130" s="371"/>
      <c r="VYQ130" s="371"/>
      <c r="VYR130" s="371"/>
      <c r="VYS130" s="371"/>
      <c r="VYT130" s="371"/>
      <c r="VYU130" s="371"/>
      <c r="VYV130" s="371"/>
      <c r="VYW130" s="371"/>
      <c r="VYX130" s="371"/>
      <c r="VYY130" s="371"/>
      <c r="VYZ130" s="371"/>
      <c r="VZA130" s="371"/>
      <c r="VZB130" s="371"/>
      <c r="VZC130" s="371"/>
      <c r="VZD130" s="371"/>
      <c r="VZE130" s="371"/>
      <c r="VZF130" s="371"/>
      <c r="VZG130" s="371"/>
      <c r="VZH130" s="371"/>
      <c r="VZI130" s="371"/>
      <c r="VZJ130" s="371"/>
      <c r="VZK130" s="371"/>
      <c r="VZL130" s="371"/>
      <c r="VZM130" s="371"/>
      <c r="VZN130" s="371"/>
      <c r="VZO130" s="371"/>
      <c r="VZP130" s="371"/>
      <c r="VZQ130" s="371"/>
      <c r="VZR130" s="371"/>
      <c r="VZS130" s="371"/>
      <c r="VZT130" s="371"/>
      <c r="VZU130" s="371"/>
      <c r="VZV130" s="371"/>
      <c r="VZW130" s="371"/>
      <c r="VZX130" s="371"/>
      <c r="VZY130" s="371"/>
      <c r="VZZ130" s="371"/>
      <c r="WAA130" s="371"/>
      <c r="WAB130" s="371"/>
      <c r="WAC130" s="371"/>
      <c r="WAD130" s="371"/>
      <c r="WAE130" s="371"/>
      <c r="WAF130" s="371"/>
      <c r="WAG130" s="371"/>
      <c r="WAH130" s="371"/>
      <c r="WAI130" s="371"/>
      <c r="WAJ130" s="371"/>
      <c r="WAK130" s="371"/>
      <c r="WAL130" s="371"/>
      <c r="WAM130" s="371"/>
      <c r="WAN130" s="371"/>
      <c r="WAO130" s="371"/>
      <c r="WAP130" s="371"/>
      <c r="WAQ130" s="371"/>
      <c r="WAR130" s="371"/>
      <c r="WAS130" s="371"/>
      <c r="WAT130" s="371"/>
      <c r="WAU130" s="371"/>
      <c r="WAV130" s="371"/>
      <c r="WAW130" s="371"/>
      <c r="WAX130" s="371"/>
      <c r="WAY130" s="371"/>
      <c r="WAZ130" s="371"/>
      <c r="WBA130" s="371"/>
      <c r="WBB130" s="371"/>
      <c r="WBC130" s="371"/>
      <c r="WBD130" s="371"/>
      <c r="WBE130" s="371"/>
      <c r="WBF130" s="371"/>
      <c r="WBG130" s="371"/>
      <c r="WBH130" s="371"/>
      <c r="WBI130" s="371"/>
      <c r="WBJ130" s="371"/>
      <c r="WBK130" s="371"/>
      <c r="WBL130" s="371"/>
      <c r="WBM130" s="371"/>
      <c r="WBN130" s="371"/>
      <c r="WBO130" s="371"/>
      <c r="WBP130" s="371"/>
      <c r="WBQ130" s="371"/>
      <c r="WBR130" s="371"/>
      <c r="WBS130" s="371"/>
      <c r="WBT130" s="371"/>
      <c r="WBU130" s="371"/>
      <c r="WBV130" s="371"/>
      <c r="WBW130" s="371"/>
      <c r="WBX130" s="371"/>
      <c r="WBY130" s="371"/>
      <c r="WBZ130" s="371"/>
      <c r="WCA130" s="371"/>
      <c r="WCB130" s="371"/>
      <c r="WCC130" s="371"/>
      <c r="WCD130" s="371"/>
      <c r="WCE130" s="371"/>
      <c r="WCF130" s="371"/>
      <c r="WCG130" s="371"/>
      <c r="WCH130" s="371"/>
      <c r="WCI130" s="371"/>
      <c r="WCJ130" s="371"/>
      <c r="WCK130" s="371"/>
      <c r="WCL130" s="371"/>
      <c r="WCM130" s="371"/>
      <c r="WCN130" s="371"/>
      <c r="WCO130" s="371"/>
      <c r="WCP130" s="371"/>
      <c r="WCQ130" s="371"/>
      <c r="WCR130" s="371"/>
      <c r="WCS130" s="371"/>
      <c r="WCT130" s="371"/>
      <c r="WCU130" s="371"/>
      <c r="WCV130" s="371"/>
      <c r="WCW130" s="371"/>
      <c r="WCX130" s="371"/>
      <c r="WCY130" s="371"/>
      <c r="WCZ130" s="371"/>
      <c r="WDA130" s="371"/>
      <c r="WDB130" s="371"/>
      <c r="WDC130" s="371"/>
      <c r="WDD130" s="371"/>
      <c r="WDE130" s="371"/>
      <c r="WDF130" s="371"/>
      <c r="WDG130" s="371"/>
      <c r="WDH130" s="371"/>
      <c r="WDI130" s="371"/>
      <c r="WDJ130" s="371"/>
      <c r="WDK130" s="371"/>
      <c r="WDL130" s="371"/>
      <c r="WDM130" s="371"/>
      <c r="WDN130" s="371"/>
      <c r="WDO130" s="371"/>
      <c r="WDP130" s="371"/>
      <c r="WDQ130" s="371"/>
      <c r="WDR130" s="371"/>
      <c r="WDS130" s="371"/>
      <c r="WDT130" s="371"/>
      <c r="WDU130" s="371"/>
      <c r="WDV130" s="371"/>
      <c r="WDW130" s="371"/>
      <c r="WDX130" s="371"/>
      <c r="WDY130" s="371"/>
      <c r="WDZ130" s="371"/>
      <c r="WEA130" s="371"/>
      <c r="WEB130" s="371"/>
      <c r="WEC130" s="371"/>
      <c r="WED130" s="371"/>
      <c r="WEE130" s="371"/>
      <c r="WEF130" s="371"/>
      <c r="WEG130" s="371"/>
      <c r="WEH130" s="371"/>
      <c r="WEI130" s="371"/>
      <c r="WEJ130" s="371"/>
      <c r="WEK130" s="371"/>
      <c r="WEL130" s="371"/>
      <c r="WEM130" s="371"/>
      <c r="WEN130" s="371"/>
      <c r="WEO130" s="371"/>
      <c r="WEP130" s="371"/>
      <c r="WEQ130" s="371"/>
      <c r="WER130" s="371"/>
      <c r="WES130" s="371"/>
      <c r="WET130" s="371"/>
      <c r="WEU130" s="371"/>
      <c r="WEV130" s="371"/>
      <c r="WEW130" s="371"/>
      <c r="WEX130" s="371"/>
      <c r="WEY130" s="371"/>
      <c r="WEZ130" s="371"/>
      <c r="WFA130" s="371"/>
      <c r="WFB130" s="371"/>
      <c r="WFC130" s="371"/>
      <c r="WFD130" s="371"/>
      <c r="WFE130" s="371"/>
      <c r="WFF130" s="371"/>
      <c r="WFG130" s="371"/>
      <c r="WFH130" s="371"/>
      <c r="WFI130" s="371"/>
      <c r="WFJ130" s="371"/>
      <c r="WFK130" s="371"/>
      <c r="WFL130" s="371"/>
      <c r="WFM130" s="371"/>
      <c r="WFN130" s="371"/>
      <c r="WFO130" s="371"/>
      <c r="WFP130" s="371"/>
      <c r="WFQ130" s="371"/>
      <c r="WFR130" s="371"/>
      <c r="WFS130" s="371"/>
      <c r="WFT130" s="371"/>
      <c r="WFU130" s="371"/>
      <c r="WFV130" s="371"/>
      <c r="WFW130" s="371"/>
      <c r="WFX130" s="371"/>
      <c r="WFY130" s="371"/>
      <c r="WFZ130" s="371"/>
      <c r="WGA130" s="371"/>
      <c r="WGB130" s="371"/>
      <c r="WGC130" s="371"/>
      <c r="WGD130" s="371"/>
      <c r="WGE130" s="371"/>
      <c r="WGF130" s="371"/>
      <c r="WGG130" s="371"/>
      <c r="WGH130" s="371"/>
      <c r="WGI130" s="371"/>
      <c r="WGJ130" s="371"/>
      <c r="WGK130" s="371"/>
      <c r="WGL130" s="371"/>
      <c r="WGM130" s="371"/>
      <c r="WGN130" s="371"/>
      <c r="WGO130" s="371"/>
      <c r="WGP130" s="371"/>
      <c r="WGQ130" s="371"/>
      <c r="WGR130" s="371"/>
      <c r="WGS130" s="371"/>
      <c r="WGT130" s="371"/>
      <c r="WGU130" s="371"/>
      <c r="WGV130" s="371"/>
      <c r="WGW130" s="371"/>
      <c r="WGX130" s="371"/>
      <c r="WGY130" s="371"/>
      <c r="WGZ130" s="371"/>
      <c r="WHA130" s="371"/>
      <c r="WHB130" s="371"/>
      <c r="WHC130" s="371"/>
      <c r="WHD130" s="371"/>
      <c r="WHE130" s="371"/>
      <c r="WHF130" s="371"/>
      <c r="WHG130" s="371"/>
      <c r="WHH130" s="371"/>
      <c r="WHI130" s="371"/>
      <c r="WHJ130" s="371"/>
      <c r="WHK130" s="371"/>
      <c r="WHL130" s="371"/>
      <c r="WHM130" s="371"/>
      <c r="WHN130" s="371"/>
      <c r="WHO130" s="371"/>
      <c r="WHP130" s="371"/>
      <c r="WHQ130" s="371"/>
      <c r="WHR130" s="371"/>
      <c r="WHS130" s="371"/>
      <c r="WHT130" s="371"/>
      <c r="WHU130" s="371"/>
      <c r="WHV130" s="371"/>
      <c r="WHW130" s="371"/>
      <c r="WHX130" s="371"/>
      <c r="WHY130" s="371"/>
      <c r="WHZ130" s="371"/>
      <c r="WIA130" s="371"/>
      <c r="WIB130" s="371"/>
      <c r="WIC130" s="371"/>
      <c r="WID130" s="371"/>
      <c r="WIE130" s="371"/>
      <c r="WIF130" s="371"/>
      <c r="WIG130" s="371"/>
      <c r="WIH130" s="371"/>
      <c r="WII130" s="371"/>
      <c r="WIJ130" s="371"/>
      <c r="WIK130" s="371"/>
      <c r="WIL130" s="371"/>
      <c r="WIM130" s="371"/>
      <c r="WIN130" s="371"/>
      <c r="WIO130" s="371"/>
      <c r="WIP130" s="371"/>
      <c r="WIQ130" s="371"/>
      <c r="WIR130" s="371"/>
      <c r="WIS130" s="371"/>
      <c r="WIT130" s="371"/>
      <c r="WIU130" s="371"/>
      <c r="WIV130" s="371"/>
      <c r="WIW130" s="371"/>
      <c r="WIX130" s="371"/>
      <c r="WIY130" s="371"/>
      <c r="WIZ130" s="371"/>
      <c r="WJA130" s="371"/>
      <c r="WJB130" s="371"/>
      <c r="WJC130" s="371"/>
      <c r="WJD130" s="371"/>
      <c r="WJE130" s="371"/>
      <c r="WJF130" s="371"/>
      <c r="WJG130" s="371"/>
      <c r="WJH130" s="371"/>
      <c r="WJI130" s="371"/>
      <c r="WJJ130" s="371"/>
      <c r="WJK130" s="371"/>
      <c r="WJL130" s="371"/>
      <c r="WJM130" s="371"/>
      <c r="WJN130" s="371"/>
      <c r="WJO130" s="371"/>
      <c r="WJP130" s="371"/>
      <c r="WJQ130" s="371"/>
      <c r="WJR130" s="371"/>
      <c r="WJS130" s="371"/>
      <c r="WJT130" s="371"/>
      <c r="WJU130" s="371"/>
      <c r="WJV130" s="371"/>
      <c r="WJW130" s="371"/>
      <c r="WJX130" s="371"/>
      <c r="WJY130" s="371"/>
      <c r="WJZ130" s="371"/>
      <c r="WKA130" s="371"/>
      <c r="WKB130" s="371"/>
      <c r="WKC130" s="371"/>
      <c r="WKD130" s="371"/>
      <c r="WKE130" s="371"/>
      <c r="WKF130" s="371"/>
      <c r="WKG130" s="371"/>
      <c r="WKH130" s="371"/>
      <c r="WKI130" s="371"/>
      <c r="WKJ130" s="371"/>
      <c r="WKK130" s="371"/>
      <c r="WKL130" s="371"/>
      <c r="WKM130" s="371"/>
      <c r="WKN130" s="371"/>
      <c r="WKO130" s="371"/>
      <c r="WKP130" s="371"/>
      <c r="WKQ130" s="371"/>
      <c r="WKR130" s="371"/>
      <c r="WKS130" s="371"/>
      <c r="WKT130" s="371"/>
      <c r="WKU130" s="371"/>
      <c r="WKV130" s="371"/>
      <c r="WKW130" s="371"/>
      <c r="WKX130" s="371"/>
      <c r="WKY130" s="371"/>
      <c r="WKZ130" s="371"/>
      <c r="WLA130" s="371"/>
      <c r="WLB130" s="371"/>
      <c r="WLC130" s="371"/>
      <c r="WLD130" s="371"/>
      <c r="WLE130" s="371"/>
      <c r="WLF130" s="371"/>
      <c r="WLG130" s="371"/>
      <c r="WLH130" s="371"/>
      <c r="WLI130" s="371"/>
      <c r="WLJ130" s="371"/>
      <c r="WLK130" s="371"/>
      <c r="WLL130" s="371"/>
      <c r="WLM130" s="371"/>
      <c r="WLN130" s="371"/>
      <c r="WLO130" s="371"/>
      <c r="WLP130" s="371"/>
      <c r="WLQ130" s="371"/>
      <c r="WLR130" s="371"/>
      <c r="WLS130" s="371"/>
      <c r="WLT130" s="371"/>
      <c r="WLU130" s="371"/>
      <c r="WLV130" s="371"/>
      <c r="WLW130" s="371"/>
      <c r="WLX130" s="371"/>
      <c r="WLY130" s="371"/>
      <c r="WLZ130" s="371"/>
      <c r="WMA130" s="371"/>
      <c r="WMB130" s="371"/>
      <c r="WMC130" s="371"/>
      <c r="WMD130" s="371"/>
      <c r="WME130" s="371"/>
      <c r="WMF130" s="371"/>
      <c r="WMG130" s="371"/>
      <c r="WMH130" s="371"/>
      <c r="WMI130" s="371"/>
      <c r="WMJ130" s="371"/>
      <c r="WMK130" s="371"/>
      <c r="WML130" s="371"/>
      <c r="WMM130" s="371"/>
      <c r="WMN130" s="371"/>
      <c r="WMO130" s="371"/>
      <c r="WMP130" s="371"/>
      <c r="WMQ130" s="371"/>
      <c r="WMR130" s="371"/>
      <c r="WMS130" s="371"/>
      <c r="WMT130" s="371"/>
      <c r="WMU130" s="371"/>
      <c r="WMV130" s="371"/>
      <c r="WMW130" s="371"/>
      <c r="WMX130" s="371"/>
      <c r="WMY130" s="371"/>
      <c r="WMZ130" s="371"/>
      <c r="WNA130" s="371"/>
      <c r="WNB130" s="371"/>
      <c r="WNC130" s="371"/>
      <c r="WND130" s="371"/>
      <c r="WNE130" s="371"/>
      <c r="WNF130" s="371"/>
      <c r="WNG130" s="371"/>
      <c r="WNH130" s="371"/>
      <c r="WNI130" s="371"/>
      <c r="WNJ130" s="371"/>
      <c r="WNK130" s="371"/>
      <c r="WNL130" s="371"/>
      <c r="WNM130" s="371"/>
      <c r="WNN130" s="371"/>
      <c r="WNO130" s="371"/>
      <c r="WNP130" s="371"/>
      <c r="WNQ130" s="371"/>
      <c r="WNR130" s="371"/>
      <c r="WNS130" s="371"/>
      <c r="WNT130" s="371"/>
      <c r="WNU130" s="371"/>
      <c r="WNV130" s="371"/>
      <c r="WNW130" s="371"/>
      <c r="WNX130" s="371"/>
      <c r="WNY130" s="371"/>
      <c r="WNZ130" s="371"/>
      <c r="WOA130" s="371"/>
      <c r="WOB130" s="371"/>
      <c r="WOC130" s="371"/>
      <c r="WOD130" s="371"/>
      <c r="WOE130" s="371"/>
      <c r="WOF130" s="371"/>
      <c r="WOG130" s="371"/>
      <c r="WOH130" s="371"/>
      <c r="WOI130" s="371"/>
      <c r="WOJ130" s="371"/>
      <c r="WOK130" s="371"/>
      <c r="WOL130" s="371"/>
      <c r="WOM130" s="371"/>
      <c r="WON130" s="371"/>
      <c r="WOO130" s="371"/>
      <c r="WOP130" s="371"/>
      <c r="WOQ130" s="371"/>
      <c r="WOR130" s="371"/>
      <c r="WOS130" s="371"/>
      <c r="WOT130" s="371"/>
      <c r="WOU130" s="371"/>
      <c r="WOV130" s="371"/>
      <c r="WOW130" s="371"/>
      <c r="WOX130" s="371"/>
      <c r="WOY130" s="371"/>
      <c r="WOZ130" s="371"/>
      <c r="WPA130" s="371"/>
      <c r="WPB130" s="371"/>
      <c r="WPC130" s="371"/>
      <c r="WPD130" s="371"/>
      <c r="WPE130" s="371"/>
      <c r="WPF130" s="371"/>
      <c r="WPG130" s="371"/>
      <c r="WPH130" s="371"/>
      <c r="WPI130" s="371"/>
      <c r="WPJ130" s="371"/>
      <c r="WPK130" s="371"/>
      <c r="WPL130" s="371"/>
      <c r="WPM130" s="371"/>
      <c r="WPN130" s="371"/>
      <c r="WPO130" s="371"/>
      <c r="WPP130" s="371"/>
      <c r="WPQ130" s="371"/>
      <c r="WPR130" s="371"/>
      <c r="WPS130" s="371"/>
      <c r="WPT130" s="371"/>
      <c r="WPU130" s="371"/>
      <c r="WPV130" s="371"/>
      <c r="WPW130" s="371"/>
      <c r="WPX130" s="371"/>
      <c r="WPY130" s="371"/>
      <c r="WPZ130" s="371"/>
      <c r="WQA130" s="371"/>
      <c r="WQB130" s="371"/>
      <c r="WQC130" s="371"/>
      <c r="WQD130" s="371"/>
      <c r="WQE130" s="371"/>
      <c r="WQF130" s="371"/>
      <c r="WQG130" s="371"/>
      <c r="WQH130" s="371"/>
      <c r="WQI130" s="371"/>
      <c r="WQJ130" s="371"/>
      <c r="WQK130" s="371"/>
      <c r="WQL130" s="371"/>
      <c r="WQM130" s="371"/>
      <c r="WQN130" s="371"/>
      <c r="WQO130" s="371"/>
      <c r="WQP130" s="371"/>
      <c r="WQQ130" s="371"/>
      <c r="WQR130" s="371"/>
      <c r="WQS130" s="371"/>
      <c r="WQT130" s="371"/>
      <c r="WQU130" s="371"/>
      <c r="WQV130" s="371"/>
      <c r="WQW130" s="371"/>
      <c r="WQX130" s="371"/>
      <c r="WQY130" s="371"/>
      <c r="WQZ130" s="371"/>
      <c r="WRA130" s="371"/>
      <c r="WRB130" s="371"/>
      <c r="WRC130" s="371"/>
      <c r="WRD130" s="371"/>
      <c r="WRE130" s="371"/>
      <c r="WRF130" s="371"/>
      <c r="WRG130" s="371"/>
      <c r="WRH130" s="371"/>
      <c r="WRI130" s="371"/>
      <c r="WRJ130" s="371"/>
      <c r="WRK130" s="371"/>
      <c r="WRL130" s="371"/>
      <c r="WRM130" s="371"/>
      <c r="WRN130" s="371"/>
      <c r="WRO130" s="371"/>
      <c r="WRP130" s="371"/>
      <c r="WRQ130" s="371"/>
      <c r="WRR130" s="371"/>
      <c r="WRS130" s="371"/>
      <c r="WRT130" s="371"/>
      <c r="WRU130" s="371"/>
      <c r="WRV130" s="371"/>
      <c r="WRW130" s="371"/>
      <c r="WRX130" s="371"/>
      <c r="WRY130" s="371"/>
      <c r="WRZ130" s="371"/>
      <c r="WSA130" s="371"/>
      <c r="WSB130" s="371"/>
      <c r="WSC130" s="371"/>
      <c r="WSD130" s="371"/>
      <c r="WSE130" s="371"/>
      <c r="WSF130" s="371"/>
      <c r="WSG130" s="371"/>
      <c r="WSH130" s="371"/>
      <c r="WSI130" s="371"/>
      <c r="WSJ130" s="371"/>
      <c r="WSK130" s="371"/>
      <c r="WSL130" s="371"/>
      <c r="WSM130" s="371"/>
      <c r="WSN130" s="371"/>
      <c r="WSO130" s="371"/>
      <c r="WSP130" s="371"/>
      <c r="WSQ130" s="371"/>
      <c r="WSR130" s="371"/>
      <c r="WSS130" s="371"/>
      <c r="WST130" s="371"/>
      <c r="WSU130" s="371"/>
      <c r="WSV130" s="371"/>
      <c r="WSW130" s="371"/>
      <c r="WSX130" s="371"/>
      <c r="WSY130" s="371"/>
      <c r="WSZ130" s="371"/>
      <c r="WTA130" s="371"/>
      <c r="WTB130" s="371"/>
      <c r="WTC130" s="371"/>
      <c r="WTD130" s="371"/>
      <c r="WTE130" s="371"/>
      <c r="WTF130" s="371"/>
      <c r="WTG130" s="371"/>
      <c r="WTH130" s="371"/>
      <c r="WTI130" s="371"/>
      <c r="WTJ130" s="371"/>
      <c r="WTK130" s="371"/>
      <c r="WTL130" s="371"/>
      <c r="WTM130" s="371"/>
      <c r="WTN130" s="371"/>
      <c r="WTO130" s="371"/>
      <c r="WTP130" s="371"/>
      <c r="WTQ130" s="371"/>
      <c r="WTR130" s="371"/>
      <c r="WTS130" s="371"/>
      <c r="WTT130" s="371"/>
      <c r="WTU130" s="371"/>
      <c r="WTV130" s="371"/>
      <c r="WTW130" s="371"/>
      <c r="WTX130" s="371"/>
      <c r="WTY130" s="371"/>
      <c r="WTZ130" s="371"/>
      <c r="WUA130" s="371"/>
      <c r="WUB130" s="371"/>
      <c r="WUC130" s="371"/>
      <c r="WUD130" s="371"/>
      <c r="WUE130" s="371"/>
      <c r="WUF130" s="371"/>
      <c r="WUG130" s="371"/>
      <c r="WUH130" s="371"/>
      <c r="WUI130" s="371"/>
      <c r="WUJ130" s="371"/>
      <c r="WUK130" s="371"/>
      <c r="WUL130" s="371"/>
      <c r="WUM130" s="371"/>
      <c r="WUN130" s="371"/>
      <c r="WUO130" s="371"/>
      <c r="WUP130" s="371"/>
      <c r="WUQ130" s="371"/>
      <c r="WUR130" s="371"/>
      <c r="WUS130" s="371"/>
      <c r="WUT130" s="371"/>
      <c r="WUU130" s="371"/>
      <c r="WUV130" s="371"/>
      <c r="WUW130" s="371"/>
      <c r="WUX130" s="371"/>
      <c r="WUY130" s="371"/>
      <c r="WUZ130" s="371"/>
      <c r="WVA130" s="371"/>
      <c r="WVB130" s="371"/>
      <c r="WVC130" s="371"/>
      <c r="WVD130" s="371"/>
      <c r="WVE130" s="371"/>
      <c r="WVF130" s="371"/>
      <c r="WVG130" s="371"/>
      <c r="WVH130" s="371"/>
      <c r="WVI130" s="371"/>
      <c r="WVJ130" s="371"/>
      <c r="WVK130" s="371"/>
      <c r="WVL130" s="371"/>
      <c r="WVM130" s="371"/>
      <c r="WVN130" s="371"/>
      <c r="WVO130" s="371"/>
      <c r="WVP130" s="371"/>
      <c r="WVQ130" s="371"/>
      <c r="WVR130" s="371"/>
      <c r="WVS130" s="371"/>
      <c r="WVT130" s="371"/>
      <c r="WVU130" s="371"/>
      <c r="WVV130" s="371"/>
      <c r="WVW130" s="371"/>
      <c r="WVX130" s="371"/>
      <c r="WVY130" s="371"/>
      <c r="WVZ130" s="371"/>
      <c r="WWA130" s="371"/>
      <c r="WWB130" s="371"/>
      <c r="WWC130" s="371"/>
      <c r="WWD130" s="371"/>
      <c r="WWE130" s="371"/>
      <c r="WWF130" s="371"/>
      <c r="WWG130" s="371"/>
      <c r="WWH130" s="371"/>
      <c r="WWI130" s="371"/>
      <c r="WWJ130" s="371"/>
      <c r="WWK130" s="371"/>
      <c r="WWL130" s="371"/>
      <c r="WWM130" s="371"/>
      <c r="WWN130" s="371"/>
      <c r="WWO130" s="371"/>
      <c r="WWP130" s="371"/>
      <c r="WWQ130" s="371"/>
      <c r="WWR130" s="371"/>
      <c r="WWS130" s="371"/>
      <c r="WWT130" s="371"/>
      <c r="WWU130" s="371"/>
      <c r="WWV130" s="371"/>
      <c r="WWW130" s="371"/>
      <c r="WWX130" s="371"/>
      <c r="WWY130" s="371"/>
      <c r="WWZ130" s="371"/>
      <c r="WXA130" s="371"/>
      <c r="WXB130" s="371"/>
      <c r="WXC130" s="371"/>
      <c r="WXD130" s="371"/>
      <c r="WXE130" s="371"/>
      <c r="WXF130" s="371"/>
      <c r="WXG130" s="371"/>
      <c r="WXH130" s="371"/>
      <c r="WXI130" s="371"/>
      <c r="WXJ130" s="371"/>
      <c r="WXK130" s="371"/>
      <c r="WXL130" s="371"/>
      <c r="WXM130" s="371"/>
      <c r="WXN130" s="371"/>
      <c r="WXO130" s="371"/>
      <c r="WXP130" s="371"/>
      <c r="WXQ130" s="371"/>
      <c r="WXR130" s="371"/>
      <c r="WXS130" s="371"/>
      <c r="WXT130" s="371"/>
      <c r="WXU130" s="371"/>
      <c r="WXV130" s="371"/>
      <c r="WXW130" s="371"/>
      <c r="WXX130" s="371"/>
      <c r="WXY130" s="371"/>
      <c r="WXZ130" s="371"/>
      <c r="WYA130" s="371"/>
      <c r="WYB130" s="371"/>
      <c r="WYC130" s="371"/>
      <c r="WYD130" s="371"/>
      <c r="WYE130" s="371"/>
      <c r="WYF130" s="371"/>
      <c r="WYG130" s="371"/>
      <c r="WYH130" s="371"/>
      <c r="WYI130" s="371"/>
      <c r="WYJ130" s="371"/>
      <c r="WYK130" s="371"/>
      <c r="WYL130" s="371"/>
      <c r="WYM130" s="371"/>
      <c r="WYN130" s="371"/>
      <c r="WYO130" s="371"/>
      <c r="WYP130" s="371"/>
      <c r="WYQ130" s="371"/>
      <c r="WYR130" s="371"/>
      <c r="WYS130" s="371"/>
      <c r="WYT130" s="371"/>
      <c r="WYU130" s="371"/>
      <c r="WYV130" s="371"/>
      <c r="WYW130" s="371"/>
      <c r="WYX130" s="371"/>
      <c r="WYY130" s="371"/>
      <c r="WYZ130" s="371"/>
      <c r="WZA130" s="371"/>
      <c r="WZB130" s="371"/>
      <c r="WZC130" s="371"/>
      <c r="WZD130" s="371"/>
      <c r="WZE130" s="371"/>
      <c r="WZF130" s="371"/>
      <c r="WZG130" s="371"/>
      <c r="WZH130" s="371"/>
      <c r="WZI130" s="371"/>
      <c r="WZJ130" s="371"/>
      <c r="WZK130" s="371"/>
      <c r="WZL130" s="371"/>
      <c r="WZM130" s="371"/>
      <c r="WZN130" s="371"/>
      <c r="WZO130" s="371"/>
      <c r="WZP130" s="371"/>
      <c r="WZQ130" s="371"/>
      <c r="WZR130" s="371"/>
      <c r="WZS130" s="371"/>
      <c r="WZT130" s="371"/>
      <c r="WZU130" s="371"/>
      <c r="WZV130" s="371"/>
      <c r="WZW130" s="371"/>
      <c r="WZX130" s="371"/>
      <c r="WZY130" s="371"/>
      <c r="WZZ130" s="371"/>
      <c r="XAA130" s="371"/>
      <c r="XAB130" s="371"/>
      <c r="XAC130" s="371"/>
      <c r="XAD130" s="371"/>
      <c r="XAE130" s="371"/>
      <c r="XAF130" s="371"/>
      <c r="XAG130" s="371"/>
      <c r="XAH130" s="371"/>
      <c r="XAI130" s="371"/>
      <c r="XAJ130" s="371"/>
      <c r="XAK130" s="371"/>
      <c r="XAL130" s="371"/>
      <c r="XAM130" s="371"/>
      <c r="XAN130" s="371"/>
      <c r="XAO130" s="371"/>
      <c r="XAP130" s="371"/>
      <c r="XAQ130" s="371"/>
      <c r="XAR130" s="371"/>
      <c r="XAS130" s="371"/>
      <c r="XAT130" s="371"/>
      <c r="XAU130" s="371"/>
      <c r="XAV130" s="371"/>
      <c r="XAW130" s="371"/>
      <c r="XAX130" s="371"/>
      <c r="XAY130" s="371"/>
      <c r="XAZ130" s="371"/>
      <c r="XBA130" s="371"/>
      <c r="XBB130" s="371"/>
      <c r="XBC130" s="371"/>
      <c r="XBD130" s="371"/>
      <c r="XBE130" s="371"/>
      <c r="XBF130" s="371"/>
      <c r="XBG130" s="371"/>
      <c r="XBH130" s="371"/>
      <c r="XBI130" s="371"/>
      <c r="XBJ130" s="371"/>
      <c r="XBK130" s="371"/>
      <c r="XBL130" s="371"/>
      <c r="XBM130" s="371"/>
      <c r="XBN130" s="371"/>
      <c r="XBO130" s="371"/>
      <c r="XBP130" s="371"/>
      <c r="XBQ130" s="371"/>
      <c r="XBR130" s="371"/>
      <c r="XBS130" s="371"/>
      <c r="XBT130" s="371"/>
      <c r="XBU130" s="371"/>
      <c r="XBV130" s="371"/>
      <c r="XBW130" s="371"/>
      <c r="XBX130" s="371"/>
      <c r="XBY130" s="371"/>
      <c r="XBZ130" s="371"/>
      <c r="XCA130" s="371"/>
      <c r="XCB130" s="371"/>
      <c r="XCC130" s="371"/>
      <c r="XCD130" s="371"/>
      <c r="XCE130" s="371"/>
      <c r="XCF130" s="371"/>
      <c r="XCG130" s="371"/>
      <c r="XCH130" s="371"/>
      <c r="XCI130" s="371"/>
      <c r="XCJ130" s="371"/>
      <c r="XCK130" s="371"/>
      <c r="XCL130" s="371"/>
      <c r="XCM130" s="371"/>
      <c r="XCN130" s="371"/>
      <c r="XCO130" s="371"/>
      <c r="XCP130" s="371"/>
      <c r="XCQ130" s="371"/>
      <c r="XCR130" s="371"/>
      <c r="XCS130" s="371"/>
      <c r="XCT130" s="371"/>
      <c r="XCU130" s="371"/>
      <c r="XCV130" s="371"/>
      <c r="XCW130" s="371"/>
      <c r="XCX130" s="371"/>
      <c r="XCY130" s="371"/>
      <c r="XCZ130" s="371"/>
      <c r="XDA130" s="371"/>
      <c r="XDB130" s="371"/>
      <c r="XDC130" s="371"/>
      <c r="XDD130" s="371"/>
      <c r="XDE130" s="371"/>
      <c r="XDF130" s="371"/>
      <c r="XDG130" s="371"/>
      <c r="XDH130" s="371"/>
      <c r="XDI130" s="371"/>
      <c r="XDJ130" s="371"/>
      <c r="XDK130" s="371"/>
      <c r="XDL130" s="371"/>
      <c r="XDM130" s="371"/>
      <c r="XDN130" s="371"/>
      <c r="XDO130" s="371"/>
      <c r="XDP130" s="371"/>
      <c r="XDQ130" s="371"/>
      <c r="XDR130" s="371"/>
      <c r="XDS130" s="371"/>
      <c r="XDT130" s="371"/>
      <c r="XDU130" s="371"/>
      <c r="XDV130" s="371"/>
      <c r="XDW130" s="371"/>
      <c r="XDX130" s="371"/>
      <c r="XDY130" s="371"/>
      <c r="XDZ130" s="371"/>
      <c r="XEA130" s="371"/>
      <c r="XEB130" s="371"/>
      <c r="XEC130" s="371"/>
      <c r="XED130" s="371"/>
      <c r="XEE130" s="371"/>
      <c r="XEF130" s="371"/>
      <c r="XEG130" s="371"/>
      <c r="XEH130" s="371"/>
      <c r="XEI130" s="371"/>
      <c r="XEJ130" s="371"/>
      <c r="XEK130" s="371"/>
      <c r="XEL130" s="371"/>
      <c r="XEM130" s="371"/>
      <c r="XEN130" s="371"/>
      <c r="XEO130" s="371"/>
      <c r="XEP130" s="371"/>
      <c r="XEQ130" s="371"/>
      <c r="XER130" s="371"/>
      <c r="XES130" s="371"/>
      <c r="XET130" s="371"/>
      <c r="XEU130" s="371"/>
      <c r="XEV130" s="371"/>
      <c r="XEW130" s="371"/>
      <c r="XEX130" s="371"/>
      <c r="XEY130" s="371"/>
      <c r="XEZ130" s="371"/>
      <c r="XFA130" s="371"/>
      <c r="XFB130" s="371"/>
      <c r="XFC130" s="371"/>
      <c r="XFD130" s="371"/>
    </row>
  </sheetData>
  <mergeCells count="16399">
    <mergeCell ref="B107:D107"/>
    <mergeCell ref="E107:H107"/>
    <mergeCell ref="XDH43:XDP43"/>
    <mergeCell ref="XDQ43:XDY43"/>
    <mergeCell ref="XDZ43:XEH43"/>
    <mergeCell ref="XEI43:XEQ43"/>
    <mergeCell ref="XER43:XEZ43"/>
    <mergeCell ref="XFA43:XFD43"/>
    <mergeCell ref="WRW43:WSE43"/>
    <mergeCell ref="WSF43:WSN43"/>
    <mergeCell ref="WSO43:WSW43"/>
    <mergeCell ref="WSX43:WTF43"/>
    <mergeCell ref="WTG43:WTO43"/>
    <mergeCell ref="WTP43:WTX43"/>
    <mergeCell ref="WTY43:WUG43"/>
    <mergeCell ref="WUH43:WUP43"/>
    <mergeCell ref="WUQ43:WUY43"/>
    <mergeCell ref="WUZ43:WVH43"/>
    <mergeCell ref="WVI43:WVQ43"/>
    <mergeCell ref="WVR43:WVZ43"/>
    <mergeCell ref="WWA43:WWI43"/>
    <mergeCell ref="WWJ43:WWR43"/>
    <mergeCell ref="WWS43:WXA43"/>
    <mergeCell ref="WXB43:WXJ43"/>
    <mergeCell ref="WXK43:WXS43"/>
    <mergeCell ref="WXT43:WYB43"/>
    <mergeCell ref="WYC43:WYK43"/>
    <mergeCell ref="WYL43:WYT43"/>
    <mergeCell ref="WYU43:WZC43"/>
    <mergeCell ref="WZD43:WZL43"/>
    <mergeCell ref="WZM43:WZU43"/>
    <mergeCell ref="WZV43:XAD43"/>
    <mergeCell ref="XAE43:XAM43"/>
    <mergeCell ref="XAN43:XAV43"/>
    <mergeCell ref="XAW43:XBE43"/>
    <mergeCell ref="XBF43:XBN43"/>
    <mergeCell ref="XBO43:XBW43"/>
    <mergeCell ref="XBX43:XCF43"/>
    <mergeCell ref="XCG43:XCO43"/>
    <mergeCell ref="XCP43:XCX43"/>
    <mergeCell ref="XCY43:XDG43"/>
    <mergeCell ref="WGL43:WGT43"/>
    <mergeCell ref="WGU43:WHC43"/>
    <mergeCell ref="WHD43:WHL43"/>
    <mergeCell ref="WHM43:WHU43"/>
    <mergeCell ref="WHV43:WID43"/>
    <mergeCell ref="WIE43:WIM43"/>
    <mergeCell ref="WIN43:WIV43"/>
    <mergeCell ref="WIW43:WJE43"/>
    <mergeCell ref="WJF43:WJN43"/>
    <mergeCell ref="WJO43:WJW43"/>
    <mergeCell ref="WJX43:WKF43"/>
    <mergeCell ref="WKG43:WKO43"/>
    <mergeCell ref="WKP43:WKX43"/>
    <mergeCell ref="WKY43:WLG43"/>
    <mergeCell ref="WLH43:WLP43"/>
    <mergeCell ref="WLQ43:WLY43"/>
    <mergeCell ref="WLZ43:WMH43"/>
    <mergeCell ref="WMI43:WMQ43"/>
    <mergeCell ref="WMR43:WMZ43"/>
    <mergeCell ref="WNA43:WNI43"/>
    <mergeCell ref="WNJ43:WNR43"/>
    <mergeCell ref="WNS43:WOA43"/>
    <mergeCell ref="WOB43:WOJ43"/>
    <mergeCell ref="WOK43:WOS43"/>
    <mergeCell ref="WOT43:WPB43"/>
    <mergeCell ref="WPC43:WPK43"/>
    <mergeCell ref="WPL43:WPT43"/>
    <mergeCell ref="WPU43:WQC43"/>
    <mergeCell ref="WQD43:WQL43"/>
    <mergeCell ref="WQM43:WQU43"/>
    <mergeCell ref="WQV43:WRD43"/>
    <mergeCell ref="WRE43:WRM43"/>
    <mergeCell ref="WRN43:WRV43"/>
    <mergeCell ref="VVA43:VVI43"/>
    <mergeCell ref="VVJ43:VVR43"/>
    <mergeCell ref="VVS43:VWA43"/>
    <mergeCell ref="VWB43:VWJ43"/>
    <mergeCell ref="VWK43:VWS43"/>
    <mergeCell ref="VWT43:VXB43"/>
    <mergeCell ref="VXC43:VXK43"/>
    <mergeCell ref="VXL43:VXT43"/>
    <mergeCell ref="VXU43:VYC43"/>
    <mergeCell ref="VYD43:VYL43"/>
    <mergeCell ref="VYM43:VYU43"/>
    <mergeCell ref="VYV43:VZD43"/>
    <mergeCell ref="VZE43:VZM43"/>
    <mergeCell ref="VZN43:VZV43"/>
    <mergeCell ref="VZW43:WAE43"/>
    <mergeCell ref="WAF43:WAN43"/>
    <mergeCell ref="WAO43:WAW43"/>
    <mergeCell ref="WAX43:WBF43"/>
    <mergeCell ref="WBG43:WBO43"/>
    <mergeCell ref="WBP43:WBX43"/>
    <mergeCell ref="WBY43:WCG43"/>
    <mergeCell ref="WCH43:WCP43"/>
    <mergeCell ref="WCQ43:WCY43"/>
    <mergeCell ref="WCZ43:WDH43"/>
    <mergeCell ref="WDI43:WDQ43"/>
    <mergeCell ref="WDR43:WDZ43"/>
    <mergeCell ref="WEA43:WEI43"/>
    <mergeCell ref="WEJ43:WER43"/>
    <mergeCell ref="WES43:WFA43"/>
    <mergeCell ref="WFB43:WFJ43"/>
    <mergeCell ref="WFK43:WFS43"/>
    <mergeCell ref="WFT43:WGB43"/>
    <mergeCell ref="WGC43:WGK43"/>
    <mergeCell ref="VJP43:VJX43"/>
    <mergeCell ref="VJY43:VKG43"/>
    <mergeCell ref="VKH43:VKP43"/>
    <mergeCell ref="VKQ43:VKY43"/>
    <mergeCell ref="VKZ43:VLH43"/>
    <mergeCell ref="VLI43:VLQ43"/>
    <mergeCell ref="VLR43:VLZ43"/>
    <mergeCell ref="VMA43:VMI43"/>
    <mergeCell ref="VMJ43:VMR43"/>
    <mergeCell ref="VMS43:VNA43"/>
    <mergeCell ref="VNB43:VNJ43"/>
    <mergeCell ref="VNK43:VNS43"/>
    <mergeCell ref="VNT43:VOB43"/>
    <mergeCell ref="VOC43:VOK43"/>
    <mergeCell ref="VOL43:VOT43"/>
    <mergeCell ref="VOU43:VPC43"/>
    <mergeCell ref="VPD43:VPL43"/>
    <mergeCell ref="VPM43:VPU43"/>
    <mergeCell ref="VPV43:VQD43"/>
    <mergeCell ref="VQE43:VQM43"/>
    <mergeCell ref="VQN43:VQV43"/>
    <mergeCell ref="VQW43:VRE43"/>
    <mergeCell ref="VRF43:VRN43"/>
    <mergeCell ref="VRO43:VRW43"/>
    <mergeCell ref="VRX43:VSF43"/>
    <mergeCell ref="VSG43:VSO43"/>
    <mergeCell ref="VSP43:VSX43"/>
    <mergeCell ref="VSY43:VTG43"/>
    <mergeCell ref="VTH43:VTP43"/>
    <mergeCell ref="VTQ43:VTY43"/>
    <mergeCell ref="VTZ43:VUH43"/>
    <mergeCell ref="VUI43:VUQ43"/>
    <mergeCell ref="VUR43:VUZ43"/>
    <mergeCell ref="UYE43:UYM43"/>
    <mergeCell ref="UYN43:UYV43"/>
    <mergeCell ref="UYW43:UZE43"/>
    <mergeCell ref="UZF43:UZN43"/>
    <mergeCell ref="UZO43:UZW43"/>
    <mergeCell ref="UZX43:VAF43"/>
    <mergeCell ref="VAG43:VAO43"/>
    <mergeCell ref="VAP43:VAX43"/>
    <mergeCell ref="VAY43:VBG43"/>
    <mergeCell ref="VBH43:VBP43"/>
    <mergeCell ref="VBQ43:VBY43"/>
    <mergeCell ref="VBZ43:VCH43"/>
    <mergeCell ref="VCI43:VCQ43"/>
    <mergeCell ref="VCR43:VCZ43"/>
    <mergeCell ref="VDA43:VDI43"/>
    <mergeCell ref="VDJ43:VDR43"/>
    <mergeCell ref="VDS43:VEA43"/>
    <mergeCell ref="VEB43:VEJ43"/>
    <mergeCell ref="VEK43:VES43"/>
    <mergeCell ref="VET43:VFB43"/>
    <mergeCell ref="VFC43:VFK43"/>
    <mergeCell ref="VFL43:VFT43"/>
    <mergeCell ref="VFU43:VGC43"/>
    <mergeCell ref="VGD43:VGL43"/>
    <mergeCell ref="VGM43:VGU43"/>
    <mergeCell ref="VGV43:VHD43"/>
    <mergeCell ref="VHE43:VHM43"/>
    <mergeCell ref="VHN43:VHV43"/>
    <mergeCell ref="VHW43:VIE43"/>
    <mergeCell ref="VIF43:VIN43"/>
    <mergeCell ref="VIO43:VIW43"/>
    <mergeCell ref="VIX43:VJF43"/>
    <mergeCell ref="VJG43:VJO43"/>
    <mergeCell ref="UMT43:UNB43"/>
    <mergeCell ref="UNC43:UNK43"/>
    <mergeCell ref="UNL43:UNT43"/>
    <mergeCell ref="UNU43:UOC43"/>
    <mergeCell ref="UOD43:UOL43"/>
    <mergeCell ref="UOM43:UOU43"/>
    <mergeCell ref="UOV43:UPD43"/>
    <mergeCell ref="UPE43:UPM43"/>
    <mergeCell ref="UPN43:UPV43"/>
    <mergeCell ref="UPW43:UQE43"/>
    <mergeCell ref="UQF43:UQN43"/>
    <mergeCell ref="UQO43:UQW43"/>
    <mergeCell ref="UQX43:URF43"/>
    <mergeCell ref="URG43:URO43"/>
    <mergeCell ref="URP43:URX43"/>
    <mergeCell ref="URY43:USG43"/>
    <mergeCell ref="USH43:USP43"/>
    <mergeCell ref="USQ43:USY43"/>
    <mergeCell ref="USZ43:UTH43"/>
    <mergeCell ref="UTI43:UTQ43"/>
    <mergeCell ref="UTR43:UTZ43"/>
    <mergeCell ref="UUA43:UUI43"/>
    <mergeCell ref="UUJ43:UUR43"/>
    <mergeCell ref="UUS43:UVA43"/>
    <mergeCell ref="UVB43:UVJ43"/>
    <mergeCell ref="UVK43:UVS43"/>
    <mergeCell ref="UVT43:UWB43"/>
    <mergeCell ref="UWC43:UWK43"/>
    <mergeCell ref="UWL43:UWT43"/>
    <mergeCell ref="UWU43:UXC43"/>
    <mergeCell ref="UXD43:UXL43"/>
    <mergeCell ref="UXM43:UXU43"/>
    <mergeCell ref="UXV43:UYD43"/>
    <mergeCell ref="UBI43:UBQ43"/>
    <mergeCell ref="UBR43:UBZ43"/>
    <mergeCell ref="UCA43:UCI43"/>
    <mergeCell ref="UCJ43:UCR43"/>
    <mergeCell ref="UCS43:UDA43"/>
    <mergeCell ref="UDB43:UDJ43"/>
    <mergeCell ref="UDK43:UDS43"/>
    <mergeCell ref="UDT43:UEB43"/>
    <mergeCell ref="UEC43:UEK43"/>
    <mergeCell ref="UEL43:UET43"/>
    <mergeCell ref="UEU43:UFC43"/>
    <mergeCell ref="UFD43:UFL43"/>
    <mergeCell ref="UFM43:UFU43"/>
    <mergeCell ref="UFV43:UGD43"/>
    <mergeCell ref="UGE43:UGM43"/>
    <mergeCell ref="UGN43:UGV43"/>
    <mergeCell ref="UGW43:UHE43"/>
    <mergeCell ref="UHF43:UHN43"/>
    <mergeCell ref="UHO43:UHW43"/>
    <mergeCell ref="UHX43:UIF43"/>
    <mergeCell ref="UIG43:UIO43"/>
    <mergeCell ref="UIP43:UIX43"/>
    <mergeCell ref="UIY43:UJG43"/>
    <mergeCell ref="UJH43:UJP43"/>
    <mergeCell ref="UJQ43:UJY43"/>
    <mergeCell ref="UJZ43:UKH43"/>
    <mergeCell ref="UKI43:UKQ43"/>
    <mergeCell ref="UKR43:UKZ43"/>
    <mergeCell ref="ULA43:ULI43"/>
    <mergeCell ref="ULJ43:ULR43"/>
    <mergeCell ref="ULS43:UMA43"/>
    <mergeCell ref="UMB43:UMJ43"/>
    <mergeCell ref="UMK43:UMS43"/>
    <mergeCell ref="TPX43:TQF43"/>
    <mergeCell ref="TQG43:TQO43"/>
    <mergeCell ref="TQP43:TQX43"/>
    <mergeCell ref="TQY43:TRG43"/>
    <mergeCell ref="TRH43:TRP43"/>
    <mergeCell ref="TRQ43:TRY43"/>
    <mergeCell ref="TRZ43:TSH43"/>
    <mergeCell ref="TSI43:TSQ43"/>
    <mergeCell ref="TSR43:TSZ43"/>
    <mergeCell ref="TTA43:TTI43"/>
    <mergeCell ref="TTJ43:TTR43"/>
    <mergeCell ref="TTS43:TUA43"/>
    <mergeCell ref="TUB43:TUJ43"/>
    <mergeCell ref="TUK43:TUS43"/>
    <mergeCell ref="TUT43:TVB43"/>
    <mergeCell ref="TVC43:TVK43"/>
    <mergeCell ref="TVL43:TVT43"/>
    <mergeCell ref="TVU43:TWC43"/>
    <mergeCell ref="TWD43:TWL43"/>
    <mergeCell ref="TWM43:TWU43"/>
    <mergeCell ref="TWV43:TXD43"/>
    <mergeCell ref="TXE43:TXM43"/>
    <mergeCell ref="TXN43:TXV43"/>
    <mergeCell ref="TXW43:TYE43"/>
    <mergeCell ref="TYF43:TYN43"/>
    <mergeCell ref="TYO43:TYW43"/>
    <mergeCell ref="TYX43:TZF43"/>
    <mergeCell ref="TZG43:TZO43"/>
    <mergeCell ref="TZP43:TZX43"/>
    <mergeCell ref="TZY43:UAG43"/>
    <mergeCell ref="UAH43:UAP43"/>
    <mergeCell ref="UAQ43:UAY43"/>
    <mergeCell ref="UAZ43:UBH43"/>
    <mergeCell ref="TEM43:TEU43"/>
    <mergeCell ref="TEV43:TFD43"/>
    <mergeCell ref="TFE43:TFM43"/>
    <mergeCell ref="TFN43:TFV43"/>
    <mergeCell ref="TFW43:TGE43"/>
    <mergeCell ref="TGF43:TGN43"/>
    <mergeCell ref="TGO43:TGW43"/>
    <mergeCell ref="TGX43:THF43"/>
    <mergeCell ref="THG43:THO43"/>
    <mergeCell ref="THP43:THX43"/>
    <mergeCell ref="THY43:TIG43"/>
    <mergeCell ref="TIH43:TIP43"/>
    <mergeCell ref="TIQ43:TIY43"/>
    <mergeCell ref="TIZ43:TJH43"/>
    <mergeCell ref="TJI43:TJQ43"/>
    <mergeCell ref="TJR43:TJZ43"/>
    <mergeCell ref="TKA43:TKI43"/>
    <mergeCell ref="TKJ43:TKR43"/>
    <mergeCell ref="TKS43:TLA43"/>
    <mergeCell ref="TLB43:TLJ43"/>
    <mergeCell ref="TLK43:TLS43"/>
    <mergeCell ref="TLT43:TMB43"/>
    <mergeCell ref="TMC43:TMK43"/>
    <mergeCell ref="TML43:TMT43"/>
    <mergeCell ref="TMU43:TNC43"/>
    <mergeCell ref="TND43:TNL43"/>
    <mergeCell ref="TNM43:TNU43"/>
    <mergeCell ref="TNV43:TOD43"/>
    <mergeCell ref="TOE43:TOM43"/>
    <mergeCell ref="TON43:TOV43"/>
    <mergeCell ref="TOW43:TPE43"/>
    <mergeCell ref="TPF43:TPN43"/>
    <mergeCell ref="TPO43:TPW43"/>
    <mergeCell ref="STB43:STJ43"/>
    <mergeCell ref="STK43:STS43"/>
    <mergeCell ref="STT43:SUB43"/>
    <mergeCell ref="SUC43:SUK43"/>
    <mergeCell ref="SUL43:SUT43"/>
    <mergeCell ref="SUU43:SVC43"/>
    <mergeCell ref="SVD43:SVL43"/>
    <mergeCell ref="SVM43:SVU43"/>
    <mergeCell ref="SVV43:SWD43"/>
    <mergeCell ref="SWE43:SWM43"/>
    <mergeCell ref="SWN43:SWV43"/>
    <mergeCell ref="SWW43:SXE43"/>
    <mergeCell ref="SXF43:SXN43"/>
    <mergeCell ref="SXO43:SXW43"/>
    <mergeCell ref="SXX43:SYF43"/>
    <mergeCell ref="SYG43:SYO43"/>
    <mergeCell ref="SYP43:SYX43"/>
    <mergeCell ref="SYY43:SZG43"/>
    <mergeCell ref="SZH43:SZP43"/>
    <mergeCell ref="SZQ43:SZY43"/>
    <mergeCell ref="SZZ43:TAH43"/>
    <mergeCell ref="TAI43:TAQ43"/>
    <mergeCell ref="TAR43:TAZ43"/>
    <mergeCell ref="TBA43:TBI43"/>
    <mergeCell ref="TBJ43:TBR43"/>
    <mergeCell ref="TBS43:TCA43"/>
    <mergeCell ref="TCB43:TCJ43"/>
    <mergeCell ref="TCK43:TCS43"/>
    <mergeCell ref="TCT43:TDB43"/>
    <mergeCell ref="TDC43:TDK43"/>
    <mergeCell ref="TDL43:TDT43"/>
    <mergeCell ref="TDU43:TEC43"/>
    <mergeCell ref="TED43:TEL43"/>
    <mergeCell ref="SHQ43:SHY43"/>
    <mergeCell ref="SHZ43:SIH43"/>
    <mergeCell ref="SII43:SIQ43"/>
    <mergeCell ref="SIR43:SIZ43"/>
    <mergeCell ref="SJA43:SJI43"/>
    <mergeCell ref="SJJ43:SJR43"/>
    <mergeCell ref="SJS43:SKA43"/>
    <mergeCell ref="SKB43:SKJ43"/>
    <mergeCell ref="SKK43:SKS43"/>
    <mergeCell ref="SKT43:SLB43"/>
    <mergeCell ref="SLC43:SLK43"/>
    <mergeCell ref="SLL43:SLT43"/>
    <mergeCell ref="SLU43:SMC43"/>
    <mergeCell ref="SMD43:SML43"/>
    <mergeCell ref="SMM43:SMU43"/>
    <mergeCell ref="SMV43:SND43"/>
    <mergeCell ref="SNE43:SNM43"/>
    <mergeCell ref="SNN43:SNV43"/>
    <mergeCell ref="SNW43:SOE43"/>
    <mergeCell ref="SOF43:SON43"/>
    <mergeCell ref="SOO43:SOW43"/>
    <mergeCell ref="SOX43:SPF43"/>
    <mergeCell ref="SPG43:SPO43"/>
    <mergeCell ref="SPP43:SPX43"/>
    <mergeCell ref="SPY43:SQG43"/>
    <mergeCell ref="SQH43:SQP43"/>
    <mergeCell ref="SQQ43:SQY43"/>
    <mergeCell ref="SQZ43:SRH43"/>
    <mergeCell ref="SRI43:SRQ43"/>
    <mergeCell ref="SRR43:SRZ43"/>
    <mergeCell ref="SSA43:SSI43"/>
    <mergeCell ref="SSJ43:SSR43"/>
    <mergeCell ref="SSS43:STA43"/>
    <mergeCell ref="RWF43:RWN43"/>
    <mergeCell ref="RWO43:RWW43"/>
    <mergeCell ref="RWX43:RXF43"/>
    <mergeCell ref="RXG43:RXO43"/>
    <mergeCell ref="RXP43:RXX43"/>
    <mergeCell ref="RXY43:RYG43"/>
    <mergeCell ref="RYH43:RYP43"/>
    <mergeCell ref="RYQ43:RYY43"/>
    <mergeCell ref="RYZ43:RZH43"/>
    <mergeCell ref="RZI43:RZQ43"/>
    <mergeCell ref="RZR43:RZZ43"/>
    <mergeCell ref="SAA43:SAI43"/>
    <mergeCell ref="SAJ43:SAR43"/>
    <mergeCell ref="SAS43:SBA43"/>
    <mergeCell ref="SBB43:SBJ43"/>
    <mergeCell ref="SBK43:SBS43"/>
    <mergeCell ref="SBT43:SCB43"/>
    <mergeCell ref="SCC43:SCK43"/>
    <mergeCell ref="SCL43:SCT43"/>
    <mergeCell ref="SCU43:SDC43"/>
    <mergeCell ref="SDD43:SDL43"/>
    <mergeCell ref="SDM43:SDU43"/>
    <mergeCell ref="SDV43:SED43"/>
    <mergeCell ref="SEE43:SEM43"/>
    <mergeCell ref="SEN43:SEV43"/>
    <mergeCell ref="SEW43:SFE43"/>
    <mergeCell ref="SFF43:SFN43"/>
    <mergeCell ref="SFO43:SFW43"/>
    <mergeCell ref="SFX43:SGF43"/>
    <mergeCell ref="SGG43:SGO43"/>
    <mergeCell ref="SGP43:SGX43"/>
    <mergeCell ref="SGY43:SHG43"/>
    <mergeCell ref="SHH43:SHP43"/>
    <mergeCell ref="RKU43:RLC43"/>
    <mergeCell ref="RLD43:RLL43"/>
    <mergeCell ref="RLM43:RLU43"/>
    <mergeCell ref="RLV43:RMD43"/>
    <mergeCell ref="RME43:RMM43"/>
    <mergeCell ref="RMN43:RMV43"/>
    <mergeCell ref="RMW43:RNE43"/>
    <mergeCell ref="RNF43:RNN43"/>
    <mergeCell ref="RNO43:RNW43"/>
    <mergeCell ref="RNX43:ROF43"/>
    <mergeCell ref="ROG43:ROO43"/>
    <mergeCell ref="ROP43:ROX43"/>
    <mergeCell ref="ROY43:RPG43"/>
    <mergeCell ref="RPH43:RPP43"/>
    <mergeCell ref="RPQ43:RPY43"/>
    <mergeCell ref="RPZ43:RQH43"/>
    <mergeCell ref="RQI43:RQQ43"/>
    <mergeCell ref="RQR43:RQZ43"/>
    <mergeCell ref="RRA43:RRI43"/>
    <mergeCell ref="RRJ43:RRR43"/>
    <mergeCell ref="RRS43:RSA43"/>
    <mergeCell ref="RSB43:RSJ43"/>
    <mergeCell ref="RSK43:RSS43"/>
    <mergeCell ref="RST43:RTB43"/>
    <mergeCell ref="RTC43:RTK43"/>
    <mergeCell ref="RTL43:RTT43"/>
    <mergeCell ref="RTU43:RUC43"/>
    <mergeCell ref="RUD43:RUL43"/>
    <mergeCell ref="RUM43:RUU43"/>
    <mergeCell ref="RUV43:RVD43"/>
    <mergeCell ref="RVE43:RVM43"/>
    <mergeCell ref="RVN43:RVV43"/>
    <mergeCell ref="RVW43:RWE43"/>
    <mergeCell ref="QZJ43:QZR43"/>
    <mergeCell ref="QZS43:RAA43"/>
    <mergeCell ref="RAB43:RAJ43"/>
    <mergeCell ref="RAK43:RAS43"/>
    <mergeCell ref="RAT43:RBB43"/>
    <mergeCell ref="RBC43:RBK43"/>
    <mergeCell ref="RBL43:RBT43"/>
    <mergeCell ref="RBU43:RCC43"/>
    <mergeCell ref="RCD43:RCL43"/>
    <mergeCell ref="RCM43:RCU43"/>
    <mergeCell ref="RCV43:RDD43"/>
    <mergeCell ref="RDE43:RDM43"/>
    <mergeCell ref="RDN43:RDV43"/>
    <mergeCell ref="RDW43:REE43"/>
    <mergeCell ref="REF43:REN43"/>
    <mergeCell ref="REO43:REW43"/>
    <mergeCell ref="REX43:RFF43"/>
    <mergeCell ref="RFG43:RFO43"/>
    <mergeCell ref="RFP43:RFX43"/>
    <mergeCell ref="RFY43:RGG43"/>
    <mergeCell ref="RGH43:RGP43"/>
    <mergeCell ref="RGQ43:RGY43"/>
    <mergeCell ref="RGZ43:RHH43"/>
    <mergeCell ref="RHI43:RHQ43"/>
    <mergeCell ref="RHR43:RHZ43"/>
    <mergeCell ref="RIA43:RII43"/>
    <mergeCell ref="RIJ43:RIR43"/>
    <mergeCell ref="RIS43:RJA43"/>
    <mergeCell ref="RJB43:RJJ43"/>
    <mergeCell ref="RJK43:RJS43"/>
    <mergeCell ref="RJT43:RKB43"/>
    <mergeCell ref="RKC43:RKK43"/>
    <mergeCell ref="RKL43:RKT43"/>
    <mergeCell ref="QNY43:QOG43"/>
    <mergeCell ref="QOH43:QOP43"/>
    <mergeCell ref="QOQ43:QOY43"/>
    <mergeCell ref="QOZ43:QPH43"/>
    <mergeCell ref="QPI43:QPQ43"/>
    <mergeCell ref="QPR43:QPZ43"/>
    <mergeCell ref="QQA43:QQI43"/>
    <mergeCell ref="QQJ43:QQR43"/>
    <mergeCell ref="QQS43:QRA43"/>
    <mergeCell ref="QRB43:QRJ43"/>
    <mergeCell ref="QRK43:QRS43"/>
    <mergeCell ref="QRT43:QSB43"/>
    <mergeCell ref="QSC43:QSK43"/>
    <mergeCell ref="QSL43:QST43"/>
    <mergeCell ref="QSU43:QTC43"/>
    <mergeCell ref="QTD43:QTL43"/>
    <mergeCell ref="QTM43:QTU43"/>
    <mergeCell ref="QTV43:QUD43"/>
    <mergeCell ref="QUE43:QUM43"/>
    <mergeCell ref="QUN43:QUV43"/>
    <mergeCell ref="QUW43:QVE43"/>
    <mergeCell ref="QVF43:QVN43"/>
    <mergeCell ref="QVO43:QVW43"/>
    <mergeCell ref="QVX43:QWF43"/>
    <mergeCell ref="QWG43:QWO43"/>
    <mergeCell ref="QWP43:QWX43"/>
    <mergeCell ref="QWY43:QXG43"/>
    <mergeCell ref="QXH43:QXP43"/>
    <mergeCell ref="QXQ43:QXY43"/>
    <mergeCell ref="QXZ43:QYH43"/>
    <mergeCell ref="QYI43:QYQ43"/>
    <mergeCell ref="QYR43:QYZ43"/>
    <mergeCell ref="QZA43:QZI43"/>
    <mergeCell ref="QCN43:QCV43"/>
    <mergeCell ref="QCW43:QDE43"/>
    <mergeCell ref="QDF43:QDN43"/>
    <mergeCell ref="QDO43:QDW43"/>
    <mergeCell ref="QDX43:QEF43"/>
    <mergeCell ref="QEG43:QEO43"/>
    <mergeCell ref="QEP43:QEX43"/>
    <mergeCell ref="QEY43:QFG43"/>
    <mergeCell ref="QFH43:QFP43"/>
    <mergeCell ref="QFQ43:QFY43"/>
    <mergeCell ref="QFZ43:QGH43"/>
    <mergeCell ref="QGI43:QGQ43"/>
    <mergeCell ref="QGR43:QGZ43"/>
    <mergeCell ref="QHA43:QHI43"/>
    <mergeCell ref="QHJ43:QHR43"/>
    <mergeCell ref="QHS43:QIA43"/>
    <mergeCell ref="QIB43:QIJ43"/>
    <mergeCell ref="QIK43:QIS43"/>
    <mergeCell ref="QIT43:QJB43"/>
    <mergeCell ref="QJC43:QJK43"/>
    <mergeCell ref="QJL43:QJT43"/>
    <mergeCell ref="QJU43:QKC43"/>
    <mergeCell ref="QKD43:QKL43"/>
    <mergeCell ref="QKM43:QKU43"/>
    <mergeCell ref="QKV43:QLD43"/>
    <mergeCell ref="QLE43:QLM43"/>
    <mergeCell ref="QLN43:QLV43"/>
    <mergeCell ref="QLW43:QME43"/>
    <mergeCell ref="QMF43:QMN43"/>
    <mergeCell ref="QMO43:QMW43"/>
    <mergeCell ref="QMX43:QNF43"/>
    <mergeCell ref="QNG43:QNO43"/>
    <mergeCell ref="QNP43:QNX43"/>
    <mergeCell ref="PRC43:PRK43"/>
    <mergeCell ref="PRL43:PRT43"/>
    <mergeCell ref="PRU43:PSC43"/>
    <mergeCell ref="PSD43:PSL43"/>
    <mergeCell ref="PSM43:PSU43"/>
    <mergeCell ref="PSV43:PTD43"/>
    <mergeCell ref="PTE43:PTM43"/>
    <mergeCell ref="PTN43:PTV43"/>
    <mergeCell ref="PTW43:PUE43"/>
    <mergeCell ref="PUF43:PUN43"/>
    <mergeCell ref="PUO43:PUW43"/>
    <mergeCell ref="PUX43:PVF43"/>
    <mergeCell ref="PVG43:PVO43"/>
    <mergeCell ref="PVP43:PVX43"/>
    <mergeCell ref="PVY43:PWG43"/>
    <mergeCell ref="PWH43:PWP43"/>
    <mergeCell ref="PWQ43:PWY43"/>
    <mergeCell ref="PWZ43:PXH43"/>
    <mergeCell ref="PXI43:PXQ43"/>
    <mergeCell ref="PXR43:PXZ43"/>
    <mergeCell ref="PYA43:PYI43"/>
    <mergeCell ref="PYJ43:PYR43"/>
    <mergeCell ref="PYS43:PZA43"/>
    <mergeCell ref="PZB43:PZJ43"/>
    <mergeCell ref="PZK43:PZS43"/>
    <mergeCell ref="PZT43:QAB43"/>
    <mergeCell ref="QAC43:QAK43"/>
    <mergeCell ref="QAL43:QAT43"/>
    <mergeCell ref="QAU43:QBC43"/>
    <mergeCell ref="QBD43:QBL43"/>
    <mergeCell ref="QBM43:QBU43"/>
    <mergeCell ref="QBV43:QCD43"/>
    <mergeCell ref="QCE43:QCM43"/>
    <mergeCell ref="PFR43:PFZ43"/>
    <mergeCell ref="PGA43:PGI43"/>
    <mergeCell ref="PGJ43:PGR43"/>
    <mergeCell ref="PGS43:PHA43"/>
    <mergeCell ref="PHB43:PHJ43"/>
    <mergeCell ref="PHK43:PHS43"/>
    <mergeCell ref="PHT43:PIB43"/>
    <mergeCell ref="PIC43:PIK43"/>
    <mergeCell ref="PIL43:PIT43"/>
    <mergeCell ref="PIU43:PJC43"/>
    <mergeCell ref="PJD43:PJL43"/>
    <mergeCell ref="PJM43:PJU43"/>
    <mergeCell ref="PJV43:PKD43"/>
    <mergeCell ref="PKE43:PKM43"/>
    <mergeCell ref="PKN43:PKV43"/>
    <mergeCell ref="PKW43:PLE43"/>
    <mergeCell ref="PLF43:PLN43"/>
    <mergeCell ref="PLO43:PLW43"/>
    <mergeCell ref="PLX43:PMF43"/>
    <mergeCell ref="PMG43:PMO43"/>
    <mergeCell ref="PMP43:PMX43"/>
    <mergeCell ref="PMY43:PNG43"/>
    <mergeCell ref="PNH43:PNP43"/>
    <mergeCell ref="PNQ43:PNY43"/>
    <mergeCell ref="PNZ43:POH43"/>
    <mergeCell ref="POI43:POQ43"/>
    <mergeCell ref="POR43:POZ43"/>
    <mergeCell ref="PPA43:PPI43"/>
    <mergeCell ref="PPJ43:PPR43"/>
    <mergeCell ref="PPS43:PQA43"/>
    <mergeCell ref="PQB43:PQJ43"/>
    <mergeCell ref="PQK43:PQS43"/>
    <mergeCell ref="PQT43:PRB43"/>
    <mergeCell ref="OUG43:OUO43"/>
    <mergeCell ref="OUP43:OUX43"/>
    <mergeCell ref="OUY43:OVG43"/>
    <mergeCell ref="OVH43:OVP43"/>
    <mergeCell ref="OVQ43:OVY43"/>
    <mergeCell ref="OVZ43:OWH43"/>
    <mergeCell ref="OWI43:OWQ43"/>
    <mergeCell ref="OWR43:OWZ43"/>
    <mergeCell ref="OXA43:OXI43"/>
    <mergeCell ref="OXJ43:OXR43"/>
    <mergeCell ref="OXS43:OYA43"/>
    <mergeCell ref="OYB43:OYJ43"/>
    <mergeCell ref="OYK43:OYS43"/>
    <mergeCell ref="OYT43:OZB43"/>
    <mergeCell ref="OZC43:OZK43"/>
    <mergeCell ref="OZL43:OZT43"/>
    <mergeCell ref="OZU43:PAC43"/>
    <mergeCell ref="PAD43:PAL43"/>
    <mergeCell ref="PAM43:PAU43"/>
    <mergeCell ref="PAV43:PBD43"/>
    <mergeCell ref="PBE43:PBM43"/>
    <mergeCell ref="PBN43:PBV43"/>
    <mergeCell ref="PBW43:PCE43"/>
    <mergeCell ref="PCF43:PCN43"/>
    <mergeCell ref="PCO43:PCW43"/>
    <mergeCell ref="PCX43:PDF43"/>
    <mergeCell ref="PDG43:PDO43"/>
    <mergeCell ref="PDP43:PDX43"/>
    <mergeCell ref="PDY43:PEG43"/>
    <mergeCell ref="PEH43:PEP43"/>
    <mergeCell ref="PEQ43:PEY43"/>
    <mergeCell ref="PEZ43:PFH43"/>
    <mergeCell ref="PFI43:PFQ43"/>
    <mergeCell ref="OIV43:OJD43"/>
    <mergeCell ref="OJE43:OJM43"/>
    <mergeCell ref="OJN43:OJV43"/>
    <mergeCell ref="OJW43:OKE43"/>
    <mergeCell ref="OKF43:OKN43"/>
    <mergeCell ref="OKO43:OKW43"/>
    <mergeCell ref="OKX43:OLF43"/>
    <mergeCell ref="OLG43:OLO43"/>
    <mergeCell ref="OLP43:OLX43"/>
    <mergeCell ref="OLY43:OMG43"/>
    <mergeCell ref="OMH43:OMP43"/>
    <mergeCell ref="OMQ43:OMY43"/>
    <mergeCell ref="OMZ43:ONH43"/>
    <mergeCell ref="ONI43:ONQ43"/>
    <mergeCell ref="ONR43:ONZ43"/>
    <mergeCell ref="OOA43:OOI43"/>
    <mergeCell ref="OOJ43:OOR43"/>
    <mergeCell ref="OOS43:OPA43"/>
    <mergeCell ref="OPB43:OPJ43"/>
    <mergeCell ref="OPK43:OPS43"/>
    <mergeCell ref="OPT43:OQB43"/>
    <mergeCell ref="OQC43:OQK43"/>
    <mergeCell ref="OQL43:OQT43"/>
    <mergeCell ref="OQU43:ORC43"/>
    <mergeCell ref="ORD43:ORL43"/>
    <mergeCell ref="ORM43:ORU43"/>
    <mergeCell ref="ORV43:OSD43"/>
    <mergeCell ref="OSE43:OSM43"/>
    <mergeCell ref="OSN43:OSV43"/>
    <mergeCell ref="OSW43:OTE43"/>
    <mergeCell ref="OTF43:OTN43"/>
    <mergeCell ref="OTO43:OTW43"/>
    <mergeCell ref="OTX43:OUF43"/>
    <mergeCell ref="NXK43:NXS43"/>
    <mergeCell ref="NXT43:NYB43"/>
    <mergeCell ref="NYC43:NYK43"/>
    <mergeCell ref="NYL43:NYT43"/>
    <mergeCell ref="NYU43:NZC43"/>
    <mergeCell ref="NZD43:NZL43"/>
    <mergeCell ref="NZM43:NZU43"/>
    <mergeCell ref="NZV43:OAD43"/>
    <mergeCell ref="OAE43:OAM43"/>
    <mergeCell ref="OAN43:OAV43"/>
    <mergeCell ref="OAW43:OBE43"/>
    <mergeCell ref="OBF43:OBN43"/>
    <mergeCell ref="OBO43:OBW43"/>
    <mergeCell ref="OBX43:OCF43"/>
    <mergeCell ref="OCG43:OCO43"/>
    <mergeCell ref="OCP43:OCX43"/>
    <mergeCell ref="OCY43:ODG43"/>
    <mergeCell ref="ODH43:ODP43"/>
    <mergeCell ref="ODQ43:ODY43"/>
    <mergeCell ref="ODZ43:OEH43"/>
    <mergeCell ref="OEI43:OEQ43"/>
    <mergeCell ref="OER43:OEZ43"/>
    <mergeCell ref="OFA43:OFI43"/>
    <mergeCell ref="OFJ43:OFR43"/>
    <mergeCell ref="OFS43:OGA43"/>
    <mergeCell ref="OGB43:OGJ43"/>
    <mergeCell ref="OGK43:OGS43"/>
    <mergeCell ref="OGT43:OHB43"/>
    <mergeCell ref="OHC43:OHK43"/>
    <mergeCell ref="OHL43:OHT43"/>
    <mergeCell ref="OHU43:OIC43"/>
    <mergeCell ref="OID43:OIL43"/>
    <mergeCell ref="OIM43:OIU43"/>
    <mergeCell ref="NLZ43:NMH43"/>
    <mergeCell ref="NMI43:NMQ43"/>
    <mergeCell ref="NMR43:NMZ43"/>
    <mergeCell ref="NNA43:NNI43"/>
    <mergeCell ref="NNJ43:NNR43"/>
    <mergeCell ref="NNS43:NOA43"/>
    <mergeCell ref="NOB43:NOJ43"/>
    <mergeCell ref="NOK43:NOS43"/>
    <mergeCell ref="NOT43:NPB43"/>
    <mergeCell ref="NPC43:NPK43"/>
    <mergeCell ref="NPL43:NPT43"/>
    <mergeCell ref="NPU43:NQC43"/>
    <mergeCell ref="NQD43:NQL43"/>
    <mergeCell ref="NQM43:NQU43"/>
    <mergeCell ref="NQV43:NRD43"/>
    <mergeCell ref="NRE43:NRM43"/>
    <mergeCell ref="NRN43:NRV43"/>
    <mergeCell ref="NRW43:NSE43"/>
    <mergeCell ref="NSF43:NSN43"/>
    <mergeCell ref="NSO43:NSW43"/>
    <mergeCell ref="NSX43:NTF43"/>
    <mergeCell ref="NTG43:NTO43"/>
    <mergeCell ref="NTP43:NTX43"/>
    <mergeCell ref="NTY43:NUG43"/>
    <mergeCell ref="NUH43:NUP43"/>
    <mergeCell ref="NUQ43:NUY43"/>
    <mergeCell ref="NUZ43:NVH43"/>
    <mergeCell ref="NVI43:NVQ43"/>
    <mergeCell ref="NVR43:NVZ43"/>
    <mergeCell ref="NWA43:NWI43"/>
    <mergeCell ref="NWJ43:NWR43"/>
    <mergeCell ref="NWS43:NXA43"/>
    <mergeCell ref="NXB43:NXJ43"/>
    <mergeCell ref="NAO43:NAW43"/>
    <mergeCell ref="NAX43:NBF43"/>
    <mergeCell ref="NBG43:NBO43"/>
    <mergeCell ref="NBP43:NBX43"/>
    <mergeCell ref="NBY43:NCG43"/>
    <mergeCell ref="NCH43:NCP43"/>
    <mergeCell ref="NCQ43:NCY43"/>
    <mergeCell ref="NCZ43:NDH43"/>
    <mergeCell ref="NDI43:NDQ43"/>
    <mergeCell ref="NDR43:NDZ43"/>
    <mergeCell ref="NEA43:NEI43"/>
    <mergeCell ref="NEJ43:NER43"/>
    <mergeCell ref="NES43:NFA43"/>
    <mergeCell ref="NFB43:NFJ43"/>
    <mergeCell ref="NFK43:NFS43"/>
    <mergeCell ref="NFT43:NGB43"/>
    <mergeCell ref="NGC43:NGK43"/>
    <mergeCell ref="NGL43:NGT43"/>
    <mergeCell ref="NGU43:NHC43"/>
    <mergeCell ref="NHD43:NHL43"/>
    <mergeCell ref="NHM43:NHU43"/>
    <mergeCell ref="NHV43:NID43"/>
    <mergeCell ref="NIE43:NIM43"/>
    <mergeCell ref="NIN43:NIV43"/>
    <mergeCell ref="NIW43:NJE43"/>
    <mergeCell ref="NJF43:NJN43"/>
    <mergeCell ref="NJO43:NJW43"/>
    <mergeCell ref="NJX43:NKF43"/>
    <mergeCell ref="NKG43:NKO43"/>
    <mergeCell ref="NKP43:NKX43"/>
    <mergeCell ref="NKY43:NLG43"/>
    <mergeCell ref="NLH43:NLP43"/>
    <mergeCell ref="NLQ43:NLY43"/>
    <mergeCell ref="MPD43:MPL43"/>
    <mergeCell ref="MPM43:MPU43"/>
    <mergeCell ref="MPV43:MQD43"/>
    <mergeCell ref="MQE43:MQM43"/>
    <mergeCell ref="MQN43:MQV43"/>
    <mergeCell ref="MQW43:MRE43"/>
    <mergeCell ref="MRF43:MRN43"/>
    <mergeCell ref="MRO43:MRW43"/>
    <mergeCell ref="MRX43:MSF43"/>
    <mergeCell ref="MSG43:MSO43"/>
    <mergeCell ref="MSP43:MSX43"/>
    <mergeCell ref="MSY43:MTG43"/>
    <mergeCell ref="MTH43:MTP43"/>
    <mergeCell ref="MTQ43:MTY43"/>
    <mergeCell ref="MTZ43:MUH43"/>
    <mergeCell ref="MUI43:MUQ43"/>
    <mergeCell ref="MUR43:MUZ43"/>
    <mergeCell ref="MVA43:MVI43"/>
    <mergeCell ref="MVJ43:MVR43"/>
    <mergeCell ref="MVS43:MWA43"/>
    <mergeCell ref="MWB43:MWJ43"/>
    <mergeCell ref="MWK43:MWS43"/>
    <mergeCell ref="MWT43:MXB43"/>
    <mergeCell ref="MXC43:MXK43"/>
    <mergeCell ref="MXL43:MXT43"/>
    <mergeCell ref="MXU43:MYC43"/>
    <mergeCell ref="MYD43:MYL43"/>
    <mergeCell ref="MYM43:MYU43"/>
    <mergeCell ref="MYV43:MZD43"/>
    <mergeCell ref="MZE43:MZM43"/>
    <mergeCell ref="MZN43:MZV43"/>
    <mergeCell ref="MZW43:NAE43"/>
    <mergeCell ref="NAF43:NAN43"/>
    <mergeCell ref="MDS43:MEA43"/>
    <mergeCell ref="MEB43:MEJ43"/>
    <mergeCell ref="MEK43:MES43"/>
    <mergeCell ref="MET43:MFB43"/>
    <mergeCell ref="MFC43:MFK43"/>
    <mergeCell ref="MFL43:MFT43"/>
    <mergeCell ref="MFU43:MGC43"/>
    <mergeCell ref="MGD43:MGL43"/>
    <mergeCell ref="MGM43:MGU43"/>
    <mergeCell ref="MGV43:MHD43"/>
    <mergeCell ref="MHE43:MHM43"/>
    <mergeCell ref="MHN43:MHV43"/>
    <mergeCell ref="MHW43:MIE43"/>
    <mergeCell ref="MIF43:MIN43"/>
    <mergeCell ref="MIO43:MIW43"/>
    <mergeCell ref="MIX43:MJF43"/>
    <mergeCell ref="MJG43:MJO43"/>
    <mergeCell ref="MJP43:MJX43"/>
    <mergeCell ref="MJY43:MKG43"/>
    <mergeCell ref="MKH43:MKP43"/>
    <mergeCell ref="MKQ43:MKY43"/>
    <mergeCell ref="MKZ43:MLH43"/>
    <mergeCell ref="MLI43:MLQ43"/>
    <mergeCell ref="MLR43:MLZ43"/>
    <mergeCell ref="MMA43:MMI43"/>
    <mergeCell ref="MMJ43:MMR43"/>
    <mergeCell ref="MMS43:MNA43"/>
    <mergeCell ref="MNB43:MNJ43"/>
    <mergeCell ref="MNK43:MNS43"/>
    <mergeCell ref="MNT43:MOB43"/>
    <mergeCell ref="MOC43:MOK43"/>
    <mergeCell ref="MOL43:MOT43"/>
    <mergeCell ref="MOU43:MPC43"/>
    <mergeCell ref="LSH43:LSP43"/>
    <mergeCell ref="LSQ43:LSY43"/>
    <mergeCell ref="LSZ43:LTH43"/>
    <mergeCell ref="LTI43:LTQ43"/>
    <mergeCell ref="LTR43:LTZ43"/>
    <mergeCell ref="LUA43:LUI43"/>
    <mergeCell ref="LUJ43:LUR43"/>
    <mergeCell ref="LUS43:LVA43"/>
    <mergeCell ref="LVB43:LVJ43"/>
    <mergeCell ref="LVK43:LVS43"/>
    <mergeCell ref="LVT43:LWB43"/>
    <mergeCell ref="LWC43:LWK43"/>
    <mergeCell ref="LWL43:LWT43"/>
    <mergeCell ref="LWU43:LXC43"/>
    <mergeCell ref="LXD43:LXL43"/>
    <mergeCell ref="LXM43:LXU43"/>
    <mergeCell ref="LXV43:LYD43"/>
    <mergeCell ref="LYE43:LYM43"/>
    <mergeCell ref="LYN43:LYV43"/>
    <mergeCell ref="LYW43:LZE43"/>
    <mergeCell ref="LZF43:LZN43"/>
    <mergeCell ref="LZO43:LZW43"/>
    <mergeCell ref="LZX43:MAF43"/>
    <mergeCell ref="MAG43:MAO43"/>
    <mergeCell ref="MAP43:MAX43"/>
    <mergeCell ref="MAY43:MBG43"/>
    <mergeCell ref="MBH43:MBP43"/>
    <mergeCell ref="MBQ43:MBY43"/>
    <mergeCell ref="MBZ43:MCH43"/>
    <mergeCell ref="MCI43:MCQ43"/>
    <mergeCell ref="MCR43:MCZ43"/>
    <mergeCell ref="MDA43:MDI43"/>
    <mergeCell ref="MDJ43:MDR43"/>
    <mergeCell ref="LGW43:LHE43"/>
    <mergeCell ref="LHF43:LHN43"/>
    <mergeCell ref="LHO43:LHW43"/>
    <mergeCell ref="LHX43:LIF43"/>
    <mergeCell ref="LIG43:LIO43"/>
    <mergeCell ref="LIP43:LIX43"/>
    <mergeCell ref="LIY43:LJG43"/>
    <mergeCell ref="LJH43:LJP43"/>
    <mergeCell ref="LJQ43:LJY43"/>
    <mergeCell ref="LJZ43:LKH43"/>
    <mergeCell ref="LKI43:LKQ43"/>
    <mergeCell ref="LKR43:LKZ43"/>
    <mergeCell ref="LLA43:LLI43"/>
    <mergeCell ref="LLJ43:LLR43"/>
    <mergeCell ref="LLS43:LMA43"/>
    <mergeCell ref="LMB43:LMJ43"/>
    <mergeCell ref="LMK43:LMS43"/>
    <mergeCell ref="LMT43:LNB43"/>
    <mergeCell ref="LNC43:LNK43"/>
    <mergeCell ref="LNL43:LNT43"/>
    <mergeCell ref="LNU43:LOC43"/>
    <mergeCell ref="LOD43:LOL43"/>
    <mergeCell ref="LOM43:LOU43"/>
    <mergeCell ref="LOV43:LPD43"/>
    <mergeCell ref="LPE43:LPM43"/>
    <mergeCell ref="LPN43:LPV43"/>
    <mergeCell ref="LPW43:LQE43"/>
    <mergeCell ref="LQF43:LQN43"/>
    <mergeCell ref="LQO43:LQW43"/>
    <mergeCell ref="LQX43:LRF43"/>
    <mergeCell ref="LRG43:LRO43"/>
    <mergeCell ref="LRP43:LRX43"/>
    <mergeCell ref="LRY43:LSG43"/>
    <mergeCell ref="KVL43:KVT43"/>
    <mergeCell ref="KVU43:KWC43"/>
    <mergeCell ref="KWD43:KWL43"/>
    <mergeCell ref="KWM43:KWU43"/>
    <mergeCell ref="KWV43:KXD43"/>
    <mergeCell ref="KXE43:KXM43"/>
    <mergeCell ref="KXN43:KXV43"/>
    <mergeCell ref="KXW43:KYE43"/>
    <mergeCell ref="KYF43:KYN43"/>
    <mergeCell ref="KYO43:KYW43"/>
    <mergeCell ref="KYX43:KZF43"/>
    <mergeCell ref="KZG43:KZO43"/>
    <mergeCell ref="KZP43:KZX43"/>
    <mergeCell ref="KZY43:LAG43"/>
    <mergeCell ref="LAH43:LAP43"/>
    <mergeCell ref="LAQ43:LAY43"/>
    <mergeCell ref="LAZ43:LBH43"/>
    <mergeCell ref="LBI43:LBQ43"/>
    <mergeCell ref="LBR43:LBZ43"/>
    <mergeCell ref="LCA43:LCI43"/>
    <mergeCell ref="LCJ43:LCR43"/>
    <mergeCell ref="LCS43:LDA43"/>
    <mergeCell ref="LDB43:LDJ43"/>
    <mergeCell ref="LDK43:LDS43"/>
    <mergeCell ref="LDT43:LEB43"/>
    <mergeCell ref="LEC43:LEK43"/>
    <mergeCell ref="LEL43:LET43"/>
    <mergeCell ref="LEU43:LFC43"/>
    <mergeCell ref="LFD43:LFL43"/>
    <mergeCell ref="LFM43:LFU43"/>
    <mergeCell ref="LFV43:LGD43"/>
    <mergeCell ref="LGE43:LGM43"/>
    <mergeCell ref="LGN43:LGV43"/>
    <mergeCell ref="KKA43:KKI43"/>
    <mergeCell ref="KKJ43:KKR43"/>
    <mergeCell ref="KKS43:KLA43"/>
    <mergeCell ref="KLB43:KLJ43"/>
    <mergeCell ref="KLK43:KLS43"/>
    <mergeCell ref="KLT43:KMB43"/>
    <mergeCell ref="KMC43:KMK43"/>
    <mergeCell ref="KML43:KMT43"/>
    <mergeCell ref="KMU43:KNC43"/>
    <mergeCell ref="KND43:KNL43"/>
    <mergeCell ref="KNM43:KNU43"/>
    <mergeCell ref="KNV43:KOD43"/>
    <mergeCell ref="KOE43:KOM43"/>
    <mergeCell ref="KON43:KOV43"/>
    <mergeCell ref="KOW43:KPE43"/>
    <mergeCell ref="KPF43:KPN43"/>
    <mergeCell ref="KPO43:KPW43"/>
    <mergeCell ref="KPX43:KQF43"/>
    <mergeCell ref="KQG43:KQO43"/>
    <mergeCell ref="KQP43:KQX43"/>
    <mergeCell ref="KQY43:KRG43"/>
    <mergeCell ref="KRH43:KRP43"/>
    <mergeCell ref="KRQ43:KRY43"/>
    <mergeCell ref="KRZ43:KSH43"/>
    <mergeCell ref="KSI43:KSQ43"/>
    <mergeCell ref="KSR43:KSZ43"/>
    <mergeCell ref="KTA43:KTI43"/>
    <mergeCell ref="KTJ43:KTR43"/>
    <mergeCell ref="KTS43:KUA43"/>
    <mergeCell ref="KUB43:KUJ43"/>
    <mergeCell ref="KUK43:KUS43"/>
    <mergeCell ref="KUT43:KVB43"/>
    <mergeCell ref="KVC43:KVK43"/>
    <mergeCell ref="JYP43:JYX43"/>
    <mergeCell ref="JYY43:JZG43"/>
    <mergeCell ref="JZH43:JZP43"/>
    <mergeCell ref="JZQ43:JZY43"/>
    <mergeCell ref="JZZ43:KAH43"/>
    <mergeCell ref="KAI43:KAQ43"/>
    <mergeCell ref="KAR43:KAZ43"/>
    <mergeCell ref="KBA43:KBI43"/>
    <mergeCell ref="KBJ43:KBR43"/>
    <mergeCell ref="KBS43:KCA43"/>
    <mergeCell ref="KCB43:KCJ43"/>
    <mergeCell ref="KCK43:KCS43"/>
    <mergeCell ref="KCT43:KDB43"/>
    <mergeCell ref="KDC43:KDK43"/>
    <mergeCell ref="KDL43:KDT43"/>
    <mergeCell ref="KDU43:KEC43"/>
    <mergeCell ref="KED43:KEL43"/>
    <mergeCell ref="KEM43:KEU43"/>
    <mergeCell ref="KEV43:KFD43"/>
    <mergeCell ref="KFE43:KFM43"/>
    <mergeCell ref="KFN43:KFV43"/>
    <mergeCell ref="KFW43:KGE43"/>
    <mergeCell ref="KGF43:KGN43"/>
    <mergeCell ref="KGO43:KGW43"/>
    <mergeCell ref="KGX43:KHF43"/>
    <mergeCell ref="KHG43:KHO43"/>
    <mergeCell ref="KHP43:KHX43"/>
    <mergeCell ref="KHY43:KIG43"/>
    <mergeCell ref="KIH43:KIP43"/>
    <mergeCell ref="KIQ43:KIY43"/>
    <mergeCell ref="KIZ43:KJH43"/>
    <mergeCell ref="KJI43:KJQ43"/>
    <mergeCell ref="KJR43:KJZ43"/>
    <mergeCell ref="JNE43:JNM43"/>
    <mergeCell ref="JNN43:JNV43"/>
    <mergeCell ref="JNW43:JOE43"/>
    <mergeCell ref="JOF43:JON43"/>
    <mergeCell ref="JOO43:JOW43"/>
    <mergeCell ref="JOX43:JPF43"/>
    <mergeCell ref="JPG43:JPO43"/>
    <mergeCell ref="JPP43:JPX43"/>
    <mergeCell ref="JPY43:JQG43"/>
    <mergeCell ref="JQH43:JQP43"/>
    <mergeCell ref="JQQ43:JQY43"/>
    <mergeCell ref="JQZ43:JRH43"/>
    <mergeCell ref="JRI43:JRQ43"/>
    <mergeCell ref="JRR43:JRZ43"/>
    <mergeCell ref="JSA43:JSI43"/>
    <mergeCell ref="JSJ43:JSR43"/>
    <mergeCell ref="JSS43:JTA43"/>
    <mergeCell ref="JTB43:JTJ43"/>
    <mergeCell ref="JTK43:JTS43"/>
    <mergeCell ref="JTT43:JUB43"/>
    <mergeCell ref="JUC43:JUK43"/>
    <mergeCell ref="JUL43:JUT43"/>
    <mergeCell ref="JUU43:JVC43"/>
    <mergeCell ref="JVD43:JVL43"/>
    <mergeCell ref="JVM43:JVU43"/>
    <mergeCell ref="JVV43:JWD43"/>
    <mergeCell ref="JWE43:JWM43"/>
    <mergeCell ref="JWN43:JWV43"/>
    <mergeCell ref="JWW43:JXE43"/>
    <mergeCell ref="JXF43:JXN43"/>
    <mergeCell ref="JXO43:JXW43"/>
    <mergeCell ref="JXX43:JYF43"/>
    <mergeCell ref="JYG43:JYO43"/>
    <mergeCell ref="JBT43:JCB43"/>
    <mergeCell ref="JCC43:JCK43"/>
    <mergeCell ref="JCL43:JCT43"/>
    <mergeCell ref="JCU43:JDC43"/>
    <mergeCell ref="JDD43:JDL43"/>
    <mergeCell ref="JDM43:JDU43"/>
    <mergeCell ref="JDV43:JED43"/>
    <mergeCell ref="JEE43:JEM43"/>
    <mergeCell ref="JEN43:JEV43"/>
    <mergeCell ref="JEW43:JFE43"/>
    <mergeCell ref="JFF43:JFN43"/>
    <mergeCell ref="JFO43:JFW43"/>
    <mergeCell ref="JFX43:JGF43"/>
    <mergeCell ref="JGG43:JGO43"/>
    <mergeCell ref="JGP43:JGX43"/>
    <mergeCell ref="JGY43:JHG43"/>
    <mergeCell ref="JHH43:JHP43"/>
    <mergeCell ref="JHQ43:JHY43"/>
    <mergeCell ref="JHZ43:JIH43"/>
    <mergeCell ref="JII43:JIQ43"/>
    <mergeCell ref="JIR43:JIZ43"/>
    <mergeCell ref="JJA43:JJI43"/>
    <mergeCell ref="JJJ43:JJR43"/>
    <mergeCell ref="JJS43:JKA43"/>
    <mergeCell ref="JKB43:JKJ43"/>
    <mergeCell ref="JKK43:JKS43"/>
    <mergeCell ref="JKT43:JLB43"/>
    <mergeCell ref="JLC43:JLK43"/>
    <mergeCell ref="JLL43:JLT43"/>
    <mergeCell ref="JLU43:JMC43"/>
    <mergeCell ref="JMD43:JML43"/>
    <mergeCell ref="JMM43:JMU43"/>
    <mergeCell ref="JMV43:JND43"/>
    <mergeCell ref="IQI43:IQQ43"/>
    <mergeCell ref="IQR43:IQZ43"/>
    <mergeCell ref="IRA43:IRI43"/>
    <mergeCell ref="IRJ43:IRR43"/>
    <mergeCell ref="IRS43:ISA43"/>
    <mergeCell ref="ISB43:ISJ43"/>
    <mergeCell ref="ISK43:ISS43"/>
    <mergeCell ref="IST43:ITB43"/>
    <mergeCell ref="ITC43:ITK43"/>
    <mergeCell ref="ITL43:ITT43"/>
    <mergeCell ref="ITU43:IUC43"/>
    <mergeCell ref="IUD43:IUL43"/>
    <mergeCell ref="IUM43:IUU43"/>
    <mergeCell ref="IUV43:IVD43"/>
    <mergeCell ref="IVE43:IVM43"/>
    <mergeCell ref="IVN43:IVV43"/>
    <mergeCell ref="IVW43:IWE43"/>
    <mergeCell ref="IWF43:IWN43"/>
    <mergeCell ref="IWO43:IWW43"/>
    <mergeCell ref="IWX43:IXF43"/>
    <mergeCell ref="IXG43:IXO43"/>
    <mergeCell ref="IXP43:IXX43"/>
    <mergeCell ref="IXY43:IYG43"/>
    <mergeCell ref="IYH43:IYP43"/>
    <mergeCell ref="IYQ43:IYY43"/>
    <mergeCell ref="IYZ43:IZH43"/>
    <mergeCell ref="IZI43:IZQ43"/>
    <mergeCell ref="IZR43:IZZ43"/>
    <mergeCell ref="JAA43:JAI43"/>
    <mergeCell ref="JAJ43:JAR43"/>
    <mergeCell ref="JAS43:JBA43"/>
    <mergeCell ref="JBB43:JBJ43"/>
    <mergeCell ref="JBK43:JBS43"/>
    <mergeCell ref="IEX43:IFF43"/>
    <mergeCell ref="IFG43:IFO43"/>
    <mergeCell ref="IFP43:IFX43"/>
    <mergeCell ref="IFY43:IGG43"/>
    <mergeCell ref="IGH43:IGP43"/>
    <mergeCell ref="IGQ43:IGY43"/>
    <mergeCell ref="IGZ43:IHH43"/>
    <mergeCell ref="IHI43:IHQ43"/>
    <mergeCell ref="IHR43:IHZ43"/>
    <mergeCell ref="IIA43:III43"/>
    <mergeCell ref="IIJ43:IIR43"/>
    <mergeCell ref="IIS43:IJA43"/>
    <mergeCell ref="IJB43:IJJ43"/>
    <mergeCell ref="IJK43:IJS43"/>
    <mergeCell ref="IJT43:IKB43"/>
    <mergeCell ref="IKC43:IKK43"/>
    <mergeCell ref="IKL43:IKT43"/>
    <mergeCell ref="IKU43:ILC43"/>
    <mergeCell ref="ILD43:ILL43"/>
    <mergeCell ref="ILM43:ILU43"/>
    <mergeCell ref="ILV43:IMD43"/>
    <mergeCell ref="IME43:IMM43"/>
    <mergeCell ref="IMN43:IMV43"/>
    <mergeCell ref="IMW43:INE43"/>
    <mergeCell ref="INF43:INN43"/>
    <mergeCell ref="INO43:INW43"/>
    <mergeCell ref="INX43:IOF43"/>
    <mergeCell ref="IOG43:IOO43"/>
    <mergeCell ref="IOP43:IOX43"/>
    <mergeCell ref="IOY43:IPG43"/>
    <mergeCell ref="IPH43:IPP43"/>
    <mergeCell ref="IPQ43:IPY43"/>
    <mergeCell ref="IPZ43:IQH43"/>
    <mergeCell ref="HTM43:HTU43"/>
    <mergeCell ref="HTV43:HUD43"/>
    <mergeCell ref="HUE43:HUM43"/>
    <mergeCell ref="HUN43:HUV43"/>
    <mergeCell ref="HUW43:HVE43"/>
    <mergeCell ref="HVF43:HVN43"/>
    <mergeCell ref="HVO43:HVW43"/>
    <mergeCell ref="HVX43:HWF43"/>
    <mergeCell ref="HWG43:HWO43"/>
    <mergeCell ref="HWP43:HWX43"/>
    <mergeCell ref="HWY43:HXG43"/>
    <mergeCell ref="HXH43:HXP43"/>
    <mergeCell ref="HXQ43:HXY43"/>
    <mergeCell ref="HXZ43:HYH43"/>
    <mergeCell ref="HYI43:HYQ43"/>
    <mergeCell ref="HYR43:HYZ43"/>
    <mergeCell ref="HZA43:HZI43"/>
    <mergeCell ref="HZJ43:HZR43"/>
    <mergeCell ref="HZS43:IAA43"/>
    <mergeCell ref="IAB43:IAJ43"/>
    <mergeCell ref="IAK43:IAS43"/>
    <mergeCell ref="IAT43:IBB43"/>
    <mergeCell ref="IBC43:IBK43"/>
    <mergeCell ref="IBL43:IBT43"/>
    <mergeCell ref="IBU43:ICC43"/>
    <mergeCell ref="ICD43:ICL43"/>
    <mergeCell ref="ICM43:ICU43"/>
    <mergeCell ref="ICV43:IDD43"/>
    <mergeCell ref="IDE43:IDM43"/>
    <mergeCell ref="IDN43:IDV43"/>
    <mergeCell ref="IDW43:IEE43"/>
    <mergeCell ref="IEF43:IEN43"/>
    <mergeCell ref="IEO43:IEW43"/>
    <mergeCell ref="HIB43:HIJ43"/>
    <mergeCell ref="HIK43:HIS43"/>
    <mergeCell ref="HIT43:HJB43"/>
    <mergeCell ref="HJC43:HJK43"/>
    <mergeCell ref="HJL43:HJT43"/>
    <mergeCell ref="HJU43:HKC43"/>
    <mergeCell ref="HKD43:HKL43"/>
    <mergeCell ref="HKM43:HKU43"/>
    <mergeCell ref="HKV43:HLD43"/>
    <mergeCell ref="HLE43:HLM43"/>
    <mergeCell ref="HLN43:HLV43"/>
    <mergeCell ref="HLW43:HME43"/>
    <mergeCell ref="HMF43:HMN43"/>
    <mergeCell ref="HMO43:HMW43"/>
    <mergeCell ref="HMX43:HNF43"/>
    <mergeCell ref="HNG43:HNO43"/>
    <mergeCell ref="HNP43:HNX43"/>
    <mergeCell ref="HNY43:HOG43"/>
    <mergeCell ref="HOH43:HOP43"/>
    <mergeCell ref="HOQ43:HOY43"/>
    <mergeCell ref="HOZ43:HPH43"/>
    <mergeCell ref="HPI43:HPQ43"/>
    <mergeCell ref="HPR43:HPZ43"/>
    <mergeCell ref="HQA43:HQI43"/>
    <mergeCell ref="HQJ43:HQR43"/>
    <mergeCell ref="HQS43:HRA43"/>
    <mergeCell ref="HRB43:HRJ43"/>
    <mergeCell ref="HRK43:HRS43"/>
    <mergeCell ref="HRT43:HSB43"/>
    <mergeCell ref="HSC43:HSK43"/>
    <mergeCell ref="HSL43:HST43"/>
    <mergeCell ref="HSU43:HTC43"/>
    <mergeCell ref="HTD43:HTL43"/>
    <mergeCell ref="GWQ43:GWY43"/>
    <mergeCell ref="GWZ43:GXH43"/>
    <mergeCell ref="GXI43:GXQ43"/>
    <mergeCell ref="GXR43:GXZ43"/>
    <mergeCell ref="GYA43:GYI43"/>
    <mergeCell ref="GYJ43:GYR43"/>
    <mergeCell ref="GYS43:GZA43"/>
    <mergeCell ref="GZB43:GZJ43"/>
    <mergeCell ref="GZK43:GZS43"/>
    <mergeCell ref="GZT43:HAB43"/>
    <mergeCell ref="HAC43:HAK43"/>
    <mergeCell ref="HAL43:HAT43"/>
    <mergeCell ref="HAU43:HBC43"/>
    <mergeCell ref="HBD43:HBL43"/>
    <mergeCell ref="HBM43:HBU43"/>
    <mergeCell ref="HBV43:HCD43"/>
    <mergeCell ref="HCE43:HCM43"/>
    <mergeCell ref="HCN43:HCV43"/>
    <mergeCell ref="HCW43:HDE43"/>
    <mergeCell ref="HDF43:HDN43"/>
    <mergeCell ref="HDO43:HDW43"/>
    <mergeCell ref="HDX43:HEF43"/>
    <mergeCell ref="HEG43:HEO43"/>
    <mergeCell ref="HEP43:HEX43"/>
    <mergeCell ref="HEY43:HFG43"/>
    <mergeCell ref="HFH43:HFP43"/>
    <mergeCell ref="HFQ43:HFY43"/>
    <mergeCell ref="HFZ43:HGH43"/>
    <mergeCell ref="HGI43:HGQ43"/>
    <mergeCell ref="HGR43:HGZ43"/>
    <mergeCell ref="HHA43:HHI43"/>
    <mergeCell ref="HHJ43:HHR43"/>
    <mergeCell ref="HHS43:HIA43"/>
    <mergeCell ref="GLF43:GLN43"/>
    <mergeCell ref="GLO43:GLW43"/>
    <mergeCell ref="GLX43:GMF43"/>
    <mergeCell ref="GMG43:GMO43"/>
    <mergeCell ref="GMP43:GMX43"/>
    <mergeCell ref="GMY43:GNG43"/>
    <mergeCell ref="GNH43:GNP43"/>
    <mergeCell ref="GNQ43:GNY43"/>
    <mergeCell ref="GNZ43:GOH43"/>
    <mergeCell ref="GOI43:GOQ43"/>
    <mergeCell ref="GOR43:GOZ43"/>
    <mergeCell ref="GPA43:GPI43"/>
    <mergeCell ref="GPJ43:GPR43"/>
    <mergeCell ref="GPS43:GQA43"/>
    <mergeCell ref="GQB43:GQJ43"/>
    <mergeCell ref="GQK43:GQS43"/>
    <mergeCell ref="GQT43:GRB43"/>
    <mergeCell ref="GRC43:GRK43"/>
    <mergeCell ref="GRL43:GRT43"/>
    <mergeCell ref="GRU43:GSC43"/>
    <mergeCell ref="GSD43:GSL43"/>
    <mergeCell ref="GSM43:GSU43"/>
    <mergeCell ref="GSV43:GTD43"/>
    <mergeCell ref="GTE43:GTM43"/>
    <mergeCell ref="GTN43:GTV43"/>
    <mergeCell ref="GTW43:GUE43"/>
    <mergeCell ref="GUF43:GUN43"/>
    <mergeCell ref="GUO43:GUW43"/>
    <mergeCell ref="GUX43:GVF43"/>
    <mergeCell ref="GVG43:GVO43"/>
    <mergeCell ref="GVP43:GVX43"/>
    <mergeCell ref="GVY43:GWG43"/>
    <mergeCell ref="GWH43:GWP43"/>
    <mergeCell ref="FZU43:GAC43"/>
    <mergeCell ref="GAD43:GAL43"/>
    <mergeCell ref="GAM43:GAU43"/>
    <mergeCell ref="GAV43:GBD43"/>
    <mergeCell ref="GBE43:GBM43"/>
    <mergeCell ref="GBN43:GBV43"/>
    <mergeCell ref="GBW43:GCE43"/>
    <mergeCell ref="GCF43:GCN43"/>
    <mergeCell ref="GCO43:GCW43"/>
    <mergeCell ref="GCX43:GDF43"/>
    <mergeCell ref="GDG43:GDO43"/>
    <mergeCell ref="GDP43:GDX43"/>
    <mergeCell ref="GDY43:GEG43"/>
    <mergeCell ref="GEH43:GEP43"/>
    <mergeCell ref="GEQ43:GEY43"/>
    <mergeCell ref="GEZ43:GFH43"/>
    <mergeCell ref="GFI43:GFQ43"/>
    <mergeCell ref="GFR43:GFZ43"/>
    <mergeCell ref="GGA43:GGI43"/>
    <mergeCell ref="GGJ43:GGR43"/>
    <mergeCell ref="GGS43:GHA43"/>
    <mergeCell ref="GHB43:GHJ43"/>
    <mergeCell ref="GHK43:GHS43"/>
    <mergeCell ref="GHT43:GIB43"/>
    <mergeCell ref="GIC43:GIK43"/>
    <mergeCell ref="GIL43:GIT43"/>
    <mergeCell ref="GIU43:GJC43"/>
    <mergeCell ref="GJD43:GJL43"/>
    <mergeCell ref="GJM43:GJU43"/>
    <mergeCell ref="GJV43:GKD43"/>
    <mergeCell ref="GKE43:GKM43"/>
    <mergeCell ref="GKN43:GKV43"/>
    <mergeCell ref="GKW43:GLE43"/>
    <mergeCell ref="FOJ43:FOR43"/>
    <mergeCell ref="FOS43:FPA43"/>
    <mergeCell ref="FPB43:FPJ43"/>
    <mergeCell ref="FPK43:FPS43"/>
    <mergeCell ref="FPT43:FQB43"/>
    <mergeCell ref="FQC43:FQK43"/>
    <mergeCell ref="FQL43:FQT43"/>
    <mergeCell ref="FQU43:FRC43"/>
    <mergeCell ref="FRD43:FRL43"/>
    <mergeCell ref="FRM43:FRU43"/>
    <mergeCell ref="FRV43:FSD43"/>
    <mergeCell ref="FSE43:FSM43"/>
    <mergeCell ref="FSN43:FSV43"/>
    <mergeCell ref="FSW43:FTE43"/>
    <mergeCell ref="FTF43:FTN43"/>
    <mergeCell ref="FTO43:FTW43"/>
    <mergeCell ref="FTX43:FUF43"/>
    <mergeCell ref="FUG43:FUO43"/>
    <mergeCell ref="FUP43:FUX43"/>
    <mergeCell ref="FUY43:FVG43"/>
    <mergeCell ref="FVH43:FVP43"/>
    <mergeCell ref="FVQ43:FVY43"/>
    <mergeCell ref="FVZ43:FWH43"/>
    <mergeCell ref="FWI43:FWQ43"/>
    <mergeCell ref="FWR43:FWZ43"/>
    <mergeCell ref="FXA43:FXI43"/>
    <mergeCell ref="FXJ43:FXR43"/>
    <mergeCell ref="FXS43:FYA43"/>
    <mergeCell ref="FYB43:FYJ43"/>
    <mergeCell ref="FYK43:FYS43"/>
    <mergeCell ref="FYT43:FZB43"/>
    <mergeCell ref="FZC43:FZK43"/>
    <mergeCell ref="FZL43:FZT43"/>
    <mergeCell ref="FCY43:FDG43"/>
    <mergeCell ref="FDH43:FDP43"/>
    <mergeCell ref="FDQ43:FDY43"/>
    <mergeCell ref="FDZ43:FEH43"/>
    <mergeCell ref="FEI43:FEQ43"/>
    <mergeCell ref="FER43:FEZ43"/>
    <mergeCell ref="FFA43:FFI43"/>
    <mergeCell ref="FFJ43:FFR43"/>
    <mergeCell ref="FFS43:FGA43"/>
    <mergeCell ref="FGB43:FGJ43"/>
    <mergeCell ref="FGK43:FGS43"/>
    <mergeCell ref="FGT43:FHB43"/>
    <mergeCell ref="FHC43:FHK43"/>
    <mergeCell ref="FHL43:FHT43"/>
    <mergeCell ref="FHU43:FIC43"/>
    <mergeCell ref="FID43:FIL43"/>
    <mergeCell ref="FIM43:FIU43"/>
    <mergeCell ref="FIV43:FJD43"/>
    <mergeCell ref="FJE43:FJM43"/>
    <mergeCell ref="FJN43:FJV43"/>
    <mergeCell ref="FJW43:FKE43"/>
    <mergeCell ref="FKF43:FKN43"/>
    <mergeCell ref="FKO43:FKW43"/>
    <mergeCell ref="FKX43:FLF43"/>
    <mergeCell ref="FLG43:FLO43"/>
    <mergeCell ref="FLP43:FLX43"/>
    <mergeCell ref="FLY43:FMG43"/>
    <mergeCell ref="FMH43:FMP43"/>
    <mergeCell ref="FMQ43:FMY43"/>
    <mergeCell ref="FMZ43:FNH43"/>
    <mergeCell ref="FNI43:FNQ43"/>
    <mergeCell ref="FNR43:FNZ43"/>
    <mergeCell ref="FOA43:FOI43"/>
    <mergeCell ref="ERN43:ERV43"/>
    <mergeCell ref="ERW43:ESE43"/>
    <mergeCell ref="ESF43:ESN43"/>
    <mergeCell ref="ESO43:ESW43"/>
    <mergeCell ref="ESX43:ETF43"/>
    <mergeCell ref="ETG43:ETO43"/>
    <mergeCell ref="ETP43:ETX43"/>
    <mergeCell ref="ETY43:EUG43"/>
    <mergeCell ref="EUH43:EUP43"/>
    <mergeCell ref="EUQ43:EUY43"/>
    <mergeCell ref="EUZ43:EVH43"/>
    <mergeCell ref="EVI43:EVQ43"/>
    <mergeCell ref="EVR43:EVZ43"/>
    <mergeCell ref="EWA43:EWI43"/>
    <mergeCell ref="EWJ43:EWR43"/>
    <mergeCell ref="EWS43:EXA43"/>
    <mergeCell ref="EXB43:EXJ43"/>
    <mergeCell ref="EXK43:EXS43"/>
    <mergeCell ref="EXT43:EYB43"/>
    <mergeCell ref="EYC43:EYK43"/>
    <mergeCell ref="EYL43:EYT43"/>
    <mergeCell ref="EYU43:EZC43"/>
    <mergeCell ref="EZD43:EZL43"/>
    <mergeCell ref="EZM43:EZU43"/>
    <mergeCell ref="EZV43:FAD43"/>
    <mergeCell ref="FAE43:FAM43"/>
    <mergeCell ref="FAN43:FAV43"/>
    <mergeCell ref="FAW43:FBE43"/>
    <mergeCell ref="FBF43:FBN43"/>
    <mergeCell ref="FBO43:FBW43"/>
    <mergeCell ref="FBX43:FCF43"/>
    <mergeCell ref="FCG43:FCO43"/>
    <mergeCell ref="FCP43:FCX43"/>
    <mergeCell ref="EGC43:EGK43"/>
    <mergeCell ref="EGL43:EGT43"/>
    <mergeCell ref="EGU43:EHC43"/>
    <mergeCell ref="EHD43:EHL43"/>
    <mergeCell ref="EHM43:EHU43"/>
    <mergeCell ref="EHV43:EID43"/>
    <mergeCell ref="EIE43:EIM43"/>
    <mergeCell ref="EIN43:EIV43"/>
    <mergeCell ref="EIW43:EJE43"/>
    <mergeCell ref="EJF43:EJN43"/>
    <mergeCell ref="EJO43:EJW43"/>
    <mergeCell ref="EJX43:EKF43"/>
    <mergeCell ref="EKG43:EKO43"/>
    <mergeCell ref="EKP43:EKX43"/>
    <mergeCell ref="EKY43:ELG43"/>
    <mergeCell ref="ELH43:ELP43"/>
    <mergeCell ref="ELQ43:ELY43"/>
    <mergeCell ref="ELZ43:EMH43"/>
    <mergeCell ref="EMI43:EMQ43"/>
    <mergeCell ref="EMR43:EMZ43"/>
    <mergeCell ref="ENA43:ENI43"/>
    <mergeCell ref="ENJ43:ENR43"/>
    <mergeCell ref="ENS43:EOA43"/>
    <mergeCell ref="EOB43:EOJ43"/>
    <mergeCell ref="EOK43:EOS43"/>
    <mergeCell ref="EOT43:EPB43"/>
    <mergeCell ref="EPC43:EPK43"/>
    <mergeCell ref="EPL43:EPT43"/>
    <mergeCell ref="EPU43:EQC43"/>
    <mergeCell ref="EQD43:EQL43"/>
    <mergeCell ref="EQM43:EQU43"/>
    <mergeCell ref="EQV43:ERD43"/>
    <mergeCell ref="ERE43:ERM43"/>
    <mergeCell ref="DUR43:DUZ43"/>
    <mergeCell ref="DVA43:DVI43"/>
    <mergeCell ref="DVJ43:DVR43"/>
    <mergeCell ref="DVS43:DWA43"/>
    <mergeCell ref="DWB43:DWJ43"/>
    <mergeCell ref="DWK43:DWS43"/>
    <mergeCell ref="DWT43:DXB43"/>
    <mergeCell ref="DXC43:DXK43"/>
    <mergeCell ref="DXL43:DXT43"/>
    <mergeCell ref="DXU43:DYC43"/>
    <mergeCell ref="DYD43:DYL43"/>
    <mergeCell ref="DYM43:DYU43"/>
    <mergeCell ref="DYV43:DZD43"/>
    <mergeCell ref="DZE43:DZM43"/>
    <mergeCell ref="DZN43:DZV43"/>
    <mergeCell ref="DZW43:EAE43"/>
    <mergeCell ref="EAF43:EAN43"/>
    <mergeCell ref="EAO43:EAW43"/>
    <mergeCell ref="EAX43:EBF43"/>
    <mergeCell ref="EBG43:EBO43"/>
    <mergeCell ref="EBP43:EBX43"/>
    <mergeCell ref="EBY43:ECG43"/>
    <mergeCell ref="ECH43:ECP43"/>
    <mergeCell ref="ECQ43:ECY43"/>
    <mergeCell ref="ECZ43:EDH43"/>
    <mergeCell ref="EDI43:EDQ43"/>
    <mergeCell ref="EDR43:EDZ43"/>
    <mergeCell ref="EEA43:EEI43"/>
    <mergeCell ref="EEJ43:EER43"/>
    <mergeCell ref="EES43:EFA43"/>
    <mergeCell ref="EFB43:EFJ43"/>
    <mergeCell ref="EFK43:EFS43"/>
    <mergeCell ref="EFT43:EGB43"/>
    <mergeCell ref="DJG43:DJO43"/>
    <mergeCell ref="DJP43:DJX43"/>
    <mergeCell ref="DJY43:DKG43"/>
    <mergeCell ref="DKH43:DKP43"/>
    <mergeCell ref="DKQ43:DKY43"/>
    <mergeCell ref="DKZ43:DLH43"/>
    <mergeCell ref="DLI43:DLQ43"/>
    <mergeCell ref="DLR43:DLZ43"/>
    <mergeCell ref="DMA43:DMI43"/>
    <mergeCell ref="DMJ43:DMR43"/>
    <mergeCell ref="DMS43:DNA43"/>
    <mergeCell ref="DNB43:DNJ43"/>
    <mergeCell ref="DNK43:DNS43"/>
    <mergeCell ref="DNT43:DOB43"/>
    <mergeCell ref="DOC43:DOK43"/>
    <mergeCell ref="DOL43:DOT43"/>
    <mergeCell ref="DOU43:DPC43"/>
    <mergeCell ref="DPD43:DPL43"/>
    <mergeCell ref="DPM43:DPU43"/>
    <mergeCell ref="DPV43:DQD43"/>
    <mergeCell ref="DQE43:DQM43"/>
    <mergeCell ref="DQN43:DQV43"/>
    <mergeCell ref="DQW43:DRE43"/>
    <mergeCell ref="DRF43:DRN43"/>
    <mergeCell ref="DRO43:DRW43"/>
    <mergeCell ref="DRX43:DSF43"/>
    <mergeCell ref="DSG43:DSO43"/>
    <mergeCell ref="DSP43:DSX43"/>
    <mergeCell ref="DSY43:DTG43"/>
    <mergeCell ref="DTH43:DTP43"/>
    <mergeCell ref="DTQ43:DTY43"/>
    <mergeCell ref="DTZ43:DUH43"/>
    <mergeCell ref="DUI43:DUQ43"/>
    <mergeCell ref="CXV43:CYD43"/>
    <mergeCell ref="CYE43:CYM43"/>
    <mergeCell ref="CYN43:CYV43"/>
    <mergeCell ref="CYW43:CZE43"/>
    <mergeCell ref="CZF43:CZN43"/>
    <mergeCell ref="CZO43:CZW43"/>
    <mergeCell ref="CZX43:DAF43"/>
    <mergeCell ref="DAG43:DAO43"/>
    <mergeCell ref="DAP43:DAX43"/>
    <mergeCell ref="DAY43:DBG43"/>
    <mergeCell ref="DBH43:DBP43"/>
    <mergeCell ref="DBQ43:DBY43"/>
    <mergeCell ref="DBZ43:DCH43"/>
    <mergeCell ref="DCI43:DCQ43"/>
    <mergeCell ref="DCR43:DCZ43"/>
    <mergeCell ref="DDA43:DDI43"/>
    <mergeCell ref="DDJ43:DDR43"/>
    <mergeCell ref="DDS43:DEA43"/>
    <mergeCell ref="DEB43:DEJ43"/>
    <mergeCell ref="DEK43:DES43"/>
    <mergeCell ref="DET43:DFB43"/>
    <mergeCell ref="DFC43:DFK43"/>
    <mergeCell ref="DFL43:DFT43"/>
    <mergeCell ref="DFU43:DGC43"/>
    <mergeCell ref="DGD43:DGL43"/>
    <mergeCell ref="DGM43:DGU43"/>
    <mergeCell ref="DGV43:DHD43"/>
    <mergeCell ref="DHE43:DHM43"/>
    <mergeCell ref="DHN43:DHV43"/>
    <mergeCell ref="DHW43:DIE43"/>
    <mergeCell ref="DIF43:DIN43"/>
    <mergeCell ref="DIO43:DIW43"/>
    <mergeCell ref="DIX43:DJF43"/>
    <mergeCell ref="CMK43:CMS43"/>
    <mergeCell ref="CMT43:CNB43"/>
    <mergeCell ref="CNC43:CNK43"/>
    <mergeCell ref="CNL43:CNT43"/>
    <mergeCell ref="CNU43:COC43"/>
    <mergeCell ref="COD43:COL43"/>
    <mergeCell ref="COM43:COU43"/>
    <mergeCell ref="COV43:CPD43"/>
    <mergeCell ref="CPE43:CPM43"/>
    <mergeCell ref="CPN43:CPV43"/>
    <mergeCell ref="CPW43:CQE43"/>
    <mergeCell ref="CQF43:CQN43"/>
    <mergeCell ref="CQO43:CQW43"/>
    <mergeCell ref="CQX43:CRF43"/>
    <mergeCell ref="CRG43:CRO43"/>
    <mergeCell ref="CRP43:CRX43"/>
    <mergeCell ref="CRY43:CSG43"/>
    <mergeCell ref="CSH43:CSP43"/>
    <mergeCell ref="CSQ43:CSY43"/>
    <mergeCell ref="CSZ43:CTH43"/>
    <mergeCell ref="CTI43:CTQ43"/>
    <mergeCell ref="CTR43:CTZ43"/>
    <mergeCell ref="CUA43:CUI43"/>
    <mergeCell ref="CUJ43:CUR43"/>
    <mergeCell ref="CUS43:CVA43"/>
    <mergeCell ref="CVB43:CVJ43"/>
    <mergeCell ref="CVK43:CVS43"/>
    <mergeCell ref="CVT43:CWB43"/>
    <mergeCell ref="CWC43:CWK43"/>
    <mergeCell ref="CWL43:CWT43"/>
    <mergeCell ref="CWU43:CXC43"/>
    <mergeCell ref="CXD43:CXL43"/>
    <mergeCell ref="CXM43:CXU43"/>
    <mergeCell ref="CAZ43:CBH43"/>
    <mergeCell ref="CBI43:CBQ43"/>
    <mergeCell ref="CBR43:CBZ43"/>
    <mergeCell ref="CCA43:CCI43"/>
    <mergeCell ref="CCJ43:CCR43"/>
    <mergeCell ref="CCS43:CDA43"/>
    <mergeCell ref="CDB43:CDJ43"/>
    <mergeCell ref="CDK43:CDS43"/>
    <mergeCell ref="CDT43:CEB43"/>
    <mergeCell ref="CEC43:CEK43"/>
    <mergeCell ref="CEL43:CET43"/>
    <mergeCell ref="CEU43:CFC43"/>
    <mergeCell ref="CFD43:CFL43"/>
    <mergeCell ref="CFM43:CFU43"/>
    <mergeCell ref="CFV43:CGD43"/>
    <mergeCell ref="CGE43:CGM43"/>
    <mergeCell ref="CGN43:CGV43"/>
    <mergeCell ref="CGW43:CHE43"/>
    <mergeCell ref="CHF43:CHN43"/>
    <mergeCell ref="CHO43:CHW43"/>
    <mergeCell ref="CHX43:CIF43"/>
    <mergeCell ref="CIG43:CIO43"/>
    <mergeCell ref="CIP43:CIX43"/>
    <mergeCell ref="CIY43:CJG43"/>
    <mergeCell ref="CJH43:CJP43"/>
    <mergeCell ref="CJQ43:CJY43"/>
    <mergeCell ref="CJZ43:CKH43"/>
    <mergeCell ref="CKI43:CKQ43"/>
    <mergeCell ref="CKR43:CKZ43"/>
    <mergeCell ref="CLA43:CLI43"/>
    <mergeCell ref="CLJ43:CLR43"/>
    <mergeCell ref="CLS43:CMA43"/>
    <mergeCell ref="CMB43:CMJ43"/>
    <mergeCell ref="BPO43:BPW43"/>
    <mergeCell ref="BPX43:BQF43"/>
    <mergeCell ref="BQG43:BQO43"/>
    <mergeCell ref="BQP43:BQX43"/>
    <mergeCell ref="BQY43:BRG43"/>
    <mergeCell ref="BRH43:BRP43"/>
    <mergeCell ref="BRQ43:BRY43"/>
    <mergeCell ref="BRZ43:BSH43"/>
    <mergeCell ref="BSI43:BSQ43"/>
    <mergeCell ref="BSR43:BSZ43"/>
    <mergeCell ref="BTA43:BTI43"/>
    <mergeCell ref="BTJ43:BTR43"/>
    <mergeCell ref="BTS43:BUA43"/>
    <mergeCell ref="BUB43:BUJ43"/>
    <mergeCell ref="BUK43:BUS43"/>
    <mergeCell ref="BUT43:BVB43"/>
    <mergeCell ref="BVC43:BVK43"/>
    <mergeCell ref="BVL43:BVT43"/>
    <mergeCell ref="BVU43:BWC43"/>
    <mergeCell ref="BWD43:BWL43"/>
    <mergeCell ref="BWM43:BWU43"/>
    <mergeCell ref="BWV43:BXD43"/>
    <mergeCell ref="BXE43:BXM43"/>
    <mergeCell ref="BXN43:BXV43"/>
    <mergeCell ref="BXW43:BYE43"/>
    <mergeCell ref="BYF43:BYN43"/>
    <mergeCell ref="BYO43:BYW43"/>
    <mergeCell ref="BYX43:BZF43"/>
    <mergeCell ref="BZG43:BZO43"/>
    <mergeCell ref="BZP43:BZX43"/>
    <mergeCell ref="BZY43:CAG43"/>
    <mergeCell ref="CAH43:CAP43"/>
    <mergeCell ref="CAQ43:CAY43"/>
    <mergeCell ref="BED43:BEL43"/>
    <mergeCell ref="BEM43:BEU43"/>
    <mergeCell ref="BEV43:BFD43"/>
    <mergeCell ref="BFE43:BFM43"/>
    <mergeCell ref="BFN43:BFV43"/>
    <mergeCell ref="BFW43:BGE43"/>
    <mergeCell ref="BGF43:BGN43"/>
    <mergeCell ref="BGO43:BGW43"/>
    <mergeCell ref="BGX43:BHF43"/>
    <mergeCell ref="BHG43:BHO43"/>
    <mergeCell ref="BHP43:BHX43"/>
    <mergeCell ref="BHY43:BIG43"/>
    <mergeCell ref="BIH43:BIP43"/>
    <mergeCell ref="BIQ43:BIY43"/>
    <mergeCell ref="BIZ43:BJH43"/>
    <mergeCell ref="BJI43:BJQ43"/>
    <mergeCell ref="BJR43:BJZ43"/>
    <mergeCell ref="BKA43:BKI43"/>
    <mergeCell ref="BKJ43:BKR43"/>
    <mergeCell ref="BKS43:BLA43"/>
    <mergeCell ref="BLB43:BLJ43"/>
    <mergeCell ref="BLK43:BLS43"/>
    <mergeCell ref="BLT43:BMB43"/>
    <mergeCell ref="BMC43:BMK43"/>
    <mergeCell ref="BML43:BMT43"/>
    <mergeCell ref="BMU43:BNC43"/>
    <mergeCell ref="BND43:BNL43"/>
    <mergeCell ref="BNM43:BNU43"/>
    <mergeCell ref="BNV43:BOD43"/>
    <mergeCell ref="BOE43:BOM43"/>
    <mergeCell ref="BON43:BOV43"/>
    <mergeCell ref="BOW43:BPE43"/>
    <mergeCell ref="BPF43:BPN43"/>
    <mergeCell ref="ASS43:ATA43"/>
    <mergeCell ref="ATB43:ATJ43"/>
    <mergeCell ref="ATK43:ATS43"/>
    <mergeCell ref="ATT43:AUB43"/>
    <mergeCell ref="AUC43:AUK43"/>
    <mergeCell ref="AUL43:AUT43"/>
    <mergeCell ref="AUU43:AVC43"/>
    <mergeCell ref="AVD43:AVL43"/>
    <mergeCell ref="AVM43:AVU43"/>
    <mergeCell ref="AVV43:AWD43"/>
    <mergeCell ref="AWE43:AWM43"/>
    <mergeCell ref="AWN43:AWV43"/>
    <mergeCell ref="AWW43:AXE43"/>
    <mergeCell ref="AXF43:AXN43"/>
    <mergeCell ref="AXO43:AXW43"/>
    <mergeCell ref="AXX43:AYF43"/>
    <mergeCell ref="AYG43:AYO43"/>
    <mergeCell ref="AYP43:AYX43"/>
    <mergeCell ref="AYY43:AZG43"/>
    <mergeCell ref="AZH43:AZP43"/>
    <mergeCell ref="AZQ43:AZY43"/>
    <mergeCell ref="AZZ43:BAH43"/>
    <mergeCell ref="BAI43:BAQ43"/>
    <mergeCell ref="BAR43:BAZ43"/>
    <mergeCell ref="BBA43:BBI43"/>
    <mergeCell ref="BBJ43:BBR43"/>
    <mergeCell ref="BBS43:BCA43"/>
    <mergeCell ref="BCB43:BCJ43"/>
    <mergeCell ref="BCK43:BCS43"/>
    <mergeCell ref="BCT43:BDB43"/>
    <mergeCell ref="BDC43:BDK43"/>
    <mergeCell ref="BDL43:BDT43"/>
    <mergeCell ref="BDU43:BEC43"/>
    <mergeCell ref="AHH43:AHP43"/>
    <mergeCell ref="AHQ43:AHY43"/>
    <mergeCell ref="AHZ43:AIH43"/>
    <mergeCell ref="AII43:AIQ43"/>
    <mergeCell ref="AIR43:AIZ43"/>
    <mergeCell ref="AJA43:AJI43"/>
    <mergeCell ref="AJJ43:AJR43"/>
    <mergeCell ref="AJS43:AKA43"/>
    <mergeCell ref="AKB43:AKJ43"/>
    <mergeCell ref="AKK43:AKS43"/>
    <mergeCell ref="AKT43:ALB43"/>
    <mergeCell ref="ALC43:ALK43"/>
    <mergeCell ref="ALL43:ALT43"/>
    <mergeCell ref="ALU43:AMC43"/>
    <mergeCell ref="AMD43:AML43"/>
    <mergeCell ref="AMM43:AMU43"/>
    <mergeCell ref="AMV43:AND43"/>
    <mergeCell ref="ANE43:ANM43"/>
    <mergeCell ref="ANN43:ANV43"/>
    <mergeCell ref="ANW43:AOE43"/>
    <mergeCell ref="AOF43:AON43"/>
    <mergeCell ref="AOO43:AOW43"/>
    <mergeCell ref="AOX43:APF43"/>
    <mergeCell ref="APG43:APO43"/>
    <mergeCell ref="APP43:APX43"/>
    <mergeCell ref="APY43:AQG43"/>
    <mergeCell ref="AQH43:AQP43"/>
    <mergeCell ref="AQQ43:AQY43"/>
    <mergeCell ref="AQZ43:ARH43"/>
    <mergeCell ref="ARI43:ARQ43"/>
    <mergeCell ref="ARR43:ARZ43"/>
    <mergeCell ref="ASA43:ASI43"/>
    <mergeCell ref="ASJ43:ASR43"/>
    <mergeCell ref="VW43:WE43"/>
    <mergeCell ref="WF43:WN43"/>
    <mergeCell ref="WO43:WW43"/>
    <mergeCell ref="WX43:XF43"/>
    <mergeCell ref="XG43:XO43"/>
    <mergeCell ref="XP43:XX43"/>
    <mergeCell ref="XY43:YG43"/>
    <mergeCell ref="YH43:YP43"/>
    <mergeCell ref="YQ43:YY43"/>
    <mergeCell ref="YZ43:ZH43"/>
    <mergeCell ref="ZI43:ZQ43"/>
    <mergeCell ref="ZR43:ZZ43"/>
    <mergeCell ref="AAA43:AAI43"/>
    <mergeCell ref="AAJ43:AAR43"/>
    <mergeCell ref="AAS43:ABA43"/>
    <mergeCell ref="ABB43:ABJ43"/>
    <mergeCell ref="ABK43:ABS43"/>
    <mergeCell ref="ABT43:ACB43"/>
    <mergeCell ref="ACC43:ACK43"/>
    <mergeCell ref="ACL43:ACT43"/>
    <mergeCell ref="ACU43:ADC43"/>
    <mergeCell ref="ADD43:ADL43"/>
    <mergeCell ref="ADM43:ADU43"/>
    <mergeCell ref="ADV43:AED43"/>
    <mergeCell ref="AEE43:AEM43"/>
    <mergeCell ref="AEN43:AEV43"/>
    <mergeCell ref="AEW43:AFE43"/>
    <mergeCell ref="AFF43:AFN43"/>
    <mergeCell ref="AFO43:AFW43"/>
    <mergeCell ref="AFX43:AGF43"/>
    <mergeCell ref="AGG43:AGO43"/>
    <mergeCell ref="AGP43:AGX43"/>
    <mergeCell ref="AGY43:AHG43"/>
    <mergeCell ref="KL43:KT43"/>
    <mergeCell ref="KU43:LC43"/>
    <mergeCell ref="LD43:LL43"/>
    <mergeCell ref="LM43:LU43"/>
    <mergeCell ref="LV43:MD43"/>
    <mergeCell ref="ME43:MM43"/>
    <mergeCell ref="MN43:MV43"/>
    <mergeCell ref="MW43:NE43"/>
    <mergeCell ref="NF43:NN43"/>
    <mergeCell ref="NO43:NW43"/>
    <mergeCell ref="NX43:OF43"/>
    <mergeCell ref="OG43:OO43"/>
    <mergeCell ref="OP43:OX43"/>
    <mergeCell ref="OY43:PG43"/>
    <mergeCell ref="PH43:PP43"/>
    <mergeCell ref="PQ43:PY43"/>
    <mergeCell ref="PZ43:QH43"/>
    <mergeCell ref="QI43:QQ43"/>
    <mergeCell ref="QR43:QZ43"/>
    <mergeCell ref="RA43:RI43"/>
    <mergeCell ref="RJ43:RR43"/>
    <mergeCell ref="RS43:SA43"/>
    <mergeCell ref="SB43:SJ43"/>
    <mergeCell ref="SK43:SS43"/>
    <mergeCell ref="ST43:TB43"/>
    <mergeCell ref="TC43:TK43"/>
    <mergeCell ref="TL43:TT43"/>
    <mergeCell ref="TU43:UC43"/>
    <mergeCell ref="UD43:UL43"/>
    <mergeCell ref="UM43:UU43"/>
    <mergeCell ref="UV43:VD43"/>
    <mergeCell ref="VE43:VM43"/>
    <mergeCell ref="VN43:VV43"/>
    <mergeCell ref="A43:I43"/>
    <mergeCell ref="J43:R43"/>
    <mergeCell ref="S43:AA43"/>
    <mergeCell ref="AB43:AJ43"/>
    <mergeCell ref="AK43:AS43"/>
    <mergeCell ref="AT43:BB43"/>
    <mergeCell ref="BC43:BK43"/>
    <mergeCell ref="BL43:BT43"/>
    <mergeCell ref="BU43:CC43"/>
    <mergeCell ref="CD43:CL43"/>
    <mergeCell ref="CM43:CU43"/>
    <mergeCell ref="CV43:DD43"/>
    <mergeCell ref="DE43:DM43"/>
    <mergeCell ref="DN43:DV43"/>
    <mergeCell ref="DW43:EE43"/>
    <mergeCell ref="EF43:EN43"/>
    <mergeCell ref="EO43:EW43"/>
    <mergeCell ref="EX43:FF43"/>
    <mergeCell ref="FG43:FO43"/>
    <mergeCell ref="FP43:FX43"/>
    <mergeCell ref="FY43:GG43"/>
    <mergeCell ref="GH43:GP43"/>
    <mergeCell ref="GQ43:GY43"/>
    <mergeCell ref="GZ43:HH43"/>
    <mergeCell ref="HI43:HQ43"/>
    <mergeCell ref="HR43:HZ43"/>
    <mergeCell ref="IA43:II43"/>
    <mergeCell ref="IJ43:IR43"/>
    <mergeCell ref="IS43:JA43"/>
    <mergeCell ref="JB43:JJ43"/>
    <mergeCell ref="JK43:JS43"/>
    <mergeCell ref="JT43:KB43"/>
    <mergeCell ref="KC43:KK43"/>
    <mergeCell ref="XFA130:XFD130"/>
    <mergeCell ref="XDH130:XDP130"/>
    <mergeCell ref="XDQ130:XDY130"/>
    <mergeCell ref="XDZ130:XEH130"/>
    <mergeCell ref="XEI130:XEQ130"/>
    <mergeCell ref="XER130:XEZ130"/>
    <mergeCell ref="XBO130:XBW130"/>
    <mergeCell ref="XBX130:XCF130"/>
    <mergeCell ref="XCG130:XCO130"/>
    <mergeCell ref="XCP130:XCX130"/>
    <mergeCell ref="XCY130:XDG130"/>
    <mergeCell ref="WZV130:XAD130"/>
    <mergeCell ref="XAE130:XAM130"/>
    <mergeCell ref="XAN130:XAV130"/>
    <mergeCell ref="XAW130:XBE130"/>
    <mergeCell ref="XBF130:XBN130"/>
    <mergeCell ref="WYC130:WYK130"/>
    <mergeCell ref="WYL130:WYT130"/>
    <mergeCell ref="WYU130:WZC130"/>
    <mergeCell ref="WZD130:WZL130"/>
    <mergeCell ref="WZM130:WZU130"/>
    <mergeCell ref="WWJ130:WWR130"/>
    <mergeCell ref="WWS130:WXA130"/>
    <mergeCell ref="WXB130:WXJ130"/>
    <mergeCell ref="WXK130:WXS130"/>
    <mergeCell ref="WXT130:WYB130"/>
    <mergeCell ref="WUQ130:WUY130"/>
    <mergeCell ref="WUZ130:WVH130"/>
    <mergeCell ref="WVI130:WVQ130"/>
    <mergeCell ref="WVR130:WVZ130"/>
    <mergeCell ref="WWA130:WWI130"/>
    <mergeCell ref="WSX130:WTF130"/>
    <mergeCell ref="WTG130:WTO130"/>
    <mergeCell ref="WTP130:WTX130"/>
    <mergeCell ref="WTY130:WUG130"/>
    <mergeCell ref="WUH130:WUP130"/>
    <mergeCell ref="WRE130:WRM130"/>
    <mergeCell ref="WRN130:WRV130"/>
    <mergeCell ref="WRW130:WSE130"/>
    <mergeCell ref="WSF130:WSN130"/>
    <mergeCell ref="WSO130:WSW130"/>
    <mergeCell ref="WPL130:WPT130"/>
    <mergeCell ref="WPU130:WQC130"/>
    <mergeCell ref="WQD130:WQL130"/>
    <mergeCell ref="WQM130:WQU130"/>
    <mergeCell ref="WQV130:WRD130"/>
    <mergeCell ref="WNS130:WOA130"/>
    <mergeCell ref="WOB130:WOJ130"/>
    <mergeCell ref="WOK130:WOS130"/>
    <mergeCell ref="WOT130:WPB130"/>
    <mergeCell ref="WPC130:WPK130"/>
    <mergeCell ref="WLZ130:WMH130"/>
    <mergeCell ref="WMI130:WMQ130"/>
    <mergeCell ref="WMR130:WMZ130"/>
    <mergeCell ref="WNA130:WNI130"/>
    <mergeCell ref="WNJ130:WNR130"/>
    <mergeCell ref="WKG130:WKO130"/>
    <mergeCell ref="WKP130:WKX130"/>
    <mergeCell ref="WKY130:WLG130"/>
    <mergeCell ref="WLH130:WLP130"/>
    <mergeCell ref="WLQ130:WLY130"/>
    <mergeCell ref="WIN130:WIV130"/>
    <mergeCell ref="WIW130:WJE130"/>
    <mergeCell ref="WJF130:WJN130"/>
    <mergeCell ref="WJO130:WJW130"/>
    <mergeCell ref="WJX130:WKF130"/>
    <mergeCell ref="WGU130:WHC130"/>
    <mergeCell ref="WHD130:WHL130"/>
    <mergeCell ref="WHM130:WHU130"/>
    <mergeCell ref="WHV130:WID130"/>
    <mergeCell ref="WIE130:WIM130"/>
    <mergeCell ref="WFB130:WFJ130"/>
    <mergeCell ref="WFK130:WFS130"/>
    <mergeCell ref="WFT130:WGB130"/>
    <mergeCell ref="WGC130:WGK130"/>
    <mergeCell ref="WGL130:WGT130"/>
    <mergeCell ref="WDI130:WDQ130"/>
    <mergeCell ref="WDR130:WDZ130"/>
    <mergeCell ref="WEA130:WEI130"/>
    <mergeCell ref="WEJ130:WER130"/>
    <mergeCell ref="WES130:WFA130"/>
    <mergeCell ref="WBP130:WBX130"/>
    <mergeCell ref="WBY130:WCG130"/>
    <mergeCell ref="WCH130:WCP130"/>
    <mergeCell ref="WCQ130:WCY130"/>
    <mergeCell ref="WCZ130:WDH130"/>
    <mergeCell ref="VZW130:WAE130"/>
    <mergeCell ref="WAF130:WAN130"/>
    <mergeCell ref="WAO130:WAW130"/>
    <mergeCell ref="WAX130:WBF130"/>
    <mergeCell ref="WBG130:WBO130"/>
    <mergeCell ref="VYD130:VYL130"/>
    <mergeCell ref="VYM130:VYU130"/>
    <mergeCell ref="VYV130:VZD130"/>
    <mergeCell ref="VZE130:VZM130"/>
    <mergeCell ref="VZN130:VZV130"/>
    <mergeCell ref="VWK130:VWS130"/>
    <mergeCell ref="VWT130:VXB130"/>
    <mergeCell ref="VXC130:VXK130"/>
    <mergeCell ref="VXL130:VXT130"/>
    <mergeCell ref="VXU130:VYC130"/>
    <mergeCell ref="VUR130:VUZ130"/>
    <mergeCell ref="VVA130:VVI130"/>
    <mergeCell ref="VVJ130:VVR130"/>
    <mergeCell ref="VVS130:VWA130"/>
    <mergeCell ref="VWB130:VWJ130"/>
    <mergeCell ref="VSY130:VTG130"/>
    <mergeCell ref="VTH130:VTP130"/>
    <mergeCell ref="VTQ130:VTY130"/>
    <mergeCell ref="VTZ130:VUH130"/>
    <mergeCell ref="VUI130:VUQ130"/>
    <mergeCell ref="VRF130:VRN130"/>
    <mergeCell ref="VRO130:VRW130"/>
    <mergeCell ref="VRX130:VSF130"/>
    <mergeCell ref="VSG130:VSO130"/>
    <mergeCell ref="VSP130:VSX130"/>
    <mergeCell ref="VPM130:VPU130"/>
    <mergeCell ref="VPV130:VQD130"/>
    <mergeCell ref="VQE130:VQM130"/>
    <mergeCell ref="VQN130:VQV130"/>
    <mergeCell ref="VQW130:VRE130"/>
    <mergeCell ref="VNT130:VOB130"/>
    <mergeCell ref="VOC130:VOK130"/>
    <mergeCell ref="VOL130:VOT130"/>
    <mergeCell ref="VOU130:VPC130"/>
    <mergeCell ref="VPD130:VPL130"/>
    <mergeCell ref="VMA130:VMI130"/>
    <mergeCell ref="VMJ130:VMR130"/>
    <mergeCell ref="VMS130:VNA130"/>
    <mergeCell ref="VNB130:VNJ130"/>
    <mergeCell ref="VNK130:VNS130"/>
    <mergeCell ref="VKH130:VKP130"/>
    <mergeCell ref="VKQ130:VKY130"/>
    <mergeCell ref="VKZ130:VLH130"/>
    <mergeCell ref="VLI130:VLQ130"/>
    <mergeCell ref="VLR130:VLZ130"/>
    <mergeCell ref="VIO130:VIW130"/>
    <mergeCell ref="VIX130:VJF130"/>
    <mergeCell ref="VJG130:VJO130"/>
    <mergeCell ref="VJP130:VJX130"/>
    <mergeCell ref="VJY130:VKG130"/>
    <mergeCell ref="VGV130:VHD130"/>
    <mergeCell ref="VHE130:VHM130"/>
    <mergeCell ref="VHN130:VHV130"/>
    <mergeCell ref="VHW130:VIE130"/>
    <mergeCell ref="VIF130:VIN130"/>
    <mergeCell ref="VFC130:VFK130"/>
    <mergeCell ref="VFL130:VFT130"/>
    <mergeCell ref="VFU130:VGC130"/>
    <mergeCell ref="VGD130:VGL130"/>
    <mergeCell ref="VGM130:VGU130"/>
    <mergeCell ref="VDJ130:VDR130"/>
    <mergeCell ref="VDS130:VEA130"/>
    <mergeCell ref="VEB130:VEJ130"/>
    <mergeCell ref="VEK130:VES130"/>
    <mergeCell ref="VET130:VFB130"/>
    <mergeCell ref="VBQ130:VBY130"/>
    <mergeCell ref="VBZ130:VCH130"/>
    <mergeCell ref="VCI130:VCQ130"/>
    <mergeCell ref="VCR130:VCZ130"/>
    <mergeCell ref="VDA130:VDI130"/>
    <mergeCell ref="UZX130:VAF130"/>
    <mergeCell ref="VAG130:VAO130"/>
    <mergeCell ref="VAP130:VAX130"/>
    <mergeCell ref="VAY130:VBG130"/>
    <mergeCell ref="VBH130:VBP130"/>
    <mergeCell ref="UYE130:UYM130"/>
    <mergeCell ref="UYN130:UYV130"/>
    <mergeCell ref="UYW130:UZE130"/>
    <mergeCell ref="UZF130:UZN130"/>
    <mergeCell ref="UZO130:UZW130"/>
    <mergeCell ref="UWL130:UWT130"/>
    <mergeCell ref="UWU130:UXC130"/>
    <mergeCell ref="UXD130:UXL130"/>
    <mergeCell ref="UXM130:UXU130"/>
    <mergeCell ref="UXV130:UYD130"/>
    <mergeCell ref="UUS130:UVA130"/>
    <mergeCell ref="UVB130:UVJ130"/>
    <mergeCell ref="UVK130:UVS130"/>
    <mergeCell ref="UVT130:UWB130"/>
    <mergeCell ref="UWC130:UWK130"/>
    <mergeCell ref="USZ130:UTH130"/>
    <mergeCell ref="UTI130:UTQ130"/>
    <mergeCell ref="UTR130:UTZ130"/>
    <mergeCell ref="UUA130:UUI130"/>
    <mergeCell ref="UUJ130:UUR130"/>
    <mergeCell ref="URG130:URO130"/>
    <mergeCell ref="URP130:URX130"/>
    <mergeCell ref="URY130:USG130"/>
    <mergeCell ref="USH130:USP130"/>
    <mergeCell ref="USQ130:USY130"/>
    <mergeCell ref="UPN130:UPV130"/>
    <mergeCell ref="UPW130:UQE130"/>
    <mergeCell ref="UQF130:UQN130"/>
    <mergeCell ref="UQO130:UQW130"/>
    <mergeCell ref="UQX130:URF130"/>
    <mergeCell ref="UNU130:UOC130"/>
    <mergeCell ref="UOD130:UOL130"/>
    <mergeCell ref="UOM130:UOU130"/>
    <mergeCell ref="UOV130:UPD130"/>
    <mergeCell ref="UPE130:UPM130"/>
    <mergeCell ref="UMB130:UMJ130"/>
    <mergeCell ref="UMK130:UMS130"/>
    <mergeCell ref="UMT130:UNB130"/>
    <mergeCell ref="UNC130:UNK130"/>
    <mergeCell ref="UNL130:UNT130"/>
    <mergeCell ref="UKI130:UKQ130"/>
    <mergeCell ref="UKR130:UKZ130"/>
    <mergeCell ref="ULA130:ULI130"/>
    <mergeCell ref="ULJ130:ULR130"/>
    <mergeCell ref="ULS130:UMA130"/>
    <mergeCell ref="UIP130:UIX130"/>
    <mergeCell ref="UIY130:UJG130"/>
    <mergeCell ref="UJH130:UJP130"/>
    <mergeCell ref="UJQ130:UJY130"/>
    <mergeCell ref="UJZ130:UKH130"/>
    <mergeCell ref="UGW130:UHE130"/>
    <mergeCell ref="UHF130:UHN130"/>
    <mergeCell ref="UHO130:UHW130"/>
    <mergeCell ref="UHX130:UIF130"/>
    <mergeCell ref="UIG130:UIO130"/>
    <mergeCell ref="UFD130:UFL130"/>
    <mergeCell ref="UFM130:UFU130"/>
    <mergeCell ref="UFV130:UGD130"/>
    <mergeCell ref="UGE130:UGM130"/>
    <mergeCell ref="UGN130:UGV130"/>
    <mergeCell ref="UDK130:UDS130"/>
    <mergeCell ref="UDT130:UEB130"/>
    <mergeCell ref="UEC130:UEK130"/>
    <mergeCell ref="UEL130:UET130"/>
    <mergeCell ref="UEU130:UFC130"/>
    <mergeCell ref="UBR130:UBZ130"/>
    <mergeCell ref="UCA130:UCI130"/>
    <mergeCell ref="UCJ130:UCR130"/>
    <mergeCell ref="UCS130:UDA130"/>
    <mergeCell ref="UDB130:UDJ130"/>
    <mergeCell ref="TZY130:UAG130"/>
    <mergeCell ref="UAH130:UAP130"/>
    <mergeCell ref="UAQ130:UAY130"/>
    <mergeCell ref="UAZ130:UBH130"/>
    <mergeCell ref="UBI130:UBQ130"/>
    <mergeCell ref="TYF130:TYN130"/>
    <mergeCell ref="TYO130:TYW130"/>
    <mergeCell ref="TYX130:TZF130"/>
    <mergeCell ref="TZG130:TZO130"/>
    <mergeCell ref="TZP130:TZX130"/>
    <mergeCell ref="TWM130:TWU130"/>
    <mergeCell ref="TWV130:TXD130"/>
    <mergeCell ref="TXE130:TXM130"/>
    <mergeCell ref="TXN130:TXV130"/>
    <mergeCell ref="TXW130:TYE130"/>
    <mergeCell ref="TUT130:TVB130"/>
    <mergeCell ref="TVC130:TVK130"/>
    <mergeCell ref="TVL130:TVT130"/>
    <mergeCell ref="TVU130:TWC130"/>
    <mergeCell ref="TWD130:TWL130"/>
    <mergeCell ref="TTA130:TTI130"/>
    <mergeCell ref="TTJ130:TTR130"/>
    <mergeCell ref="TTS130:TUA130"/>
    <mergeCell ref="TUB130:TUJ130"/>
    <mergeCell ref="TUK130:TUS130"/>
    <mergeCell ref="TRH130:TRP130"/>
    <mergeCell ref="TRQ130:TRY130"/>
    <mergeCell ref="TRZ130:TSH130"/>
    <mergeCell ref="TSI130:TSQ130"/>
    <mergeCell ref="TSR130:TSZ130"/>
    <mergeCell ref="TPO130:TPW130"/>
    <mergeCell ref="TPX130:TQF130"/>
    <mergeCell ref="TQG130:TQO130"/>
    <mergeCell ref="TQP130:TQX130"/>
    <mergeCell ref="TQY130:TRG130"/>
    <mergeCell ref="TNV130:TOD130"/>
    <mergeCell ref="TOE130:TOM130"/>
    <mergeCell ref="TON130:TOV130"/>
    <mergeCell ref="TOW130:TPE130"/>
    <mergeCell ref="TPF130:TPN130"/>
    <mergeCell ref="TMC130:TMK130"/>
    <mergeCell ref="TML130:TMT130"/>
    <mergeCell ref="TMU130:TNC130"/>
    <mergeCell ref="TND130:TNL130"/>
    <mergeCell ref="TNM130:TNU130"/>
    <mergeCell ref="TKJ130:TKR130"/>
    <mergeCell ref="TKS130:TLA130"/>
    <mergeCell ref="TLB130:TLJ130"/>
    <mergeCell ref="TLK130:TLS130"/>
    <mergeCell ref="TLT130:TMB130"/>
    <mergeCell ref="TIQ130:TIY130"/>
    <mergeCell ref="TIZ130:TJH130"/>
    <mergeCell ref="TJI130:TJQ130"/>
    <mergeCell ref="TJR130:TJZ130"/>
    <mergeCell ref="TKA130:TKI130"/>
    <mergeCell ref="TGX130:THF130"/>
    <mergeCell ref="THG130:THO130"/>
    <mergeCell ref="THP130:THX130"/>
    <mergeCell ref="THY130:TIG130"/>
    <mergeCell ref="TIH130:TIP130"/>
    <mergeCell ref="TFE130:TFM130"/>
    <mergeCell ref="TFN130:TFV130"/>
    <mergeCell ref="TFW130:TGE130"/>
    <mergeCell ref="TGF130:TGN130"/>
    <mergeCell ref="TGO130:TGW130"/>
    <mergeCell ref="TDL130:TDT130"/>
    <mergeCell ref="TDU130:TEC130"/>
    <mergeCell ref="TED130:TEL130"/>
    <mergeCell ref="TEM130:TEU130"/>
    <mergeCell ref="TEV130:TFD130"/>
    <mergeCell ref="TBS130:TCA130"/>
    <mergeCell ref="TCB130:TCJ130"/>
    <mergeCell ref="TCK130:TCS130"/>
    <mergeCell ref="TCT130:TDB130"/>
    <mergeCell ref="TDC130:TDK130"/>
    <mergeCell ref="SZZ130:TAH130"/>
    <mergeCell ref="TAI130:TAQ130"/>
    <mergeCell ref="TAR130:TAZ130"/>
    <mergeCell ref="TBA130:TBI130"/>
    <mergeCell ref="TBJ130:TBR130"/>
    <mergeCell ref="SYG130:SYO130"/>
    <mergeCell ref="SYP130:SYX130"/>
    <mergeCell ref="SYY130:SZG130"/>
    <mergeCell ref="SZH130:SZP130"/>
    <mergeCell ref="SZQ130:SZY130"/>
    <mergeCell ref="SWN130:SWV130"/>
    <mergeCell ref="SWW130:SXE130"/>
    <mergeCell ref="SXF130:SXN130"/>
    <mergeCell ref="SXO130:SXW130"/>
    <mergeCell ref="SXX130:SYF130"/>
    <mergeCell ref="SUU130:SVC130"/>
    <mergeCell ref="SVD130:SVL130"/>
    <mergeCell ref="SVM130:SVU130"/>
    <mergeCell ref="SVV130:SWD130"/>
    <mergeCell ref="SWE130:SWM130"/>
    <mergeCell ref="STB130:STJ130"/>
    <mergeCell ref="STK130:STS130"/>
    <mergeCell ref="STT130:SUB130"/>
    <mergeCell ref="SUC130:SUK130"/>
    <mergeCell ref="SUL130:SUT130"/>
    <mergeCell ref="SRI130:SRQ130"/>
    <mergeCell ref="SRR130:SRZ130"/>
    <mergeCell ref="SSA130:SSI130"/>
    <mergeCell ref="SSJ130:SSR130"/>
    <mergeCell ref="SSS130:STA130"/>
    <mergeCell ref="SPP130:SPX130"/>
    <mergeCell ref="SPY130:SQG130"/>
    <mergeCell ref="SQH130:SQP130"/>
    <mergeCell ref="SQQ130:SQY130"/>
    <mergeCell ref="SQZ130:SRH130"/>
    <mergeCell ref="SNW130:SOE130"/>
    <mergeCell ref="SOF130:SON130"/>
    <mergeCell ref="SOO130:SOW130"/>
    <mergeCell ref="SOX130:SPF130"/>
    <mergeCell ref="SPG130:SPO130"/>
    <mergeCell ref="SMD130:SML130"/>
    <mergeCell ref="SMM130:SMU130"/>
    <mergeCell ref="SMV130:SND130"/>
    <mergeCell ref="SNE130:SNM130"/>
    <mergeCell ref="SNN130:SNV130"/>
    <mergeCell ref="SKK130:SKS130"/>
    <mergeCell ref="SKT130:SLB130"/>
    <mergeCell ref="SLC130:SLK130"/>
    <mergeCell ref="SLL130:SLT130"/>
    <mergeCell ref="SLU130:SMC130"/>
    <mergeCell ref="SIR130:SIZ130"/>
    <mergeCell ref="SJA130:SJI130"/>
    <mergeCell ref="SJJ130:SJR130"/>
    <mergeCell ref="SJS130:SKA130"/>
    <mergeCell ref="SKB130:SKJ130"/>
    <mergeCell ref="SGY130:SHG130"/>
    <mergeCell ref="SHH130:SHP130"/>
    <mergeCell ref="SHQ130:SHY130"/>
    <mergeCell ref="SHZ130:SIH130"/>
    <mergeCell ref="SII130:SIQ130"/>
    <mergeCell ref="SFF130:SFN130"/>
    <mergeCell ref="SFO130:SFW130"/>
    <mergeCell ref="SFX130:SGF130"/>
    <mergeCell ref="SGG130:SGO130"/>
    <mergeCell ref="SGP130:SGX130"/>
    <mergeCell ref="SDM130:SDU130"/>
    <mergeCell ref="SDV130:SED130"/>
    <mergeCell ref="SEE130:SEM130"/>
    <mergeCell ref="SEN130:SEV130"/>
    <mergeCell ref="SEW130:SFE130"/>
    <mergeCell ref="SBT130:SCB130"/>
    <mergeCell ref="SCC130:SCK130"/>
    <mergeCell ref="SCL130:SCT130"/>
    <mergeCell ref="SCU130:SDC130"/>
    <mergeCell ref="SDD130:SDL130"/>
    <mergeCell ref="SAA130:SAI130"/>
    <mergeCell ref="SAJ130:SAR130"/>
    <mergeCell ref="SAS130:SBA130"/>
    <mergeCell ref="SBB130:SBJ130"/>
    <mergeCell ref="SBK130:SBS130"/>
    <mergeCell ref="RYH130:RYP130"/>
    <mergeCell ref="RYQ130:RYY130"/>
    <mergeCell ref="RYZ130:RZH130"/>
    <mergeCell ref="RZI130:RZQ130"/>
    <mergeCell ref="RZR130:RZZ130"/>
    <mergeCell ref="RWO130:RWW130"/>
    <mergeCell ref="RWX130:RXF130"/>
    <mergeCell ref="RXG130:RXO130"/>
    <mergeCell ref="RXP130:RXX130"/>
    <mergeCell ref="RXY130:RYG130"/>
    <mergeCell ref="RUV130:RVD130"/>
    <mergeCell ref="RVE130:RVM130"/>
    <mergeCell ref="RVN130:RVV130"/>
    <mergeCell ref="RVW130:RWE130"/>
    <mergeCell ref="RWF130:RWN130"/>
    <mergeCell ref="RTC130:RTK130"/>
    <mergeCell ref="RTL130:RTT130"/>
    <mergeCell ref="RTU130:RUC130"/>
    <mergeCell ref="RUD130:RUL130"/>
    <mergeCell ref="RUM130:RUU130"/>
    <mergeCell ref="RRJ130:RRR130"/>
    <mergeCell ref="RRS130:RSA130"/>
    <mergeCell ref="RSB130:RSJ130"/>
    <mergeCell ref="RSK130:RSS130"/>
    <mergeCell ref="RST130:RTB130"/>
    <mergeCell ref="RPQ130:RPY130"/>
    <mergeCell ref="RPZ130:RQH130"/>
    <mergeCell ref="RQI130:RQQ130"/>
    <mergeCell ref="RQR130:RQZ130"/>
    <mergeCell ref="RRA130:RRI130"/>
    <mergeCell ref="RNX130:ROF130"/>
    <mergeCell ref="ROG130:ROO130"/>
    <mergeCell ref="ROP130:ROX130"/>
    <mergeCell ref="ROY130:RPG130"/>
    <mergeCell ref="RPH130:RPP130"/>
    <mergeCell ref="RME130:RMM130"/>
    <mergeCell ref="RMN130:RMV130"/>
    <mergeCell ref="RMW130:RNE130"/>
    <mergeCell ref="RNF130:RNN130"/>
    <mergeCell ref="RNO130:RNW130"/>
    <mergeCell ref="RKL130:RKT130"/>
    <mergeCell ref="RKU130:RLC130"/>
    <mergeCell ref="RLD130:RLL130"/>
    <mergeCell ref="RLM130:RLU130"/>
    <mergeCell ref="RLV130:RMD130"/>
    <mergeCell ref="RIS130:RJA130"/>
    <mergeCell ref="RJB130:RJJ130"/>
    <mergeCell ref="RJK130:RJS130"/>
    <mergeCell ref="RJT130:RKB130"/>
    <mergeCell ref="RKC130:RKK130"/>
    <mergeCell ref="RGZ130:RHH130"/>
    <mergeCell ref="RHI130:RHQ130"/>
    <mergeCell ref="RHR130:RHZ130"/>
    <mergeCell ref="RIA130:RII130"/>
    <mergeCell ref="RIJ130:RIR130"/>
    <mergeCell ref="RFG130:RFO130"/>
    <mergeCell ref="RFP130:RFX130"/>
    <mergeCell ref="RFY130:RGG130"/>
    <mergeCell ref="RGH130:RGP130"/>
    <mergeCell ref="RGQ130:RGY130"/>
    <mergeCell ref="RDN130:RDV130"/>
    <mergeCell ref="RDW130:REE130"/>
    <mergeCell ref="REF130:REN130"/>
    <mergeCell ref="REO130:REW130"/>
    <mergeCell ref="REX130:RFF130"/>
    <mergeCell ref="RBU130:RCC130"/>
    <mergeCell ref="RCD130:RCL130"/>
    <mergeCell ref="RCM130:RCU130"/>
    <mergeCell ref="RCV130:RDD130"/>
    <mergeCell ref="RDE130:RDM130"/>
    <mergeCell ref="RAB130:RAJ130"/>
    <mergeCell ref="RAK130:RAS130"/>
    <mergeCell ref="RAT130:RBB130"/>
    <mergeCell ref="RBC130:RBK130"/>
    <mergeCell ref="RBL130:RBT130"/>
    <mergeCell ref="QYI130:QYQ130"/>
    <mergeCell ref="QYR130:QYZ130"/>
    <mergeCell ref="QZA130:QZI130"/>
    <mergeCell ref="QZJ130:QZR130"/>
    <mergeCell ref="QZS130:RAA130"/>
    <mergeCell ref="QWP130:QWX130"/>
    <mergeCell ref="QWY130:QXG130"/>
    <mergeCell ref="QXH130:QXP130"/>
    <mergeCell ref="QXQ130:QXY130"/>
    <mergeCell ref="QXZ130:QYH130"/>
    <mergeCell ref="QUW130:QVE130"/>
    <mergeCell ref="QVF130:QVN130"/>
    <mergeCell ref="QVO130:QVW130"/>
    <mergeCell ref="QVX130:QWF130"/>
    <mergeCell ref="QWG130:QWO130"/>
    <mergeCell ref="QTD130:QTL130"/>
    <mergeCell ref="QTM130:QTU130"/>
    <mergeCell ref="QTV130:QUD130"/>
    <mergeCell ref="QUE130:QUM130"/>
    <mergeCell ref="QUN130:QUV130"/>
    <mergeCell ref="QRK130:QRS130"/>
    <mergeCell ref="QRT130:QSB130"/>
    <mergeCell ref="QSC130:QSK130"/>
    <mergeCell ref="QSL130:QST130"/>
    <mergeCell ref="QSU130:QTC130"/>
    <mergeCell ref="QPR130:QPZ130"/>
    <mergeCell ref="QQA130:QQI130"/>
    <mergeCell ref="QQJ130:QQR130"/>
    <mergeCell ref="QQS130:QRA130"/>
    <mergeCell ref="QRB130:QRJ130"/>
    <mergeCell ref="QNY130:QOG130"/>
    <mergeCell ref="QOH130:QOP130"/>
    <mergeCell ref="QOQ130:QOY130"/>
    <mergeCell ref="QOZ130:QPH130"/>
    <mergeCell ref="QPI130:QPQ130"/>
    <mergeCell ref="QMF130:QMN130"/>
    <mergeCell ref="QMO130:QMW130"/>
    <mergeCell ref="QMX130:QNF130"/>
    <mergeCell ref="QNG130:QNO130"/>
    <mergeCell ref="QNP130:QNX130"/>
    <mergeCell ref="QKM130:QKU130"/>
    <mergeCell ref="QKV130:QLD130"/>
    <mergeCell ref="QLE130:QLM130"/>
    <mergeCell ref="QLN130:QLV130"/>
    <mergeCell ref="QLW130:QME130"/>
    <mergeCell ref="QIT130:QJB130"/>
    <mergeCell ref="QJC130:QJK130"/>
    <mergeCell ref="QJL130:QJT130"/>
    <mergeCell ref="QJU130:QKC130"/>
    <mergeCell ref="QKD130:QKL130"/>
    <mergeCell ref="QHA130:QHI130"/>
    <mergeCell ref="QHJ130:QHR130"/>
    <mergeCell ref="QHS130:QIA130"/>
    <mergeCell ref="QIB130:QIJ130"/>
    <mergeCell ref="QIK130:QIS130"/>
    <mergeCell ref="QFH130:QFP130"/>
    <mergeCell ref="QFQ130:QFY130"/>
    <mergeCell ref="QFZ130:QGH130"/>
    <mergeCell ref="QGI130:QGQ130"/>
    <mergeCell ref="QGR130:QGZ130"/>
    <mergeCell ref="QDO130:QDW130"/>
    <mergeCell ref="QDX130:QEF130"/>
    <mergeCell ref="QEG130:QEO130"/>
    <mergeCell ref="QEP130:QEX130"/>
    <mergeCell ref="QEY130:QFG130"/>
    <mergeCell ref="QBV130:QCD130"/>
    <mergeCell ref="QCE130:QCM130"/>
    <mergeCell ref="QCN130:QCV130"/>
    <mergeCell ref="QCW130:QDE130"/>
    <mergeCell ref="QDF130:QDN130"/>
    <mergeCell ref="QAC130:QAK130"/>
    <mergeCell ref="QAL130:QAT130"/>
    <mergeCell ref="QAU130:QBC130"/>
    <mergeCell ref="QBD130:QBL130"/>
    <mergeCell ref="QBM130:QBU130"/>
    <mergeCell ref="PYJ130:PYR130"/>
    <mergeCell ref="PYS130:PZA130"/>
    <mergeCell ref="PZB130:PZJ130"/>
    <mergeCell ref="PZK130:PZS130"/>
    <mergeCell ref="PZT130:QAB130"/>
    <mergeCell ref="PWQ130:PWY130"/>
    <mergeCell ref="PWZ130:PXH130"/>
    <mergeCell ref="PXI130:PXQ130"/>
    <mergeCell ref="PXR130:PXZ130"/>
    <mergeCell ref="PYA130:PYI130"/>
    <mergeCell ref="PUX130:PVF130"/>
    <mergeCell ref="PVG130:PVO130"/>
    <mergeCell ref="PVP130:PVX130"/>
    <mergeCell ref="PVY130:PWG130"/>
    <mergeCell ref="PWH130:PWP130"/>
    <mergeCell ref="PTE130:PTM130"/>
    <mergeCell ref="PTN130:PTV130"/>
    <mergeCell ref="PTW130:PUE130"/>
    <mergeCell ref="PUF130:PUN130"/>
    <mergeCell ref="PUO130:PUW130"/>
    <mergeCell ref="PRL130:PRT130"/>
    <mergeCell ref="PRU130:PSC130"/>
    <mergeCell ref="PSD130:PSL130"/>
    <mergeCell ref="PSM130:PSU130"/>
    <mergeCell ref="PSV130:PTD130"/>
    <mergeCell ref="PPS130:PQA130"/>
    <mergeCell ref="PQB130:PQJ130"/>
    <mergeCell ref="PQK130:PQS130"/>
    <mergeCell ref="PQT130:PRB130"/>
    <mergeCell ref="PRC130:PRK130"/>
    <mergeCell ref="PNZ130:POH130"/>
    <mergeCell ref="POI130:POQ130"/>
    <mergeCell ref="POR130:POZ130"/>
    <mergeCell ref="PPA130:PPI130"/>
    <mergeCell ref="PPJ130:PPR130"/>
    <mergeCell ref="PMG130:PMO130"/>
    <mergeCell ref="PMP130:PMX130"/>
    <mergeCell ref="PMY130:PNG130"/>
    <mergeCell ref="PNH130:PNP130"/>
    <mergeCell ref="PNQ130:PNY130"/>
    <mergeCell ref="PKN130:PKV130"/>
    <mergeCell ref="PKW130:PLE130"/>
    <mergeCell ref="PLF130:PLN130"/>
    <mergeCell ref="PLO130:PLW130"/>
    <mergeCell ref="PLX130:PMF130"/>
    <mergeCell ref="PIU130:PJC130"/>
    <mergeCell ref="PJD130:PJL130"/>
    <mergeCell ref="PJM130:PJU130"/>
    <mergeCell ref="PJV130:PKD130"/>
    <mergeCell ref="PKE130:PKM130"/>
    <mergeCell ref="PHB130:PHJ130"/>
    <mergeCell ref="PHK130:PHS130"/>
    <mergeCell ref="PHT130:PIB130"/>
    <mergeCell ref="PIC130:PIK130"/>
    <mergeCell ref="PIL130:PIT130"/>
    <mergeCell ref="PFI130:PFQ130"/>
    <mergeCell ref="PFR130:PFZ130"/>
    <mergeCell ref="PGA130:PGI130"/>
    <mergeCell ref="PGJ130:PGR130"/>
    <mergeCell ref="PGS130:PHA130"/>
    <mergeCell ref="PDP130:PDX130"/>
    <mergeCell ref="PDY130:PEG130"/>
    <mergeCell ref="PEH130:PEP130"/>
    <mergeCell ref="PEQ130:PEY130"/>
    <mergeCell ref="PEZ130:PFH130"/>
    <mergeCell ref="PBW130:PCE130"/>
    <mergeCell ref="PCF130:PCN130"/>
    <mergeCell ref="PCO130:PCW130"/>
    <mergeCell ref="PCX130:PDF130"/>
    <mergeCell ref="PDG130:PDO130"/>
    <mergeCell ref="PAD130:PAL130"/>
    <mergeCell ref="PAM130:PAU130"/>
    <mergeCell ref="PAV130:PBD130"/>
    <mergeCell ref="PBE130:PBM130"/>
    <mergeCell ref="PBN130:PBV130"/>
    <mergeCell ref="OYK130:OYS130"/>
    <mergeCell ref="OYT130:OZB130"/>
    <mergeCell ref="OZC130:OZK130"/>
    <mergeCell ref="OZL130:OZT130"/>
    <mergeCell ref="OZU130:PAC130"/>
    <mergeCell ref="OWR130:OWZ130"/>
    <mergeCell ref="OXA130:OXI130"/>
    <mergeCell ref="OXJ130:OXR130"/>
    <mergeCell ref="OXS130:OYA130"/>
    <mergeCell ref="OYB130:OYJ130"/>
    <mergeCell ref="OUY130:OVG130"/>
    <mergeCell ref="OVH130:OVP130"/>
    <mergeCell ref="OVQ130:OVY130"/>
    <mergeCell ref="OVZ130:OWH130"/>
    <mergeCell ref="OWI130:OWQ130"/>
    <mergeCell ref="OTF130:OTN130"/>
    <mergeCell ref="OTO130:OTW130"/>
    <mergeCell ref="OTX130:OUF130"/>
    <mergeCell ref="OUG130:OUO130"/>
    <mergeCell ref="OUP130:OUX130"/>
    <mergeCell ref="ORM130:ORU130"/>
    <mergeCell ref="ORV130:OSD130"/>
    <mergeCell ref="OSE130:OSM130"/>
    <mergeCell ref="OSN130:OSV130"/>
    <mergeCell ref="OSW130:OTE130"/>
    <mergeCell ref="OPT130:OQB130"/>
    <mergeCell ref="OQC130:OQK130"/>
    <mergeCell ref="OQL130:OQT130"/>
    <mergeCell ref="OQU130:ORC130"/>
    <mergeCell ref="ORD130:ORL130"/>
    <mergeCell ref="OOA130:OOI130"/>
    <mergeCell ref="OOJ130:OOR130"/>
    <mergeCell ref="OOS130:OPA130"/>
    <mergeCell ref="OPB130:OPJ130"/>
    <mergeCell ref="OPK130:OPS130"/>
    <mergeCell ref="OMH130:OMP130"/>
    <mergeCell ref="OMQ130:OMY130"/>
    <mergeCell ref="OMZ130:ONH130"/>
    <mergeCell ref="ONI130:ONQ130"/>
    <mergeCell ref="ONR130:ONZ130"/>
    <mergeCell ref="OKO130:OKW130"/>
    <mergeCell ref="OKX130:OLF130"/>
    <mergeCell ref="OLG130:OLO130"/>
    <mergeCell ref="OLP130:OLX130"/>
    <mergeCell ref="OLY130:OMG130"/>
    <mergeCell ref="OIV130:OJD130"/>
    <mergeCell ref="OJE130:OJM130"/>
    <mergeCell ref="OJN130:OJV130"/>
    <mergeCell ref="OJW130:OKE130"/>
    <mergeCell ref="OKF130:OKN130"/>
    <mergeCell ref="OHC130:OHK130"/>
    <mergeCell ref="OHL130:OHT130"/>
    <mergeCell ref="OHU130:OIC130"/>
    <mergeCell ref="OID130:OIL130"/>
    <mergeCell ref="OIM130:OIU130"/>
    <mergeCell ref="OFJ130:OFR130"/>
    <mergeCell ref="OFS130:OGA130"/>
    <mergeCell ref="OGB130:OGJ130"/>
    <mergeCell ref="OGK130:OGS130"/>
    <mergeCell ref="OGT130:OHB130"/>
    <mergeCell ref="ODQ130:ODY130"/>
    <mergeCell ref="ODZ130:OEH130"/>
    <mergeCell ref="OEI130:OEQ130"/>
    <mergeCell ref="OER130:OEZ130"/>
    <mergeCell ref="OFA130:OFI130"/>
    <mergeCell ref="OBX130:OCF130"/>
    <mergeCell ref="OCG130:OCO130"/>
    <mergeCell ref="OCP130:OCX130"/>
    <mergeCell ref="OCY130:ODG130"/>
    <mergeCell ref="ODH130:ODP130"/>
    <mergeCell ref="OAE130:OAM130"/>
    <mergeCell ref="OAN130:OAV130"/>
    <mergeCell ref="OAW130:OBE130"/>
    <mergeCell ref="OBF130:OBN130"/>
    <mergeCell ref="OBO130:OBW130"/>
    <mergeCell ref="NYL130:NYT130"/>
    <mergeCell ref="NYU130:NZC130"/>
    <mergeCell ref="NZD130:NZL130"/>
    <mergeCell ref="NZM130:NZU130"/>
    <mergeCell ref="NZV130:OAD130"/>
    <mergeCell ref="NWS130:NXA130"/>
    <mergeCell ref="NXB130:NXJ130"/>
    <mergeCell ref="NXK130:NXS130"/>
    <mergeCell ref="NXT130:NYB130"/>
    <mergeCell ref="NYC130:NYK130"/>
    <mergeCell ref="NUZ130:NVH130"/>
    <mergeCell ref="NVI130:NVQ130"/>
    <mergeCell ref="NVR130:NVZ130"/>
    <mergeCell ref="NWA130:NWI130"/>
    <mergeCell ref="NWJ130:NWR130"/>
    <mergeCell ref="NTG130:NTO130"/>
    <mergeCell ref="NTP130:NTX130"/>
    <mergeCell ref="NTY130:NUG130"/>
    <mergeCell ref="NUH130:NUP130"/>
    <mergeCell ref="NUQ130:NUY130"/>
    <mergeCell ref="NRN130:NRV130"/>
    <mergeCell ref="NRW130:NSE130"/>
    <mergeCell ref="NSF130:NSN130"/>
    <mergeCell ref="NSO130:NSW130"/>
    <mergeCell ref="NSX130:NTF130"/>
    <mergeCell ref="NPU130:NQC130"/>
    <mergeCell ref="NQD130:NQL130"/>
    <mergeCell ref="NQM130:NQU130"/>
    <mergeCell ref="NQV130:NRD130"/>
    <mergeCell ref="NRE130:NRM130"/>
    <mergeCell ref="NOB130:NOJ130"/>
    <mergeCell ref="NOK130:NOS130"/>
    <mergeCell ref="NOT130:NPB130"/>
    <mergeCell ref="NPC130:NPK130"/>
    <mergeCell ref="NPL130:NPT130"/>
    <mergeCell ref="NMI130:NMQ130"/>
    <mergeCell ref="NMR130:NMZ130"/>
    <mergeCell ref="NNA130:NNI130"/>
    <mergeCell ref="NNJ130:NNR130"/>
    <mergeCell ref="NNS130:NOA130"/>
    <mergeCell ref="NKP130:NKX130"/>
    <mergeCell ref="NKY130:NLG130"/>
    <mergeCell ref="NLH130:NLP130"/>
    <mergeCell ref="NLQ130:NLY130"/>
    <mergeCell ref="NLZ130:NMH130"/>
    <mergeCell ref="NIW130:NJE130"/>
    <mergeCell ref="NJF130:NJN130"/>
    <mergeCell ref="NJO130:NJW130"/>
    <mergeCell ref="NJX130:NKF130"/>
    <mergeCell ref="NKG130:NKO130"/>
    <mergeCell ref="NHD130:NHL130"/>
    <mergeCell ref="NHM130:NHU130"/>
    <mergeCell ref="NHV130:NID130"/>
    <mergeCell ref="NIE130:NIM130"/>
    <mergeCell ref="NIN130:NIV130"/>
    <mergeCell ref="NFK130:NFS130"/>
    <mergeCell ref="NFT130:NGB130"/>
    <mergeCell ref="NGC130:NGK130"/>
    <mergeCell ref="NGL130:NGT130"/>
    <mergeCell ref="NGU130:NHC130"/>
    <mergeCell ref="NDR130:NDZ130"/>
    <mergeCell ref="NEA130:NEI130"/>
    <mergeCell ref="NEJ130:NER130"/>
    <mergeCell ref="NES130:NFA130"/>
    <mergeCell ref="NFB130:NFJ130"/>
    <mergeCell ref="NBY130:NCG130"/>
    <mergeCell ref="NCH130:NCP130"/>
    <mergeCell ref="NCQ130:NCY130"/>
    <mergeCell ref="NCZ130:NDH130"/>
    <mergeCell ref="NDI130:NDQ130"/>
    <mergeCell ref="NAF130:NAN130"/>
    <mergeCell ref="NAO130:NAW130"/>
    <mergeCell ref="NAX130:NBF130"/>
    <mergeCell ref="NBG130:NBO130"/>
    <mergeCell ref="NBP130:NBX130"/>
    <mergeCell ref="MYM130:MYU130"/>
    <mergeCell ref="MYV130:MZD130"/>
    <mergeCell ref="MZE130:MZM130"/>
    <mergeCell ref="MZN130:MZV130"/>
    <mergeCell ref="MZW130:NAE130"/>
    <mergeCell ref="MWT130:MXB130"/>
    <mergeCell ref="MXC130:MXK130"/>
    <mergeCell ref="MXL130:MXT130"/>
    <mergeCell ref="MXU130:MYC130"/>
    <mergeCell ref="MYD130:MYL130"/>
    <mergeCell ref="MVA130:MVI130"/>
    <mergeCell ref="MVJ130:MVR130"/>
    <mergeCell ref="MVS130:MWA130"/>
    <mergeCell ref="MWB130:MWJ130"/>
    <mergeCell ref="MWK130:MWS130"/>
    <mergeCell ref="MTH130:MTP130"/>
    <mergeCell ref="MTQ130:MTY130"/>
    <mergeCell ref="MTZ130:MUH130"/>
    <mergeCell ref="MUI130:MUQ130"/>
    <mergeCell ref="MUR130:MUZ130"/>
    <mergeCell ref="MRO130:MRW130"/>
    <mergeCell ref="MRX130:MSF130"/>
    <mergeCell ref="MSG130:MSO130"/>
    <mergeCell ref="MSP130:MSX130"/>
    <mergeCell ref="MSY130:MTG130"/>
    <mergeCell ref="MPV130:MQD130"/>
    <mergeCell ref="MQE130:MQM130"/>
    <mergeCell ref="MQN130:MQV130"/>
    <mergeCell ref="MQW130:MRE130"/>
    <mergeCell ref="MRF130:MRN130"/>
    <mergeCell ref="MOC130:MOK130"/>
    <mergeCell ref="MOL130:MOT130"/>
    <mergeCell ref="MOU130:MPC130"/>
    <mergeCell ref="MPD130:MPL130"/>
    <mergeCell ref="MPM130:MPU130"/>
    <mergeCell ref="MMJ130:MMR130"/>
    <mergeCell ref="MMS130:MNA130"/>
    <mergeCell ref="MNB130:MNJ130"/>
    <mergeCell ref="MNK130:MNS130"/>
    <mergeCell ref="MNT130:MOB130"/>
    <mergeCell ref="MKQ130:MKY130"/>
    <mergeCell ref="MKZ130:MLH130"/>
    <mergeCell ref="MLI130:MLQ130"/>
    <mergeCell ref="MLR130:MLZ130"/>
    <mergeCell ref="MMA130:MMI130"/>
    <mergeCell ref="MIX130:MJF130"/>
    <mergeCell ref="MJG130:MJO130"/>
    <mergeCell ref="MJP130:MJX130"/>
    <mergeCell ref="MJY130:MKG130"/>
    <mergeCell ref="MKH130:MKP130"/>
    <mergeCell ref="MHE130:MHM130"/>
    <mergeCell ref="MHN130:MHV130"/>
    <mergeCell ref="MHW130:MIE130"/>
    <mergeCell ref="MIF130:MIN130"/>
    <mergeCell ref="MIO130:MIW130"/>
    <mergeCell ref="MFL130:MFT130"/>
    <mergeCell ref="MFU130:MGC130"/>
    <mergeCell ref="MGD130:MGL130"/>
    <mergeCell ref="MGM130:MGU130"/>
    <mergeCell ref="MGV130:MHD130"/>
    <mergeCell ref="MDS130:MEA130"/>
    <mergeCell ref="MEB130:MEJ130"/>
    <mergeCell ref="MEK130:MES130"/>
    <mergeCell ref="MET130:MFB130"/>
    <mergeCell ref="MFC130:MFK130"/>
    <mergeCell ref="MBZ130:MCH130"/>
    <mergeCell ref="MCI130:MCQ130"/>
    <mergeCell ref="MCR130:MCZ130"/>
    <mergeCell ref="MDA130:MDI130"/>
    <mergeCell ref="MDJ130:MDR130"/>
    <mergeCell ref="MAG130:MAO130"/>
    <mergeCell ref="MAP130:MAX130"/>
    <mergeCell ref="MAY130:MBG130"/>
    <mergeCell ref="MBH130:MBP130"/>
    <mergeCell ref="MBQ130:MBY130"/>
    <mergeCell ref="LYN130:LYV130"/>
    <mergeCell ref="LYW130:LZE130"/>
    <mergeCell ref="LZF130:LZN130"/>
    <mergeCell ref="LZO130:LZW130"/>
    <mergeCell ref="LZX130:MAF130"/>
    <mergeCell ref="LWU130:LXC130"/>
    <mergeCell ref="LXD130:LXL130"/>
    <mergeCell ref="LXM130:LXU130"/>
    <mergeCell ref="LXV130:LYD130"/>
    <mergeCell ref="LYE130:LYM130"/>
    <mergeCell ref="LVB130:LVJ130"/>
    <mergeCell ref="LVK130:LVS130"/>
    <mergeCell ref="LVT130:LWB130"/>
    <mergeCell ref="LWC130:LWK130"/>
    <mergeCell ref="LWL130:LWT130"/>
    <mergeCell ref="LTI130:LTQ130"/>
    <mergeCell ref="LTR130:LTZ130"/>
    <mergeCell ref="LUA130:LUI130"/>
    <mergeCell ref="LUJ130:LUR130"/>
    <mergeCell ref="LUS130:LVA130"/>
    <mergeCell ref="LRP130:LRX130"/>
    <mergeCell ref="LRY130:LSG130"/>
    <mergeCell ref="LSH130:LSP130"/>
    <mergeCell ref="LSQ130:LSY130"/>
    <mergeCell ref="LSZ130:LTH130"/>
    <mergeCell ref="LPW130:LQE130"/>
    <mergeCell ref="LQF130:LQN130"/>
    <mergeCell ref="LQO130:LQW130"/>
    <mergeCell ref="LQX130:LRF130"/>
    <mergeCell ref="LRG130:LRO130"/>
    <mergeCell ref="LOD130:LOL130"/>
    <mergeCell ref="LOM130:LOU130"/>
    <mergeCell ref="LOV130:LPD130"/>
    <mergeCell ref="LPE130:LPM130"/>
    <mergeCell ref="LPN130:LPV130"/>
    <mergeCell ref="LMK130:LMS130"/>
    <mergeCell ref="LMT130:LNB130"/>
    <mergeCell ref="LNC130:LNK130"/>
    <mergeCell ref="LNL130:LNT130"/>
    <mergeCell ref="LNU130:LOC130"/>
    <mergeCell ref="LKR130:LKZ130"/>
    <mergeCell ref="LLA130:LLI130"/>
    <mergeCell ref="LLJ130:LLR130"/>
    <mergeCell ref="LLS130:LMA130"/>
    <mergeCell ref="LMB130:LMJ130"/>
    <mergeCell ref="LIY130:LJG130"/>
    <mergeCell ref="LJH130:LJP130"/>
    <mergeCell ref="LJQ130:LJY130"/>
    <mergeCell ref="LJZ130:LKH130"/>
    <mergeCell ref="LKI130:LKQ130"/>
    <mergeCell ref="LHF130:LHN130"/>
    <mergeCell ref="LHO130:LHW130"/>
    <mergeCell ref="LHX130:LIF130"/>
    <mergeCell ref="LIG130:LIO130"/>
    <mergeCell ref="LIP130:LIX130"/>
    <mergeCell ref="LFM130:LFU130"/>
    <mergeCell ref="LFV130:LGD130"/>
    <mergeCell ref="LGE130:LGM130"/>
    <mergeCell ref="LGN130:LGV130"/>
    <mergeCell ref="LGW130:LHE130"/>
    <mergeCell ref="LDT130:LEB130"/>
    <mergeCell ref="LEC130:LEK130"/>
    <mergeCell ref="LEL130:LET130"/>
    <mergeCell ref="LEU130:LFC130"/>
    <mergeCell ref="LFD130:LFL130"/>
    <mergeCell ref="LCA130:LCI130"/>
    <mergeCell ref="LCJ130:LCR130"/>
    <mergeCell ref="LCS130:LDA130"/>
    <mergeCell ref="LDB130:LDJ130"/>
    <mergeCell ref="LDK130:LDS130"/>
    <mergeCell ref="LAH130:LAP130"/>
    <mergeCell ref="LAQ130:LAY130"/>
    <mergeCell ref="LAZ130:LBH130"/>
    <mergeCell ref="LBI130:LBQ130"/>
    <mergeCell ref="LBR130:LBZ130"/>
    <mergeCell ref="KYO130:KYW130"/>
    <mergeCell ref="KYX130:KZF130"/>
    <mergeCell ref="KZG130:KZO130"/>
    <mergeCell ref="KZP130:KZX130"/>
    <mergeCell ref="KZY130:LAG130"/>
    <mergeCell ref="KWV130:KXD130"/>
    <mergeCell ref="KXE130:KXM130"/>
    <mergeCell ref="KXN130:KXV130"/>
    <mergeCell ref="KXW130:KYE130"/>
    <mergeCell ref="KYF130:KYN130"/>
    <mergeCell ref="KVC130:KVK130"/>
    <mergeCell ref="KVL130:KVT130"/>
    <mergeCell ref="KVU130:KWC130"/>
    <mergeCell ref="KWD130:KWL130"/>
    <mergeCell ref="KWM130:KWU130"/>
    <mergeCell ref="KTJ130:KTR130"/>
    <mergeCell ref="KTS130:KUA130"/>
    <mergeCell ref="KUB130:KUJ130"/>
    <mergeCell ref="KUK130:KUS130"/>
    <mergeCell ref="KUT130:KVB130"/>
    <mergeCell ref="KRQ130:KRY130"/>
    <mergeCell ref="KRZ130:KSH130"/>
    <mergeCell ref="KSI130:KSQ130"/>
    <mergeCell ref="KSR130:KSZ130"/>
    <mergeCell ref="KTA130:KTI130"/>
    <mergeCell ref="KPX130:KQF130"/>
    <mergeCell ref="KQG130:KQO130"/>
    <mergeCell ref="KQP130:KQX130"/>
    <mergeCell ref="KQY130:KRG130"/>
    <mergeCell ref="KRH130:KRP130"/>
    <mergeCell ref="KOE130:KOM130"/>
    <mergeCell ref="KON130:KOV130"/>
    <mergeCell ref="KOW130:KPE130"/>
    <mergeCell ref="KPF130:KPN130"/>
    <mergeCell ref="KPO130:KPW130"/>
    <mergeCell ref="KML130:KMT130"/>
    <mergeCell ref="KMU130:KNC130"/>
    <mergeCell ref="KND130:KNL130"/>
    <mergeCell ref="KNM130:KNU130"/>
    <mergeCell ref="KNV130:KOD130"/>
    <mergeCell ref="KKS130:KLA130"/>
    <mergeCell ref="KLB130:KLJ130"/>
    <mergeCell ref="KLK130:KLS130"/>
    <mergeCell ref="KLT130:KMB130"/>
    <mergeCell ref="KMC130:KMK130"/>
    <mergeCell ref="KIZ130:KJH130"/>
    <mergeCell ref="KJI130:KJQ130"/>
    <mergeCell ref="KJR130:KJZ130"/>
    <mergeCell ref="KKA130:KKI130"/>
    <mergeCell ref="KKJ130:KKR130"/>
    <mergeCell ref="KHG130:KHO130"/>
    <mergeCell ref="KHP130:KHX130"/>
    <mergeCell ref="KHY130:KIG130"/>
    <mergeCell ref="KIH130:KIP130"/>
    <mergeCell ref="KIQ130:KIY130"/>
    <mergeCell ref="KFN130:KFV130"/>
    <mergeCell ref="KFW130:KGE130"/>
    <mergeCell ref="KGF130:KGN130"/>
    <mergeCell ref="KGO130:KGW130"/>
    <mergeCell ref="KGX130:KHF130"/>
    <mergeCell ref="KDU130:KEC130"/>
    <mergeCell ref="KED130:KEL130"/>
    <mergeCell ref="KEM130:KEU130"/>
    <mergeCell ref="KEV130:KFD130"/>
    <mergeCell ref="KFE130:KFM130"/>
    <mergeCell ref="KCB130:KCJ130"/>
    <mergeCell ref="KCK130:KCS130"/>
    <mergeCell ref="KCT130:KDB130"/>
    <mergeCell ref="KDC130:KDK130"/>
    <mergeCell ref="KDL130:KDT130"/>
    <mergeCell ref="KAI130:KAQ130"/>
    <mergeCell ref="KAR130:KAZ130"/>
    <mergeCell ref="KBA130:KBI130"/>
    <mergeCell ref="KBJ130:KBR130"/>
    <mergeCell ref="KBS130:KCA130"/>
    <mergeCell ref="JYP130:JYX130"/>
    <mergeCell ref="JYY130:JZG130"/>
    <mergeCell ref="JZH130:JZP130"/>
    <mergeCell ref="JZQ130:JZY130"/>
    <mergeCell ref="JZZ130:KAH130"/>
    <mergeCell ref="JWW130:JXE130"/>
    <mergeCell ref="JXF130:JXN130"/>
    <mergeCell ref="JXO130:JXW130"/>
    <mergeCell ref="JXX130:JYF130"/>
    <mergeCell ref="JYG130:JYO130"/>
    <mergeCell ref="JVD130:JVL130"/>
    <mergeCell ref="JVM130:JVU130"/>
    <mergeCell ref="JVV130:JWD130"/>
    <mergeCell ref="JWE130:JWM130"/>
    <mergeCell ref="JWN130:JWV130"/>
    <mergeCell ref="JTK130:JTS130"/>
    <mergeCell ref="JTT130:JUB130"/>
    <mergeCell ref="JUC130:JUK130"/>
    <mergeCell ref="JUL130:JUT130"/>
    <mergeCell ref="JUU130:JVC130"/>
    <mergeCell ref="JRR130:JRZ130"/>
    <mergeCell ref="JSA130:JSI130"/>
    <mergeCell ref="JSJ130:JSR130"/>
    <mergeCell ref="JSS130:JTA130"/>
    <mergeCell ref="JTB130:JTJ130"/>
    <mergeCell ref="JPY130:JQG130"/>
    <mergeCell ref="JQH130:JQP130"/>
    <mergeCell ref="JQQ130:JQY130"/>
    <mergeCell ref="JQZ130:JRH130"/>
    <mergeCell ref="JRI130:JRQ130"/>
    <mergeCell ref="JOF130:JON130"/>
    <mergeCell ref="JOO130:JOW130"/>
    <mergeCell ref="JOX130:JPF130"/>
    <mergeCell ref="JPG130:JPO130"/>
    <mergeCell ref="JPP130:JPX130"/>
    <mergeCell ref="JMM130:JMU130"/>
    <mergeCell ref="JMV130:JND130"/>
    <mergeCell ref="JNE130:JNM130"/>
    <mergeCell ref="JNN130:JNV130"/>
    <mergeCell ref="JNW130:JOE130"/>
    <mergeCell ref="JKT130:JLB130"/>
    <mergeCell ref="JLC130:JLK130"/>
    <mergeCell ref="JLL130:JLT130"/>
    <mergeCell ref="JLU130:JMC130"/>
    <mergeCell ref="JMD130:JML130"/>
    <mergeCell ref="JJA130:JJI130"/>
    <mergeCell ref="JJJ130:JJR130"/>
    <mergeCell ref="JJS130:JKA130"/>
    <mergeCell ref="JKB130:JKJ130"/>
    <mergeCell ref="JKK130:JKS130"/>
    <mergeCell ref="JHH130:JHP130"/>
    <mergeCell ref="JHQ130:JHY130"/>
    <mergeCell ref="JHZ130:JIH130"/>
    <mergeCell ref="JII130:JIQ130"/>
    <mergeCell ref="JIR130:JIZ130"/>
    <mergeCell ref="JFO130:JFW130"/>
    <mergeCell ref="JFX130:JGF130"/>
    <mergeCell ref="JGG130:JGO130"/>
    <mergeCell ref="JGP130:JGX130"/>
    <mergeCell ref="JGY130:JHG130"/>
    <mergeCell ref="JDV130:JED130"/>
    <mergeCell ref="JEE130:JEM130"/>
    <mergeCell ref="JEN130:JEV130"/>
    <mergeCell ref="JEW130:JFE130"/>
    <mergeCell ref="JFF130:JFN130"/>
    <mergeCell ref="JCC130:JCK130"/>
    <mergeCell ref="JCL130:JCT130"/>
    <mergeCell ref="JCU130:JDC130"/>
    <mergeCell ref="JDD130:JDL130"/>
    <mergeCell ref="JDM130:JDU130"/>
    <mergeCell ref="JAJ130:JAR130"/>
    <mergeCell ref="JAS130:JBA130"/>
    <mergeCell ref="JBB130:JBJ130"/>
    <mergeCell ref="JBK130:JBS130"/>
    <mergeCell ref="JBT130:JCB130"/>
    <mergeCell ref="IYQ130:IYY130"/>
    <mergeCell ref="IYZ130:IZH130"/>
    <mergeCell ref="IZI130:IZQ130"/>
    <mergeCell ref="IZR130:IZZ130"/>
    <mergeCell ref="JAA130:JAI130"/>
    <mergeCell ref="IWX130:IXF130"/>
    <mergeCell ref="IXG130:IXO130"/>
    <mergeCell ref="IXP130:IXX130"/>
    <mergeCell ref="IXY130:IYG130"/>
    <mergeCell ref="IYH130:IYP130"/>
    <mergeCell ref="IVE130:IVM130"/>
    <mergeCell ref="IVN130:IVV130"/>
    <mergeCell ref="IVW130:IWE130"/>
    <mergeCell ref="IWF130:IWN130"/>
    <mergeCell ref="IWO130:IWW130"/>
    <mergeCell ref="ITL130:ITT130"/>
    <mergeCell ref="ITU130:IUC130"/>
    <mergeCell ref="IUD130:IUL130"/>
    <mergeCell ref="IUM130:IUU130"/>
    <mergeCell ref="IUV130:IVD130"/>
    <mergeCell ref="IRS130:ISA130"/>
    <mergeCell ref="ISB130:ISJ130"/>
    <mergeCell ref="ISK130:ISS130"/>
    <mergeCell ref="IST130:ITB130"/>
    <mergeCell ref="ITC130:ITK130"/>
    <mergeCell ref="IPZ130:IQH130"/>
    <mergeCell ref="IQI130:IQQ130"/>
    <mergeCell ref="IQR130:IQZ130"/>
    <mergeCell ref="IRA130:IRI130"/>
    <mergeCell ref="IRJ130:IRR130"/>
    <mergeCell ref="IOG130:IOO130"/>
    <mergeCell ref="IOP130:IOX130"/>
    <mergeCell ref="IOY130:IPG130"/>
    <mergeCell ref="IPH130:IPP130"/>
    <mergeCell ref="IPQ130:IPY130"/>
    <mergeCell ref="IMN130:IMV130"/>
    <mergeCell ref="IMW130:INE130"/>
    <mergeCell ref="INF130:INN130"/>
    <mergeCell ref="INO130:INW130"/>
    <mergeCell ref="INX130:IOF130"/>
    <mergeCell ref="IKU130:ILC130"/>
    <mergeCell ref="ILD130:ILL130"/>
    <mergeCell ref="ILM130:ILU130"/>
    <mergeCell ref="ILV130:IMD130"/>
    <mergeCell ref="IME130:IMM130"/>
    <mergeCell ref="IJB130:IJJ130"/>
    <mergeCell ref="IJK130:IJS130"/>
    <mergeCell ref="IJT130:IKB130"/>
    <mergeCell ref="IKC130:IKK130"/>
    <mergeCell ref="IKL130:IKT130"/>
    <mergeCell ref="IHI130:IHQ130"/>
    <mergeCell ref="IHR130:IHZ130"/>
    <mergeCell ref="IIA130:III130"/>
    <mergeCell ref="IIJ130:IIR130"/>
    <mergeCell ref="IIS130:IJA130"/>
    <mergeCell ref="IFP130:IFX130"/>
    <mergeCell ref="IFY130:IGG130"/>
    <mergeCell ref="IGH130:IGP130"/>
    <mergeCell ref="IGQ130:IGY130"/>
    <mergeCell ref="IGZ130:IHH130"/>
    <mergeCell ref="IDW130:IEE130"/>
    <mergeCell ref="IEF130:IEN130"/>
    <mergeCell ref="IEO130:IEW130"/>
    <mergeCell ref="IEX130:IFF130"/>
    <mergeCell ref="IFG130:IFO130"/>
    <mergeCell ref="ICD130:ICL130"/>
    <mergeCell ref="ICM130:ICU130"/>
    <mergeCell ref="ICV130:IDD130"/>
    <mergeCell ref="IDE130:IDM130"/>
    <mergeCell ref="IDN130:IDV130"/>
    <mergeCell ref="IAK130:IAS130"/>
    <mergeCell ref="IAT130:IBB130"/>
    <mergeCell ref="IBC130:IBK130"/>
    <mergeCell ref="IBL130:IBT130"/>
    <mergeCell ref="IBU130:ICC130"/>
    <mergeCell ref="HYR130:HYZ130"/>
    <mergeCell ref="HZA130:HZI130"/>
    <mergeCell ref="HZJ130:HZR130"/>
    <mergeCell ref="HZS130:IAA130"/>
    <mergeCell ref="IAB130:IAJ130"/>
    <mergeCell ref="HWY130:HXG130"/>
    <mergeCell ref="HXH130:HXP130"/>
    <mergeCell ref="HXQ130:HXY130"/>
    <mergeCell ref="HXZ130:HYH130"/>
    <mergeCell ref="HYI130:HYQ130"/>
    <mergeCell ref="HVF130:HVN130"/>
    <mergeCell ref="HVO130:HVW130"/>
    <mergeCell ref="HVX130:HWF130"/>
    <mergeCell ref="HWG130:HWO130"/>
    <mergeCell ref="HWP130:HWX130"/>
    <mergeCell ref="HTM130:HTU130"/>
    <mergeCell ref="HTV130:HUD130"/>
    <mergeCell ref="HUE130:HUM130"/>
    <mergeCell ref="HUN130:HUV130"/>
    <mergeCell ref="HUW130:HVE130"/>
    <mergeCell ref="HRT130:HSB130"/>
    <mergeCell ref="HSC130:HSK130"/>
    <mergeCell ref="HSL130:HST130"/>
    <mergeCell ref="HSU130:HTC130"/>
    <mergeCell ref="HTD130:HTL130"/>
    <mergeCell ref="HQA130:HQI130"/>
    <mergeCell ref="HQJ130:HQR130"/>
    <mergeCell ref="HQS130:HRA130"/>
    <mergeCell ref="HRB130:HRJ130"/>
    <mergeCell ref="HRK130:HRS130"/>
    <mergeCell ref="HOH130:HOP130"/>
    <mergeCell ref="HOQ130:HOY130"/>
    <mergeCell ref="HOZ130:HPH130"/>
    <mergeCell ref="HPI130:HPQ130"/>
    <mergeCell ref="HPR130:HPZ130"/>
    <mergeCell ref="HMO130:HMW130"/>
    <mergeCell ref="HMX130:HNF130"/>
    <mergeCell ref="HNG130:HNO130"/>
    <mergeCell ref="HNP130:HNX130"/>
    <mergeCell ref="HNY130:HOG130"/>
    <mergeCell ref="HKV130:HLD130"/>
    <mergeCell ref="HLE130:HLM130"/>
    <mergeCell ref="HLN130:HLV130"/>
    <mergeCell ref="HLW130:HME130"/>
    <mergeCell ref="HMF130:HMN130"/>
    <mergeCell ref="HJC130:HJK130"/>
    <mergeCell ref="HJL130:HJT130"/>
    <mergeCell ref="HJU130:HKC130"/>
    <mergeCell ref="HKD130:HKL130"/>
    <mergeCell ref="HKM130:HKU130"/>
    <mergeCell ref="HHJ130:HHR130"/>
    <mergeCell ref="HHS130:HIA130"/>
    <mergeCell ref="HIB130:HIJ130"/>
    <mergeCell ref="HIK130:HIS130"/>
    <mergeCell ref="HIT130:HJB130"/>
    <mergeCell ref="HFQ130:HFY130"/>
    <mergeCell ref="HFZ130:HGH130"/>
    <mergeCell ref="HGI130:HGQ130"/>
    <mergeCell ref="HGR130:HGZ130"/>
    <mergeCell ref="HHA130:HHI130"/>
    <mergeCell ref="HDX130:HEF130"/>
    <mergeCell ref="HEG130:HEO130"/>
    <mergeCell ref="HEP130:HEX130"/>
    <mergeCell ref="HEY130:HFG130"/>
    <mergeCell ref="HFH130:HFP130"/>
    <mergeCell ref="HCE130:HCM130"/>
    <mergeCell ref="HCN130:HCV130"/>
    <mergeCell ref="HCW130:HDE130"/>
    <mergeCell ref="HDF130:HDN130"/>
    <mergeCell ref="HDO130:HDW130"/>
    <mergeCell ref="HAL130:HAT130"/>
    <mergeCell ref="HAU130:HBC130"/>
    <mergeCell ref="HBD130:HBL130"/>
    <mergeCell ref="HBM130:HBU130"/>
    <mergeCell ref="HBV130:HCD130"/>
    <mergeCell ref="GYS130:GZA130"/>
    <mergeCell ref="GZB130:GZJ130"/>
    <mergeCell ref="GZK130:GZS130"/>
    <mergeCell ref="GZT130:HAB130"/>
    <mergeCell ref="HAC130:HAK130"/>
    <mergeCell ref="GWZ130:GXH130"/>
    <mergeCell ref="GXI130:GXQ130"/>
    <mergeCell ref="GXR130:GXZ130"/>
    <mergeCell ref="GYA130:GYI130"/>
    <mergeCell ref="GYJ130:GYR130"/>
    <mergeCell ref="GVG130:GVO130"/>
    <mergeCell ref="GVP130:GVX130"/>
    <mergeCell ref="GVY130:GWG130"/>
    <mergeCell ref="GWH130:GWP130"/>
    <mergeCell ref="GWQ130:GWY130"/>
    <mergeCell ref="GTN130:GTV130"/>
    <mergeCell ref="GTW130:GUE130"/>
    <mergeCell ref="GUF130:GUN130"/>
    <mergeCell ref="GUO130:GUW130"/>
    <mergeCell ref="GUX130:GVF130"/>
    <mergeCell ref="GRU130:GSC130"/>
    <mergeCell ref="GSD130:GSL130"/>
    <mergeCell ref="GSM130:GSU130"/>
    <mergeCell ref="GSV130:GTD130"/>
    <mergeCell ref="GTE130:GTM130"/>
    <mergeCell ref="GQB130:GQJ130"/>
    <mergeCell ref="GQK130:GQS130"/>
    <mergeCell ref="GQT130:GRB130"/>
    <mergeCell ref="GRC130:GRK130"/>
    <mergeCell ref="GRL130:GRT130"/>
    <mergeCell ref="GOI130:GOQ130"/>
    <mergeCell ref="GOR130:GOZ130"/>
    <mergeCell ref="GPA130:GPI130"/>
    <mergeCell ref="GPJ130:GPR130"/>
    <mergeCell ref="GPS130:GQA130"/>
    <mergeCell ref="GMP130:GMX130"/>
    <mergeCell ref="GMY130:GNG130"/>
    <mergeCell ref="GNH130:GNP130"/>
    <mergeCell ref="GNQ130:GNY130"/>
    <mergeCell ref="GNZ130:GOH130"/>
    <mergeCell ref="GKW130:GLE130"/>
    <mergeCell ref="GLF130:GLN130"/>
    <mergeCell ref="GLO130:GLW130"/>
    <mergeCell ref="GLX130:GMF130"/>
    <mergeCell ref="GMG130:GMO130"/>
    <mergeCell ref="GJD130:GJL130"/>
    <mergeCell ref="GJM130:GJU130"/>
    <mergeCell ref="GJV130:GKD130"/>
    <mergeCell ref="GKE130:GKM130"/>
    <mergeCell ref="GKN130:GKV130"/>
    <mergeCell ref="GHK130:GHS130"/>
    <mergeCell ref="GHT130:GIB130"/>
    <mergeCell ref="GIC130:GIK130"/>
    <mergeCell ref="GIL130:GIT130"/>
    <mergeCell ref="GIU130:GJC130"/>
    <mergeCell ref="GFR130:GFZ130"/>
    <mergeCell ref="GGA130:GGI130"/>
    <mergeCell ref="GGJ130:GGR130"/>
    <mergeCell ref="GGS130:GHA130"/>
    <mergeCell ref="GHB130:GHJ130"/>
    <mergeCell ref="GDY130:GEG130"/>
    <mergeCell ref="GEH130:GEP130"/>
    <mergeCell ref="GEQ130:GEY130"/>
    <mergeCell ref="GEZ130:GFH130"/>
    <mergeCell ref="GFI130:GFQ130"/>
    <mergeCell ref="GCF130:GCN130"/>
    <mergeCell ref="GCO130:GCW130"/>
    <mergeCell ref="GCX130:GDF130"/>
    <mergeCell ref="GDG130:GDO130"/>
    <mergeCell ref="GDP130:GDX130"/>
    <mergeCell ref="GAM130:GAU130"/>
    <mergeCell ref="GAV130:GBD130"/>
    <mergeCell ref="GBE130:GBM130"/>
    <mergeCell ref="GBN130:GBV130"/>
    <mergeCell ref="GBW130:GCE130"/>
    <mergeCell ref="FYT130:FZB130"/>
    <mergeCell ref="FZC130:FZK130"/>
    <mergeCell ref="FZL130:FZT130"/>
    <mergeCell ref="FZU130:GAC130"/>
    <mergeCell ref="GAD130:GAL130"/>
    <mergeCell ref="FXA130:FXI130"/>
    <mergeCell ref="FXJ130:FXR130"/>
    <mergeCell ref="FXS130:FYA130"/>
    <mergeCell ref="FYB130:FYJ130"/>
    <mergeCell ref="FYK130:FYS130"/>
    <mergeCell ref="FVH130:FVP130"/>
    <mergeCell ref="FVQ130:FVY130"/>
    <mergeCell ref="FVZ130:FWH130"/>
    <mergeCell ref="FWI130:FWQ130"/>
    <mergeCell ref="FWR130:FWZ130"/>
    <mergeCell ref="FTO130:FTW130"/>
    <mergeCell ref="FTX130:FUF130"/>
    <mergeCell ref="FUG130:FUO130"/>
    <mergeCell ref="FUP130:FUX130"/>
    <mergeCell ref="FUY130:FVG130"/>
    <mergeCell ref="FRV130:FSD130"/>
    <mergeCell ref="FSE130:FSM130"/>
    <mergeCell ref="FSN130:FSV130"/>
    <mergeCell ref="FSW130:FTE130"/>
    <mergeCell ref="FTF130:FTN130"/>
    <mergeCell ref="FQC130:FQK130"/>
    <mergeCell ref="FQL130:FQT130"/>
    <mergeCell ref="FQU130:FRC130"/>
    <mergeCell ref="FRD130:FRL130"/>
    <mergeCell ref="FRM130:FRU130"/>
    <mergeCell ref="FOJ130:FOR130"/>
    <mergeCell ref="FOS130:FPA130"/>
    <mergeCell ref="FPB130:FPJ130"/>
    <mergeCell ref="FPK130:FPS130"/>
    <mergeCell ref="FPT130:FQB130"/>
    <mergeCell ref="FMQ130:FMY130"/>
    <mergeCell ref="FMZ130:FNH130"/>
    <mergeCell ref="FNI130:FNQ130"/>
    <mergeCell ref="FNR130:FNZ130"/>
    <mergeCell ref="FOA130:FOI130"/>
    <mergeCell ref="FKX130:FLF130"/>
    <mergeCell ref="FLG130:FLO130"/>
    <mergeCell ref="FLP130:FLX130"/>
    <mergeCell ref="FLY130:FMG130"/>
    <mergeCell ref="FMH130:FMP130"/>
    <mergeCell ref="FJE130:FJM130"/>
    <mergeCell ref="FJN130:FJV130"/>
    <mergeCell ref="FJW130:FKE130"/>
    <mergeCell ref="FKF130:FKN130"/>
    <mergeCell ref="FKO130:FKW130"/>
    <mergeCell ref="FHL130:FHT130"/>
    <mergeCell ref="FHU130:FIC130"/>
    <mergeCell ref="FID130:FIL130"/>
    <mergeCell ref="FIM130:FIU130"/>
    <mergeCell ref="FIV130:FJD130"/>
    <mergeCell ref="FFS130:FGA130"/>
    <mergeCell ref="FGB130:FGJ130"/>
    <mergeCell ref="FGK130:FGS130"/>
    <mergeCell ref="FGT130:FHB130"/>
    <mergeCell ref="FHC130:FHK130"/>
    <mergeCell ref="FDZ130:FEH130"/>
    <mergeCell ref="FEI130:FEQ130"/>
    <mergeCell ref="FER130:FEZ130"/>
    <mergeCell ref="FFA130:FFI130"/>
    <mergeCell ref="FFJ130:FFR130"/>
    <mergeCell ref="FCG130:FCO130"/>
    <mergeCell ref="FCP130:FCX130"/>
    <mergeCell ref="FCY130:FDG130"/>
    <mergeCell ref="FDH130:FDP130"/>
    <mergeCell ref="FDQ130:FDY130"/>
    <mergeCell ref="FAN130:FAV130"/>
    <mergeCell ref="FAW130:FBE130"/>
    <mergeCell ref="FBF130:FBN130"/>
    <mergeCell ref="FBO130:FBW130"/>
    <mergeCell ref="FBX130:FCF130"/>
    <mergeCell ref="EYU130:EZC130"/>
    <mergeCell ref="EZD130:EZL130"/>
    <mergeCell ref="EZM130:EZU130"/>
    <mergeCell ref="EZV130:FAD130"/>
    <mergeCell ref="FAE130:FAM130"/>
    <mergeCell ref="EXB130:EXJ130"/>
    <mergeCell ref="EXK130:EXS130"/>
    <mergeCell ref="EXT130:EYB130"/>
    <mergeCell ref="EYC130:EYK130"/>
    <mergeCell ref="EYL130:EYT130"/>
    <mergeCell ref="EVI130:EVQ130"/>
    <mergeCell ref="EVR130:EVZ130"/>
    <mergeCell ref="EWA130:EWI130"/>
    <mergeCell ref="EWJ130:EWR130"/>
    <mergeCell ref="EWS130:EXA130"/>
    <mergeCell ref="ETP130:ETX130"/>
    <mergeCell ref="ETY130:EUG130"/>
    <mergeCell ref="EUH130:EUP130"/>
    <mergeCell ref="EUQ130:EUY130"/>
    <mergeCell ref="EUZ130:EVH130"/>
    <mergeCell ref="ERW130:ESE130"/>
    <mergeCell ref="ESF130:ESN130"/>
    <mergeCell ref="ESO130:ESW130"/>
    <mergeCell ref="ESX130:ETF130"/>
    <mergeCell ref="ETG130:ETO130"/>
    <mergeCell ref="EQD130:EQL130"/>
    <mergeCell ref="EQM130:EQU130"/>
    <mergeCell ref="EQV130:ERD130"/>
    <mergeCell ref="ERE130:ERM130"/>
    <mergeCell ref="ERN130:ERV130"/>
    <mergeCell ref="EOK130:EOS130"/>
    <mergeCell ref="EOT130:EPB130"/>
    <mergeCell ref="EPC130:EPK130"/>
    <mergeCell ref="EPL130:EPT130"/>
    <mergeCell ref="EPU130:EQC130"/>
    <mergeCell ref="EMR130:EMZ130"/>
    <mergeCell ref="ENA130:ENI130"/>
    <mergeCell ref="ENJ130:ENR130"/>
    <mergeCell ref="ENS130:EOA130"/>
    <mergeCell ref="EOB130:EOJ130"/>
    <mergeCell ref="EKY130:ELG130"/>
    <mergeCell ref="ELH130:ELP130"/>
    <mergeCell ref="ELQ130:ELY130"/>
    <mergeCell ref="ELZ130:EMH130"/>
    <mergeCell ref="EMI130:EMQ130"/>
    <mergeCell ref="EJF130:EJN130"/>
    <mergeCell ref="EJO130:EJW130"/>
    <mergeCell ref="EJX130:EKF130"/>
    <mergeCell ref="EKG130:EKO130"/>
    <mergeCell ref="EKP130:EKX130"/>
    <mergeCell ref="EHM130:EHU130"/>
    <mergeCell ref="EHV130:EID130"/>
    <mergeCell ref="EIE130:EIM130"/>
    <mergeCell ref="EIN130:EIV130"/>
    <mergeCell ref="EIW130:EJE130"/>
    <mergeCell ref="EFT130:EGB130"/>
    <mergeCell ref="EGC130:EGK130"/>
    <mergeCell ref="EGL130:EGT130"/>
    <mergeCell ref="EGU130:EHC130"/>
    <mergeCell ref="EHD130:EHL130"/>
    <mergeCell ref="EEA130:EEI130"/>
    <mergeCell ref="EEJ130:EER130"/>
    <mergeCell ref="EES130:EFA130"/>
    <mergeCell ref="EFB130:EFJ130"/>
    <mergeCell ref="EFK130:EFS130"/>
    <mergeCell ref="ECH130:ECP130"/>
    <mergeCell ref="ECQ130:ECY130"/>
    <mergeCell ref="ECZ130:EDH130"/>
    <mergeCell ref="EDI130:EDQ130"/>
    <mergeCell ref="EDR130:EDZ130"/>
    <mergeCell ref="EAO130:EAW130"/>
    <mergeCell ref="EAX130:EBF130"/>
    <mergeCell ref="EBG130:EBO130"/>
    <mergeCell ref="EBP130:EBX130"/>
    <mergeCell ref="EBY130:ECG130"/>
    <mergeCell ref="DYV130:DZD130"/>
    <mergeCell ref="DZE130:DZM130"/>
    <mergeCell ref="DZN130:DZV130"/>
    <mergeCell ref="DZW130:EAE130"/>
    <mergeCell ref="EAF130:EAN130"/>
    <mergeCell ref="DXC130:DXK130"/>
    <mergeCell ref="DXL130:DXT130"/>
    <mergeCell ref="DXU130:DYC130"/>
    <mergeCell ref="DYD130:DYL130"/>
    <mergeCell ref="DYM130:DYU130"/>
    <mergeCell ref="DVJ130:DVR130"/>
    <mergeCell ref="DVS130:DWA130"/>
    <mergeCell ref="DWB130:DWJ130"/>
    <mergeCell ref="DWK130:DWS130"/>
    <mergeCell ref="DWT130:DXB130"/>
    <mergeCell ref="DTQ130:DTY130"/>
    <mergeCell ref="DTZ130:DUH130"/>
    <mergeCell ref="DUI130:DUQ130"/>
    <mergeCell ref="DUR130:DUZ130"/>
    <mergeCell ref="DVA130:DVI130"/>
    <mergeCell ref="DRX130:DSF130"/>
    <mergeCell ref="DSG130:DSO130"/>
    <mergeCell ref="DSP130:DSX130"/>
    <mergeCell ref="DSY130:DTG130"/>
    <mergeCell ref="DTH130:DTP130"/>
    <mergeCell ref="DQE130:DQM130"/>
    <mergeCell ref="DQN130:DQV130"/>
    <mergeCell ref="DQW130:DRE130"/>
    <mergeCell ref="DRF130:DRN130"/>
    <mergeCell ref="DRO130:DRW130"/>
    <mergeCell ref="DOL130:DOT130"/>
    <mergeCell ref="DOU130:DPC130"/>
    <mergeCell ref="DPD130:DPL130"/>
    <mergeCell ref="DPM130:DPU130"/>
    <mergeCell ref="DPV130:DQD130"/>
    <mergeCell ref="DMS130:DNA130"/>
    <mergeCell ref="DNB130:DNJ130"/>
    <mergeCell ref="DNK130:DNS130"/>
    <mergeCell ref="DNT130:DOB130"/>
    <mergeCell ref="DOC130:DOK130"/>
    <mergeCell ref="DKZ130:DLH130"/>
    <mergeCell ref="DLI130:DLQ130"/>
    <mergeCell ref="DLR130:DLZ130"/>
    <mergeCell ref="DMA130:DMI130"/>
    <mergeCell ref="DMJ130:DMR130"/>
    <mergeCell ref="DJG130:DJO130"/>
    <mergeCell ref="DJP130:DJX130"/>
    <mergeCell ref="DJY130:DKG130"/>
    <mergeCell ref="DKH130:DKP130"/>
    <mergeCell ref="DKQ130:DKY130"/>
    <mergeCell ref="DHN130:DHV130"/>
    <mergeCell ref="DHW130:DIE130"/>
    <mergeCell ref="DIF130:DIN130"/>
    <mergeCell ref="DIO130:DIW130"/>
    <mergeCell ref="DIX130:DJF130"/>
    <mergeCell ref="DFU130:DGC130"/>
    <mergeCell ref="DGD130:DGL130"/>
    <mergeCell ref="DGM130:DGU130"/>
    <mergeCell ref="DGV130:DHD130"/>
    <mergeCell ref="DHE130:DHM130"/>
    <mergeCell ref="DEB130:DEJ130"/>
    <mergeCell ref="DEK130:DES130"/>
    <mergeCell ref="DET130:DFB130"/>
    <mergeCell ref="DFC130:DFK130"/>
    <mergeCell ref="DFL130:DFT130"/>
    <mergeCell ref="DCI130:DCQ130"/>
    <mergeCell ref="DCR130:DCZ130"/>
    <mergeCell ref="DDA130:DDI130"/>
    <mergeCell ref="DDJ130:DDR130"/>
    <mergeCell ref="DDS130:DEA130"/>
    <mergeCell ref="DAP130:DAX130"/>
    <mergeCell ref="DAY130:DBG130"/>
    <mergeCell ref="DBH130:DBP130"/>
    <mergeCell ref="DBQ130:DBY130"/>
    <mergeCell ref="DBZ130:DCH130"/>
    <mergeCell ref="CYW130:CZE130"/>
    <mergeCell ref="CZF130:CZN130"/>
    <mergeCell ref="CZO130:CZW130"/>
    <mergeCell ref="CZX130:DAF130"/>
    <mergeCell ref="DAG130:DAO130"/>
    <mergeCell ref="CXD130:CXL130"/>
    <mergeCell ref="CXM130:CXU130"/>
    <mergeCell ref="CXV130:CYD130"/>
    <mergeCell ref="CYE130:CYM130"/>
    <mergeCell ref="CYN130:CYV130"/>
    <mergeCell ref="CVK130:CVS130"/>
    <mergeCell ref="CVT130:CWB130"/>
    <mergeCell ref="CWC130:CWK130"/>
    <mergeCell ref="CWL130:CWT130"/>
    <mergeCell ref="CWU130:CXC130"/>
    <mergeCell ref="CTR130:CTZ130"/>
    <mergeCell ref="CUA130:CUI130"/>
    <mergeCell ref="CUJ130:CUR130"/>
    <mergeCell ref="CUS130:CVA130"/>
    <mergeCell ref="CVB130:CVJ130"/>
    <mergeCell ref="CRY130:CSG130"/>
    <mergeCell ref="CSH130:CSP130"/>
    <mergeCell ref="CSQ130:CSY130"/>
    <mergeCell ref="CSZ130:CTH130"/>
    <mergeCell ref="CTI130:CTQ130"/>
    <mergeCell ref="CQF130:CQN130"/>
    <mergeCell ref="CQO130:CQW130"/>
    <mergeCell ref="CQX130:CRF130"/>
    <mergeCell ref="CRG130:CRO130"/>
    <mergeCell ref="CRP130:CRX130"/>
    <mergeCell ref="COM130:COU130"/>
    <mergeCell ref="COV130:CPD130"/>
    <mergeCell ref="CPE130:CPM130"/>
    <mergeCell ref="CPN130:CPV130"/>
    <mergeCell ref="CPW130:CQE130"/>
    <mergeCell ref="CMT130:CNB130"/>
    <mergeCell ref="CNC130:CNK130"/>
    <mergeCell ref="CNL130:CNT130"/>
    <mergeCell ref="CNU130:COC130"/>
    <mergeCell ref="COD130:COL130"/>
    <mergeCell ref="CLA130:CLI130"/>
    <mergeCell ref="CLJ130:CLR130"/>
    <mergeCell ref="CLS130:CMA130"/>
    <mergeCell ref="CMB130:CMJ130"/>
    <mergeCell ref="CMK130:CMS130"/>
    <mergeCell ref="CJH130:CJP130"/>
    <mergeCell ref="CJQ130:CJY130"/>
    <mergeCell ref="CJZ130:CKH130"/>
    <mergeCell ref="CKI130:CKQ130"/>
    <mergeCell ref="CKR130:CKZ130"/>
    <mergeCell ref="CHO130:CHW130"/>
    <mergeCell ref="CHX130:CIF130"/>
    <mergeCell ref="CIG130:CIO130"/>
    <mergeCell ref="CIP130:CIX130"/>
    <mergeCell ref="CIY130:CJG130"/>
    <mergeCell ref="CFV130:CGD130"/>
    <mergeCell ref="CGE130:CGM130"/>
    <mergeCell ref="CGN130:CGV130"/>
    <mergeCell ref="CGW130:CHE130"/>
    <mergeCell ref="CHF130:CHN130"/>
    <mergeCell ref="CEC130:CEK130"/>
    <mergeCell ref="CEL130:CET130"/>
    <mergeCell ref="CEU130:CFC130"/>
    <mergeCell ref="CFD130:CFL130"/>
    <mergeCell ref="CFM130:CFU130"/>
    <mergeCell ref="CCJ130:CCR130"/>
    <mergeCell ref="CCS130:CDA130"/>
    <mergeCell ref="CDB130:CDJ130"/>
    <mergeCell ref="CDK130:CDS130"/>
    <mergeCell ref="CDT130:CEB130"/>
    <mergeCell ref="CAQ130:CAY130"/>
    <mergeCell ref="CAZ130:CBH130"/>
    <mergeCell ref="CBI130:CBQ130"/>
    <mergeCell ref="CBR130:CBZ130"/>
    <mergeCell ref="CCA130:CCI130"/>
    <mergeCell ref="BYX130:BZF130"/>
    <mergeCell ref="BZG130:BZO130"/>
    <mergeCell ref="BZP130:BZX130"/>
    <mergeCell ref="BZY130:CAG130"/>
    <mergeCell ref="CAH130:CAP130"/>
    <mergeCell ref="BXE130:BXM130"/>
    <mergeCell ref="BXN130:BXV130"/>
    <mergeCell ref="BXW130:BYE130"/>
    <mergeCell ref="BYF130:BYN130"/>
    <mergeCell ref="BYO130:BYW130"/>
    <mergeCell ref="BVL130:BVT130"/>
    <mergeCell ref="BVU130:BWC130"/>
    <mergeCell ref="BWD130:BWL130"/>
    <mergeCell ref="BWM130:BWU130"/>
    <mergeCell ref="BWV130:BXD130"/>
    <mergeCell ref="BTS130:BUA130"/>
    <mergeCell ref="BUB130:BUJ130"/>
    <mergeCell ref="BUK130:BUS130"/>
    <mergeCell ref="BUT130:BVB130"/>
    <mergeCell ref="BVC130:BVK130"/>
    <mergeCell ref="BRZ130:BSH130"/>
    <mergeCell ref="BSI130:BSQ130"/>
    <mergeCell ref="BSR130:BSZ130"/>
    <mergeCell ref="BTA130:BTI130"/>
    <mergeCell ref="BTJ130:BTR130"/>
    <mergeCell ref="BQG130:BQO130"/>
    <mergeCell ref="BQP130:BQX130"/>
    <mergeCell ref="BQY130:BRG130"/>
    <mergeCell ref="BRH130:BRP130"/>
    <mergeCell ref="BRQ130:BRY130"/>
    <mergeCell ref="BON130:BOV130"/>
    <mergeCell ref="BOW130:BPE130"/>
    <mergeCell ref="BPF130:BPN130"/>
    <mergeCell ref="BPO130:BPW130"/>
    <mergeCell ref="BPX130:BQF130"/>
    <mergeCell ref="BMU130:BNC130"/>
    <mergeCell ref="BND130:BNL130"/>
    <mergeCell ref="BNM130:BNU130"/>
    <mergeCell ref="BNV130:BOD130"/>
    <mergeCell ref="BOE130:BOM130"/>
    <mergeCell ref="BLB130:BLJ130"/>
    <mergeCell ref="BLK130:BLS130"/>
    <mergeCell ref="BLT130:BMB130"/>
    <mergeCell ref="BMC130:BMK130"/>
    <mergeCell ref="BML130:BMT130"/>
    <mergeCell ref="BJI130:BJQ130"/>
    <mergeCell ref="BJR130:BJZ130"/>
    <mergeCell ref="BKA130:BKI130"/>
    <mergeCell ref="BKJ130:BKR130"/>
    <mergeCell ref="BKS130:BLA130"/>
    <mergeCell ref="BHP130:BHX130"/>
    <mergeCell ref="BHY130:BIG130"/>
    <mergeCell ref="BIH130:BIP130"/>
    <mergeCell ref="BIQ130:BIY130"/>
    <mergeCell ref="BIZ130:BJH130"/>
    <mergeCell ref="BFW130:BGE130"/>
    <mergeCell ref="BGF130:BGN130"/>
    <mergeCell ref="BGO130:BGW130"/>
    <mergeCell ref="BGX130:BHF130"/>
    <mergeCell ref="BHG130:BHO130"/>
    <mergeCell ref="BED130:BEL130"/>
    <mergeCell ref="BEM130:BEU130"/>
    <mergeCell ref="BEV130:BFD130"/>
    <mergeCell ref="BFE130:BFM130"/>
    <mergeCell ref="BFN130:BFV130"/>
    <mergeCell ref="BCK130:BCS130"/>
    <mergeCell ref="BCT130:BDB130"/>
    <mergeCell ref="BDC130:BDK130"/>
    <mergeCell ref="BDL130:BDT130"/>
    <mergeCell ref="BDU130:BEC130"/>
    <mergeCell ref="BAR130:BAZ130"/>
    <mergeCell ref="BBA130:BBI130"/>
    <mergeCell ref="BBJ130:BBR130"/>
    <mergeCell ref="BBS130:BCA130"/>
    <mergeCell ref="BCB130:BCJ130"/>
    <mergeCell ref="AYY130:AZG130"/>
    <mergeCell ref="AZH130:AZP130"/>
    <mergeCell ref="AZQ130:AZY130"/>
    <mergeCell ref="AZZ130:BAH130"/>
    <mergeCell ref="BAI130:BAQ130"/>
    <mergeCell ref="AXF130:AXN130"/>
    <mergeCell ref="AXO130:AXW130"/>
    <mergeCell ref="AXX130:AYF130"/>
    <mergeCell ref="AYG130:AYO130"/>
    <mergeCell ref="AYP130:AYX130"/>
    <mergeCell ref="AVM130:AVU130"/>
    <mergeCell ref="AVV130:AWD130"/>
    <mergeCell ref="AWE130:AWM130"/>
    <mergeCell ref="AWN130:AWV130"/>
    <mergeCell ref="AWW130:AXE130"/>
    <mergeCell ref="ATT130:AUB130"/>
    <mergeCell ref="AUC130:AUK130"/>
    <mergeCell ref="AUL130:AUT130"/>
    <mergeCell ref="AUU130:AVC130"/>
    <mergeCell ref="AVD130:AVL130"/>
    <mergeCell ref="ASA130:ASI130"/>
    <mergeCell ref="ASJ130:ASR130"/>
    <mergeCell ref="ASS130:ATA130"/>
    <mergeCell ref="ATB130:ATJ130"/>
    <mergeCell ref="ATK130:ATS130"/>
    <mergeCell ref="AQH130:AQP130"/>
    <mergeCell ref="AQQ130:AQY130"/>
    <mergeCell ref="AQZ130:ARH130"/>
    <mergeCell ref="ARI130:ARQ130"/>
    <mergeCell ref="ARR130:ARZ130"/>
    <mergeCell ref="AOO130:AOW130"/>
    <mergeCell ref="AOX130:APF130"/>
    <mergeCell ref="APG130:APO130"/>
    <mergeCell ref="APP130:APX130"/>
    <mergeCell ref="APY130:AQG130"/>
    <mergeCell ref="AMV130:AND130"/>
    <mergeCell ref="ANE130:ANM130"/>
    <mergeCell ref="ANN130:ANV130"/>
    <mergeCell ref="ANW130:AOE130"/>
    <mergeCell ref="AOF130:AON130"/>
    <mergeCell ref="ALC130:ALK130"/>
    <mergeCell ref="ALL130:ALT130"/>
    <mergeCell ref="ALU130:AMC130"/>
    <mergeCell ref="AMD130:AML130"/>
    <mergeCell ref="AMM130:AMU130"/>
    <mergeCell ref="AJJ130:AJR130"/>
    <mergeCell ref="AJS130:AKA130"/>
    <mergeCell ref="AKB130:AKJ130"/>
    <mergeCell ref="AKK130:AKS130"/>
    <mergeCell ref="AKT130:ALB130"/>
    <mergeCell ref="AHQ130:AHY130"/>
    <mergeCell ref="AHZ130:AIH130"/>
    <mergeCell ref="AII130:AIQ130"/>
    <mergeCell ref="AIR130:AIZ130"/>
    <mergeCell ref="AJA130:AJI130"/>
    <mergeCell ref="AFX130:AGF130"/>
    <mergeCell ref="AGG130:AGO130"/>
    <mergeCell ref="AGP130:AGX130"/>
    <mergeCell ref="AGY130:AHG130"/>
    <mergeCell ref="AHH130:AHP130"/>
    <mergeCell ref="AEE130:AEM130"/>
    <mergeCell ref="AEN130:AEV130"/>
    <mergeCell ref="AEW130:AFE130"/>
    <mergeCell ref="AFF130:AFN130"/>
    <mergeCell ref="AFO130:AFW130"/>
    <mergeCell ref="ACL130:ACT130"/>
    <mergeCell ref="ACU130:ADC130"/>
    <mergeCell ref="ADD130:ADL130"/>
    <mergeCell ref="ADM130:ADU130"/>
    <mergeCell ref="ADV130:AED130"/>
    <mergeCell ref="AAS130:ABA130"/>
    <mergeCell ref="ABB130:ABJ130"/>
    <mergeCell ref="ABK130:ABS130"/>
    <mergeCell ref="ABT130:ACB130"/>
    <mergeCell ref="ACC130:ACK130"/>
    <mergeCell ref="YZ130:ZH130"/>
    <mergeCell ref="ZI130:ZQ130"/>
    <mergeCell ref="ZR130:ZZ130"/>
    <mergeCell ref="AAA130:AAI130"/>
    <mergeCell ref="AAJ130:AAR130"/>
    <mergeCell ref="XG130:XO130"/>
    <mergeCell ref="XP130:XX130"/>
    <mergeCell ref="XY130:YG130"/>
    <mergeCell ref="YH130:YP130"/>
    <mergeCell ref="YQ130:YY130"/>
    <mergeCell ref="VN130:VV130"/>
    <mergeCell ref="VW130:WE130"/>
    <mergeCell ref="WF130:WN130"/>
    <mergeCell ref="WO130:WW130"/>
    <mergeCell ref="WX130:XF130"/>
    <mergeCell ref="TU130:UC130"/>
    <mergeCell ref="UD130:UL130"/>
    <mergeCell ref="UM130:UU130"/>
    <mergeCell ref="UV130:VD130"/>
    <mergeCell ref="VE130:VM130"/>
    <mergeCell ref="SB130:SJ130"/>
    <mergeCell ref="SK130:SS130"/>
    <mergeCell ref="ST130:TB130"/>
    <mergeCell ref="TC130:TK130"/>
    <mergeCell ref="TL130:TT130"/>
    <mergeCell ref="QI130:QQ130"/>
    <mergeCell ref="QR130:QZ130"/>
    <mergeCell ref="RA130:RI130"/>
    <mergeCell ref="RJ130:RR130"/>
    <mergeCell ref="RS130:SA130"/>
    <mergeCell ref="OP130:OX130"/>
    <mergeCell ref="OY130:PG130"/>
    <mergeCell ref="PH130:PP130"/>
    <mergeCell ref="PQ130:PY130"/>
    <mergeCell ref="PZ130:QH130"/>
    <mergeCell ref="MW130:NE130"/>
    <mergeCell ref="NF130:NN130"/>
    <mergeCell ref="NO130:NW130"/>
    <mergeCell ref="NX130:OF130"/>
    <mergeCell ref="OG130:OO130"/>
    <mergeCell ref="LD130:LL130"/>
    <mergeCell ref="LM130:LU130"/>
    <mergeCell ref="LV130:MD130"/>
    <mergeCell ref="ME130:MM130"/>
    <mergeCell ref="MN130:MV130"/>
    <mergeCell ref="JK130:JS130"/>
    <mergeCell ref="JT130:KB130"/>
    <mergeCell ref="KC130:KK130"/>
    <mergeCell ref="KL130:KT130"/>
    <mergeCell ref="KU130:LC130"/>
    <mergeCell ref="HR130:HZ130"/>
    <mergeCell ref="IA130:II130"/>
    <mergeCell ref="IJ130:IR130"/>
    <mergeCell ref="IS130:JA130"/>
    <mergeCell ref="JB130:JJ130"/>
    <mergeCell ref="FY130:GG130"/>
    <mergeCell ref="GH130:GP130"/>
    <mergeCell ref="GQ130:GY130"/>
    <mergeCell ref="GZ130:HH130"/>
    <mergeCell ref="HI130:HQ130"/>
    <mergeCell ref="EF130:EN130"/>
    <mergeCell ref="EO130:EW130"/>
    <mergeCell ref="EX130:FF130"/>
    <mergeCell ref="FG130:FO130"/>
    <mergeCell ref="FP130:FX130"/>
    <mergeCell ref="CM130:CU130"/>
    <mergeCell ref="CV130:DD130"/>
    <mergeCell ref="DE130:DM130"/>
    <mergeCell ref="DN130:DV130"/>
    <mergeCell ref="DW130:EE130"/>
    <mergeCell ref="AT130:BB130"/>
    <mergeCell ref="BC130:BK130"/>
    <mergeCell ref="BL130:BT130"/>
    <mergeCell ref="BU130:CC130"/>
    <mergeCell ref="CD130:CL130"/>
    <mergeCell ref="A130:I130"/>
    <mergeCell ref="J130:R130"/>
    <mergeCell ref="S130:AA130"/>
    <mergeCell ref="AB130:AJ130"/>
    <mergeCell ref="AK130:AS130"/>
    <mergeCell ref="XDZ88:XEH88"/>
    <mergeCell ref="XEI88:XEQ88"/>
    <mergeCell ref="XER88:XEZ88"/>
    <mergeCell ref="XFA88:XFD88"/>
    <mergeCell ref="E91:H91"/>
    <mergeCell ref="B91:D91"/>
    <mergeCell ref="XCG88:XCO88"/>
    <mergeCell ref="XCP88:XCX88"/>
    <mergeCell ref="XCY88:XDG88"/>
    <mergeCell ref="XDH88:XDP88"/>
    <mergeCell ref="XDQ88:XDY88"/>
    <mergeCell ref="XAN88:XAV88"/>
    <mergeCell ref="XAW88:XBE88"/>
    <mergeCell ref="XBF88:XBN88"/>
    <mergeCell ref="XBO88:XBW88"/>
    <mergeCell ref="XBX88:XCF88"/>
    <mergeCell ref="WYU88:WZC88"/>
    <mergeCell ref="WZD88:WZL88"/>
    <mergeCell ref="WZM88:WZU88"/>
    <mergeCell ref="WZV88:XAD88"/>
    <mergeCell ref="XAE88:XAM88"/>
    <mergeCell ref="WXB88:WXJ88"/>
    <mergeCell ref="WXK88:WXS88"/>
    <mergeCell ref="WXT88:WYB88"/>
    <mergeCell ref="WYC88:WYK88"/>
    <mergeCell ref="WYL88:WYT88"/>
    <mergeCell ref="WVI88:WVQ88"/>
    <mergeCell ref="WVR88:WVZ88"/>
    <mergeCell ref="WWA88:WWI88"/>
    <mergeCell ref="WWJ88:WWR88"/>
    <mergeCell ref="WWS88:WXA88"/>
    <mergeCell ref="WTP88:WTX88"/>
    <mergeCell ref="WTY88:WUG88"/>
    <mergeCell ref="WUH88:WUP88"/>
    <mergeCell ref="WUQ88:WUY88"/>
    <mergeCell ref="WUZ88:WVH88"/>
    <mergeCell ref="WRW88:WSE88"/>
    <mergeCell ref="WSF88:WSN88"/>
    <mergeCell ref="WSO88:WSW88"/>
    <mergeCell ref="WSX88:WTF88"/>
    <mergeCell ref="WTG88:WTO88"/>
    <mergeCell ref="WQD88:WQL88"/>
    <mergeCell ref="WQM88:WQU88"/>
    <mergeCell ref="WQV88:WRD88"/>
    <mergeCell ref="WRE88:WRM88"/>
    <mergeCell ref="WRN88:WRV88"/>
    <mergeCell ref="WOK88:WOS88"/>
    <mergeCell ref="WOT88:WPB88"/>
    <mergeCell ref="WPC88:WPK88"/>
    <mergeCell ref="WPL88:WPT88"/>
    <mergeCell ref="WPU88:WQC88"/>
    <mergeCell ref="WMR88:WMZ88"/>
    <mergeCell ref="WNA88:WNI88"/>
    <mergeCell ref="WNJ88:WNR88"/>
    <mergeCell ref="WNS88:WOA88"/>
    <mergeCell ref="WOB88:WOJ88"/>
    <mergeCell ref="WKY88:WLG88"/>
    <mergeCell ref="WLH88:WLP88"/>
    <mergeCell ref="WLQ88:WLY88"/>
    <mergeCell ref="WLZ88:WMH88"/>
    <mergeCell ref="WMI88:WMQ88"/>
    <mergeCell ref="WJF88:WJN88"/>
    <mergeCell ref="WJO88:WJW88"/>
    <mergeCell ref="WJX88:WKF88"/>
    <mergeCell ref="WKG88:WKO88"/>
    <mergeCell ref="WKP88:WKX88"/>
    <mergeCell ref="WHM88:WHU88"/>
    <mergeCell ref="WHV88:WID88"/>
    <mergeCell ref="WIE88:WIM88"/>
    <mergeCell ref="WIN88:WIV88"/>
    <mergeCell ref="WIW88:WJE88"/>
    <mergeCell ref="WFT88:WGB88"/>
    <mergeCell ref="WGC88:WGK88"/>
    <mergeCell ref="WGL88:WGT88"/>
    <mergeCell ref="WGU88:WHC88"/>
    <mergeCell ref="WHD88:WHL88"/>
    <mergeCell ref="WEA88:WEI88"/>
    <mergeCell ref="WEJ88:WER88"/>
    <mergeCell ref="WES88:WFA88"/>
    <mergeCell ref="WFB88:WFJ88"/>
    <mergeCell ref="WFK88:WFS88"/>
    <mergeCell ref="WCH88:WCP88"/>
    <mergeCell ref="WCQ88:WCY88"/>
    <mergeCell ref="WCZ88:WDH88"/>
    <mergeCell ref="WDI88:WDQ88"/>
    <mergeCell ref="WDR88:WDZ88"/>
    <mergeCell ref="WAO88:WAW88"/>
    <mergeCell ref="WAX88:WBF88"/>
    <mergeCell ref="WBG88:WBO88"/>
    <mergeCell ref="WBP88:WBX88"/>
    <mergeCell ref="WBY88:WCG88"/>
    <mergeCell ref="VYV88:VZD88"/>
    <mergeCell ref="VZE88:VZM88"/>
    <mergeCell ref="VZN88:VZV88"/>
    <mergeCell ref="VZW88:WAE88"/>
    <mergeCell ref="WAF88:WAN88"/>
    <mergeCell ref="VXC88:VXK88"/>
    <mergeCell ref="VXL88:VXT88"/>
    <mergeCell ref="VXU88:VYC88"/>
    <mergeCell ref="VYD88:VYL88"/>
    <mergeCell ref="VYM88:VYU88"/>
    <mergeCell ref="VVJ88:VVR88"/>
    <mergeCell ref="VVS88:VWA88"/>
    <mergeCell ref="VWB88:VWJ88"/>
    <mergeCell ref="VWK88:VWS88"/>
    <mergeCell ref="VWT88:VXB88"/>
    <mergeCell ref="VTQ88:VTY88"/>
    <mergeCell ref="VTZ88:VUH88"/>
    <mergeCell ref="VUI88:VUQ88"/>
    <mergeCell ref="VUR88:VUZ88"/>
    <mergeCell ref="VVA88:VVI88"/>
    <mergeCell ref="VRX88:VSF88"/>
    <mergeCell ref="VSG88:VSO88"/>
    <mergeCell ref="VSP88:VSX88"/>
    <mergeCell ref="VSY88:VTG88"/>
    <mergeCell ref="VTH88:VTP88"/>
    <mergeCell ref="VQE88:VQM88"/>
    <mergeCell ref="VQN88:VQV88"/>
    <mergeCell ref="VQW88:VRE88"/>
    <mergeCell ref="VRF88:VRN88"/>
    <mergeCell ref="VRO88:VRW88"/>
    <mergeCell ref="VOL88:VOT88"/>
    <mergeCell ref="VOU88:VPC88"/>
    <mergeCell ref="VPD88:VPL88"/>
    <mergeCell ref="VPM88:VPU88"/>
    <mergeCell ref="VPV88:VQD88"/>
    <mergeCell ref="VMS88:VNA88"/>
    <mergeCell ref="VNB88:VNJ88"/>
    <mergeCell ref="VNK88:VNS88"/>
    <mergeCell ref="VNT88:VOB88"/>
    <mergeCell ref="VOC88:VOK88"/>
    <mergeCell ref="VKZ88:VLH88"/>
    <mergeCell ref="VLI88:VLQ88"/>
    <mergeCell ref="VLR88:VLZ88"/>
    <mergeCell ref="VMA88:VMI88"/>
    <mergeCell ref="VMJ88:VMR88"/>
    <mergeCell ref="VJG88:VJO88"/>
    <mergeCell ref="VJP88:VJX88"/>
    <mergeCell ref="VJY88:VKG88"/>
    <mergeCell ref="VKH88:VKP88"/>
    <mergeCell ref="VKQ88:VKY88"/>
    <mergeCell ref="VHN88:VHV88"/>
    <mergeCell ref="VHW88:VIE88"/>
    <mergeCell ref="VIF88:VIN88"/>
    <mergeCell ref="VIO88:VIW88"/>
    <mergeCell ref="VIX88:VJF88"/>
    <mergeCell ref="VFU88:VGC88"/>
    <mergeCell ref="VGD88:VGL88"/>
    <mergeCell ref="VGM88:VGU88"/>
    <mergeCell ref="VGV88:VHD88"/>
    <mergeCell ref="VHE88:VHM88"/>
    <mergeCell ref="VEB88:VEJ88"/>
    <mergeCell ref="VEK88:VES88"/>
    <mergeCell ref="VET88:VFB88"/>
    <mergeCell ref="VFC88:VFK88"/>
    <mergeCell ref="VFL88:VFT88"/>
    <mergeCell ref="VCI88:VCQ88"/>
    <mergeCell ref="VCR88:VCZ88"/>
    <mergeCell ref="VDA88:VDI88"/>
    <mergeCell ref="VDJ88:VDR88"/>
    <mergeCell ref="VDS88:VEA88"/>
    <mergeCell ref="VAP88:VAX88"/>
    <mergeCell ref="VAY88:VBG88"/>
    <mergeCell ref="VBH88:VBP88"/>
    <mergeCell ref="VBQ88:VBY88"/>
    <mergeCell ref="VBZ88:VCH88"/>
    <mergeCell ref="UYW88:UZE88"/>
    <mergeCell ref="UZF88:UZN88"/>
    <mergeCell ref="UZO88:UZW88"/>
    <mergeCell ref="UZX88:VAF88"/>
    <mergeCell ref="VAG88:VAO88"/>
    <mergeCell ref="UXD88:UXL88"/>
    <mergeCell ref="UXM88:UXU88"/>
    <mergeCell ref="UXV88:UYD88"/>
    <mergeCell ref="UYE88:UYM88"/>
    <mergeCell ref="UYN88:UYV88"/>
    <mergeCell ref="UVK88:UVS88"/>
    <mergeCell ref="UVT88:UWB88"/>
    <mergeCell ref="UWC88:UWK88"/>
    <mergeCell ref="UWL88:UWT88"/>
    <mergeCell ref="UWU88:UXC88"/>
    <mergeCell ref="UTR88:UTZ88"/>
    <mergeCell ref="UUA88:UUI88"/>
    <mergeCell ref="UUJ88:UUR88"/>
    <mergeCell ref="UUS88:UVA88"/>
    <mergeCell ref="UVB88:UVJ88"/>
    <mergeCell ref="URY88:USG88"/>
    <mergeCell ref="USH88:USP88"/>
    <mergeCell ref="USQ88:USY88"/>
    <mergeCell ref="USZ88:UTH88"/>
    <mergeCell ref="UTI88:UTQ88"/>
    <mergeCell ref="UQF88:UQN88"/>
    <mergeCell ref="UQO88:UQW88"/>
    <mergeCell ref="UQX88:URF88"/>
    <mergeCell ref="URG88:URO88"/>
    <mergeCell ref="URP88:URX88"/>
    <mergeCell ref="UOM88:UOU88"/>
    <mergeCell ref="UOV88:UPD88"/>
    <mergeCell ref="UPE88:UPM88"/>
    <mergeCell ref="UPN88:UPV88"/>
    <mergeCell ref="UPW88:UQE88"/>
    <mergeCell ref="UMT88:UNB88"/>
    <mergeCell ref="UNC88:UNK88"/>
    <mergeCell ref="UNL88:UNT88"/>
    <mergeCell ref="UNU88:UOC88"/>
    <mergeCell ref="UOD88:UOL88"/>
    <mergeCell ref="ULA88:ULI88"/>
    <mergeCell ref="ULJ88:ULR88"/>
    <mergeCell ref="ULS88:UMA88"/>
    <mergeCell ref="UMB88:UMJ88"/>
    <mergeCell ref="UMK88:UMS88"/>
    <mergeCell ref="UJH88:UJP88"/>
    <mergeCell ref="UJQ88:UJY88"/>
    <mergeCell ref="UJZ88:UKH88"/>
    <mergeCell ref="UKI88:UKQ88"/>
    <mergeCell ref="UKR88:UKZ88"/>
    <mergeCell ref="UHO88:UHW88"/>
    <mergeCell ref="UHX88:UIF88"/>
    <mergeCell ref="UIG88:UIO88"/>
    <mergeCell ref="UIP88:UIX88"/>
    <mergeCell ref="UIY88:UJG88"/>
    <mergeCell ref="UFV88:UGD88"/>
    <mergeCell ref="UGE88:UGM88"/>
    <mergeCell ref="UGN88:UGV88"/>
    <mergeCell ref="UGW88:UHE88"/>
    <mergeCell ref="UHF88:UHN88"/>
    <mergeCell ref="UEC88:UEK88"/>
    <mergeCell ref="UEL88:UET88"/>
    <mergeCell ref="UEU88:UFC88"/>
    <mergeCell ref="UFD88:UFL88"/>
    <mergeCell ref="UFM88:UFU88"/>
    <mergeCell ref="UCJ88:UCR88"/>
    <mergeCell ref="UCS88:UDA88"/>
    <mergeCell ref="UDB88:UDJ88"/>
    <mergeCell ref="UDK88:UDS88"/>
    <mergeCell ref="UDT88:UEB88"/>
    <mergeCell ref="UAQ88:UAY88"/>
    <mergeCell ref="UAZ88:UBH88"/>
    <mergeCell ref="UBI88:UBQ88"/>
    <mergeCell ref="UBR88:UBZ88"/>
    <mergeCell ref="UCA88:UCI88"/>
    <mergeCell ref="TYX88:TZF88"/>
    <mergeCell ref="TZG88:TZO88"/>
    <mergeCell ref="TZP88:TZX88"/>
    <mergeCell ref="TZY88:UAG88"/>
    <mergeCell ref="UAH88:UAP88"/>
    <mergeCell ref="TXE88:TXM88"/>
    <mergeCell ref="TXN88:TXV88"/>
    <mergeCell ref="TXW88:TYE88"/>
    <mergeCell ref="TYF88:TYN88"/>
    <mergeCell ref="TYO88:TYW88"/>
    <mergeCell ref="TVL88:TVT88"/>
    <mergeCell ref="TVU88:TWC88"/>
    <mergeCell ref="TWD88:TWL88"/>
    <mergeCell ref="TWM88:TWU88"/>
    <mergeCell ref="TWV88:TXD88"/>
    <mergeCell ref="TTS88:TUA88"/>
    <mergeCell ref="TUB88:TUJ88"/>
    <mergeCell ref="TUK88:TUS88"/>
    <mergeCell ref="TUT88:TVB88"/>
    <mergeCell ref="TVC88:TVK88"/>
    <mergeCell ref="TRZ88:TSH88"/>
    <mergeCell ref="TSI88:TSQ88"/>
    <mergeCell ref="TSR88:TSZ88"/>
    <mergeCell ref="TTA88:TTI88"/>
    <mergeCell ref="TTJ88:TTR88"/>
    <mergeCell ref="TQG88:TQO88"/>
    <mergeCell ref="TQP88:TQX88"/>
    <mergeCell ref="TQY88:TRG88"/>
    <mergeCell ref="TRH88:TRP88"/>
    <mergeCell ref="TRQ88:TRY88"/>
    <mergeCell ref="TON88:TOV88"/>
    <mergeCell ref="TOW88:TPE88"/>
    <mergeCell ref="TPF88:TPN88"/>
    <mergeCell ref="TPO88:TPW88"/>
    <mergeCell ref="TPX88:TQF88"/>
    <mergeCell ref="TMU88:TNC88"/>
    <mergeCell ref="TND88:TNL88"/>
    <mergeCell ref="TNM88:TNU88"/>
    <mergeCell ref="TNV88:TOD88"/>
    <mergeCell ref="TOE88:TOM88"/>
    <mergeCell ref="TLB88:TLJ88"/>
    <mergeCell ref="TLK88:TLS88"/>
    <mergeCell ref="TLT88:TMB88"/>
    <mergeCell ref="TMC88:TMK88"/>
    <mergeCell ref="TML88:TMT88"/>
    <mergeCell ref="TJI88:TJQ88"/>
    <mergeCell ref="TJR88:TJZ88"/>
    <mergeCell ref="TKA88:TKI88"/>
    <mergeCell ref="TKJ88:TKR88"/>
    <mergeCell ref="TKS88:TLA88"/>
    <mergeCell ref="THP88:THX88"/>
    <mergeCell ref="THY88:TIG88"/>
    <mergeCell ref="TIH88:TIP88"/>
    <mergeCell ref="TIQ88:TIY88"/>
    <mergeCell ref="TIZ88:TJH88"/>
    <mergeCell ref="TFW88:TGE88"/>
    <mergeCell ref="TGF88:TGN88"/>
    <mergeCell ref="TGO88:TGW88"/>
    <mergeCell ref="TGX88:THF88"/>
    <mergeCell ref="THG88:THO88"/>
    <mergeCell ref="TED88:TEL88"/>
    <mergeCell ref="TEM88:TEU88"/>
    <mergeCell ref="TEV88:TFD88"/>
    <mergeCell ref="TFE88:TFM88"/>
    <mergeCell ref="TFN88:TFV88"/>
    <mergeCell ref="TCK88:TCS88"/>
    <mergeCell ref="TCT88:TDB88"/>
    <mergeCell ref="TDC88:TDK88"/>
    <mergeCell ref="TDL88:TDT88"/>
    <mergeCell ref="TDU88:TEC88"/>
    <mergeCell ref="TAR88:TAZ88"/>
    <mergeCell ref="TBA88:TBI88"/>
    <mergeCell ref="TBJ88:TBR88"/>
    <mergeCell ref="TBS88:TCA88"/>
    <mergeCell ref="TCB88:TCJ88"/>
    <mergeCell ref="SYY88:SZG88"/>
    <mergeCell ref="SZH88:SZP88"/>
    <mergeCell ref="SZQ88:SZY88"/>
    <mergeCell ref="SZZ88:TAH88"/>
    <mergeCell ref="TAI88:TAQ88"/>
    <mergeCell ref="SXF88:SXN88"/>
    <mergeCell ref="SXO88:SXW88"/>
    <mergeCell ref="SXX88:SYF88"/>
    <mergeCell ref="SYG88:SYO88"/>
    <mergeCell ref="SYP88:SYX88"/>
    <mergeCell ref="SVM88:SVU88"/>
    <mergeCell ref="SVV88:SWD88"/>
    <mergeCell ref="SWE88:SWM88"/>
    <mergeCell ref="SWN88:SWV88"/>
    <mergeCell ref="SWW88:SXE88"/>
    <mergeCell ref="STT88:SUB88"/>
    <mergeCell ref="SUC88:SUK88"/>
    <mergeCell ref="SUL88:SUT88"/>
    <mergeCell ref="SUU88:SVC88"/>
    <mergeCell ref="SVD88:SVL88"/>
    <mergeCell ref="SSA88:SSI88"/>
    <mergeCell ref="SSJ88:SSR88"/>
    <mergeCell ref="SSS88:STA88"/>
    <mergeCell ref="STB88:STJ88"/>
    <mergeCell ref="STK88:STS88"/>
    <mergeCell ref="SQH88:SQP88"/>
    <mergeCell ref="SQQ88:SQY88"/>
    <mergeCell ref="SQZ88:SRH88"/>
    <mergeCell ref="SRI88:SRQ88"/>
    <mergeCell ref="SRR88:SRZ88"/>
    <mergeCell ref="SOO88:SOW88"/>
    <mergeCell ref="SOX88:SPF88"/>
    <mergeCell ref="SPG88:SPO88"/>
    <mergeCell ref="SPP88:SPX88"/>
    <mergeCell ref="SPY88:SQG88"/>
    <mergeCell ref="SMV88:SND88"/>
    <mergeCell ref="SNE88:SNM88"/>
    <mergeCell ref="SNN88:SNV88"/>
    <mergeCell ref="SNW88:SOE88"/>
    <mergeCell ref="SOF88:SON88"/>
    <mergeCell ref="SLC88:SLK88"/>
    <mergeCell ref="SLL88:SLT88"/>
    <mergeCell ref="SLU88:SMC88"/>
    <mergeCell ref="SMD88:SML88"/>
    <mergeCell ref="SMM88:SMU88"/>
    <mergeCell ref="SJJ88:SJR88"/>
    <mergeCell ref="SJS88:SKA88"/>
    <mergeCell ref="SKB88:SKJ88"/>
    <mergeCell ref="SKK88:SKS88"/>
    <mergeCell ref="SKT88:SLB88"/>
    <mergeCell ref="SHQ88:SHY88"/>
    <mergeCell ref="SHZ88:SIH88"/>
    <mergeCell ref="SII88:SIQ88"/>
    <mergeCell ref="SIR88:SIZ88"/>
    <mergeCell ref="SJA88:SJI88"/>
    <mergeCell ref="SFX88:SGF88"/>
    <mergeCell ref="SGG88:SGO88"/>
    <mergeCell ref="SGP88:SGX88"/>
    <mergeCell ref="SGY88:SHG88"/>
    <mergeCell ref="SHH88:SHP88"/>
    <mergeCell ref="SEE88:SEM88"/>
    <mergeCell ref="SEN88:SEV88"/>
    <mergeCell ref="SEW88:SFE88"/>
    <mergeCell ref="SFF88:SFN88"/>
    <mergeCell ref="SFO88:SFW88"/>
    <mergeCell ref="SCL88:SCT88"/>
    <mergeCell ref="SCU88:SDC88"/>
    <mergeCell ref="SDD88:SDL88"/>
    <mergeCell ref="SDM88:SDU88"/>
    <mergeCell ref="SDV88:SED88"/>
    <mergeCell ref="SAS88:SBA88"/>
    <mergeCell ref="SBB88:SBJ88"/>
    <mergeCell ref="SBK88:SBS88"/>
    <mergeCell ref="SBT88:SCB88"/>
    <mergeCell ref="SCC88:SCK88"/>
    <mergeCell ref="RYZ88:RZH88"/>
    <mergeCell ref="RZI88:RZQ88"/>
    <mergeCell ref="RZR88:RZZ88"/>
    <mergeCell ref="SAA88:SAI88"/>
    <mergeCell ref="SAJ88:SAR88"/>
    <mergeCell ref="RXG88:RXO88"/>
    <mergeCell ref="RXP88:RXX88"/>
    <mergeCell ref="RXY88:RYG88"/>
    <mergeCell ref="RYH88:RYP88"/>
    <mergeCell ref="RYQ88:RYY88"/>
    <mergeCell ref="RVN88:RVV88"/>
    <mergeCell ref="RVW88:RWE88"/>
    <mergeCell ref="RWF88:RWN88"/>
    <mergeCell ref="RWO88:RWW88"/>
    <mergeCell ref="RWX88:RXF88"/>
    <mergeCell ref="RTU88:RUC88"/>
    <mergeCell ref="RUD88:RUL88"/>
    <mergeCell ref="RUM88:RUU88"/>
    <mergeCell ref="RUV88:RVD88"/>
    <mergeCell ref="RVE88:RVM88"/>
    <mergeCell ref="RSB88:RSJ88"/>
    <mergeCell ref="RSK88:RSS88"/>
    <mergeCell ref="RST88:RTB88"/>
    <mergeCell ref="RTC88:RTK88"/>
    <mergeCell ref="RTL88:RTT88"/>
    <mergeCell ref="RQI88:RQQ88"/>
    <mergeCell ref="RQR88:RQZ88"/>
    <mergeCell ref="RRA88:RRI88"/>
    <mergeCell ref="RRJ88:RRR88"/>
    <mergeCell ref="RRS88:RSA88"/>
    <mergeCell ref="ROP88:ROX88"/>
    <mergeCell ref="ROY88:RPG88"/>
    <mergeCell ref="RPH88:RPP88"/>
    <mergeCell ref="RPQ88:RPY88"/>
    <mergeCell ref="RPZ88:RQH88"/>
    <mergeCell ref="RMW88:RNE88"/>
    <mergeCell ref="RNF88:RNN88"/>
    <mergeCell ref="RNO88:RNW88"/>
    <mergeCell ref="RNX88:ROF88"/>
    <mergeCell ref="ROG88:ROO88"/>
    <mergeCell ref="RLD88:RLL88"/>
    <mergeCell ref="RLM88:RLU88"/>
    <mergeCell ref="RLV88:RMD88"/>
    <mergeCell ref="RME88:RMM88"/>
    <mergeCell ref="RMN88:RMV88"/>
    <mergeCell ref="RJK88:RJS88"/>
    <mergeCell ref="RJT88:RKB88"/>
    <mergeCell ref="RKC88:RKK88"/>
    <mergeCell ref="RKL88:RKT88"/>
    <mergeCell ref="RKU88:RLC88"/>
    <mergeCell ref="RHR88:RHZ88"/>
    <mergeCell ref="RIA88:RII88"/>
    <mergeCell ref="RIJ88:RIR88"/>
    <mergeCell ref="RIS88:RJA88"/>
    <mergeCell ref="RJB88:RJJ88"/>
    <mergeCell ref="RFY88:RGG88"/>
    <mergeCell ref="RGH88:RGP88"/>
    <mergeCell ref="RGQ88:RGY88"/>
    <mergeCell ref="RGZ88:RHH88"/>
    <mergeCell ref="RHI88:RHQ88"/>
    <mergeCell ref="REF88:REN88"/>
    <mergeCell ref="REO88:REW88"/>
    <mergeCell ref="REX88:RFF88"/>
    <mergeCell ref="RFG88:RFO88"/>
    <mergeCell ref="RFP88:RFX88"/>
    <mergeCell ref="RCM88:RCU88"/>
    <mergeCell ref="RCV88:RDD88"/>
    <mergeCell ref="RDE88:RDM88"/>
    <mergeCell ref="RDN88:RDV88"/>
    <mergeCell ref="RDW88:REE88"/>
    <mergeCell ref="RAT88:RBB88"/>
    <mergeCell ref="RBC88:RBK88"/>
    <mergeCell ref="RBL88:RBT88"/>
    <mergeCell ref="RBU88:RCC88"/>
    <mergeCell ref="RCD88:RCL88"/>
    <mergeCell ref="QZA88:QZI88"/>
    <mergeCell ref="QZJ88:QZR88"/>
    <mergeCell ref="QZS88:RAA88"/>
    <mergeCell ref="RAB88:RAJ88"/>
    <mergeCell ref="RAK88:RAS88"/>
    <mergeCell ref="QXH88:QXP88"/>
    <mergeCell ref="QXQ88:QXY88"/>
    <mergeCell ref="QXZ88:QYH88"/>
    <mergeCell ref="QYI88:QYQ88"/>
    <mergeCell ref="QYR88:QYZ88"/>
    <mergeCell ref="QVO88:QVW88"/>
    <mergeCell ref="QVX88:QWF88"/>
    <mergeCell ref="QWG88:QWO88"/>
    <mergeCell ref="QWP88:QWX88"/>
    <mergeCell ref="QWY88:QXG88"/>
    <mergeCell ref="QTV88:QUD88"/>
    <mergeCell ref="QUE88:QUM88"/>
    <mergeCell ref="QUN88:QUV88"/>
    <mergeCell ref="QUW88:QVE88"/>
    <mergeCell ref="QVF88:QVN88"/>
    <mergeCell ref="QSC88:QSK88"/>
    <mergeCell ref="QSL88:QST88"/>
    <mergeCell ref="QSU88:QTC88"/>
    <mergeCell ref="QTD88:QTL88"/>
    <mergeCell ref="QTM88:QTU88"/>
    <mergeCell ref="QQJ88:QQR88"/>
    <mergeCell ref="QQS88:QRA88"/>
    <mergeCell ref="QRB88:QRJ88"/>
    <mergeCell ref="QRK88:QRS88"/>
    <mergeCell ref="QRT88:QSB88"/>
    <mergeCell ref="QOQ88:QOY88"/>
    <mergeCell ref="QOZ88:QPH88"/>
    <mergeCell ref="QPI88:QPQ88"/>
    <mergeCell ref="QPR88:QPZ88"/>
    <mergeCell ref="QQA88:QQI88"/>
    <mergeCell ref="QMX88:QNF88"/>
    <mergeCell ref="QNG88:QNO88"/>
    <mergeCell ref="QNP88:QNX88"/>
    <mergeCell ref="QNY88:QOG88"/>
    <mergeCell ref="QOH88:QOP88"/>
    <mergeCell ref="QLE88:QLM88"/>
    <mergeCell ref="QLN88:QLV88"/>
    <mergeCell ref="QLW88:QME88"/>
    <mergeCell ref="QMF88:QMN88"/>
    <mergeCell ref="QMO88:QMW88"/>
    <mergeCell ref="QJL88:QJT88"/>
    <mergeCell ref="QJU88:QKC88"/>
    <mergeCell ref="QKD88:QKL88"/>
    <mergeCell ref="QKM88:QKU88"/>
    <mergeCell ref="QKV88:QLD88"/>
    <mergeCell ref="QHS88:QIA88"/>
    <mergeCell ref="QIB88:QIJ88"/>
    <mergeCell ref="QIK88:QIS88"/>
    <mergeCell ref="QIT88:QJB88"/>
    <mergeCell ref="QJC88:QJK88"/>
    <mergeCell ref="QFZ88:QGH88"/>
    <mergeCell ref="QGI88:QGQ88"/>
    <mergeCell ref="QGR88:QGZ88"/>
    <mergeCell ref="QHA88:QHI88"/>
    <mergeCell ref="QHJ88:QHR88"/>
    <mergeCell ref="QEG88:QEO88"/>
    <mergeCell ref="QEP88:QEX88"/>
    <mergeCell ref="QEY88:QFG88"/>
    <mergeCell ref="QFH88:QFP88"/>
    <mergeCell ref="QFQ88:QFY88"/>
    <mergeCell ref="QCN88:QCV88"/>
    <mergeCell ref="QCW88:QDE88"/>
    <mergeCell ref="QDF88:QDN88"/>
    <mergeCell ref="QDO88:QDW88"/>
    <mergeCell ref="QDX88:QEF88"/>
    <mergeCell ref="QAU88:QBC88"/>
    <mergeCell ref="QBD88:QBL88"/>
    <mergeCell ref="QBM88:QBU88"/>
    <mergeCell ref="QBV88:QCD88"/>
    <mergeCell ref="QCE88:QCM88"/>
    <mergeCell ref="PZB88:PZJ88"/>
    <mergeCell ref="PZK88:PZS88"/>
    <mergeCell ref="PZT88:QAB88"/>
    <mergeCell ref="QAC88:QAK88"/>
    <mergeCell ref="QAL88:QAT88"/>
    <mergeCell ref="PXI88:PXQ88"/>
    <mergeCell ref="PXR88:PXZ88"/>
    <mergeCell ref="PYA88:PYI88"/>
    <mergeCell ref="PYJ88:PYR88"/>
    <mergeCell ref="PYS88:PZA88"/>
    <mergeCell ref="PVP88:PVX88"/>
    <mergeCell ref="PVY88:PWG88"/>
    <mergeCell ref="PWH88:PWP88"/>
    <mergeCell ref="PWQ88:PWY88"/>
    <mergeCell ref="PWZ88:PXH88"/>
    <mergeCell ref="PTW88:PUE88"/>
    <mergeCell ref="PUF88:PUN88"/>
    <mergeCell ref="PUO88:PUW88"/>
    <mergeCell ref="PUX88:PVF88"/>
    <mergeCell ref="PVG88:PVO88"/>
    <mergeCell ref="PSD88:PSL88"/>
    <mergeCell ref="PSM88:PSU88"/>
    <mergeCell ref="PSV88:PTD88"/>
    <mergeCell ref="PTE88:PTM88"/>
    <mergeCell ref="PTN88:PTV88"/>
    <mergeCell ref="PQK88:PQS88"/>
    <mergeCell ref="PQT88:PRB88"/>
    <mergeCell ref="PRC88:PRK88"/>
    <mergeCell ref="PRL88:PRT88"/>
    <mergeCell ref="PRU88:PSC88"/>
    <mergeCell ref="POR88:POZ88"/>
    <mergeCell ref="PPA88:PPI88"/>
    <mergeCell ref="PPJ88:PPR88"/>
    <mergeCell ref="PPS88:PQA88"/>
    <mergeCell ref="PQB88:PQJ88"/>
    <mergeCell ref="PMY88:PNG88"/>
    <mergeCell ref="PNH88:PNP88"/>
    <mergeCell ref="PNQ88:PNY88"/>
    <mergeCell ref="PNZ88:POH88"/>
    <mergeCell ref="POI88:POQ88"/>
    <mergeCell ref="PLF88:PLN88"/>
    <mergeCell ref="PLO88:PLW88"/>
    <mergeCell ref="PLX88:PMF88"/>
    <mergeCell ref="PMG88:PMO88"/>
    <mergeCell ref="PMP88:PMX88"/>
    <mergeCell ref="PJM88:PJU88"/>
    <mergeCell ref="PJV88:PKD88"/>
    <mergeCell ref="PKE88:PKM88"/>
    <mergeCell ref="PKN88:PKV88"/>
    <mergeCell ref="PKW88:PLE88"/>
    <mergeCell ref="PHT88:PIB88"/>
    <mergeCell ref="PIC88:PIK88"/>
    <mergeCell ref="PIL88:PIT88"/>
    <mergeCell ref="PIU88:PJC88"/>
    <mergeCell ref="PJD88:PJL88"/>
    <mergeCell ref="PGA88:PGI88"/>
    <mergeCell ref="PGJ88:PGR88"/>
    <mergeCell ref="PGS88:PHA88"/>
    <mergeCell ref="PHB88:PHJ88"/>
    <mergeCell ref="PHK88:PHS88"/>
    <mergeCell ref="PEH88:PEP88"/>
    <mergeCell ref="PEQ88:PEY88"/>
    <mergeCell ref="PEZ88:PFH88"/>
    <mergeCell ref="PFI88:PFQ88"/>
    <mergeCell ref="PFR88:PFZ88"/>
    <mergeCell ref="PCO88:PCW88"/>
    <mergeCell ref="PCX88:PDF88"/>
    <mergeCell ref="PDG88:PDO88"/>
    <mergeCell ref="PDP88:PDX88"/>
    <mergeCell ref="PDY88:PEG88"/>
    <mergeCell ref="PAV88:PBD88"/>
    <mergeCell ref="PBE88:PBM88"/>
    <mergeCell ref="PBN88:PBV88"/>
    <mergeCell ref="PBW88:PCE88"/>
    <mergeCell ref="PCF88:PCN88"/>
    <mergeCell ref="OZC88:OZK88"/>
    <mergeCell ref="OZL88:OZT88"/>
    <mergeCell ref="OZU88:PAC88"/>
    <mergeCell ref="PAD88:PAL88"/>
    <mergeCell ref="PAM88:PAU88"/>
    <mergeCell ref="OXJ88:OXR88"/>
    <mergeCell ref="OXS88:OYA88"/>
    <mergeCell ref="OYB88:OYJ88"/>
    <mergeCell ref="OYK88:OYS88"/>
    <mergeCell ref="OYT88:OZB88"/>
    <mergeCell ref="OVQ88:OVY88"/>
    <mergeCell ref="OVZ88:OWH88"/>
    <mergeCell ref="OWI88:OWQ88"/>
    <mergeCell ref="OWR88:OWZ88"/>
    <mergeCell ref="OXA88:OXI88"/>
    <mergeCell ref="OTX88:OUF88"/>
    <mergeCell ref="OUG88:OUO88"/>
    <mergeCell ref="OUP88:OUX88"/>
    <mergeCell ref="OUY88:OVG88"/>
    <mergeCell ref="OVH88:OVP88"/>
    <mergeCell ref="OSE88:OSM88"/>
    <mergeCell ref="OSN88:OSV88"/>
    <mergeCell ref="OSW88:OTE88"/>
    <mergeCell ref="OTF88:OTN88"/>
    <mergeCell ref="OTO88:OTW88"/>
    <mergeCell ref="OQL88:OQT88"/>
    <mergeCell ref="OQU88:ORC88"/>
    <mergeCell ref="ORD88:ORL88"/>
    <mergeCell ref="ORM88:ORU88"/>
    <mergeCell ref="ORV88:OSD88"/>
    <mergeCell ref="OOS88:OPA88"/>
    <mergeCell ref="OPB88:OPJ88"/>
    <mergeCell ref="OPK88:OPS88"/>
    <mergeCell ref="OPT88:OQB88"/>
    <mergeCell ref="OQC88:OQK88"/>
    <mergeCell ref="OMZ88:ONH88"/>
    <mergeCell ref="ONI88:ONQ88"/>
    <mergeCell ref="ONR88:ONZ88"/>
    <mergeCell ref="OOA88:OOI88"/>
    <mergeCell ref="OOJ88:OOR88"/>
    <mergeCell ref="OLG88:OLO88"/>
    <mergeCell ref="OLP88:OLX88"/>
    <mergeCell ref="OLY88:OMG88"/>
    <mergeCell ref="OMH88:OMP88"/>
    <mergeCell ref="OMQ88:OMY88"/>
    <mergeCell ref="OJN88:OJV88"/>
    <mergeCell ref="OJW88:OKE88"/>
    <mergeCell ref="OKF88:OKN88"/>
    <mergeCell ref="OKO88:OKW88"/>
    <mergeCell ref="OKX88:OLF88"/>
    <mergeCell ref="OHU88:OIC88"/>
    <mergeCell ref="OID88:OIL88"/>
    <mergeCell ref="OIM88:OIU88"/>
    <mergeCell ref="OIV88:OJD88"/>
    <mergeCell ref="OJE88:OJM88"/>
    <mergeCell ref="OGB88:OGJ88"/>
    <mergeCell ref="OGK88:OGS88"/>
    <mergeCell ref="OGT88:OHB88"/>
    <mergeCell ref="OHC88:OHK88"/>
    <mergeCell ref="OHL88:OHT88"/>
    <mergeCell ref="OEI88:OEQ88"/>
    <mergeCell ref="OER88:OEZ88"/>
    <mergeCell ref="OFA88:OFI88"/>
    <mergeCell ref="OFJ88:OFR88"/>
    <mergeCell ref="OFS88:OGA88"/>
    <mergeCell ref="OCP88:OCX88"/>
    <mergeCell ref="OCY88:ODG88"/>
    <mergeCell ref="ODH88:ODP88"/>
    <mergeCell ref="ODQ88:ODY88"/>
    <mergeCell ref="ODZ88:OEH88"/>
    <mergeCell ref="OAW88:OBE88"/>
    <mergeCell ref="OBF88:OBN88"/>
    <mergeCell ref="OBO88:OBW88"/>
    <mergeCell ref="OBX88:OCF88"/>
    <mergeCell ref="OCG88:OCO88"/>
    <mergeCell ref="NZD88:NZL88"/>
    <mergeCell ref="NZM88:NZU88"/>
    <mergeCell ref="NZV88:OAD88"/>
    <mergeCell ref="OAE88:OAM88"/>
    <mergeCell ref="OAN88:OAV88"/>
    <mergeCell ref="NXK88:NXS88"/>
    <mergeCell ref="NXT88:NYB88"/>
    <mergeCell ref="NYC88:NYK88"/>
    <mergeCell ref="NYL88:NYT88"/>
    <mergeCell ref="NYU88:NZC88"/>
    <mergeCell ref="NVR88:NVZ88"/>
    <mergeCell ref="NWA88:NWI88"/>
    <mergeCell ref="NWJ88:NWR88"/>
    <mergeCell ref="NWS88:NXA88"/>
    <mergeCell ref="NXB88:NXJ88"/>
    <mergeCell ref="NTY88:NUG88"/>
    <mergeCell ref="NUH88:NUP88"/>
    <mergeCell ref="NUQ88:NUY88"/>
    <mergeCell ref="NUZ88:NVH88"/>
    <mergeCell ref="NVI88:NVQ88"/>
    <mergeCell ref="NSF88:NSN88"/>
    <mergeCell ref="NSO88:NSW88"/>
    <mergeCell ref="NSX88:NTF88"/>
    <mergeCell ref="NTG88:NTO88"/>
    <mergeCell ref="NTP88:NTX88"/>
    <mergeCell ref="NQM88:NQU88"/>
    <mergeCell ref="NQV88:NRD88"/>
    <mergeCell ref="NRE88:NRM88"/>
    <mergeCell ref="NRN88:NRV88"/>
    <mergeCell ref="NRW88:NSE88"/>
    <mergeCell ref="NOT88:NPB88"/>
    <mergeCell ref="NPC88:NPK88"/>
    <mergeCell ref="NPL88:NPT88"/>
    <mergeCell ref="NPU88:NQC88"/>
    <mergeCell ref="NQD88:NQL88"/>
    <mergeCell ref="NNA88:NNI88"/>
    <mergeCell ref="NNJ88:NNR88"/>
    <mergeCell ref="NNS88:NOA88"/>
    <mergeCell ref="NOB88:NOJ88"/>
    <mergeCell ref="NOK88:NOS88"/>
    <mergeCell ref="NLH88:NLP88"/>
    <mergeCell ref="NLQ88:NLY88"/>
    <mergeCell ref="NLZ88:NMH88"/>
    <mergeCell ref="NMI88:NMQ88"/>
    <mergeCell ref="NMR88:NMZ88"/>
    <mergeCell ref="NJO88:NJW88"/>
    <mergeCell ref="NJX88:NKF88"/>
    <mergeCell ref="NKG88:NKO88"/>
    <mergeCell ref="NKP88:NKX88"/>
    <mergeCell ref="NKY88:NLG88"/>
    <mergeCell ref="NHV88:NID88"/>
    <mergeCell ref="NIE88:NIM88"/>
    <mergeCell ref="NIN88:NIV88"/>
    <mergeCell ref="NIW88:NJE88"/>
    <mergeCell ref="NJF88:NJN88"/>
    <mergeCell ref="NGC88:NGK88"/>
    <mergeCell ref="NGL88:NGT88"/>
    <mergeCell ref="NGU88:NHC88"/>
    <mergeCell ref="NHD88:NHL88"/>
    <mergeCell ref="NHM88:NHU88"/>
    <mergeCell ref="NEJ88:NER88"/>
    <mergeCell ref="NES88:NFA88"/>
    <mergeCell ref="NFB88:NFJ88"/>
    <mergeCell ref="NFK88:NFS88"/>
    <mergeCell ref="NFT88:NGB88"/>
    <mergeCell ref="NCQ88:NCY88"/>
    <mergeCell ref="NCZ88:NDH88"/>
    <mergeCell ref="NDI88:NDQ88"/>
    <mergeCell ref="NDR88:NDZ88"/>
    <mergeCell ref="NEA88:NEI88"/>
    <mergeCell ref="NAX88:NBF88"/>
    <mergeCell ref="NBG88:NBO88"/>
    <mergeCell ref="NBP88:NBX88"/>
    <mergeCell ref="NBY88:NCG88"/>
    <mergeCell ref="NCH88:NCP88"/>
    <mergeCell ref="MZE88:MZM88"/>
    <mergeCell ref="MZN88:MZV88"/>
    <mergeCell ref="MZW88:NAE88"/>
    <mergeCell ref="NAF88:NAN88"/>
    <mergeCell ref="NAO88:NAW88"/>
    <mergeCell ref="MXL88:MXT88"/>
    <mergeCell ref="MXU88:MYC88"/>
    <mergeCell ref="MYD88:MYL88"/>
    <mergeCell ref="MYM88:MYU88"/>
    <mergeCell ref="MYV88:MZD88"/>
    <mergeCell ref="MVS88:MWA88"/>
    <mergeCell ref="MWB88:MWJ88"/>
    <mergeCell ref="MWK88:MWS88"/>
    <mergeCell ref="MWT88:MXB88"/>
    <mergeCell ref="MXC88:MXK88"/>
    <mergeCell ref="MTZ88:MUH88"/>
    <mergeCell ref="MUI88:MUQ88"/>
    <mergeCell ref="MUR88:MUZ88"/>
    <mergeCell ref="MVA88:MVI88"/>
    <mergeCell ref="MVJ88:MVR88"/>
    <mergeCell ref="MSG88:MSO88"/>
    <mergeCell ref="MSP88:MSX88"/>
    <mergeCell ref="MSY88:MTG88"/>
    <mergeCell ref="MTH88:MTP88"/>
    <mergeCell ref="MTQ88:MTY88"/>
    <mergeCell ref="MQN88:MQV88"/>
    <mergeCell ref="MQW88:MRE88"/>
    <mergeCell ref="MRF88:MRN88"/>
    <mergeCell ref="MRO88:MRW88"/>
    <mergeCell ref="MRX88:MSF88"/>
    <mergeCell ref="MOU88:MPC88"/>
    <mergeCell ref="MPD88:MPL88"/>
    <mergeCell ref="MPM88:MPU88"/>
    <mergeCell ref="MPV88:MQD88"/>
    <mergeCell ref="MQE88:MQM88"/>
    <mergeCell ref="MNB88:MNJ88"/>
    <mergeCell ref="MNK88:MNS88"/>
    <mergeCell ref="MNT88:MOB88"/>
    <mergeCell ref="MOC88:MOK88"/>
    <mergeCell ref="MOL88:MOT88"/>
    <mergeCell ref="MLI88:MLQ88"/>
    <mergeCell ref="MLR88:MLZ88"/>
    <mergeCell ref="MMA88:MMI88"/>
    <mergeCell ref="MMJ88:MMR88"/>
    <mergeCell ref="MMS88:MNA88"/>
    <mergeCell ref="MJP88:MJX88"/>
    <mergeCell ref="MJY88:MKG88"/>
    <mergeCell ref="MKH88:MKP88"/>
    <mergeCell ref="MKQ88:MKY88"/>
    <mergeCell ref="MKZ88:MLH88"/>
    <mergeCell ref="MHW88:MIE88"/>
    <mergeCell ref="MIF88:MIN88"/>
    <mergeCell ref="MIO88:MIW88"/>
    <mergeCell ref="MIX88:MJF88"/>
    <mergeCell ref="MJG88:MJO88"/>
    <mergeCell ref="MGD88:MGL88"/>
    <mergeCell ref="MGM88:MGU88"/>
    <mergeCell ref="MGV88:MHD88"/>
    <mergeCell ref="MHE88:MHM88"/>
    <mergeCell ref="MHN88:MHV88"/>
    <mergeCell ref="MEK88:MES88"/>
    <mergeCell ref="MET88:MFB88"/>
    <mergeCell ref="MFC88:MFK88"/>
    <mergeCell ref="MFL88:MFT88"/>
    <mergeCell ref="MFU88:MGC88"/>
    <mergeCell ref="MCR88:MCZ88"/>
    <mergeCell ref="MDA88:MDI88"/>
    <mergeCell ref="MDJ88:MDR88"/>
    <mergeCell ref="MDS88:MEA88"/>
    <mergeCell ref="MEB88:MEJ88"/>
    <mergeCell ref="MAY88:MBG88"/>
    <mergeCell ref="MBH88:MBP88"/>
    <mergeCell ref="MBQ88:MBY88"/>
    <mergeCell ref="MBZ88:MCH88"/>
    <mergeCell ref="MCI88:MCQ88"/>
    <mergeCell ref="LZF88:LZN88"/>
    <mergeCell ref="LZO88:LZW88"/>
    <mergeCell ref="LZX88:MAF88"/>
    <mergeCell ref="MAG88:MAO88"/>
    <mergeCell ref="MAP88:MAX88"/>
    <mergeCell ref="LXM88:LXU88"/>
    <mergeCell ref="LXV88:LYD88"/>
    <mergeCell ref="LYE88:LYM88"/>
    <mergeCell ref="LYN88:LYV88"/>
    <mergeCell ref="LYW88:LZE88"/>
    <mergeCell ref="LVT88:LWB88"/>
    <mergeCell ref="LWC88:LWK88"/>
    <mergeCell ref="LWL88:LWT88"/>
    <mergeCell ref="LWU88:LXC88"/>
    <mergeCell ref="LXD88:LXL88"/>
    <mergeCell ref="LUA88:LUI88"/>
    <mergeCell ref="LUJ88:LUR88"/>
    <mergeCell ref="LUS88:LVA88"/>
    <mergeCell ref="LVB88:LVJ88"/>
    <mergeCell ref="LVK88:LVS88"/>
    <mergeCell ref="LSH88:LSP88"/>
    <mergeCell ref="LSQ88:LSY88"/>
    <mergeCell ref="LSZ88:LTH88"/>
    <mergeCell ref="LTI88:LTQ88"/>
    <mergeCell ref="LTR88:LTZ88"/>
    <mergeCell ref="LQO88:LQW88"/>
    <mergeCell ref="LQX88:LRF88"/>
    <mergeCell ref="LRG88:LRO88"/>
    <mergeCell ref="LRP88:LRX88"/>
    <mergeCell ref="LRY88:LSG88"/>
    <mergeCell ref="LOV88:LPD88"/>
    <mergeCell ref="LPE88:LPM88"/>
    <mergeCell ref="LPN88:LPV88"/>
    <mergeCell ref="LPW88:LQE88"/>
    <mergeCell ref="LQF88:LQN88"/>
    <mergeCell ref="LNC88:LNK88"/>
    <mergeCell ref="LNL88:LNT88"/>
    <mergeCell ref="LNU88:LOC88"/>
    <mergeCell ref="LOD88:LOL88"/>
    <mergeCell ref="LOM88:LOU88"/>
    <mergeCell ref="LLJ88:LLR88"/>
    <mergeCell ref="LLS88:LMA88"/>
    <mergeCell ref="LMB88:LMJ88"/>
    <mergeCell ref="LMK88:LMS88"/>
    <mergeCell ref="LMT88:LNB88"/>
    <mergeCell ref="LJQ88:LJY88"/>
    <mergeCell ref="LJZ88:LKH88"/>
    <mergeCell ref="LKI88:LKQ88"/>
    <mergeCell ref="LKR88:LKZ88"/>
    <mergeCell ref="LLA88:LLI88"/>
    <mergeCell ref="LHX88:LIF88"/>
    <mergeCell ref="LIG88:LIO88"/>
    <mergeCell ref="LIP88:LIX88"/>
    <mergeCell ref="LIY88:LJG88"/>
    <mergeCell ref="LJH88:LJP88"/>
    <mergeCell ref="LGE88:LGM88"/>
    <mergeCell ref="LGN88:LGV88"/>
    <mergeCell ref="LGW88:LHE88"/>
    <mergeCell ref="LHF88:LHN88"/>
    <mergeCell ref="LHO88:LHW88"/>
    <mergeCell ref="LEL88:LET88"/>
    <mergeCell ref="LEU88:LFC88"/>
    <mergeCell ref="LFD88:LFL88"/>
    <mergeCell ref="LFM88:LFU88"/>
    <mergeCell ref="LFV88:LGD88"/>
    <mergeCell ref="LCS88:LDA88"/>
    <mergeCell ref="LDB88:LDJ88"/>
    <mergeCell ref="LDK88:LDS88"/>
    <mergeCell ref="LDT88:LEB88"/>
    <mergeCell ref="LEC88:LEK88"/>
    <mergeCell ref="LAZ88:LBH88"/>
    <mergeCell ref="LBI88:LBQ88"/>
    <mergeCell ref="LBR88:LBZ88"/>
    <mergeCell ref="LCA88:LCI88"/>
    <mergeCell ref="LCJ88:LCR88"/>
    <mergeCell ref="KZG88:KZO88"/>
    <mergeCell ref="KZP88:KZX88"/>
    <mergeCell ref="KZY88:LAG88"/>
    <mergeCell ref="LAH88:LAP88"/>
    <mergeCell ref="LAQ88:LAY88"/>
    <mergeCell ref="KXN88:KXV88"/>
    <mergeCell ref="KXW88:KYE88"/>
    <mergeCell ref="KYF88:KYN88"/>
    <mergeCell ref="KYO88:KYW88"/>
    <mergeCell ref="KYX88:KZF88"/>
    <mergeCell ref="KVU88:KWC88"/>
    <mergeCell ref="KWD88:KWL88"/>
    <mergeCell ref="KWM88:KWU88"/>
    <mergeCell ref="KWV88:KXD88"/>
    <mergeCell ref="KXE88:KXM88"/>
    <mergeCell ref="KUB88:KUJ88"/>
    <mergeCell ref="KUK88:KUS88"/>
    <mergeCell ref="KUT88:KVB88"/>
    <mergeCell ref="KVC88:KVK88"/>
    <mergeCell ref="KVL88:KVT88"/>
    <mergeCell ref="KSI88:KSQ88"/>
    <mergeCell ref="KSR88:KSZ88"/>
    <mergeCell ref="KTA88:KTI88"/>
    <mergeCell ref="KTJ88:KTR88"/>
    <mergeCell ref="KTS88:KUA88"/>
    <mergeCell ref="KQP88:KQX88"/>
    <mergeCell ref="KQY88:KRG88"/>
    <mergeCell ref="KRH88:KRP88"/>
    <mergeCell ref="KRQ88:KRY88"/>
    <mergeCell ref="KRZ88:KSH88"/>
    <mergeCell ref="KOW88:KPE88"/>
    <mergeCell ref="KPF88:KPN88"/>
    <mergeCell ref="KPO88:KPW88"/>
    <mergeCell ref="KPX88:KQF88"/>
    <mergeCell ref="KQG88:KQO88"/>
    <mergeCell ref="KND88:KNL88"/>
    <mergeCell ref="KNM88:KNU88"/>
    <mergeCell ref="KNV88:KOD88"/>
    <mergeCell ref="KOE88:KOM88"/>
    <mergeCell ref="KON88:KOV88"/>
    <mergeCell ref="KLK88:KLS88"/>
    <mergeCell ref="KLT88:KMB88"/>
    <mergeCell ref="KMC88:KMK88"/>
    <mergeCell ref="KML88:KMT88"/>
    <mergeCell ref="KMU88:KNC88"/>
    <mergeCell ref="KJR88:KJZ88"/>
    <mergeCell ref="KKA88:KKI88"/>
    <mergeCell ref="KKJ88:KKR88"/>
    <mergeCell ref="KKS88:KLA88"/>
    <mergeCell ref="KLB88:KLJ88"/>
    <mergeCell ref="KHY88:KIG88"/>
    <mergeCell ref="KIH88:KIP88"/>
    <mergeCell ref="KIQ88:KIY88"/>
    <mergeCell ref="KIZ88:KJH88"/>
    <mergeCell ref="KJI88:KJQ88"/>
    <mergeCell ref="KGF88:KGN88"/>
    <mergeCell ref="KGO88:KGW88"/>
    <mergeCell ref="KGX88:KHF88"/>
    <mergeCell ref="KHG88:KHO88"/>
    <mergeCell ref="KHP88:KHX88"/>
    <mergeCell ref="KEM88:KEU88"/>
    <mergeCell ref="KEV88:KFD88"/>
    <mergeCell ref="KFE88:KFM88"/>
    <mergeCell ref="KFN88:KFV88"/>
    <mergeCell ref="KFW88:KGE88"/>
    <mergeCell ref="KCT88:KDB88"/>
    <mergeCell ref="KDC88:KDK88"/>
    <mergeCell ref="KDL88:KDT88"/>
    <mergeCell ref="KDU88:KEC88"/>
    <mergeCell ref="KED88:KEL88"/>
    <mergeCell ref="KBA88:KBI88"/>
    <mergeCell ref="KBJ88:KBR88"/>
    <mergeCell ref="KBS88:KCA88"/>
    <mergeCell ref="KCB88:KCJ88"/>
    <mergeCell ref="KCK88:KCS88"/>
    <mergeCell ref="JZH88:JZP88"/>
    <mergeCell ref="JZQ88:JZY88"/>
    <mergeCell ref="JZZ88:KAH88"/>
    <mergeCell ref="KAI88:KAQ88"/>
    <mergeCell ref="KAR88:KAZ88"/>
    <mergeCell ref="JXO88:JXW88"/>
    <mergeCell ref="JXX88:JYF88"/>
    <mergeCell ref="JYG88:JYO88"/>
    <mergeCell ref="JYP88:JYX88"/>
    <mergeCell ref="JYY88:JZG88"/>
    <mergeCell ref="JVV88:JWD88"/>
    <mergeCell ref="JWE88:JWM88"/>
    <mergeCell ref="JWN88:JWV88"/>
    <mergeCell ref="JWW88:JXE88"/>
    <mergeCell ref="JXF88:JXN88"/>
    <mergeCell ref="JUC88:JUK88"/>
    <mergeCell ref="JUL88:JUT88"/>
    <mergeCell ref="JUU88:JVC88"/>
    <mergeCell ref="JVD88:JVL88"/>
    <mergeCell ref="JVM88:JVU88"/>
    <mergeCell ref="JSJ88:JSR88"/>
    <mergeCell ref="JSS88:JTA88"/>
    <mergeCell ref="JTB88:JTJ88"/>
    <mergeCell ref="JTK88:JTS88"/>
    <mergeCell ref="JTT88:JUB88"/>
    <mergeCell ref="JQQ88:JQY88"/>
    <mergeCell ref="JQZ88:JRH88"/>
    <mergeCell ref="JRI88:JRQ88"/>
    <mergeCell ref="JRR88:JRZ88"/>
    <mergeCell ref="JSA88:JSI88"/>
    <mergeCell ref="JOX88:JPF88"/>
    <mergeCell ref="JPG88:JPO88"/>
    <mergeCell ref="JPP88:JPX88"/>
    <mergeCell ref="JPY88:JQG88"/>
    <mergeCell ref="JQH88:JQP88"/>
    <mergeCell ref="JNE88:JNM88"/>
    <mergeCell ref="JNN88:JNV88"/>
    <mergeCell ref="JNW88:JOE88"/>
    <mergeCell ref="JOF88:JON88"/>
    <mergeCell ref="JOO88:JOW88"/>
    <mergeCell ref="JLL88:JLT88"/>
    <mergeCell ref="JLU88:JMC88"/>
    <mergeCell ref="JMD88:JML88"/>
    <mergeCell ref="JMM88:JMU88"/>
    <mergeCell ref="JMV88:JND88"/>
    <mergeCell ref="JJS88:JKA88"/>
    <mergeCell ref="JKB88:JKJ88"/>
    <mergeCell ref="JKK88:JKS88"/>
    <mergeCell ref="JKT88:JLB88"/>
    <mergeCell ref="JLC88:JLK88"/>
    <mergeCell ref="JHZ88:JIH88"/>
    <mergeCell ref="JII88:JIQ88"/>
    <mergeCell ref="JIR88:JIZ88"/>
    <mergeCell ref="JJA88:JJI88"/>
    <mergeCell ref="JJJ88:JJR88"/>
    <mergeCell ref="JGG88:JGO88"/>
    <mergeCell ref="JGP88:JGX88"/>
    <mergeCell ref="JGY88:JHG88"/>
    <mergeCell ref="JHH88:JHP88"/>
    <mergeCell ref="JHQ88:JHY88"/>
    <mergeCell ref="JEN88:JEV88"/>
    <mergeCell ref="JEW88:JFE88"/>
    <mergeCell ref="JFF88:JFN88"/>
    <mergeCell ref="JFO88:JFW88"/>
    <mergeCell ref="JFX88:JGF88"/>
    <mergeCell ref="JCU88:JDC88"/>
    <mergeCell ref="JDD88:JDL88"/>
    <mergeCell ref="JDM88:JDU88"/>
    <mergeCell ref="JDV88:JED88"/>
    <mergeCell ref="JEE88:JEM88"/>
    <mergeCell ref="JBB88:JBJ88"/>
    <mergeCell ref="JBK88:JBS88"/>
    <mergeCell ref="JBT88:JCB88"/>
    <mergeCell ref="JCC88:JCK88"/>
    <mergeCell ref="JCL88:JCT88"/>
    <mergeCell ref="IZI88:IZQ88"/>
    <mergeCell ref="IZR88:IZZ88"/>
    <mergeCell ref="JAA88:JAI88"/>
    <mergeCell ref="JAJ88:JAR88"/>
    <mergeCell ref="JAS88:JBA88"/>
    <mergeCell ref="IXP88:IXX88"/>
    <mergeCell ref="IXY88:IYG88"/>
    <mergeCell ref="IYH88:IYP88"/>
    <mergeCell ref="IYQ88:IYY88"/>
    <mergeCell ref="IYZ88:IZH88"/>
    <mergeCell ref="IVW88:IWE88"/>
    <mergeCell ref="IWF88:IWN88"/>
    <mergeCell ref="IWO88:IWW88"/>
    <mergeCell ref="IWX88:IXF88"/>
    <mergeCell ref="IXG88:IXO88"/>
    <mergeCell ref="IUD88:IUL88"/>
    <mergeCell ref="IUM88:IUU88"/>
    <mergeCell ref="IUV88:IVD88"/>
    <mergeCell ref="IVE88:IVM88"/>
    <mergeCell ref="IVN88:IVV88"/>
    <mergeCell ref="ISK88:ISS88"/>
    <mergeCell ref="IST88:ITB88"/>
    <mergeCell ref="ITC88:ITK88"/>
    <mergeCell ref="ITL88:ITT88"/>
    <mergeCell ref="ITU88:IUC88"/>
    <mergeCell ref="IQR88:IQZ88"/>
    <mergeCell ref="IRA88:IRI88"/>
    <mergeCell ref="IRJ88:IRR88"/>
    <mergeCell ref="IRS88:ISA88"/>
    <mergeCell ref="ISB88:ISJ88"/>
    <mergeCell ref="IOY88:IPG88"/>
    <mergeCell ref="IPH88:IPP88"/>
    <mergeCell ref="IPQ88:IPY88"/>
    <mergeCell ref="IPZ88:IQH88"/>
    <mergeCell ref="IQI88:IQQ88"/>
    <mergeCell ref="INF88:INN88"/>
    <mergeCell ref="INO88:INW88"/>
    <mergeCell ref="INX88:IOF88"/>
    <mergeCell ref="IOG88:IOO88"/>
    <mergeCell ref="IOP88:IOX88"/>
    <mergeCell ref="ILM88:ILU88"/>
    <mergeCell ref="ILV88:IMD88"/>
    <mergeCell ref="IME88:IMM88"/>
    <mergeCell ref="IMN88:IMV88"/>
    <mergeCell ref="IMW88:INE88"/>
    <mergeCell ref="IJT88:IKB88"/>
    <mergeCell ref="IKC88:IKK88"/>
    <mergeCell ref="IKL88:IKT88"/>
    <mergeCell ref="IKU88:ILC88"/>
    <mergeCell ref="ILD88:ILL88"/>
    <mergeCell ref="IIA88:III88"/>
    <mergeCell ref="IIJ88:IIR88"/>
    <mergeCell ref="IIS88:IJA88"/>
    <mergeCell ref="IJB88:IJJ88"/>
    <mergeCell ref="IJK88:IJS88"/>
    <mergeCell ref="IGH88:IGP88"/>
    <mergeCell ref="IGQ88:IGY88"/>
    <mergeCell ref="IGZ88:IHH88"/>
    <mergeCell ref="IHI88:IHQ88"/>
    <mergeCell ref="IHR88:IHZ88"/>
    <mergeCell ref="IEO88:IEW88"/>
    <mergeCell ref="IEX88:IFF88"/>
    <mergeCell ref="IFG88:IFO88"/>
    <mergeCell ref="IFP88:IFX88"/>
    <mergeCell ref="IFY88:IGG88"/>
    <mergeCell ref="ICV88:IDD88"/>
    <mergeCell ref="IDE88:IDM88"/>
    <mergeCell ref="IDN88:IDV88"/>
    <mergeCell ref="IDW88:IEE88"/>
    <mergeCell ref="IEF88:IEN88"/>
    <mergeCell ref="IBC88:IBK88"/>
    <mergeCell ref="IBL88:IBT88"/>
    <mergeCell ref="IBU88:ICC88"/>
    <mergeCell ref="ICD88:ICL88"/>
    <mergeCell ref="ICM88:ICU88"/>
    <mergeCell ref="HZJ88:HZR88"/>
    <mergeCell ref="HZS88:IAA88"/>
    <mergeCell ref="IAB88:IAJ88"/>
    <mergeCell ref="IAK88:IAS88"/>
    <mergeCell ref="IAT88:IBB88"/>
    <mergeCell ref="HXQ88:HXY88"/>
    <mergeCell ref="HXZ88:HYH88"/>
    <mergeCell ref="HYI88:HYQ88"/>
    <mergeCell ref="HYR88:HYZ88"/>
    <mergeCell ref="HZA88:HZI88"/>
    <mergeCell ref="HVX88:HWF88"/>
    <mergeCell ref="HWG88:HWO88"/>
    <mergeCell ref="HWP88:HWX88"/>
    <mergeCell ref="HWY88:HXG88"/>
    <mergeCell ref="HXH88:HXP88"/>
    <mergeCell ref="HUE88:HUM88"/>
    <mergeCell ref="HUN88:HUV88"/>
    <mergeCell ref="HUW88:HVE88"/>
    <mergeCell ref="HVF88:HVN88"/>
    <mergeCell ref="HVO88:HVW88"/>
    <mergeCell ref="HSL88:HST88"/>
    <mergeCell ref="HSU88:HTC88"/>
    <mergeCell ref="HTD88:HTL88"/>
    <mergeCell ref="HTM88:HTU88"/>
    <mergeCell ref="HTV88:HUD88"/>
    <mergeCell ref="HQS88:HRA88"/>
    <mergeCell ref="HRB88:HRJ88"/>
    <mergeCell ref="HRK88:HRS88"/>
    <mergeCell ref="HRT88:HSB88"/>
    <mergeCell ref="HSC88:HSK88"/>
    <mergeCell ref="HOZ88:HPH88"/>
    <mergeCell ref="HPI88:HPQ88"/>
    <mergeCell ref="HPR88:HPZ88"/>
    <mergeCell ref="HQA88:HQI88"/>
    <mergeCell ref="HQJ88:HQR88"/>
    <mergeCell ref="HNG88:HNO88"/>
    <mergeCell ref="HNP88:HNX88"/>
    <mergeCell ref="HNY88:HOG88"/>
    <mergeCell ref="HOH88:HOP88"/>
    <mergeCell ref="HOQ88:HOY88"/>
    <mergeCell ref="HLN88:HLV88"/>
    <mergeCell ref="HLW88:HME88"/>
    <mergeCell ref="HMF88:HMN88"/>
    <mergeCell ref="HMO88:HMW88"/>
    <mergeCell ref="HMX88:HNF88"/>
    <mergeCell ref="HJU88:HKC88"/>
    <mergeCell ref="HKD88:HKL88"/>
    <mergeCell ref="HKM88:HKU88"/>
    <mergeCell ref="HKV88:HLD88"/>
    <mergeCell ref="HLE88:HLM88"/>
    <mergeCell ref="HIB88:HIJ88"/>
    <mergeCell ref="HIK88:HIS88"/>
    <mergeCell ref="HIT88:HJB88"/>
    <mergeCell ref="HJC88:HJK88"/>
    <mergeCell ref="HJL88:HJT88"/>
    <mergeCell ref="HGI88:HGQ88"/>
    <mergeCell ref="HGR88:HGZ88"/>
    <mergeCell ref="HHA88:HHI88"/>
    <mergeCell ref="HHJ88:HHR88"/>
    <mergeCell ref="HHS88:HIA88"/>
    <mergeCell ref="HEP88:HEX88"/>
    <mergeCell ref="HEY88:HFG88"/>
    <mergeCell ref="HFH88:HFP88"/>
    <mergeCell ref="HFQ88:HFY88"/>
    <mergeCell ref="HFZ88:HGH88"/>
    <mergeCell ref="HCW88:HDE88"/>
    <mergeCell ref="HDF88:HDN88"/>
    <mergeCell ref="HDO88:HDW88"/>
    <mergeCell ref="HDX88:HEF88"/>
    <mergeCell ref="HEG88:HEO88"/>
    <mergeCell ref="HBD88:HBL88"/>
    <mergeCell ref="HBM88:HBU88"/>
    <mergeCell ref="HBV88:HCD88"/>
    <mergeCell ref="HCE88:HCM88"/>
    <mergeCell ref="HCN88:HCV88"/>
    <mergeCell ref="GZK88:GZS88"/>
    <mergeCell ref="GZT88:HAB88"/>
    <mergeCell ref="HAC88:HAK88"/>
    <mergeCell ref="HAL88:HAT88"/>
    <mergeCell ref="HAU88:HBC88"/>
    <mergeCell ref="GXR88:GXZ88"/>
    <mergeCell ref="GYA88:GYI88"/>
    <mergeCell ref="GYJ88:GYR88"/>
    <mergeCell ref="GYS88:GZA88"/>
    <mergeCell ref="GZB88:GZJ88"/>
    <mergeCell ref="GVY88:GWG88"/>
    <mergeCell ref="GWH88:GWP88"/>
    <mergeCell ref="GWQ88:GWY88"/>
    <mergeCell ref="GWZ88:GXH88"/>
    <mergeCell ref="GXI88:GXQ88"/>
    <mergeCell ref="GUF88:GUN88"/>
    <mergeCell ref="GUO88:GUW88"/>
    <mergeCell ref="GUX88:GVF88"/>
    <mergeCell ref="GVG88:GVO88"/>
    <mergeCell ref="GVP88:GVX88"/>
    <mergeCell ref="GSM88:GSU88"/>
    <mergeCell ref="GSV88:GTD88"/>
    <mergeCell ref="GTE88:GTM88"/>
    <mergeCell ref="GTN88:GTV88"/>
    <mergeCell ref="GTW88:GUE88"/>
    <mergeCell ref="GQT88:GRB88"/>
    <mergeCell ref="GRC88:GRK88"/>
    <mergeCell ref="GRL88:GRT88"/>
    <mergeCell ref="GRU88:GSC88"/>
    <mergeCell ref="GSD88:GSL88"/>
    <mergeCell ref="GPA88:GPI88"/>
    <mergeCell ref="GPJ88:GPR88"/>
    <mergeCell ref="GPS88:GQA88"/>
    <mergeCell ref="GQB88:GQJ88"/>
    <mergeCell ref="GQK88:GQS88"/>
    <mergeCell ref="GNH88:GNP88"/>
    <mergeCell ref="GNQ88:GNY88"/>
    <mergeCell ref="GNZ88:GOH88"/>
    <mergeCell ref="GOI88:GOQ88"/>
    <mergeCell ref="GOR88:GOZ88"/>
    <mergeCell ref="GLO88:GLW88"/>
    <mergeCell ref="GLX88:GMF88"/>
    <mergeCell ref="GMG88:GMO88"/>
    <mergeCell ref="GMP88:GMX88"/>
    <mergeCell ref="GMY88:GNG88"/>
    <mergeCell ref="GJV88:GKD88"/>
    <mergeCell ref="GKE88:GKM88"/>
    <mergeCell ref="GKN88:GKV88"/>
    <mergeCell ref="GKW88:GLE88"/>
    <mergeCell ref="GLF88:GLN88"/>
    <mergeCell ref="GIC88:GIK88"/>
    <mergeCell ref="GIL88:GIT88"/>
    <mergeCell ref="GIU88:GJC88"/>
    <mergeCell ref="GJD88:GJL88"/>
    <mergeCell ref="GJM88:GJU88"/>
    <mergeCell ref="GGJ88:GGR88"/>
    <mergeCell ref="GGS88:GHA88"/>
    <mergeCell ref="GHB88:GHJ88"/>
    <mergeCell ref="GHK88:GHS88"/>
    <mergeCell ref="GHT88:GIB88"/>
    <mergeCell ref="GEQ88:GEY88"/>
    <mergeCell ref="GEZ88:GFH88"/>
    <mergeCell ref="GFI88:GFQ88"/>
    <mergeCell ref="GFR88:GFZ88"/>
    <mergeCell ref="GGA88:GGI88"/>
    <mergeCell ref="GCX88:GDF88"/>
    <mergeCell ref="GDG88:GDO88"/>
    <mergeCell ref="GDP88:GDX88"/>
    <mergeCell ref="GDY88:GEG88"/>
    <mergeCell ref="GEH88:GEP88"/>
    <mergeCell ref="GBE88:GBM88"/>
    <mergeCell ref="GBN88:GBV88"/>
    <mergeCell ref="GBW88:GCE88"/>
    <mergeCell ref="GCF88:GCN88"/>
    <mergeCell ref="GCO88:GCW88"/>
    <mergeCell ref="FZL88:FZT88"/>
    <mergeCell ref="FZU88:GAC88"/>
    <mergeCell ref="GAD88:GAL88"/>
    <mergeCell ref="GAM88:GAU88"/>
    <mergeCell ref="GAV88:GBD88"/>
    <mergeCell ref="FXS88:FYA88"/>
    <mergeCell ref="FYB88:FYJ88"/>
    <mergeCell ref="FYK88:FYS88"/>
    <mergeCell ref="FYT88:FZB88"/>
    <mergeCell ref="FZC88:FZK88"/>
    <mergeCell ref="FVZ88:FWH88"/>
    <mergeCell ref="FWI88:FWQ88"/>
    <mergeCell ref="FWR88:FWZ88"/>
    <mergeCell ref="FXA88:FXI88"/>
    <mergeCell ref="FXJ88:FXR88"/>
    <mergeCell ref="FUG88:FUO88"/>
    <mergeCell ref="FUP88:FUX88"/>
    <mergeCell ref="FUY88:FVG88"/>
    <mergeCell ref="FVH88:FVP88"/>
    <mergeCell ref="FVQ88:FVY88"/>
    <mergeCell ref="FSN88:FSV88"/>
    <mergeCell ref="FSW88:FTE88"/>
    <mergeCell ref="FTF88:FTN88"/>
    <mergeCell ref="FTO88:FTW88"/>
    <mergeCell ref="FTX88:FUF88"/>
    <mergeCell ref="FQU88:FRC88"/>
    <mergeCell ref="FRD88:FRL88"/>
    <mergeCell ref="FRM88:FRU88"/>
    <mergeCell ref="FRV88:FSD88"/>
    <mergeCell ref="FSE88:FSM88"/>
    <mergeCell ref="FPB88:FPJ88"/>
    <mergeCell ref="FPK88:FPS88"/>
    <mergeCell ref="FPT88:FQB88"/>
    <mergeCell ref="FQC88:FQK88"/>
    <mergeCell ref="FQL88:FQT88"/>
    <mergeCell ref="FNI88:FNQ88"/>
    <mergeCell ref="FNR88:FNZ88"/>
    <mergeCell ref="FOA88:FOI88"/>
    <mergeCell ref="FOJ88:FOR88"/>
    <mergeCell ref="FOS88:FPA88"/>
    <mergeCell ref="FLP88:FLX88"/>
    <mergeCell ref="FLY88:FMG88"/>
    <mergeCell ref="FMH88:FMP88"/>
    <mergeCell ref="FMQ88:FMY88"/>
    <mergeCell ref="FMZ88:FNH88"/>
    <mergeCell ref="FJW88:FKE88"/>
    <mergeCell ref="FKF88:FKN88"/>
    <mergeCell ref="FKO88:FKW88"/>
    <mergeCell ref="FKX88:FLF88"/>
    <mergeCell ref="FLG88:FLO88"/>
    <mergeCell ref="FID88:FIL88"/>
    <mergeCell ref="FIM88:FIU88"/>
    <mergeCell ref="FIV88:FJD88"/>
    <mergeCell ref="FJE88:FJM88"/>
    <mergeCell ref="FJN88:FJV88"/>
    <mergeCell ref="FGK88:FGS88"/>
    <mergeCell ref="FGT88:FHB88"/>
    <mergeCell ref="FHC88:FHK88"/>
    <mergeCell ref="FHL88:FHT88"/>
    <mergeCell ref="FHU88:FIC88"/>
    <mergeCell ref="FER88:FEZ88"/>
    <mergeCell ref="FFA88:FFI88"/>
    <mergeCell ref="FFJ88:FFR88"/>
    <mergeCell ref="FFS88:FGA88"/>
    <mergeCell ref="FGB88:FGJ88"/>
    <mergeCell ref="FCY88:FDG88"/>
    <mergeCell ref="FDH88:FDP88"/>
    <mergeCell ref="FDQ88:FDY88"/>
    <mergeCell ref="FDZ88:FEH88"/>
    <mergeCell ref="FEI88:FEQ88"/>
    <mergeCell ref="FBF88:FBN88"/>
    <mergeCell ref="FBO88:FBW88"/>
    <mergeCell ref="FBX88:FCF88"/>
    <mergeCell ref="FCG88:FCO88"/>
    <mergeCell ref="FCP88:FCX88"/>
    <mergeCell ref="EZM88:EZU88"/>
    <mergeCell ref="EZV88:FAD88"/>
    <mergeCell ref="FAE88:FAM88"/>
    <mergeCell ref="FAN88:FAV88"/>
    <mergeCell ref="FAW88:FBE88"/>
    <mergeCell ref="EXT88:EYB88"/>
    <mergeCell ref="EYC88:EYK88"/>
    <mergeCell ref="EYL88:EYT88"/>
    <mergeCell ref="EYU88:EZC88"/>
    <mergeCell ref="EZD88:EZL88"/>
    <mergeCell ref="EWA88:EWI88"/>
    <mergeCell ref="EWJ88:EWR88"/>
    <mergeCell ref="EWS88:EXA88"/>
    <mergeCell ref="EXB88:EXJ88"/>
    <mergeCell ref="EXK88:EXS88"/>
    <mergeCell ref="EUH88:EUP88"/>
    <mergeCell ref="EUQ88:EUY88"/>
    <mergeCell ref="EUZ88:EVH88"/>
    <mergeCell ref="EVI88:EVQ88"/>
    <mergeCell ref="EVR88:EVZ88"/>
    <mergeCell ref="ESO88:ESW88"/>
    <mergeCell ref="ESX88:ETF88"/>
    <mergeCell ref="ETG88:ETO88"/>
    <mergeCell ref="ETP88:ETX88"/>
    <mergeCell ref="ETY88:EUG88"/>
    <mergeCell ref="EQV88:ERD88"/>
    <mergeCell ref="ERE88:ERM88"/>
    <mergeCell ref="ERN88:ERV88"/>
    <mergeCell ref="ERW88:ESE88"/>
    <mergeCell ref="ESF88:ESN88"/>
    <mergeCell ref="EPC88:EPK88"/>
    <mergeCell ref="EPL88:EPT88"/>
    <mergeCell ref="EPU88:EQC88"/>
    <mergeCell ref="EQD88:EQL88"/>
    <mergeCell ref="EQM88:EQU88"/>
    <mergeCell ref="ENJ88:ENR88"/>
    <mergeCell ref="ENS88:EOA88"/>
    <mergeCell ref="EOB88:EOJ88"/>
    <mergeCell ref="EOK88:EOS88"/>
    <mergeCell ref="EOT88:EPB88"/>
    <mergeCell ref="ELQ88:ELY88"/>
    <mergeCell ref="ELZ88:EMH88"/>
    <mergeCell ref="EMI88:EMQ88"/>
    <mergeCell ref="EMR88:EMZ88"/>
    <mergeCell ref="ENA88:ENI88"/>
    <mergeCell ref="EJX88:EKF88"/>
    <mergeCell ref="EKG88:EKO88"/>
    <mergeCell ref="EKP88:EKX88"/>
    <mergeCell ref="EKY88:ELG88"/>
    <mergeCell ref="ELH88:ELP88"/>
    <mergeCell ref="EIE88:EIM88"/>
    <mergeCell ref="EIN88:EIV88"/>
    <mergeCell ref="EIW88:EJE88"/>
    <mergeCell ref="EJF88:EJN88"/>
    <mergeCell ref="EJO88:EJW88"/>
    <mergeCell ref="EGL88:EGT88"/>
    <mergeCell ref="EGU88:EHC88"/>
    <mergeCell ref="EHD88:EHL88"/>
    <mergeCell ref="EHM88:EHU88"/>
    <mergeCell ref="EHV88:EID88"/>
    <mergeCell ref="EES88:EFA88"/>
    <mergeCell ref="EFB88:EFJ88"/>
    <mergeCell ref="EFK88:EFS88"/>
    <mergeCell ref="EFT88:EGB88"/>
    <mergeCell ref="EGC88:EGK88"/>
    <mergeCell ref="ECZ88:EDH88"/>
    <mergeCell ref="EDI88:EDQ88"/>
    <mergeCell ref="EDR88:EDZ88"/>
    <mergeCell ref="EEA88:EEI88"/>
    <mergeCell ref="EEJ88:EER88"/>
    <mergeCell ref="EBG88:EBO88"/>
    <mergeCell ref="EBP88:EBX88"/>
    <mergeCell ref="EBY88:ECG88"/>
    <mergeCell ref="ECH88:ECP88"/>
    <mergeCell ref="ECQ88:ECY88"/>
    <mergeCell ref="DZN88:DZV88"/>
    <mergeCell ref="DZW88:EAE88"/>
    <mergeCell ref="EAF88:EAN88"/>
    <mergeCell ref="EAO88:EAW88"/>
    <mergeCell ref="EAX88:EBF88"/>
    <mergeCell ref="DXU88:DYC88"/>
    <mergeCell ref="DYD88:DYL88"/>
    <mergeCell ref="DYM88:DYU88"/>
    <mergeCell ref="DYV88:DZD88"/>
    <mergeCell ref="DZE88:DZM88"/>
    <mergeCell ref="DWB88:DWJ88"/>
    <mergeCell ref="DWK88:DWS88"/>
    <mergeCell ref="DWT88:DXB88"/>
    <mergeCell ref="DXC88:DXK88"/>
    <mergeCell ref="DXL88:DXT88"/>
    <mergeCell ref="DUI88:DUQ88"/>
    <mergeCell ref="DUR88:DUZ88"/>
    <mergeCell ref="DVA88:DVI88"/>
    <mergeCell ref="DVJ88:DVR88"/>
    <mergeCell ref="DVS88:DWA88"/>
    <mergeCell ref="DSP88:DSX88"/>
    <mergeCell ref="DSY88:DTG88"/>
    <mergeCell ref="DTH88:DTP88"/>
    <mergeCell ref="DTQ88:DTY88"/>
    <mergeCell ref="DTZ88:DUH88"/>
    <mergeCell ref="DQW88:DRE88"/>
    <mergeCell ref="DRF88:DRN88"/>
    <mergeCell ref="DRO88:DRW88"/>
    <mergeCell ref="DRX88:DSF88"/>
    <mergeCell ref="DSG88:DSO88"/>
    <mergeCell ref="DPD88:DPL88"/>
    <mergeCell ref="DPM88:DPU88"/>
    <mergeCell ref="DPV88:DQD88"/>
    <mergeCell ref="DQE88:DQM88"/>
    <mergeCell ref="DQN88:DQV88"/>
    <mergeCell ref="DNK88:DNS88"/>
    <mergeCell ref="DNT88:DOB88"/>
    <mergeCell ref="DOC88:DOK88"/>
    <mergeCell ref="DOL88:DOT88"/>
    <mergeCell ref="DOU88:DPC88"/>
    <mergeCell ref="DLR88:DLZ88"/>
    <mergeCell ref="DMA88:DMI88"/>
    <mergeCell ref="DMJ88:DMR88"/>
    <mergeCell ref="DMS88:DNA88"/>
    <mergeCell ref="DNB88:DNJ88"/>
    <mergeCell ref="DJY88:DKG88"/>
    <mergeCell ref="DKH88:DKP88"/>
    <mergeCell ref="DKQ88:DKY88"/>
    <mergeCell ref="DKZ88:DLH88"/>
    <mergeCell ref="DLI88:DLQ88"/>
    <mergeCell ref="DIF88:DIN88"/>
    <mergeCell ref="DIO88:DIW88"/>
    <mergeCell ref="DIX88:DJF88"/>
    <mergeCell ref="DJG88:DJO88"/>
    <mergeCell ref="DJP88:DJX88"/>
    <mergeCell ref="DGM88:DGU88"/>
    <mergeCell ref="DGV88:DHD88"/>
    <mergeCell ref="DHE88:DHM88"/>
    <mergeCell ref="DHN88:DHV88"/>
    <mergeCell ref="DHW88:DIE88"/>
    <mergeCell ref="DET88:DFB88"/>
    <mergeCell ref="DFC88:DFK88"/>
    <mergeCell ref="DFL88:DFT88"/>
    <mergeCell ref="DFU88:DGC88"/>
    <mergeCell ref="DGD88:DGL88"/>
    <mergeCell ref="DDA88:DDI88"/>
    <mergeCell ref="DDJ88:DDR88"/>
    <mergeCell ref="DDS88:DEA88"/>
    <mergeCell ref="DEB88:DEJ88"/>
    <mergeCell ref="DEK88:DES88"/>
    <mergeCell ref="DBH88:DBP88"/>
    <mergeCell ref="DBQ88:DBY88"/>
    <mergeCell ref="DBZ88:DCH88"/>
    <mergeCell ref="DCI88:DCQ88"/>
    <mergeCell ref="DCR88:DCZ88"/>
    <mergeCell ref="CZO88:CZW88"/>
    <mergeCell ref="CZX88:DAF88"/>
    <mergeCell ref="DAG88:DAO88"/>
    <mergeCell ref="DAP88:DAX88"/>
    <mergeCell ref="DAY88:DBG88"/>
    <mergeCell ref="CXV88:CYD88"/>
    <mergeCell ref="CYE88:CYM88"/>
    <mergeCell ref="CYN88:CYV88"/>
    <mergeCell ref="CYW88:CZE88"/>
    <mergeCell ref="CZF88:CZN88"/>
    <mergeCell ref="CWC88:CWK88"/>
    <mergeCell ref="CWL88:CWT88"/>
    <mergeCell ref="CWU88:CXC88"/>
    <mergeCell ref="CXD88:CXL88"/>
    <mergeCell ref="CXM88:CXU88"/>
    <mergeCell ref="CUJ88:CUR88"/>
    <mergeCell ref="CUS88:CVA88"/>
    <mergeCell ref="CVB88:CVJ88"/>
    <mergeCell ref="CVK88:CVS88"/>
    <mergeCell ref="CVT88:CWB88"/>
    <mergeCell ref="CSQ88:CSY88"/>
    <mergeCell ref="CSZ88:CTH88"/>
    <mergeCell ref="CTI88:CTQ88"/>
    <mergeCell ref="CTR88:CTZ88"/>
    <mergeCell ref="CUA88:CUI88"/>
    <mergeCell ref="CQX88:CRF88"/>
    <mergeCell ref="CRG88:CRO88"/>
    <mergeCell ref="CRP88:CRX88"/>
    <mergeCell ref="CRY88:CSG88"/>
    <mergeCell ref="CSH88:CSP88"/>
    <mergeCell ref="CPE88:CPM88"/>
    <mergeCell ref="CPN88:CPV88"/>
    <mergeCell ref="CPW88:CQE88"/>
    <mergeCell ref="CQF88:CQN88"/>
    <mergeCell ref="CQO88:CQW88"/>
    <mergeCell ref="CNL88:CNT88"/>
    <mergeCell ref="CNU88:COC88"/>
    <mergeCell ref="COD88:COL88"/>
    <mergeCell ref="COM88:COU88"/>
    <mergeCell ref="COV88:CPD88"/>
    <mergeCell ref="CLS88:CMA88"/>
    <mergeCell ref="CMB88:CMJ88"/>
    <mergeCell ref="CMK88:CMS88"/>
    <mergeCell ref="CMT88:CNB88"/>
    <mergeCell ref="CNC88:CNK88"/>
    <mergeCell ref="CJZ88:CKH88"/>
    <mergeCell ref="CKI88:CKQ88"/>
    <mergeCell ref="CKR88:CKZ88"/>
    <mergeCell ref="CLA88:CLI88"/>
    <mergeCell ref="CLJ88:CLR88"/>
    <mergeCell ref="CIG88:CIO88"/>
    <mergeCell ref="CIP88:CIX88"/>
    <mergeCell ref="CIY88:CJG88"/>
    <mergeCell ref="CJH88:CJP88"/>
    <mergeCell ref="CJQ88:CJY88"/>
    <mergeCell ref="CGN88:CGV88"/>
    <mergeCell ref="CGW88:CHE88"/>
    <mergeCell ref="CHF88:CHN88"/>
    <mergeCell ref="CHO88:CHW88"/>
    <mergeCell ref="CHX88:CIF88"/>
    <mergeCell ref="CEU88:CFC88"/>
    <mergeCell ref="CFD88:CFL88"/>
    <mergeCell ref="CFM88:CFU88"/>
    <mergeCell ref="CFV88:CGD88"/>
    <mergeCell ref="CGE88:CGM88"/>
    <mergeCell ref="CDB88:CDJ88"/>
    <mergeCell ref="CDK88:CDS88"/>
    <mergeCell ref="CDT88:CEB88"/>
    <mergeCell ref="CEC88:CEK88"/>
    <mergeCell ref="CEL88:CET88"/>
    <mergeCell ref="CBI88:CBQ88"/>
    <mergeCell ref="CBR88:CBZ88"/>
    <mergeCell ref="CCA88:CCI88"/>
    <mergeCell ref="CCJ88:CCR88"/>
    <mergeCell ref="CCS88:CDA88"/>
    <mergeCell ref="BZP88:BZX88"/>
    <mergeCell ref="BZY88:CAG88"/>
    <mergeCell ref="CAH88:CAP88"/>
    <mergeCell ref="CAQ88:CAY88"/>
    <mergeCell ref="CAZ88:CBH88"/>
    <mergeCell ref="BXW88:BYE88"/>
    <mergeCell ref="BYF88:BYN88"/>
    <mergeCell ref="BYO88:BYW88"/>
    <mergeCell ref="BYX88:BZF88"/>
    <mergeCell ref="BZG88:BZO88"/>
    <mergeCell ref="BWD88:BWL88"/>
    <mergeCell ref="BWM88:BWU88"/>
    <mergeCell ref="BWV88:BXD88"/>
    <mergeCell ref="BXE88:BXM88"/>
    <mergeCell ref="BXN88:BXV88"/>
    <mergeCell ref="BUK88:BUS88"/>
    <mergeCell ref="BUT88:BVB88"/>
    <mergeCell ref="BVC88:BVK88"/>
    <mergeCell ref="BVL88:BVT88"/>
    <mergeCell ref="BVU88:BWC88"/>
    <mergeCell ref="BSR88:BSZ88"/>
    <mergeCell ref="BTA88:BTI88"/>
    <mergeCell ref="BTJ88:BTR88"/>
    <mergeCell ref="BTS88:BUA88"/>
    <mergeCell ref="BUB88:BUJ88"/>
    <mergeCell ref="BQY88:BRG88"/>
    <mergeCell ref="BRH88:BRP88"/>
    <mergeCell ref="BRQ88:BRY88"/>
    <mergeCell ref="BRZ88:BSH88"/>
    <mergeCell ref="BSI88:BSQ88"/>
    <mergeCell ref="BPF88:BPN88"/>
    <mergeCell ref="BPO88:BPW88"/>
    <mergeCell ref="BPX88:BQF88"/>
    <mergeCell ref="BQG88:BQO88"/>
    <mergeCell ref="BQP88:BQX88"/>
    <mergeCell ref="BNM88:BNU88"/>
    <mergeCell ref="BNV88:BOD88"/>
    <mergeCell ref="BOE88:BOM88"/>
    <mergeCell ref="BON88:BOV88"/>
    <mergeCell ref="BOW88:BPE88"/>
    <mergeCell ref="BLT88:BMB88"/>
    <mergeCell ref="BMC88:BMK88"/>
    <mergeCell ref="BML88:BMT88"/>
    <mergeCell ref="BMU88:BNC88"/>
    <mergeCell ref="BND88:BNL88"/>
    <mergeCell ref="BKA88:BKI88"/>
    <mergeCell ref="BKJ88:BKR88"/>
    <mergeCell ref="BKS88:BLA88"/>
    <mergeCell ref="BLB88:BLJ88"/>
    <mergeCell ref="BLK88:BLS88"/>
    <mergeCell ref="BIH88:BIP88"/>
    <mergeCell ref="BIQ88:BIY88"/>
    <mergeCell ref="BIZ88:BJH88"/>
    <mergeCell ref="BJI88:BJQ88"/>
    <mergeCell ref="BJR88:BJZ88"/>
    <mergeCell ref="BGO88:BGW88"/>
    <mergeCell ref="BGX88:BHF88"/>
    <mergeCell ref="BHG88:BHO88"/>
    <mergeCell ref="BHP88:BHX88"/>
    <mergeCell ref="BHY88:BIG88"/>
    <mergeCell ref="BEV88:BFD88"/>
    <mergeCell ref="BFE88:BFM88"/>
    <mergeCell ref="BFN88:BFV88"/>
    <mergeCell ref="BFW88:BGE88"/>
    <mergeCell ref="BGF88:BGN88"/>
    <mergeCell ref="BDC88:BDK88"/>
    <mergeCell ref="BDL88:BDT88"/>
    <mergeCell ref="BDU88:BEC88"/>
    <mergeCell ref="BED88:BEL88"/>
    <mergeCell ref="BEM88:BEU88"/>
    <mergeCell ref="BBJ88:BBR88"/>
    <mergeCell ref="BBS88:BCA88"/>
    <mergeCell ref="BCB88:BCJ88"/>
    <mergeCell ref="BCK88:BCS88"/>
    <mergeCell ref="BCT88:BDB88"/>
    <mergeCell ref="AZQ88:AZY88"/>
    <mergeCell ref="AZZ88:BAH88"/>
    <mergeCell ref="BAI88:BAQ88"/>
    <mergeCell ref="BAR88:BAZ88"/>
    <mergeCell ref="BBA88:BBI88"/>
    <mergeCell ref="AXX88:AYF88"/>
    <mergeCell ref="AYG88:AYO88"/>
    <mergeCell ref="AYP88:AYX88"/>
    <mergeCell ref="AYY88:AZG88"/>
    <mergeCell ref="AZH88:AZP88"/>
    <mergeCell ref="AWE88:AWM88"/>
    <mergeCell ref="AWN88:AWV88"/>
    <mergeCell ref="AWW88:AXE88"/>
    <mergeCell ref="AXF88:AXN88"/>
    <mergeCell ref="AXO88:AXW88"/>
    <mergeCell ref="AUL88:AUT88"/>
    <mergeCell ref="AUU88:AVC88"/>
    <mergeCell ref="AVD88:AVL88"/>
    <mergeCell ref="AVM88:AVU88"/>
    <mergeCell ref="AVV88:AWD88"/>
    <mergeCell ref="ASS88:ATA88"/>
    <mergeCell ref="ATB88:ATJ88"/>
    <mergeCell ref="ATK88:ATS88"/>
    <mergeCell ref="ATT88:AUB88"/>
    <mergeCell ref="AUC88:AUK88"/>
    <mergeCell ref="AQZ88:ARH88"/>
    <mergeCell ref="ARI88:ARQ88"/>
    <mergeCell ref="ARR88:ARZ88"/>
    <mergeCell ref="ASA88:ASI88"/>
    <mergeCell ref="ASJ88:ASR88"/>
    <mergeCell ref="APG88:APO88"/>
    <mergeCell ref="APP88:APX88"/>
    <mergeCell ref="APY88:AQG88"/>
    <mergeCell ref="AQH88:AQP88"/>
    <mergeCell ref="AQQ88:AQY88"/>
    <mergeCell ref="ANN88:ANV88"/>
    <mergeCell ref="ANW88:AOE88"/>
    <mergeCell ref="AOF88:AON88"/>
    <mergeCell ref="AOO88:AOW88"/>
    <mergeCell ref="AOX88:APF88"/>
    <mergeCell ref="ALU88:AMC88"/>
    <mergeCell ref="AMD88:AML88"/>
    <mergeCell ref="AMM88:AMU88"/>
    <mergeCell ref="AMV88:AND88"/>
    <mergeCell ref="ANE88:ANM88"/>
    <mergeCell ref="AKB88:AKJ88"/>
    <mergeCell ref="AKK88:AKS88"/>
    <mergeCell ref="AKT88:ALB88"/>
    <mergeCell ref="ALC88:ALK88"/>
    <mergeCell ref="ALL88:ALT88"/>
    <mergeCell ref="AII88:AIQ88"/>
    <mergeCell ref="AIR88:AIZ88"/>
    <mergeCell ref="AJA88:AJI88"/>
    <mergeCell ref="AJJ88:AJR88"/>
    <mergeCell ref="AJS88:AKA88"/>
    <mergeCell ref="AGP88:AGX88"/>
    <mergeCell ref="AGY88:AHG88"/>
    <mergeCell ref="AHH88:AHP88"/>
    <mergeCell ref="AHQ88:AHY88"/>
    <mergeCell ref="AHZ88:AIH88"/>
    <mergeCell ref="AEW88:AFE88"/>
    <mergeCell ref="AFF88:AFN88"/>
    <mergeCell ref="AFO88:AFW88"/>
    <mergeCell ref="AFX88:AGF88"/>
    <mergeCell ref="AGG88:AGO88"/>
    <mergeCell ref="ADD88:ADL88"/>
    <mergeCell ref="ADM88:ADU88"/>
    <mergeCell ref="ADV88:AED88"/>
    <mergeCell ref="AEE88:AEM88"/>
    <mergeCell ref="AEN88:AEV88"/>
    <mergeCell ref="ABK88:ABS88"/>
    <mergeCell ref="ABT88:ACB88"/>
    <mergeCell ref="ACC88:ACK88"/>
    <mergeCell ref="ACL88:ACT88"/>
    <mergeCell ref="ACU88:ADC88"/>
    <mergeCell ref="ZR88:ZZ88"/>
    <mergeCell ref="AAA88:AAI88"/>
    <mergeCell ref="AAJ88:AAR88"/>
    <mergeCell ref="AAS88:ABA88"/>
    <mergeCell ref="ABB88:ABJ88"/>
    <mergeCell ref="XY88:YG88"/>
    <mergeCell ref="YH88:YP88"/>
    <mergeCell ref="YQ88:YY88"/>
    <mergeCell ref="YZ88:ZH88"/>
    <mergeCell ref="ZI88:ZQ88"/>
    <mergeCell ref="WF88:WN88"/>
    <mergeCell ref="WO88:WW88"/>
    <mergeCell ref="WX88:XF88"/>
    <mergeCell ref="XG88:XO88"/>
    <mergeCell ref="XP88:XX88"/>
    <mergeCell ref="UM88:UU88"/>
    <mergeCell ref="UV88:VD88"/>
    <mergeCell ref="VE88:VM88"/>
    <mergeCell ref="VN88:VV88"/>
    <mergeCell ref="VW88:WE88"/>
    <mergeCell ref="ST88:TB88"/>
    <mergeCell ref="TC88:TK88"/>
    <mergeCell ref="TL88:TT88"/>
    <mergeCell ref="TU88:UC88"/>
    <mergeCell ref="UD88:UL88"/>
    <mergeCell ref="RA88:RI88"/>
    <mergeCell ref="RJ88:RR88"/>
    <mergeCell ref="RS88:SA88"/>
    <mergeCell ref="SB88:SJ88"/>
    <mergeCell ref="SK88:SS88"/>
    <mergeCell ref="PH88:PP88"/>
    <mergeCell ref="PQ88:PY88"/>
    <mergeCell ref="PZ88:QH88"/>
    <mergeCell ref="QI88:QQ88"/>
    <mergeCell ref="QR88:QZ88"/>
    <mergeCell ref="NO88:NW88"/>
    <mergeCell ref="NX88:OF88"/>
    <mergeCell ref="OG88:OO88"/>
    <mergeCell ref="OP88:OX88"/>
    <mergeCell ref="OY88:PG88"/>
    <mergeCell ref="LV88:MD88"/>
    <mergeCell ref="ME88:MM88"/>
    <mergeCell ref="MN88:MV88"/>
    <mergeCell ref="MW88:NE88"/>
    <mergeCell ref="NF88:NN88"/>
    <mergeCell ref="KC88:KK88"/>
    <mergeCell ref="KL88:KT88"/>
    <mergeCell ref="KU88:LC88"/>
    <mergeCell ref="LD88:LL88"/>
    <mergeCell ref="LM88:LU88"/>
    <mergeCell ref="IJ88:IR88"/>
    <mergeCell ref="IS88:JA88"/>
    <mergeCell ref="JB88:JJ88"/>
    <mergeCell ref="JK88:JS88"/>
    <mergeCell ref="JT88:KB88"/>
    <mergeCell ref="GQ88:GY88"/>
    <mergeCell ref="GZ88:HH88"/>
    <mergeCell ref="HI88:HQ88"/>
    <mergeCell ref="HR88:HZ88"/>
    <mergeCell ref="IA88:II88"/>
    <mergeCell ref="EX88:FF88"/>
    <mergeCell ref="FG88:FO88"/>
    <mergeCell ref="FP88:FX88"/>
    <mergeCell ref="FY88:GG88"/>
    <mergeCell ref="GH88:GP88"/>
    <mergeCell ref="DE88:DM88"/>
    <mergeCell ref="DN88:DV88"/>
    <mergeCell ref="DW88:EE88"/>
    <mergeCell ref="EF88:EN88"/>
    <mergeCell ref="EO88:EW88"/>
    <mergeCell ref="XDZ85:XEH85"/>
    <mergeCell ref="XEI85:XEQ85"/>
    <mergeCell ref="XER85:XEZ85"/>
    <mergeCell ref="WLH85:WLP85"/>
    <mergeCell ref="WLQ85:WLY85"/>
    <mergeCell ref="WLZ85:WMH85"/>
    <mergeCell ref="WMI85:WMQ85"/>
    <mergeCell ref="WJF85:WJN85"/>
    <mergeCell ref="WJO85:WJW85"/>
    <mergeCell ref="WJX85:WKF85"/>
    <mergeCell ref="WKG85:WKO85"/>
    <mergeCell ref="WKP85:WKX85"/>
    <mergeCell ref="WHM85:WHU85"/>
    <mergeCell ref="WHV85:WID85"/>
    <mergeCell ref="WIE85:WIM85"/>
    <mergeCell ref="WIN85:WIV85"/>
    <mergeCell ref="WIW85:WJE85"/>
    <mergeCell ref="WFT85:WGB85"/>
    <mergeCell ref="WGC85:WGK85"/>
    <mergeCell ref="WGL85:WGT85"/>
    <mergeCell ref="WGU85:WHC85"/>
    <mergeCell ref="WHD85:WHL85"/>
    <mergeCell ref="WEA85:WEI85"/>
    <mergeCell ref="WEJ85:WER85"/>
    <mergeCell ref="WES85:WFA85"/>
    <mergeCell ref="WFB85:WFJ85"/>
    <mergeCell ref="WFK85:WFS85"/>
    <mergeCell ref="WCH85:WCP85"/>
    <mergeCell ref="WCQ85:WCY85"/>
    <mergeCell ref="WCZ85:WDH85"/>
    <mergeCell ref="WDI85:WDQ85"/>
    <mergeCell ref="WDR85:WDZ85"/>
    <mergeCell ref="WAO85:WAW85"/>
    <mergeCell ref="WAX85:WBF85"/>
    <mergeCell ref="XFA85:XFD85"/>
    <mergeCell ref="A88:I88"/>
    <mergeCell ref="J88:R88"/>
    <mergeCell ref="S88:AA88"/>
    <mergeCell ref="AB88:AJ88"/>
    <mergeCell ref="AK88:AS88"/>
    <mergeCell ref="AT88:BB88"/>
    <mergeCell ref="BC88:BK88"/>
    <mergeCell ref="BL88:BT88"/>
    <mergeCell ref="BU88:CC88"/>
    <mergeCell ref="CD88:CL88"/>
    <mergeCell ref="CM88:CU88"/>
    <mergeCell ref="CV88:DD88"/>
    <mergeCell ref="XCG85:XCO85"/>
    <mergeCell ref="XCP85:XCX85"/>
    <mergeCell ref="XCY85:XDG85"/>
    <mergeCell ref="XDH85:XDP85"/>
    <mergeCell ref="XDQ85:XDY85"/>
    <mergeCell ref="XAN85:XAV85"/>
    <mergeCell ref="XAW85:XBE85"/>
    <mergeCell ref="XBF85:XBN85"/>
    <mergeCell ref="XBO85:XBW85"/>
    <mergeCell ref="XBX85:XCF85"/>
    <mergeCell ref="WYU85:WZC85"/>
    <mergeCell ref="WZD85:WZL85"/>
    <mergeCell ref="WZM85:WZU85"/>
    <mergeCell ref="WZV85:XAD85"/>
    <mergeCell ref="XAE85:XAM85"/>
    <mergeCell ref="WXB85:WXJ85"/>
    <mergeCell ref="WXK85:WXS85"/>
    <mergeCell ref="WXT85:WYB85"/>
    <mergeCell ref="WYC85:WYK85"/>
    <mergeCell ref="WYL85:WYT85"/>
    <mergeCell ref="WVI85:WVQ85"/>
    <mergeCell ref="WVR85:WVZ85"/>
    <mergeCell ref="WWA85:WWI85"/>
    <mergeCell ref="WWJ85:WWR85"/>
    <mergeCell ref="WWS85:WXA85"/>
    <mergeCell ref="WTP85:WTX85"/>
    <mergeCell ref="WTY85:WUG85"/>
    <mergeCell ref="WUH85:WUP85"/>
    <mergeCell ref="WUQ85:WUY85"/>
    <mergeCell ref="WUZ85:WVH85"/>
    <mergeCell ref="WRW85:WSE85"/>
    <mergeCell ref="WSF85:WSN85"/>
    <mergeCell ref="WSO85:WSW85"/>
    <mergeCell ref="WSX85:WTF85"/>
    <mergeCell ref="WTG85:WTO85"/>
    <mergeCell ref="WQD85:WQL85"/>
    <mergeCell ref="WQM85:WQU85"/>
    <mergeCell ref="WQV85:WRD85"/>
    <mergeCell ref="WRE85:WRM85"/>
    <mergeCell ref="WRN85:WRV85"/>
    <mergeCell ref="WOK85:WOS85"/>
    <mergeCell ref="WOT85:WPB85"/>
    <mergeCell ref="WPC85:WPK85"/>
    <mergeCell ref="WPL85:WPT85"/>
    <mergeCell ref="WPU85:WQC85"/>
    <mergeCell ref="WMR85:WMZ85"/>
    <mergeCell ref="WNA85:WNI85"/>
    <mergeCell ref="WNJ85:WNR85"/>
    <mergeCell ref="WNS85:WOA85"/>
    <mergeCell ref="WOB85:WOJ85"/>
    <mergeCell ref="WKY85:WLG85"/>
    <mergeCell ref="WBG85:WBO85"/>
    <mergeCell ref="WBP85:WBX85"/>
    <mergeCell ref="WBY85:WCG85"/>
    <mergeCell ref="VYV85:VZD85"/>
    <mergeCell ref="VZE85:VZM85"/>
    <mergeCell ref="VZN85:VZV85"/>
    <mergeCell ref="VZW85:WAE85"/>
    <mergeCell ref="WAF85:WAN85"/>
    <mergeCell ref="VXC85:VXK85"/>
    <mergeCell ref="VXL85:VXT85"/>
    <mergeCell ref="VXU85:VYC85"/>
    <mergeCell ref="VYD85:VYL85"/>
    <mergeCell ref="VYM85:VYU85"/>
    <mergeCell ref="VVJ85:VVR85"/>
    <mergeCell ref="VVS85:VWA85"/>
    <mergeCell ref="VWB85:VWJ85"/>
    <mergeCell ref="VWK85:VWS85"/>
    <mergeCell ref="VWT85:VXB85"/>
    <mergeCell ref="VTQ85:VTY85"/>
    <mergeCell ref="VTZ85:VUH85"/>
    <mergeCell ref="VUI85:VUQ85"/>
    <mergeCell ref="VUR85:VUZ85"/>
    <mergeCell ref="VVA85:VVI85"/>
    <mergeCell ref="VRX85:VSF85"/>
    <mergeCell ref="VSG85:VSO85"/>
    <mergeCell ref="VSP85:VSX85"/>
    <mergeCell ref="VSY85:VTG85"/>
    <mergeCell ref="VTH85:VTP85"/>
    <mergeCell ref="VQE85:VQM85"/>
    <mergeCell ref="VQN85:VQV85"/>
    <mergeCell ref="VQW85:VRE85"/>
    <mergeCell ref="VRF85:VRN85"/>
    <mergeCell ref="VRO85:VRW85"/>
    <mergeCell ref="VOL85:VOT85"/>
    <mergeCell ref="VOU85:VPC85"/>
    <mergeCell ref="VPD85:VPL85"/>
    <mergeCell ref="VPM85:VPU85"/>
    <mergeCell ref="VPV85:VQD85"/>
    <mergeCell ref="VMS85:VNA85"/>
    <mergeCell ref="VNB85:VNJ85"/>
    <mergeCell ref="VNK85:VNS85"/>
    <mergeCell ref="VNT85:VOB85"/>
    <mergeCell ref="VOC85:VOK85"/>
    <mergeCell ref="VKZ85:VLH85"/>
    <mergeCell ref="VLI85:VLQ85"/>
    <mergeCell ref="VLR85:VLZ85"/>
    <mergeCell ref="VMA85:VMI85"/>
    <mergeCell ref="VMJ85:VMR85"/>
    <mergeCell ref="VJG85:VJO85"/>
    <mergeCell ref="VJP85:VJX85"/>
    <mergeCell ref="VJY85:VKG85"/>
    <mergeCell ref="VKH85:VKP85"/>
    <mergeCell ref="VKQ85:VKY85"/>
    <mergeCell ref="VHN85:VHV85"/>
    <mergeCell ref="VHW85:VIE85"/>
    <mergeCell ref="VIF85:VIN85"/>
    <mergeCell ref="VIO85:VIW85"/>
    <mergeCell ref="VIX85:VJF85"/>
    <mergeCell ref="VFU85:VGC85"/>
    <mergeCell ref="VGD85:VGL85"/>
    <mergeCell ref="VGM85:VGU85"/>
    <mergeCell ref="VGV85:VHD85"/>
    <mergeCell ref="VHE85:VHM85"/>
    <mergeCell ref="VEB85:VEJ85"/>
    <mergeCell ref="VEK85:VES85"/>
    <mergeCell ref="VET85:VFB85"/>
    <mergeCell ref="VFC85:VFK85"/>
    <mergeCell ref="VFL85:VFT85"/>
    <mergeCell ref="VCI85:VCQ85"/>
    <mergeCell ref="VCR85:VCZ85"/>
    <mergeCell ref="VDA85:VDI85"/>
    <mergeCell ref="VDJ85:VDR85"/>
    <mergeCell ref="VDS85:VEA85"/>
    <mergeCell ref="VAP85:VAX85"/>
    <mergeCell ref="VAY85:VBG85"/>
    <mergeCell ref="VBH85:VBP85"/>
    <mergeCell ref="VBQ85:VBY85"/>
    <mergeCell ref="VBZ85:VCH85"/>
    <mergeCell ref="UYW85:UZE85"/>
    <mergeCell ref="UZF85:UZN85"/>
    <mergeCell ref="UZO85:UZW85"/>
    <mergeCell ref="UZX85:VAF85"/>
    <mergeCell ref="VAG85:VAO85"/>
    <mergeCell ref="UXD85:UXL85"/>
    <mergeCell ref="UXM85:UXU85"/>
    <mergeCell ref="UXV85:UYD85"/>
    <mergeCell ref="UYE85:UYM85"/>
    <mergeCell ref="UYN85:UYV85"/>
    <mergeCell ref="UVK85:UVS85"/>
    <mergeCell ref="UVT85:UWB85"/>
    <mergeCell ref="UWC85:UWK85"/>
    <mergeCell ref="UWL85:UWT85"/>
    <mergeCell ref="UWU85:UXC85"/>
    <mergeCell ref="UTR85:UTZ85"/>
    <mergeCell ref="UUA85:UUI85"/>
    <mergeCell ref="UUJ85:UUR85"/>
    <mergeCell ref="UUS85:UVA85"/>
    <mergeCell ref="UVB85:UVJ85"/>
    <mergeCell ref="URY85:USG85"/>
    <mergeCell ref="USH85:USP85"/>
    <mergeCell ref="USQ85:USY85"/>
    <mergeCell ref="USZ85:UTH85"/>
    <mergeCell ref="UTI85:UTQ85"/>
    <mergeCell ref="UQF85:UQN85"/>
    <mergeCell ref="UQO85:UQW85"/>
    <mergeCell ref="UQX85:URF85"/>
    <mergeCell ref="URG85:URO85"/>
    <mergeCell ref="URP85:URX85"/>
    <mergeCell ref="UOM85:UOU85"/>
    <mergeCell ref="UOV85:UPD85"/>
    <mergeCell ref="UPE85:UPM85"/>
    <mergeCell ref="UPN85:UPV85"/>
    <mergeCell ref="UPW85:UQE85"/>
    <mergeCell ref="UMT85:UNB85"/>
    <mergeCell ref="UNC85:UNK85"/>
    <mergeCell ref="UNL85:UNT85"/>
    <mergeCell ref="UNU85:UOC85"/>
    <mergeCell ref="UOD85:UOL85"/>
    <mergeCell ref="ULA85:ULI85"/>
    <mergeCell ref="ULJ85:ULR85"/>
    <mergeCell ref="ULS85:UMA85"/>
    <mergeCell ref="UMB85:UMJ85"/>
    <mergeCell ref="UMK85:UMS85"/>
    <mergeCell ref="UJH85:UJP85"/>
    <mergeCell ref="UJQ85:UJY85"/>
    <mergeCell ref="UJZ85:UKH85"/>
    <mergeCell ref="UKI85:UKQ85"/>
    <mergeCell ref="UKR85:UKZ85"/>
    <mergeCell ref="UHO85:UHW85"/>
    <mergeCell ref="UHX85:UIF85"/>
    <mergeCell ref="UIG85:UIO85"/>
    <mergeCell ref="UIP85:UIX85"/>
    <mergeCell ref="UIY85:UJG85"/>
    <mergeCell ref="UFV85:UGD85"/>
    <mergeCell ref="UGE85:UGM85"/>
    <mergeCell ref="UGN85:UGV85"/>
    <mergeCell ref="UGW85:UHE85"/>
    <mergeCell ref="UHF85:UHN85"/>
    <mergeCell ref="UEC85:UEK85"/>
    <mergeCell ref="UEL85:UET85"/>
    <mergeCell ref="UEU85:UFC85"/>
    <mergeCell ref="UFD85:UFL85"/>
    <mergeCell ref="UFM85:UFU85"/>
    <mergeCell ref="UCJ85:UCR85"/>
    <mergeCell ref="UCS85:UDA85"/>
    <mergeCell ref="UDB85:UDJ85"/>
    <mergeCell ref="UDK85:UDS85"/>
    <mergeCell ref="UDT85:UEB85"/>
    <mergeCell ref="UAQ85:UAY85"/>
    <mergeCell ref="UAZ85:UBH85"/>
    <mergeCell ref="UBI85:UBQ85"/>
    <mergeCell ref="UBR85:UBZ85"/>
    <mergeCell ref="UCA85:UCI85"/>
    <mergeCell ref="TYX85:TZF85"/>
    <mergeCell ref="TZG85:TZO85"/>
    <mergeCell ref="TZP85:TZX85"/>
    <mergeCell ref="TZY85:UAG85"/>
    <mergeCell ref="UAH85:UAP85"/>
    <mergeCell ref="TXE85:TXM85"/>
    <mergeCell ref="TXN85:TXV85"/>
    <mergeCell ref="TXW85:TYE85"/>
    <mergeCell ref="TYF85:TYN85"/>
    <mergeCell ref="TYO85:TYW85"/>
    <mergeCell ref="TVL85:TVT85"/>
    <mergeCell ref="TVU85:TWC85"/>
    <mergeCell ref="TWD85:TWL85"/>
    <mergeCell ref="TWM85:TWU85"/>
    <mergeCell ref="TWV85:TXD85"/>
    <mergeCell ref="TTS85:TUA85"/>
    <mergeCell ref="TUB85:TUJ85"/>
    <mergeCell ref="TUK85:TUS85"/>
    <mergeCell ref="TUT85:TVB85"/>
    <mergeCell ref="TVC85:TVK85"/>
    <mergeCell ref="TRZ85:TSH85"/>
    <mergeCell ref="TSI85:TSQ85"/>
    <mergeCell ref="TSR85:TSZ85"/>
    <mergeCell ref="TTA85:TTI85"/>
    <mergeCell ref="TTJ85:TTR85"/>
    <mergeCell ref="TQG85:TQO85"/>
    <mergeCell ref="TQP85:TQX85"/>
    <mergeCell ref="TQY85:TRG85"/>
    <mergeCell ref="TRH85:TRP85"/>
    <mergeCell ref="TRQ85:TRY85"/>
    <mergeCell ref="TON85:TOV85"/>
    <mergeCell ref="TOW85:TPE85"/>
    <mergeCell ref="TPF85:TPN85"/>
    <mergeCell ref="TPO85:TPW85"/>
    <mergeCell ref="TPX85:TQF85"/>
    <mergeCell ref="TMU85:TNC85"/>
    <mergeCell ref="TND85:TNL85"/>
    <mergeCell ref="TNM85:TNU85"/>
    <mergeCell ref="TNV85:TOD85"/>
    <mergeCell ref="TOE85:TOM85"/>
    <mergeCell ref="TLB85:TLJ85"/>
    <mergeCell ref="TLK85:TLS85"/>
    <mergeCell ref="TLT85:TMB85"/>
    <mergeCell ref="TMC85:TMK85"/>
    <mergeCell ref="TML85:TMT85"/>
    <mergeCell ref="TJI85:TJQ85"/>
    <mergeCell ref="TJR85:TJZ85"/>
    <mergeCell ref="TKA85:TKI85"/>
    <mergeCell ref="TKJ85:TKR85"/>
    <mergeCell ref="TKS85:TLA85"/>
    <mergeCell ref="THP85:THX85"/>
    <mergeCell ref="THY85:TIG85"/>
    <mergeCell ref="TIH85:TIP85"/>
    <mergeCell ref="TIQ85:TIY85"/>
    <mergeCell ref="TIZ85:TJH85"/>
    <mergeCell ref="TFW85:TGE85"/>
    <mergeCell ref="TGF85:TGN85"/>
    <mergeCell ref="TGO85:TGW85"/>
    <mergeCell ref="TGX85:THF85"/>
    <mergeCell ref="THG85:THO85"/>
    <mergeCell ref="TED85:TEL85"/>
    <mergeCell ref="TEM85:TEU85"/>
    <mergeCell ref="TEV85:TFD85"/>
    <mergeCell ref="TFE85:TFM85"/>
    <mergeCell ref="TFN85:TFV85"/>
    <mergeCell ref="TCK85:TCS85"/>
    <mergeCell ref="TCT85:TDB85"/>
    <mergeCell ref="TDC85:TDK85"/>
    <mergeCell ref="TDL85:TDT85"/>
    <mergeCell ref="TDU85:TEC85"/>
    <mergeCell ref="TAR85:TAZ85"/>
    <mergeCell ref="TBA85:TBI85"/>
    <mergeCell ref="TBJ85:TBR85"/>
    <mergeCell ref="TBS85:TCA85"/>
    <mergeCell ref="TCB85:TCJ85"/>
    <mergeCell ref="SYY85:SZG85"/>
    <mergeCell ref="SZH85:SZP85"/>
    <mergeCell ref="SZQ85:SZY85"/>
    <mergeCell ref="SZZ85:TAH85"/>
    <mergeCell ref="TAI85:TAQ85"/>
    <mergeCell ref="SXF85:SXN85"/>
    <mergeCell ref="SXO85:SXW85"/>
    <mergeCell ref="SXX85:SYF85"/>
    <mergeCell ref="SYG85:SYO85"/>
    <mergeCell ref="SYP85:SYX85"/>
    <mergeCell ref="SVM85:SVU85"/>
    <mergeCell ref="SVV85:SWD85"/>
    <mergeCell ref="SWE85:SWM85"/>
    <mergeCell ref="SWN85:SWV85"/>
    <mergeCell ref="SWW85:SXE85"/>
    <mergeCell ref="STT85:SUB85"/>
    <mergeCell ref="SUC85:SUK85"/>
    <mergeCell ref="SUL85:SUT85"/>
    <mergeCell ref="SUU85:SVC85"/>
    <mergeCell ref="SVD85:SVL85"/>
    <mergeCell ref="SSA85:SSI85"/>
    <mergeCell ref="SSJ85:SSR85"/>
    <mergeCell ref="SSS85:STA85"/>
    <mergeCell ref="STB85:STJ85"/>
    <mergeCell ref="STK85:STS85"/>
    <mergeCell ref="SQH85:SQP85"/>
    <mergeCell ref="SQQ85:SQY85"/>
    <mergeCell ref="SQZ85:SRH85"/>
    <mergeCell ref="SRI85:SRQ85"/>
    <mergeCell ref="SRR85:SRZ85"/>
    <mergeCell ref="SOO85:SOW85"/>
    <mergeCell ref="SOX85:SPF85"/>
    <mergeCell ref="SPG85:SPO85"/>
    <mergeCell ref="SPP85:SPX85"/>
    <mergeCell ref="SPY85:SQG85"/>
    <mergeCell ref="SMV85:SND85"/>
    <mergeCell ref="SNE85:SNM85"/>
    <mergeCell ref="SNN85:SNV85"/>
    <mergeCell ref="SNW85:SOE85"/>
    <mergeCell ref="SOF85:SON85"/>
    <mergeCell ref="SLC85:SLK85"/>
    <mergeCell ref="SLL85:SLT85"/>
    <mergeCell ref="SLU85:SMC85"/>
    <mergeCell ref="SMD85:SML85"/>
    <mergeCell ref="SMM85:SMU85"/>
    <mergeCell ref="SJJ85:SJR85"/>
    <mergeCell ref="SJS85:SKA85"/>
    <mergeCell ref="SKB85:SKJ85"/>
    <mergeCell ref="SKK85:SKS85"/>
    <mergeCell ref="SKT85:SLB85"/>
    <mergeCell ref="SHQ85:SHY85"/>
    <mergeCell ref="SHZ85:SIH85"/>
    <mergeCell ref="SII85:SIQ85"/>
    <mergeCell ref="SIR85:SIZ85"/>
    <mergeCell ref="SJA85:SJI85"/>
    <mergeCell ref="SFX85:SGF85"/>
    <mergeCell ref="SGG85:SGO85"/>
    <mergeCell ref="SGP85:SGX85"/>
    <mergeCell ref="SGY85:SHG85"/>
    <mergeCell ref="SHH85:SHP85"/>
    <mergeCell ref="SEE85:SEM85"/>
    <mergeCell ref="SEN85:SEV85"/>
    <mergeCell ref="SEW85:SFE85"/>
    <mergeCell ref="SFF85:SFN85"/>
    <mergeCell ref="SFO85:SFW85"/>
    <mergeCell ref="SCL85:SCT85"/>
    <mergeCell ref="SCU85:SDC85"/>
    <mergeCell ref="SDD85:SDL85"/>
    <mergeCell ref="SDM85:SDU85"/>
    <mergeCell ref="SDV85:SED85"/>
    <mergeCell ref="SAS85:SBA85"/>
    <mergeCell ref="SBB85:SBJ85"/>
    <mergeCell ref="SBK85:SBS85"/>
    <mergeCell ref="SBT85:SCB85"/>
    <mergeCell ref="SCC85:SCK85"/>
    <mergeCell ref="RYZ85:RZH85"/>
    <mergeCell ref="RZI85:RZQ85"/>
    <mergeCell ref="RZR85:RZZ85"/>
    <mergeCell ref="SAA85:SAI85"/>
    <mergeCell ref="SAJ85:SAR85"/>
    <mergeCell ref="RXG85:RXO85"/>
    <mergeCell ref="RXP85:RXX85"/>
    <mergeCell ref="RXY85:RYG85"/>
    <mergeCell ref="RYH85:RYP85"/>
    <mergeCell ref="RYQ85:RYY85"/>
    <mergeCell ref="RVN85:RVV85"/>
    <mergeCell ref="RVW85:RWE85"/>
    <mergeCell ref="RWF85:RWN85"/>
    <mergeCell ref="RWO85:RWW85"/>
    <mergeCell ref="RWX85:RXF85"/>
    <mergeCell ref="RTU85:RUC85"/>
    <mergeCell ref="RUD85:RUL85"/>
    <mergeCell ref="RUM85:RUU85"/>
    <mergeCell ref="RUV85:RVD85"/>
    <mergeCell ref="RVE85:RVM85"/>
    <mergeCell ref="RSB85:RSJ85"/>
    <mergeCell ref="RSK85:RSS85"/>
    <mergeCell ref="RST85:RTB85"/>
    <mergeCell ref="RTC85:RTK85"/>
    <mergeCell ref="RTL85:RTT85"/>
    <mergeCell ref="RQI85:RQQ85"/>
    <mergeCell ref="RQR85:RQZ85"/>
    <mergeCell ref="RRA85:RRI85"/>
    <mergeCell ref="RRJ85:RRR85"/>
    <mergeCell ref="RRS85:RSA85"/>
    <mergeCell ref="ROP85:ROX85"/>
    <mergeCell ref="ROY85:RPG85"/>
    <mergeCell ref="RPH85:RPP85"/>
    <mergeCell ref="RPQ85:RPY85"/>
    <mergeCell ref="RPZ85:RQH85"/>
    <mergeCell ref="RMW85:RNE85"/>
    <mergeCell ref="RNF85:RNN85"/>
    <mergeCell ref="RNO85:RNW85"/>
    <mergeCell ref="RNX85:ROF85"/>
    <mergeCell ref="ROG85:ROO85"/>
    <mergeCell ref="RLD85:RLL85"/>
    <mergeCell ref="RLM85:RLU85"/>
    <mergeCell ref="RLV85:RMD85"/>
    <mergeCell ref="RME85:RMM85"/>
    <mergeCell ref="RMN85:RMV85"/>
    <mergeCell ref="RJK85:RJS85"/>
    <mergeCell ref="RJT85:RKB85"/>
    <mergeCell ref="RKC85:RKK85"/>
    <mergeCell ref="RKL85:RKT85"/>
    <mergeCell ref="RKU85:RLC85"/>
    <mergeCell ref="RHR85:RHZ85"/>
    <mergeCell ref="RIA85:RII85"/>
    <mergeCell ref="RIJ85:RIR85"/>
    <mergeCell ref="RIS85:RJA85"/>
    <mergeCell ref="RJB85:RJJ85"/>
    <mergeCell ref="RFY85:RGG85"/>
    <mergeCell ref="RGH85:RGP85"/>
    <mergeCell ref="RGQ85:RGY85"/>
    <mergeCell ref="RGZ85:RHH85"/>
    <mergeCell ref="RHI85:RHQ85"/>
    <mergeCell ref="REF85:REN85"/>
    <mergeCell ref="REO85:REW85"/>
    <mergeCell ref="REX85:RFF85"/>
    <mergeCell ref="RFG85:RFO85"/>
    <mergeCell ref="RFP85:RFX85"/>
    <mergeCell ref="RCM85:RCU85"/>
    <mergeCell ref="RCV85:RDD85"/>
    <mergeCell ref="RDE85:RDM85"/>
    <mergeCell ref="RDN85:RDV85"/>
    <mergeCell ref="RDW85:REE85"/>
    <mergeCell ref="RAT85:RBB85"/>
    <mergeCell ref="RBC85:RBK85"/>
    <mergeCell ref="RBL85:RBT85"/>
    <mergeCell ref="RBU85:RCC85"/>
    <mergeCell ref="RCD85:RCL85"/>
    <mergeCell ref="QZA85:QZI85"/>
    <mergeCell ref="QZJ85:QZR85"/>
    <mergeCell ref="QZS85:RAA85"/>
    <mergeCell ref="RAB85:RAJ85"/>
    <mergeCell ref="RAK85:RAS85"/>
    <mergeCell ref="QXH85:QXP85"/>
    <mergeCell ref="QXQ85:QXY85"/>
    <mergeCell ref="QXZ85:QYH85"/>
    <mergeCell ref="QYI85:QYQ85"/>
    <mergeCell ref="QYR85:QYZ85"/>
    <mergeCell ref="QVO85:QVW85"/>
    <mergeCell ref="QVX85:QWF85"/>
    <mergeCell ref="QWG85:QWO85"/>
    <mergeCell ref="QWP85:QWX85"/>
    <mergeCell ref="QWY85:QXG85"/>
    <mergeCell ref="QTV85:QUD85"/>
    <mergeCell ref="QUE85:QUM85"/>
    <mergeCell ref="QUN85:QUV85"/>
    <mergeCell ref="QUW85:QVE85"/>
    <mergeCell ref="QVF85:QVN85"/>
    <mergeCell ref="QSC85:QSK85"/>
    <mergeCell ref="QSL85:QST85"/>
    <mergeCell ref="QSU85:QTC85"/>
    <mergeCell ref="QTD85:QTL85"/>
    <mergeCell ref="QTM85:QTU85"/>
    <mergeCell ref="QQJ85:QQR85"/>
    <mergeCell ref="QQS85:QRA85"/>
    <mergeCell ref="QRB85:QRJ85"/>
    <mergeCell ref="QRK85:QRS85"/>
    <mergeCell ref="QRT85:QSB85"/>
    <mergeCell ref="QOQ85:QOY85"/>
    <mergeCell ref="QOZ85:QPH85"/>
    <mergeCell ref="QPI85:QPQ85"/>
    <mergeCell ref="QPR85:QPZ85"/>
    <mergeCell ref="QQA85:QQI85"/>
    <mergeCell ref="QMX85:QNF85"/>
    <mergeCell ref="QNG85:QNO85"/>
    <mergeCell ref="QNP85:QNX85"/>
    <mergeCell ref="QNY85:QOG85"/>
    <mergeCell ref="QOH85:QOP85"/>
    <mergeCell ref="QLE85:QLM85"/>
    <mergeCell ref="QLN85:QLV85"/>
    <mergeCell ref="QLW85:QME85"/>
    <mergeCell ref="QMF85:QMN85"/>
    <mergeCell ref="QMO85:QMW85"/>
    <mergeCell ref="QJL85:QJT85"/>
    <mergeCell ref="QJU85:QKC85"/>
    <mergeCell ref="QKD85:QKL85"/>
    <mergeCell ref="QKM85:QKU85"/>
    <mergeCell ref="QKV85:QLD85"/>
    <mergeCell ref="QHS85:QIA85"/>
    <mergeCell ref="QIB85:QIJ85"/>
    <mergeCell ref="QIK85:QIS85"/>
    <mergeCell ref="QIT85:QJB85"/>
    <mergeCell ref="QJC85:QJK85"/>
    <mergeCell ref="QFZ85:QGH85"/>
    <mergeCell ref="QGI85:QGQ85"/>
    <mergeCell ref="QGR85:QGZ85"/>
    <mergeCell ref="QHA85:QHI85"/>
    <mergeCell ref="QHJ85:QHR85"/>
    <mergeCell ref="QEG85:QEO85"/>
    <mergeCell ref="QEP85:QEX85"/>
    <mergeCell ref="QEY85:QFG85"/>
    <mergeCell ref="QFH85:QFP85"/>
    <mergeCell ref="QFQ85:QFY85"/>
    <mergeCell ref="QCN85:QCV85"/>
    <mergeCell ref="QCW85:QDE85"/>
    <mergeCell ref="QDF85:QDN85"/>
    <mergeCell ref="QDO85:QDW85"/>
    <mergeCell ref="QDX85:QEF85"/>
    <mergeCell ref="QAU85:QBC85"/>
    <mergeCell ref="QBD85:QBL85"/>
    <mergeCell ref="QBM85:QBU85"/>
    <mergeCell ref="QBV85:QCD85"/>
    <mergeCell ref="QCE85:QCM85"/>
    <mergeCell ref="PZB85:PZJ85"/>
    <mergeCell ref="PZK85:PZS85"/>
    <mergeCell ref="PZT85:QAB85"/>
    <mergeCell ref="QAC85:QAK85"/>
    <mergeCell ref="QAL85:QAT85"/>
    <mergeCell ref="PXI85:PXQ85"/>
    <mergeCell ref="PXR85:PXZ85"/>
    <mergeCell ref="PYA85:PYI85"/>
    <mergeCell ref="PYJ85:PYR85"/>
    <mergeCell ref="PYS85:PZA85"/>
    <mergeCell ref="PVP85:PVX85"/>
    <mergeCell ref="PVY85:PWG85"/>
    <mergeCell ref="PWH85:PWP85"/>
    <mergeCell ref="PWQ85:PWY85"/>
    <mergeCell ref="PWZ85:PXH85"/>
    <mergeCell ref="PTW85:PUE85"/>
    <mergeCell ref="PUF85:PUN85"/>
    <mergeCell ref="PUO85:PUW85"/>
    <mergeCell ref="PUX85:PVF85"/>
    <mergeCell ref="PVG85:PVO85"/>
    <mergeCell ref="PSD85:PSL85"/>
    <mergeCell ref="PSM85:PSU85"/>
    <mergeCell ref="PSV85:PTD85"/>
    <mergeCell ref="PTE85:PTM85"/>
    <mergeCell ref="PTN85:PTV85"/>
    <mergeCell ref="PQK85:PQS85"/>
    <mergeCell ref="PQT85:PRB85"/>
    <mergeCell ref="PRC85:PRK85"/>
    <mergeCell ref="PRL85:PRT85"/>
    <mergeCell ref="PRU85:PSC85"/>
    <mergeCell ref="POR85:POZ85"/>
    <mergeCell ref="PPA85:PPI85"/>
    <mergeCell ref="PPJ85:PPR85"/>
    <mergeCell ref="PPS85:PQA85"/>
    <mergeCell ref="PQB85:PQJ85"/>
    <mergeCell ref="PMY85:PNG85"/>
    <mergeCell ref="PNH85:PNP85"/>
    <mergeCell ref="PNQ85:PNY85"/>
    <mergeCell ref="PNZ85:POH85"/>
    <mergeCell ref="POI85:POQ85"/>
    <mergeCell ref="PLF85:PLN85"/>
    <mergeCell ref="PLO85:PLW85"/>
    <mergeCell ref="PLX85:PMF85"/>
    <mergeCell ref="PMG85:PMO85"/>
    <mergeCell ref="PMP85:PMX85"/>
    <mergeCell ref="PJM85:PJU85"/>
    <mergeCell ref="PJV85:PKD85"/>
    <mergeCell ref="PKE85:PKM85"/>
    <mergeCell ref="PKN85:PKV85"/>
    <mergeCell ref="PKW85:PLE85"/>
    <mergeCell ref="PHT85:PIB85"/>
    <mergeCell ref="PIC85:PIK85"/>
    <mergeCell ref="PIL85:PIT85"/>
    <mergeCell ref="PIU85:PJC85"/>
    <mergeCell ref="PJD85:PJL85"/>
    <mergeCell ref="PGA85:PGI85"/>
    <mergeCell ref="PGJ85:PGR85"/>
    <mergeCell ref="PGS85:PHA85"/>
    <mergeCell ref="PHB85:PHJ85"/>
    <mergeCell ref="PHK85:PHS85"/>
    <mergeCell ref="PEH85:PEP85"/>
    <mergeCell ref="PEQ85:PEY85"/>
    <mergeCell ref="PEZ85:PFH85"/>
    <mergeCell ref="PFI85:PFQ85"/>
    <mergeCell ref="PFR85:PFZ85"/>
    <mergeCell ref="PCO85:PCW85"/>
    <mergeCell ref="PCX85:PDF85"/>
    <mergeCell ref="PDG85:PDO85"/>
    <mergeCell ref="PDP85:PDX85"/>
    <mergeCell ref="PDY85:PEG85"/>
    <mergeCell ref="PAV85:PBD85"/>
    <mergeCell ref="PBE85:PBM85"/>
    <mergeCell ref="PBN85:PBV85"/>
    <mergeCell ref="PBW85:PCE85"/>
    <mergeCell ref="PCF85:PCN85"/>
    <mergeCell ref="OZC85:OZK85"/>
    <mergeCell ref="OZL85:OZT85"/>
    <mergeCell ref="OZU85:PAC85"/>
    <mergeCell ref="PAD85:PAL85"/>
    <mergeCell ref="PAM85:PAU85"/>
    <mergeCell ref="OXJ85:OXR85"/>
    <mergeCell ref="OXS85:OYA85"/>
    <mergeCell ref="OYB85:OYJ85"/>
    <mergeCell ref="OYK85:OYS85"/>
    <mergeCell ref="OYT85:OZB85"/>
    <mergeCell ref="OVQ85:OVY85"/>
    <mergeCell ref="OVZ85:OWH85"/>
    <mergeCell ref="OWI85:OWQ85"/>
    <mergeCell ref="OWR85:OWZ85"/>
    <mergeCell ref="OXA85:OXI85"/>
    <mergeCell ref="OTX85:OUF85"/>
    <mergeCell ref="OUG85:OUO85"/>
    <mergeCell ref="OUP85:OUX85"/>
    <mergeCell ref="OUY85:OVG85"/>
    <mergeCell ref="OVH85:OVP85"/>
    <mergeCell ref="OSE85:OSM85"/>
    <mergeCell ref="OSN85:OSV85"/>
    <mergeCell ref="OSW85:OTE85"/>
    <mergeCell ref="OTF85:OTN85"/>
    <mergeCell ref="OTO85:OTW85"/>
    <mergeCell ref="OQL85:OQT85"/>
    <mergeCell ref="OQU85:ORC85"/>
    <mergeCell ref="ORD85:ORL85"/>
    <mergeCell ref="ORM85:ORU85"/>
    <mergeCell ref="ORV85:OSD85"/>
    <mergeCell ref="OOS85:OPA85"/>
    <mergeCell ref="OPB85:OPJ85"/>
    <mergeCell ref="OPK85:OPS85"/>
    <mergeCell ref="OPT85:OQB85"/>
    <mergeCell ref="OQC85:OQK85"/>
    <mergeCell ref="OMZ85:ONH85"/>
    <mergeCell ref="ONI85:ONQ85"/>
    <mergeCell ref="ONR85:ONZ85"/>
    <mergeCell ref="OOA85:OOI85"/>
    <mergeCell ref="OOJ85:OOR85"/>
    <mergeCell ref="OLG85:OLO85"/>
    <mergeCell ref="OLP85:OLX85"/>
    <mergeCell ref="OLY85:OMG85"/>
    <mergeCell ref="OMH85:OMP85"/>
    <mergeCell ref="OMQ85:OMY85"/>
    <mergeCell ref="OJN85:OJV85"/>
    <mergeCell ref="OJW85:OKE85"/>
    <mergeCell ref="OKF85:OKN85"/>
    <mergeCell ref="OKO85:OKW85"/>
    <mergeCell ref="OKX85:OLF85"/>
    <mergeCell ref="OHU85:OIC85"/>
    <mergeCell ref="OID85:OIL85"/>
    <mergeCell ref="OIM85:OIU85"/>
    <mergeCell ref="OIV85:OJD85"/>
    <mergeCell ref="OJE85:OJM85"/>
    <mergeCell ref="OGB85:OGJ85"/>
    <mergeCell ref="OGK85:OGS85"/>
    <mergeCell ref="OGT85:OHB85"/>
    <mergeCell ref="OHC85:OHK85"/>
    <mergeCell ref="OHL85:OHT85"/>
    <mergeCell ref="OEI85:OEQ85"/>
    <mergeCell ref="OER85:OEZ85"/>
    <mergeCell ref="OFA85:OFI85"/>
    <mergeCell ref="OFJ85:OFR85"/>
    <mergeCell ref="OFS85:OGA85"/>
    <mergeCell ref="OCP85:OCX85"/>
    <mergeCell ref="OCY85:ODG85"/>
    <mergeCell ref="ODH85:ODP85"/>
    <mergeCell ref="ODQ85:ODY85"/>
    <mergeCell ref="ODZ85:OEH85"/>
    <mergeCell ref="OAW85:OBE85"/>
    <mergeCell ref="OBF85:OBN85"/>
    <mergeCell ref="OBO85:OBW85"/>
    <mergeCell ref="OBX85:OCF85"/>
    <mergeCell ref="OCG85:OCO85"/>
    <mergeCell ref="NZD85:NZL85"/>
    <mergeCell ref="NZM85:NZU85"/>
    <mergeCell ref="NZV85:OAD85"/>
    <mergeCell ref="OAE85:OAM85"/>
    <mergeCell ref="OAN85:OAV85"/>
    <mergeCell ref="NXK85:NXS85"/>
    <mergeCell ref="NXT85:NYB85"/>
    <mergeCell ref="NYC85:NYK85"/>
    <mergeCell ref="NYL85:NYT85"/>
    <mergeCell ref="NYU85:NZC85"/>
    <mergeCell ref="NVR85:NVZ85"/>
    <mergeCell ref="NWA85:NWI85"/>
    <mergeCell ref="NWJ85:NWR85"/>
    <mergeCell ref="NWS85:NXA85"/>
    <mergeCell ref="NXB85:NXJ85"/>
    <mergeCell ref="NTY85:NUG85"/>
    <mergeCell ref="NUH85:NUP85"/>
    <mergeCell ref="NUQ85:NUY85"/>
    <mergeCell ref="NUZ85:NVH85"/>
    <mergeCell ref="NVI85:NVQ85"/>
    <mergeCell ref="NSF85:NSN85"/>
    <mergeCell ref="NSO85:NSW85"/>
    <mergeCell ref="NSX85:NTF85"/>
    <mergeCell ref="NTG85:NTO85"/>
    <mergeCell ref="NTP85:NTX85"/>
    <mergeCell ref="NQM85:NQU85"/>
    <mergeCell ref="NQV85:NRD85"/>
    <mergeCell ref="NRE85:NRM85"/>
    <mergeCell ref="NRN85:NRV85"/>
    <mergeCell ref="NRW85:NSE85"/>
    <mergeCell ref="NOT85:NPB85"/>
    <mergeCell ref="NPC85:NPK85"/>
    <mergeCell ref="NPL85:NPT85"/>
    <mergeCell ref="NPU85:NQC85"/>
    <mergeCell ref="NQD85:NQL85"/>
    <mergeCell ref="NNA85:NNI85"/>
    <mergeCell ref="NNJ85:NNR85"/>
    <mergeCell ref="NNS85:NOA85"/>
    <mergeCell ref="NOB85:NOJ85"/>
    <mergeCell ref="NOK85:NOS85"/>
    <mergeCell ref="NLH85:NLP85"/>
    <mergeCell ref="NLQ85:NLY85"/>
    <mergeCell ref="NLZ85:NMH85"/>
    <mergeCell ref="NMI85:NMQ85"/>
    <mergeCell ref="NMR85:NMZ85"/>
    <mergeCell ref="NJO85:NJW85"/>
    <mergeCell ref="NJX85:NKF85"/>
    <mergeCell ref="NKG85:NKO85"/>
    <mergeCell ref="NKP85:NKX85"/>
    <mergeCell ref="NKY85:NLG85"/>
    <mergeCell ref="NHV85:NID85"/>
    <mergeCell ref="NIE85:NIM85"/>
    <mergeCell ref="NIN85:NIV85"/>
    <mergeCell ref="NIW85:NJE85"/>
    <mergeCell ref="NJF85:NJN85"/>
    <mergeCell ref="NGC85:NGK85"/>
    <mergeCell ref="NGL85:NGT85"/>
    <mergeCell ref="NGU85:NHC85"/>
    <mergeCell ref="NHD85:NHL85"/>
    <mergeCell ref="NHM85:NHU85"/>
    <mergeCell ref="NEJ85:NER85"/>
    <mergeCell ref="NES85:NFA85"/>
    <mergeCell ref="NFB85:NFJ85"/>
    <mergeCell ref="NFK85:NFS85"/>
    <mergeCell ref="NFT85:NGB85"/>
    <mergeCell ref="NCQ85:NCY85"/>
    <mergeCell ref="NCZ85:NDH85"/>
    <mergeCell ref="NDI85:NDQ85"/>
    <mergeCell ref="NDR85:NDZ85"/>
    <mergeCell ref="NEA85:NEI85"/>
    <mergeCell ref="NAX85:NBF85"/>
    <mergeCell ref="NBG85:NBO85"/>
    <mergeCell ref="NBP85:NBX85"/>
    <mergeCell ref="NBY85:NCG85"/>
    <mergeCell ref="NCH85:NCP85"/>
    <mergeCell ref="MZE85:MZM85"/>
    <mergeCell ref="MZN85:MZV85"/>
    <mergeCell ref="MZW85:NAE85"/>
    <mergeCell ref="NAF85:NAN85"/>
    <mergeCell ref="NAO85:NAW85"/>
    <mergeCell ref="MXL85:MXT85"/>
    <mergeCell ref="MXU85:MYC85"/>
    <mergeCell ref="MYD85:MYL85"/>
    <mergeCell ref="MYM85:MYU85"/>
    <mergeCell ref="MYV85:MZD85"/>
    <mergeCell ref="MVS85:MWA85"/>
    <mergeCell ref="MWB85:MWJ85"/>
    <mergeCell ref="MWK85:MWS85"/>
    <mergeCell ref="MWT85:MXB85"/>
    <mergeCell ref="MXC85:MXK85"/>
    <mergeCell ref="MTZ85:MUH85"/>
    <mergeCell ref="MUI85:MUQ85"/>
    <mergeCell ref="MUR85:MUZ85"/>
    <mergeCell ref="MVA85:MVI85"/>
    <mergeCell ref="MVJ85:MVR85"/>
    <mergeCell ref="MSG85:MSO85"/>
    <mergeCell ref="MSP85:MSX85"/>
    <mergeCell ref="MSY85:MTG85"/>
    <mergeCell ref="MTH85:MTP85"/>
    <mergeCell ref="MTQ85:MTY85"/>
    <mergeCell ref="MQN85:MQV85"/>
    <mergeCell ref="MQW85:MRE85"/>
    <mergeCell ref="MRF85:MRN85"/>
    <mergeCell ref="MRO85:MRW85"/>
    <mergeCell ref="MRX85:MSF85"/>
    <mergeCell ref="MOU85:MPC85"/>
    <mergeCell ref="MPD85:MPL85"/>
    <mergeCell ref="MPM85:MPU85"/>
    <mergeCell ref="MPV85:MQD85"/>
    <mergeCell ref="MQE85:MQM85"/>
    <mergeCell ref="MNB85:MNJ85"/>
    <mergeCell ref="MNK85:MNS85"/>
    <mergeCell ref="MNT85:MOB85"/>
    <mergeCell ref="MOC85:MOK85"/>
    <mergeCell ref="MOL85:MOT85"/>
    <mergeCell ref="MLI85:MLQ85"/>
    <mergeCell ref="MLR85:MLZ85"/>
    <mergeCell ref="MMA85:MMI85"/>
    <mergeCell ref="MMJ85:MMR85"/>
    <mergeCell ref="MMS85:MNA85"/>
    <mergeCell ref="MJP85:MJX85"/>
    <mergeCell ref="MJY85:MKG85"/>
    <mergeCell ref="MKH85:MKP85"/>
    <mergeCell ref="MKQ85:MKY85"/>
    <mergeCell ref="MKZ85:MLH85"/>
    <mergeCell ref="MHW85:MIE85"/>
    <mergeCell ref="MIF85:MIN85"/>
    <mergeCell ref="MIO85:MIW85"/>
    <mergeCell ref="MIX85:MJF85"/>
    <mergeCell ref="MJG85:MJO85"/>
    <mergeCell ref="MGD85:MGL85"/>
    <mergeCell ref="MGM85:MGU85"/>
    <mergeCell ref="MGV85:MHD85"/>
    <mergeCell ref="MHE85:MHM85"/>
    <mergeCell ref="MHN85:MHV85"/>
    <mergeCell ref="MEK85:MES85"/>
    <mergeCell ref="MET85:MFB85"/>
    <mergeCell ref="MFC85:MFK85"/>
    <mergeCell ref="MFL85:MFT85"/>
    <mergeCell ref="MFU85:MGC85"/>
    <mergeCell ref="MCR85:MCZ85"/>
    <mergeCell ref="MDA85:MDI85"/>
    <mergeCell ref="MDJ85:MDR85"/>
    <mergeCell ref="MDS85:MEA85"/>
    <mergeCell ref="MEB85:MEJ85"/>
    <mergeCell ref="MAY85:MBG85"/>
    <mergeCell ref="MBH85:MBP85"/>
    <mergeCell ref="MBQ85:MBY85"/>
    <mergeCell ref="MBZ85:MCH85"/>
    <mergeCell ref="MCI85:MCQ85"/>
    <mergeCell ref="LZF85:LZN85"/>
    <mergeCell ref="LZO85:LZW85"/>
    <mergeCell ref="LZX85:MAF85"/>
    <mergeCell ref="MAG85:MAO85"/>
    <mergeCell ref="MAP85:MAX85"/>
    <mergeCell ref="LXM85:LXU85"/>
    <mergeCell ref="LXV85:LYD85"/>
    <mergeCell ref="LYE85:LYM85"/>
    <mergeCell ref="LYN85:LYV85"/>
    <mergeCell ref="LYW85:LZE85"/>
    <mergeCell ref="LVT85:LWB85"/>
    <mergeCell ref="LWC85:LWK85"/>
    <mergeCell ref="LWL85:LWT85"/>
    <mergeCell ref="LWU85:LXC85"/>
    <mergeCell ref="LXD85:LXL85"/>
    <mergeCell ref="LUA85:LUI85"/>
    <mergeCell ref="LUJ85:LUR85"/>
    <mergeCell ref="LUS85:LVA85"/>
    <mergeCell ref="LVB85:LVJ85"/>
    <mergeCell ref="LVK85:LVS85"/>
    <mergeCell ref="LSH85:LSP85"/>
    <mergeCell ref="LSQ85:LSY85"/>
    <mergeCell ref="LSZ85:LTH85"/>
    <mergeCell ref="LTI85:LTQ85"/>
    <mergeCell ref="LTR85:LTZ85"/>
    <mergeCell ref="LQO85:LQW85"/>
    <mergeCell ref="LQX85:LRF85"/>
    <mergeCell ref="LRG85:LRO85"/>
    <mergeCell ref="LRP85:LRX85"/>
    <mergeCell ref="LRY85:LSG85"/>
    <mergeCell ref="LOV85:LPD85"/>
    <mergeCell ref="LPE85:LPM85"/>
    <mergeCell ref="LPN85:LPV85"/>
    <mergeCell ref="LPW85:LQE85"/>
    <mergeCell ref="LQF85:LQN85"/>
    <mergeCell ref="LNC85:LNK85"/>
    <mergeCell ref="LNL85:LNT85"/>
    <mergeCell ref="LNU85:LOC85"/>
    <mergeCell ref="LOD85:LOL85"/>
    <mergeCell ref="LOM85:LOU85"/>
    <mergeCell ref="LLJ85:LLR85"/>
    <mergeCell ref="LLS85:LMA85"/>
    <mergeCell ref="LMB85:LMJ85"/>
    <mergeCell ref="LMK85:LMS85"/>
    <mergeCell ref="LMT85:LNB85"/>
    <mergeCell ref="LJQ85:LJY85"/>
    <mergeCell ref="LJZ85:LKH85"/>
    <mergeCell ref="LKI85:LKQ85"/>
    <mergeCell ref="LKR85:LKZ85"/>
    <mergeCell ref="LLA85:LLI85"/>
    <mergeCell ref="LHX85:LIF85"/>
    <mergeCell ref="LIG85:LIO85"/>
    <mergeCell ref="LIP85:LIX85"/>
    <mergeCell ref="LIY85:LJG85"/>
    <mergeCell ref="LJH85:LJP85"/>
    <mergeCell ref="LGE85:LGM85"/>
    <mergeCell ref="LGN85:LGV85"/>
    <mergeCell ref="LGW85:LHE85"/>
    <mergeCell ref="LHF85:LHN85"/>
    <mergeCell ref="LHO85:LHW85"/>
    <mergeCell ref="LEL85:LET85"/>
    <mergeCell ref="LEU85:LFC85"/>
    <mergeCell ref="LFD85:LFL85"/>
    <mergeCell ref="LFM85:LFU85"/>
    <mergeCell ref="LFV85:LGD85"/>
    <mergeCell ref="LCS85:LDA85"/>
    <mergeCell ref="LDB85:LDJ85"/>
    <mergeCell ref="LDK85:LDS85"/>
    <mergeCell ref="LDT85:LEB85"/>
    <mergeCell ref="LEC85:LEK85"/>
    <mergeCell ref="LAZ85:LBH85"/>
    <mergeCell ref="LBI85:LBQ85"/>
    <mergeCell ref="LBR85:LBZ85"/>
    <mergeCell ref="LCA85:LCI85"/>
    <mergeCell ref="LCJ85:LCR85"/>
    <mergeCell ref="KZG85:KZO85"/>
    <mergeCell ref="KZP85:KZX85"/>
    <mergeCell ref="KZY85:LAG85"/>
    <mergeCell ref="LAH85:LAP85"/>
    <mergeCell ref="LAQ85:LAY85"/>
    <mergeCell ref="KXN85:KXV85"/>
    <mergeCell ref="KXW85:KYE85"/>
    <mergeCell ref="KYF85:KYN85"/>
    <mergeCell ref="KYO85:KYW85"/>
    <mergeCell ref="KYX85:KZF85"/>
    <mergeCell ref="KVU85:KWC85"/>
    <mergeCell ref="KWD85:KWL85"/>
    <mergeCell ref="KWM85:KWU85"/>
    <mergeCell ref="KWV85:KXD85"/>
    <mergeCell ref="KXE85:KXM85"/>
    <mergeCell ref="KUB85:KUJ85"/>
    <mergeCell ref="KUK85:KUS85"/>
    <mergeCell ref="KUT85:KVB85"/>
    <mergeCell ref="KVC85:KVK85"/>
    <mergeCell ref="KVL85:KVT85"/>
    <mergeCell ref="KSI85:KSQ85"/>
    <mergeCell ref="KSR85:KSZ85"/>
    <mergeCell ref="KTA85:KTI85"/>
    <mergeCell ref="KTJ85:KTR85"/>
    <mergeCell ref="KTS85:KUA85"/>
    <mergeCell ref="KQP85:KQX85"/>
    <mergeCell ref="KQY85:KRG85"/>
    <mergeCell ref="KRH85:KRP85"/>
    <mergeCell ref="KRQ85:KRY85"/>
    <mergeCell ref="KRZ85:KSH85"/>
    <mergeCell ref="KOW85:KPE85"/>
    <mergeCell ref="KPF85:KPN85"/>
    <mergeCell ref="KPO85:KPW85"/>
    <mergeCell ref="KPX85:KQF85"/>
    <mergeCell ref="KQG85:KQO85"/>
    <mergeCell ref="KND85:KNL85"/>
    <mergeCell ref="KNM85:KNU85"/>
    <mergeCell ref="KNV85:KOD85"/>
    <mergeCell ref="KOE85:KOM85"/>
    <mergeCell ref="KON85:KOV85"/>
    <mergeCell ref="KLK85:KLS85"/>
    <mergeCell ref="KLT85:KMB85"/>
    <mergeCell ref="KMC85:KMK85"/>
    <mergeCell ref="KML85:KMT85"/>
    <mergeCell ref="KMU85:KNC85"/>
    <mergeCell ref="KJR85:KJZ85"/>
    <mergeCell ref="KKA85:KKI85"/>
    <mergeCell ref="KKJ85:KKR85"/>
    <mergeCell ref="KKS85:KLA85"/>
    <mergeCell ref="KLB85:KLJ85"/>
    <mergeCell ref="KHY85:KIG85"/>
    <mergeCell ref="KIH85:KIP85"/>
    <mergeCell ref="KIQ85:KIY85"/>
    <mergeCell ref="KIZ85:KJH85"/>
    <mergeCell ref="KJI85:KJQ85"/>
    <mergeCell ref="KGF85:KGN85"/>
    <mergeCell ref="KGO85:KGW85"/>
    <mergeCell ref="KGX85:KHF85"/>
    <mergeCell ref="KHG85:KHO85"/>
    <mergeCell ref="KHP85:KHX85"/>
    <mergeCell ref="KEM85:KEU85"/>
    <mergeCell ref="KEV85:KFD85"/>
    <mergeCell ref="KFE85:KFM85"/>
    <mergeCell ref="KFN85:KFV85"/>
    <mergeCell ref="KFW85:KGE85"/>
    <mergeCell ref="KCT85:KDB85"/>
    <mergeCell ref="KDC85:KDK85"/>
    <mergeCell ref="KDL85:KDT85"/>
    <mergeCell ref="KDU85:KEC85"/>
    <mergeCell ref="KED85:KEL85"/>
    <mergeCell ref="KBA85:KBI85"/>
    <mergeCell ref="KBJ85:KBR85"/>
    <mergeCell ref="KBS85:KCA85"/>
    <mergeCell ref="KCB85:KCJ85"/>
    <mergeCell ref="KCK85:KCS85"/>
    <mergeCell ref="JZH85:JZP85"/>
    <mergeCell ref="JZQ85:JZY85"/>
    <mergeCell ref="JZZ85:KAH85"/>
    <mergeCell ref="KAI85:KAQ85"/>
    <mergeCell ref="KAR85:KAZ85"/>
    <mergeCell ref="JXO85:JXW85"/>
    <mergeCell ref="JXX85:JYF85"/>
    <mergeCell ref="JYG85:JYO85"/>
    <mergeCell ref="JYP85:JYX85"/>
    <mergeCell ref="JYY85:JZG85"/>
    <mergeCell ref="JVV85:JWD85"/>
    <mergeCell ref="JWE85:JWM85"/>
    <mergeCell ref="JWN85:JWV85"/>
    <mergeCell ref="JWW85:JXE85"/>
    <mergeCell ref="JXF85:JXN85"/>
    <mergeCell ref="JUC85:JUK85"/>
    <mergeCell ref="JUL85:JUT85"/>
    <mergeCell ref="JUU85:JVC85"/>
    <mergeCell ref="JVD85:JVL85"/>
    <mergeCell ref="JVM85:JVU85"/>
    <mergeCell ref="JSJ85:JSR85"/>
    <mergeCell ref="JSS85:JTA85"/>
    <mergeCell ref="JTB85:JTJ85"/>
    <mergeCell ref="JTK85:JTS85"/>
    <mergeCell ref="JTT85:JUB85"/>
    <mergeCell ref="JQQ85:JQY85"/>
    <mergeCell ref="JQZ85:JRH85"/>
    <mergeCell ref="JRI85:JRQ85"/>
    <mergeCell ref="JRR85:JRZ85"/>
    <mergeCell ref="JSA85:JSI85"/>
    <mergeCell ref="JOX85:JPF85"/>
    <mergeCell ref="JPG85:JPO85"/>
    <mergeCell ref="JPP85:JPX85"/>
    <mergeCell ref="JPY85:JQG85"/>
    <mergeCell ref="JQH85:JQP85"/>
    <mergeCell ref="JNE85:JNM85"/>
    <mergeCell ref="JNN85:JNV85"/>
    <mergeCell ref="JNW85:JOE85"/>
    <mergeCell ref="JOF85:JON85"/>
    <mergeCell ref="JOO85:JOW85"/>
    <mergeCell ref="JLL85:JLT85"/>
    <mergeCell ref="JLU85:JMC85"/>
    <mergeCell ref="JMD85:JML85"/>
    <mergeCell ref="JMM85:JMU85"/>
    <mergeCell ref="JMV85:JND85"/>
    <mergeCell ref="JJS85:JKA85"/>
    <mergeCell ref="JKB85:JKJ85"/>
    <mergeCell ref="JKK85:JKS85"/>
    <mergeCell ref="JKT85:JLB85"/>
    <mergeCell ref="JLC85:JLK85"/>
    <mergeCell ref="JHZ85:JIH85"/>
    <mergeCell ref="JII85:JIQ85"/>
    <mergeCell ref="JIR85:JIZ85"/>
    <mergeCell ref="JJA85:JJI85"/>
    <mergeCell ref="JJJ85:JJR85"/>
    <mergeCell ref="JGG85:JGO85"/>
    <mergeCell ref="JGP85:JGX85"/>
    <mergeCell ref="JGY85:JHG85"/>
    <mergeCell ref="JHH85:JHP85"/>
    <mergeCell ref="JHQ85:JHY85"/>
    <mergeCell ref="JEN85:JEV85"/>
    <mergeCell ref="JEW85:JFE85"/>
    <mergeCell ref="JFF85:JFN85"/>
    <mergeCell ref="JFO85:JFW85"/>
    <mergeCell ref="JFX85:JGF85"/>
    <mergeCell ref="JCU85:JDC85"/>
    <mergeCell ref="JDD85:JDL85"/>
    <mergeCell ref="JDM85:JDU85"/>
    <mergeCell ref="JDV85:JED85"/>
    <mergeCell ref="JEE85:JEM85"/>
    <mergeCell ref="JBB85:JBJ85"/>
    <mergeCell ref="JBK85:JBS85"/>
    <mergeCell ref="JBT85:JCB85"/>
    <mergeCell ref="JCC85:JCK85"/>
    <mergeCell ref="JCL85:JCT85"/>
    <mergeCell ref="IZI85:IZQ85"/>
    <mergeCell ref="IZR85:IZZ85"/>
    <mergeCell ref="JAA85:JAI85"/>
    <mergeCell ref="JAJ85:JAR85"/>
    <mergeCell ref="JAS85:JBA85"/>
    <mergeCell ref="IXP85:IXX85"/>
    <mergeCell ref="IXY85:IYG85"/>
    <mergeCell ref="IYH85:IYP85"/>
    <mergeCell ref="IYQ85:IYY85"/>
    <mergeCell ref="IYZ85:IZH85"/>
    <mergeCell ref="IVW85:IWE85"/>
    <mergeCell ref="IWF85:IWN85"/>
    <mergeCell ref="IWO85:IWW85"/>
    <mergeCell ref="IWX85:IXF85"/>
    <mergeCell ref="IXG85:IXO85"/>
    <mergeCell ref="IUD85:IUL85"/>
    <mergeCell ref="IUM85:IUU85"/>
    <mergeCell ref="IUV85:IVD85"/>
    <mergeCell ref="IVE85:IVM85"/>
    <mergeCell ref="IVN85:IVV85"/>
    <mergeCell ref="ISK85:ISS85"/>
    <mergeCell ref="IST85:ITB85"/>
    <mergeCell ref="ITC85:ITK85"/>
    <mergeCell ref="ITL85:ITT85"/>
    <mergeCell ref="ITU85:IUC85"/>
    <mergeCell ref="IQR85:IQZ85"/>
    <mergeCell ref="IRA85:IRI85"/>
    <mergeCell ref="IRJ85:IRR85"/>
    <mergeCell ref="IRS85:ISA85"/>
    <mergeCell ref="ISB85:ISJ85"/>
    <mergeCell ref="IOY85:IPG85"/>
    <mergeCell ref="IPH85:IPP85"/>
    <mergeCell ref="IPQ85:IPY85"/>
    <mergeCell ref="IPZ85:IQH85"/>
    <mergeCell ref="IQI85:IQQ85"/>
    <mergeCell ref="INF85:INN85"/>
    <mergeCell ref="INO85:INW85"/>
    <mergeCell ref="INX85:IOF85"/>
    <mergeCell ref="IOG85:IOO85"/>
    <mergeCell ref="IOP85:IOX85"/>
    <mergeCell ref="ILM85:ILU85"/>
    <mergeCell ref="ILV85:IMD85"/>
    <mergeCell ref="IME85:IMM85"/>
    <mergeCell ref="IMN85:IMV85"/>
    <mergeCell ref="IMW85:INE85"/>
    <mergeCell ref="IJT85:IKB85"/>
    <mergeCell ref="IKC85:IKK85"/>
    <mergeCell ref="IKL85:IKT85"/>
    <mergeCell ref="IKU85:ILC85"/>
    <mergeCell ref="ILD85:ILL85"/>
    <mergeCell ref="IIA85:III85"/>
    <mergeCell ref="IIJ85:IIR85"/>
    <mergeCell ref="IIS85:IJA85"/>
    <mergeCell ref="IJB85:IJJ85"/>
    <mergeCell ref="IJK85:IJS85"/>
    <mergeCell ref="IGH85:IGP85"/>
    <mergeCell ref="IGQ85:IGY85"/>
    <mergeCell ref="IGZ85:IHH85"/>
    <mergeCell ref="IHI85:IHQ85"/>
    <mergeCell ref="IHR85:IHZ85"/>
    <mergeCell ref="IEO85:IEW85"/>
    <mergeCell ref="IEX85:IFF85"/>
    <mergeCell ref="IFG85:IFO85"/>
    <mergeCell ref="IFP85:IFX85"/>
    <mergeCell ref="IFY85:IGG85"/>
    <mergeCell ref="ICV85:IDD85"/>
    <mergeCell ref="IDE85:IDM85"/>
    <mergeCell ref="IDN85:IDV85"/>
    <mergeCell ref="IDW85:IEE85"/>
    <mergeCell ref="IEF85:IEN85"/>
    <mergeCell ref="IBC85:IBK85"/>
    <mergeCell ref="IBL85:IBT85"/>
    <mergeCell ref="IBU85:ICC85"/>
    <mergeCell ref="ICD85:ICL85"/>
    <mergeCell ref="ICM85:ICU85"/>
    <mergeCell ref="HZJ85:HZR85"/>
    <mergeCell ref="HZS85:IAA85"/>
    <mergeCell ref="IAB85:IAJ85"/>
    <mergeCell ref="IAK85:IAS85"/>
    <mergeCell ref="IAT85:IBB85"/>
    <mergeCell ref="HXQ85:HXY85"/>
    <mergeCell ref="HXZ85:HYH85"/>
    <mergeCell ref="HYI85:HYQ85"/>
    <mergeCell ref="HYR85:HYZ85"/>
    <mergeCell ref="HZA85:HZI85"/>
    <mergeCell ref="HVX85:HWF85"/>
    <mergeCell ref="HWG85:HWO85"/>
    <mergeCell ref="HWP85:HWX85"/>
    <mergeCell ref="HWY85:HXG85"/>
    <mergeCell ref="HXH85:HXP85"/>
    <mergeCell ref="HUE85:HUM85"/>
    <mergeCell ref="HUN85:HUV85"/>
    <mergeCell ref="HUW85:HVE85"/>
    <mergeCell ref="HVF85:HVN85"/>
    <mergeCell ref="HVO85:HVW85"/>
    <mergeCell ref="HSL85:HST85"/>
    <mergeCell ref="HSU85:HTC85"/>
    <mergeCell ref="HTD85:HTL85"/>
    <mergeCell ref="HTM85:HTU85"/>
    <mergeCell ref="HTV85:HUD85"/>
    <mergeCell ref="HQS85:HRA85"/>
    <mergeCell ref="HRB85:HRJ85"/>
    <mergeCell ref="HRK85:HRS85"/>
    <mergeCell ref="HRT85:HSB85"/>
    <mergeCell ref="HSC85:HSK85"/>
    <mergeCell ref="HOZ85:HPH85"/>
    <mergeCell ref="HPI85:HPQ85"/>
    <mergeCell ref="HPR85:HPZ85"/>
    <mergeCell ref="HQA85:HQI85"/>
    <mergeCell ref="HQJ85:HQR85"/>
    <mergeCell ref="HNG85:HNO85"/>
    <mergeCell ref="HNP85:HNX85"/>
    <mergeCell ref="HNY85:HOG85"/>
    <mergeCell ref="HOH85:HOP85"/>
    <mergeCell ref="HOQ85:HOY85"/>
    <mergeCell ref="HLN85:HLV85"/>
    <mergeCell ref="HLW85:HME85"/>
    <mergeCell ref="HMF85:HMN85"/>
    <mergeCell ref="HMO85:HMW85"/>
    <mergeCell ref="HMX85:HNF85"/>
    <mergeCell ref="HJU85:HKC85"/>
    <mergeCell ref="HKD85:HKL85"/>
    <mergeCell ref="HKM85:HKU85"/>
    <mergeCell ref="HKV85:HLD85"/>
    <mergeCell ref="HLE85:HLM85"/>
    <mergeCell ref="HIB85:HIJ85"/>
    <mergeCell ref="HIK85:HIS85"/>
    <mergeCell ref="HIT85:HJB85"/>
    <mergeCell ref="HJC85:HJK85"/>
    <mergeCell ref="HJL85:HJT85"/>
    <mergeCell ref="HGI85:HGQ85"/>
    <mergeCell ref="HGR85:HGZ85"/>
    <mergeCell ref="HHA85:HHI85"/>
    <mergeCell ref="HHJ85:HHR85"/>
    <mergeCell ref="HHS85:HIA85"/>
    <mergeCell ref="HEP85:HEX85"/>
    <mergeCell ref="HEY85:HFG85"/>
    <mergeCell ref="HFH85:HFP85"/>
    <mergeCell ref="HFQ85:HFY85"/>
    <mergeCell ref="HFZ85:HGH85"/>
    <mergeCell ref="HCW85:HDE85"/>
    <mergeCell ref="HDF85:HDN85"/>
    <mergeCell ref="HDO85:HDW85"/>
    <mergeCell ref="HDX85:HEF85"/>
    <mergeCell ref="HEG85:HEO85"/>
    <mergeCell ref="HBD85:HBL85"/>
    <mergeCell ref="HBM85:HBU85"/>
    <mergeCell ref="HBV85:HCD85"/>
    <mergeCell ref="HCE85:HCM85"/>
    <mergeCell ref="HCN85:HCV85"/>
    <mergeCell ref="GZK85:GZS85"/>
    <mergeCell ref="GZT85:HAB85"/>
    <mergeCell ref="HAC85:HAK85"/>
    <mergeCell ref="HAL85:HAT85"/>
    <mergeCell ref="HAU85:HBC85"/>
    <mergeCell ref="GXR85:GXZ85"/>
    <mergeCell ref="GYA85:GYI85"/>
    <mergeCell ref="GYJ85:GYR85"/>
    <mergeCell ref="GYS85:GZA85"/>
    <mergeCell ref="GZB85:GZJ85"/>
    <mergeCell ref="GVY85:GWG85"/>
    <mergeCell ref="GWH85:GWP85"/>
    <mergeCell ref="GWQ85:GWY85"/>
    <mergeCell ref="GWZ85:GXH85"/>
    <mergeCell ref="GXI85:GXQ85"/>
    <mergeCell ref="GUF85:GUN85"/>
    <mergeCell ref="GUO85:GUW85"/>
    <mergeCell ref="GUX85:GVF85"/>
    <mergeCell ref="GVG85:GVO85"/>
    <mergeCell ref="GVP85:GVX85"/>
    <mergeCell ref="GSM85:GSU85"/>
    <mergeCell ref="GSV85:GTD85"/>
    <mergeCell ref="GTE85:GTM85"/>
    <mergeCell ref="GTN85:GTV85"/>
    <mergeCell ref="GTW85:GUE85"/>
    <mergeCell ref="GQT85:GRB85"/>
    <mergeCell ref="GRC85:GRK85"/>
    <mergeCell ref="GRL85:GRT85"/>
    <mergeCell ref="GRU85:GSC85"/>
    <mergeCell ref="GSD85:GSL85"/>
    <mergeCell ref="GPA85:GPI85"/>
    <mergeCell ref="GPJ85:GPR85"/>
    <mergeCell ref="GPS85:GQA85"/>
    <mergeCell ref="GQB85:GQJ85"/>
    <mergeCell ref="GQK85:GQS85"/>
    <mergeCell ref="GNH85:GNP85"/>
    <mergeCell ref="GNQ85:GNY85"/>
    <mergeCell ref="GNZ85:GOH85"/>
    <mergeCell ref="GOI85:GOQ85"/>
    <mergeCell ref="GOR85:GOZ85"/>
    <mergeCell ref="GLO85:GLW85"/>
    <mergeCell ref="GLX85:GMF85"/>
    <mergeCell ref="GMG85:GMO85"/>
    <mergeCell ref="GMP85:GMX85"/>
    <mergeCell ref="GMY85:GNG85"/>
    <mergeCell ref="GJV85:GKD85"/>
    <mergeCell ref="GKE85:GKM85"/>
    <mergeCell ref="GKN85:GKV85"/>
    <mergeCell ref="GKW85:GLE85"/>
    <mergeCell ref="GLF85:GLN85"/>
    <mergeCell ref="GIC85:GIK85"/>
    <mergeCell ref="GIL85:GIT85"/>
    <mergeCell ref="GIU85:GJC85"/>
    <mergeCell ref="GJD85:GJL85"/>
    <mergeCell ref="GJM85:GJU85"/>
    <mergeCell ref="GGJ85:GGR85"/>
    <mergeCell ref="GGS85:GHA85"/>
    <mergeCell ref="GHB85:GHJ85"/>
    <mergeCell ref="GHK85:GHS85"/>
    <mergeCell ref="GHT85:GIB85"/>
    <mergeCell ref="GEQ85:GEY85"/>
    <mergeCell ref="GEZ85:GFH85"/>
    <mergeCell ref="GFI85:GFQ85"/>
    <mergeCell ref="GFR85:GFZ85"/>
    <mergeCell ref="GGA85:GGI85"/>
    <mergeCell ref="GCX85:GDF85"/>
    <mergeCell ref="GDG85:GDO85"/>
    <mergeCell ref="GDP85:GDX85"/>
    <mergeCell ref="GDY85:GEG85"/>
    <mergeCell ref="GEH85:GEP85"/>
    <mergeCell ref="GBE85:GBM85"/>
    <mergeCell ref="GBN85:GBV85"/>
    <mergeCell ref="GBW85:GCE85"/>
    <mergeCell ref="GCF85:GCN85"/>
    <mergeCell ref="GCO85:GCW85"/>
    <mergeCell ref="FZL85:FZT85"/>
    <mergeCell ref="FZU85:GAC85"/>
    <mergeCell ref="GAD85:GAL85"/>
    <mergeCell ref="GAM85:GAU85"/>
    <mergeCell ref="GAV85:GBD85"/>
    <mergeCell ref="FXS85:FYA85"/>
    <mergeCell ref="FYB85:FYJ85"/>
    <mergeCell ref="FYK85:FYS85"/>
    <mergeCell ref="FYT85:FZB85"/>
    <mergeCell ref="FZC85:FZK85"/>
    <mergeCell ref="FVZ85:FWH85"/>
    <mergeCell ref="FWI85:FWQ85"/>
    <mergeCell ref="FWR85:FWZ85"/>
    <mergeCell ref="FXA85:FXI85"/>
    <mergeCell ref="FXJ85:FXR85"/>
    <mergeCell ref="FUG85:FUO85"/>
    <mergeCell ref="FUP85:FUX85"/>
    <mergeCell ref="FUY85:FVG85"/>
    <mergeCell ref="FVH85:FVP85"/>
    <mergeCell ref="FVQ85:FVY85"/>
    <mergeCell ref="FSN85:FSV85"/>
    <mergeCell ref="FSW85:FTE85"/>
    <mergeCell ref="FTF85:FTN85"/>
    <mergeCell ref="FTO85:FTW85"/>
    <mergeCell ref="FTX85:FUF85"/>
    <mergeCell ref="FQU85:FRC85"/>
    <mergeCell ref="FRD85:FRL85"/>
    <mergeCell ref="FRM85:FRU85"/>
    <mergeCell ref="FRV85:FSD85"/>
    <mergeCell ref="FSE85:FSM85"/>
    <mergeCell ref="FPB85:FPJ85"/>
    <mergeCell ref="FPK85:FPS85"/>
    <mergeCell ref="FPT85:FQB85"/>
    <mergeCell ref="FQC85:FQK85"/>
    <mergeCell ref="FQL85:FQT85"/>
    <mergeCell ref="FNI85:FNQ85"/>
    <mergeCell ref="FNR85:FNZ85"/>
    <mergeCell ref="FOA85:FOI85"/>
    <mergeCell ref="FOJ85:FOR85"/>
    <mergeCell ref="FOS85:FPA85"/>
    <mergeCell ref="FLP85:FLX85"/>
    <mergeCell ref="FLY85:FMG85"/>
    <mergeCell ref="FMH85:FMP85"/>
    <mergeCell ref="FMQ85:FMY85"/>
    <mergeCell ref="FMZ85:FNH85"/>
    <mergeCell ref="FJW85:FKE85"/>
    <mergeCell ref="FKF85:FKN85"/>
    <mergeCell ref="FKO85:FKW85"/>
    <mergeCell ref="FKX85:FLF85"/>
    <mergeCell ref="FLG85:FLO85"/>
    <mergeCell ref="FID85:FIL85"/>
    <mergeCell ref="FIM85:FIU85"/>
    <mergeCell ref="FIV85:FJD85"/>
    <mergeCell ref="FJE85:FJM85"/>
    <mergeCell ref="FJN85:FJV85"/>
    <mergeCell ref="FGK85:FGS85"/>
    <mergeCell ref="FGT85:FHB85"/>
    <mergeCell ref="FHC85:FHK85"/>
    <mergeCell ref="FHL85:FHT85"/>
    <mergeCell ref="FHU85:FIC85"/>
    <mergeCell ref="FER85:FEZ85"/>
    <mergeCell ref="FFA85:FFI85"/>
    <mergeCell ref="FFJ85:FFR85"/>
    <mergeCell ref="FFS85:FGA85"/>
    <mergeCell ref="FGB85:FGJ85"/>
    <mergeCell ref="FCY85:FDG85"/>
    <mergeCell ref="FDH85:FDP85"/>
    <mergeCell ref="FDQ85:FDY85"/>
    <mergeCell ref="FDZ85:FEH85"/>
    <mergeCell ref="FEI85:FEQ85"/>
    <mergeCell ref="FBF85:FBN85"/>
    <mergeCell ref="FBO85:FBW85"/>
    <mergeCell ref="FBX85:FCF85"/>
    <mergeCell ref="FCG85:FCO85"/>
    <mergeCell ref="FCP85:FCX85"/>
    <mergeCell ref="EZM85:EZU85"/>
    <mergeCell ref="EZV85:FAD85"/>
    <mergeCell ref="FAE85:FAM85"/>
    <mergeCell ref="FAN85:FAV85"/>
    <mergeCell ref="FAW85:FBE85"/>
    <mergeCell ref="EXT85:EYB85"/>
    <mergeCell ref="EYC85:EYK85"/>
    <mergeCell ref="EYL85:EYT85"/>
    <mergeCell ref="EYU85:EZC85"/>
    <mergeCell ref="EZD85:EZL85"/>
    <mergeCell ref="EWA85:EWI85"/>
    <mergeCell ref="EWJ85:EWR85"/>
    <mergeCell ref="EWS85:EXA85"/>
    <mergeCell ref="EXB85:EXJ85"/>
    <mergeCell ref="EXK85:EXS85"/>
    <mergeCell ref="EUH85:EUP85"/>
    <mergeCell ref="EUQ85:EUY85"/>
    <mergeCell ref="EUZ85:EVH85"/>
    <mergeCell ref="EVI85:EVQ85"/>
    <mergeCell ref="EVR85:EVZ85"/>
    <mergeCell ref="ESO85:ESW85"/>
    <mergeCell ref="ESX85:ETF85"/>
    <mergeCell ref="ETG85:ETO85"/>
    <mergeCell ref="ETP85:ETX85"/>
    <mergeCell ref="ETY85:EUG85"/>
    <mergeCell ref="EQV85:ERD85"/>
    <mergeCell ref="ERE85:ERM85"/>
    <mergeCell ref="ERN85:ERV85"/>
    <mergeCell ref="ERW85:ESE85"/>
    <mergeCell ref="ESF85:ESN85"/>
    <mergeCell ref="EPC85:EPK85"/>
    <mergeCell ref="EPL85:EPT85"/>
    <mergeCell ref="EPU85:EQC85"/>
    <mergeCell ref="EQD85:EQL85"/>
    <mergeCell ref="EQM85:EQU85"/>
    <mergeCell ref="ENJ85:ENR85"/>
    <mergeCell ref="ENS85:EOA85"/>
    <mergeCell ref="EOB85:EOJ85"/>
    <mergeCell ref="EOK85:EOS85"/>
    <mergeCell ref="EOT85:EPB85"/>
    <mergeCell ref="ELQ85:ELY85"/>
    <mergeCell ref="ELZ85:EMH85"/>
    <mergeCell ref="EMI85:EMQ85"/>
    <mergeCell ref="EMR85:EMZ85"/>
    <mergeCell ref="ENA85:ENI85"/>
    <mergeCell ref="EJX85:EKF85"/>
    <mergeCell ref="EKG85:EKO85"/>
    <mergeCell ref="EKP85:EKX85"/>
    <mergeCell ref="EKY85:ELG85"/>
    <mergeCell ref="ELH85:ELP85"/>
    <mergeCell ref="EIE85:EIM85"/>
    <mergeCell ref="EIN85:EIV85"/>
    <mergeCell ref="EIW85:EJE85"/>
    <mergeCell ref="EJF85:EJN85"/>
    <mergeCell ref="EJO85:EJW85"/>
    <mergeCell ref="EGL85:EGT85"/>
    <mergeCell ref="EGU85:EHC85"/>
    <mergeCell ref="EHD85:EHL85"/>
    <mergeCell ref="EHM85:EHU85"/>
    <mergeCell ref="EHV85:EID85"/>
    <mergeCell ref="EES85:EFA85"/>
    <mergeCell ref="EFB85:EFJ85"/>
    <mergeCell ref="EFK85:EFS85"/>
    <mergeCell ref="EFT85:EGB85"/>
    <mergeCell ref="EGC85:EGK85"/>
    <mergeCell ref="ECZ85:EDH85"/>
    <mergeCell ref="EDI85:EDQ85"/>
    <mergeCell ref="EDR85:EDZ85"/>
    <mergeCell ref="EEA85:EEI85"/>
    <mergeCell ref="EEJ85:EER85"/>
    <mergeCell ref="EBG85:EBO85"/>
    <mergeCell ref="EBP85:EBX85"/>
    <mergeCell ref="EBY85:ECG85"/>
    <mergeCell ref="ECH85:ECP85"/>
    <mergeCell ref="ECQ85:ECY85"/>
    <mergeCell ref="DZN85:DZV85"/>
    <mergeCell ref="DZW85:EAE85"/>
    <mergeCell ref="EAF85:EAN85"/>
    <mergeCell ref="EAO85:EAW85"/>
    <mergeCell ref="EAX85:EBF85"/>
    <mergeCell ref="DXU85:DYC85"/>
    <mergeCell ref="DYD85:DYL85"/>
    <mergeCell ref="DYM85:DYU85"/>
    <mergeCell ref="DYV85:DZD85"/>
    <mergeCell ref="DZE85:DZM85"/>
    <mergeCell ref="DWB85:DWJ85"/>
    <mergeCell ref="DWK85:DWS85"/>
    <mergeCell ref="DWT85:DXB85"/>
    <mergeCell ref="DXC85:DXK85"/>
    <mergeCell ref="DXL85:DXT85"/>
    <mergeCell ref="DUI85:DUQ85"/>
    <mergeCell ref="DUR85:DUZ85"/>
    <mergeCell ref="DVA85:DVI85"/>
    <mergeCell ref="DVJ85:DVR85"/>
    <mergeCell ref="DVS85:DWA85"/>
    <mergeCell ref="DSP85:DSX85"/>
    <mergeCell ref="DSY85:DTG85"/>
    <mergeCell ref="DTH85:DTP85"/>
    <mergeCell ref="DTQ85:DTY85"/>
    <mergeCell ref="DTZ85:DUH85"/>
    <mergeCell ref="DQW85:DRE85"/>
    <mergeCell ref="DRF85:DRN85"/>
    <mergeCell ref="DRO85:DRW85"/>
    <mergeCell ref="DRX85:DSF85"/>
    <mergeCell ref="DSG85:DSO85"/>
    <mergeCell ref="DPD85:DPL85"/>
    <mergeCell ref="DPM85:DPU85"/>
    <mergeCell ref="DPV85:DQD85"/>
    <mergeCell ref="DQE85:DQM85"/>
    <mergeCell ref="DQN85:DQV85"/>
    <mergeCell ref="DNK85:DNS85"/>
    <mergeCell ref="DNT85:DOB85"/>
    <mergeCell ref="DOC85:DOK85"/>
    <mergeCell ref="DOL85:DOT85"/>
    <mergeCell ref="DOU85:DPC85"/>
    <mergeCell ref="DLR85:DLZ85"/>
    <mergeCell ref="DMA85:DMI85"/>
    <mergeCell ref="DMJ85:DMR85"/>
    <mergeCell ref="DMS85:DNA85"/>
    <mergeCell ref="DNB85:DNJ85"/>
    <mergeCell ref="DJY85:DKG85"/>
    <mergeCell ref="DKH85:DKP85"/>
    <mergeCell ref="DKQ85:DKY85"/>
    <mergeCell ref="DKZ85:DLH85"/>
    <mergeCell ref="DLI85:DLQ85"/>
    <mergeCell ref="DIF85:DIN85"/>
    <mergeCell ref="DIO85:DIW85"/>
    <mergeCell ref="DIX85:DJF85"/>
    <mergeCell ref="DJG85:DJO85"/>
    <mergeCell ref="DJP85:DJX85"/>
    <mergeCell ref="DGM85:DGU85"/>
    <mergeCell ref="DGV85:DHD85"/>
    <mergeCell ref="DHE85:DHM85"/>
    <mergeCell ref="DHN85:DHV85"/>
    <mergeCell ref="DHW85:DIE85"/>
    <mergeCell ref="DET85:DFB85"/>
    <mergeCell ref="DFC85:DFK85"/>
    <mergeCell ref="DFL85:DFT85"/>
    <mergeCell ref="DFU85:DGC85"/>
    <mergeCell ref="DGD85:DGL85"/>
    <mergeCell ref="DDA85:DDI85"/>
    <mergeCell ref="DDJ85:DDR85"/>
    <mergeCell ref="DDS85:DEA85"/>
    <mergeCell ref="DEB85:DEJ85"/>
    <mergeCell ref="DEK85:DES85"/>
    <mergeCell ref="DBH85:DBP85"/>
    <mergeCell ref="DBQ85:DBY85"/>
    <mergeCell ref="DBZ85:DCH85"/>
    <mergeCell ref="DCI85:DCQ85"/>
    <mergeCell ref="DCR85:DCZ85"/>
    <mergeCell ref="CZO85:CZW85"/>
    <mergeCell ref="CZX85:DAF85"/>
    <mergeCell ref="DAG85:DAO85"/>
    <mergeCell ref="DAP85:DAX85"/>
    <mergeCell ref="DAY85:DBG85"/>
    <mergeCell ref="CXV85:CYD85"/>
    <mergeCell ref="CYE85:CYM85"/>
    <mergeCell ref="CYN85:CYV85"/>
    <mergeCell ref="CYW85:CZE85"/>
    <mergeCell ref="CZF85:CZN85"/>
    <mergeCell ref="CWC85:CWK85"/>
    <mergeCell ref="CWL85:CWT85"/>
    <mergeCell ref="CWU85:CXC85"/>
    <mergeCell ref="CXD85:CXL85"/>
    <mergeCell ref="CXM85:CXU85"/>
    <mergeCell ref="CUJ85:CUR85"/>
    <mergeCell ref="CUS85:CVA85"/>
    <mergeCell ref="CVB85:CVJ85"/>
    <mergeCell ref="CVK85:CVS85"/>
    <mergeCell ref="CVT85:CWB85"/>
    <mergeCell ref="CSQ85:CSY85"/>
    <mergeCell ref="CSZ85:CTH85"/>
    <mergeCell ref="CTI85:CTQ85"/>
    <mergeCell ref="CTR85:CTZ85"/>
    <mergeCell ref="CUA85:CUI85"/>
    <mergeCell ref="CQX85:CRF85"/>
    <mergeCell ref="CRG85:CRO85"/>
    <mergeCell ref="CRP85:CRX85"/>
    <mergeCell ref="CRY85:CSG85"/>
    <mergeCell ref="CSH85:CSP85"/>
    <mergeCell ref="CPE85:CPM85"/>
    <mergeCell ref="CPN85:CPV85"/>
    <mergeCell ref="CPW85:CQE85"/>
    <mergeCell ref="CQF85:CQN85"/>
    <mergeCell ref="CQO85:CQW85"/>
    <mergeCell ref="CNL85:CNT85"/>
    <mergeCell ref="CNU85:COC85"/>
    <mergeCell ref="COD85:COL85"/>
    <mergeCell ref="COM85:COU85"/>
    <mergeCell ref="COV85:CPD85"/>
    <mergeCell ref="CLS85:CMA85"/>
    <mergeCell ref="CMB85:CMJ85"/>
    <mergeCell ref="CMK85:CMS85"/>
    <mergeCell ref="CMT85:CNB85"/>
    <mergeCell ref="CNC85:CNK85"/>
    <mergeCell ref="CJZ85:CKH85"/>
    <mergeCell ref="CKI85:CKQ85"/>
    <mergeCell ref="CKR85:CKZ85"/>
    <mergeCell ref="CLA85:CLI85"/>
    <mergeCell ref="CLJ85:CLR85"/>
    <mergeCell ref="CIG85:CIO85"/>
    <mergeCell ref="CIP85:CIX85"/>
    <mergeCell ref="CIY85:CJG85"/>
    <mergeCell ref="CJH85:CJP85"/>
    <mergeCell ref="CJQ85:CJY85"/>
    <mergeCell ref="CGN85:CGV85"/>
    <mergeCell ref="CGW85:CHE85"/>
    <mergeCell ref="CHF85:CHN85"/>
    <mergeCell ref="CHO85:CHW85"/>
    <mergeCell ref="CHX85:CIF85"/>
    <mergeCell ref="CEU85:CFC85"/>
    <mergeCell ref="CFD85:CFL85"/>
    <mergeCell ref="CFM85:CFU85"/>
    <mergeCell ref="CFV85:CGD85"/>
    <mergeCell ref="CGE85:CGM85"/>
    <mergeCell ref="CDB85:CDJ85"/>
    <mergeCell ref="CDK85:CDS85"/>
    <mergeCell ref="CDT85:CEB85"/>
    <mergeCell ref="CEC85:CEK85"/>
    <mergeCell ref="CEL85:CET85"/>
    <mergeCell ref="CBI85:CBQ85"/>
    <mergeCell ref="CBR85:CBZ85"/>
    <mergeCell ref="CCA85:CCI85"/>
    <mergeCell ref="CCJ85:CCR85"/>
    <mergeCell ref="CCS85:CDA85"/>
    <mergeCell ref="BZP85:BZX85"/>
    <mergeCell ref="BZY85:CAG85"/>
    <mergeCell ref="CAH85:CAP85"/>
    <mergeCell ref="CAQ85:CAY85"/>
    <mergeCell ref="CAZ85:CBH85"/>
    <mergeCell ref="BXW85:BYE85"/>
    <mergeCell ref="BYF85:BYN85"/>
    <mergeCell ref="BYO85:BYW85"/>
    <mergeCell ref="BYX85:BZF85"/>
    <mergeCell ref="BZG85:BZO85"/>
    <mergeCell ref="BWD85:BWL85"/>
    <mergeCell ref="BWM85:BWU85"/>
    <mergeCell ref="BWV85:BXD85"/>
    <mergeCell ref="BXE85:BXM85"/>
    <mergeCell ref="BXN85:BXV85"/>
    <mergeCell ref="BUK85:BUS85"/>
    <mergeCell ref="BUT85:BVB85"/>
    <mergeCell ref="BVC85:BVK85"/>
    <mergeCell ref="BVL85:BVT85"/>
    <mergeCell ref="BVU85:BWC85"/>
    <mergeCell ref="BSR85:BSZ85"/>
    <mergeCell ref="BTA85:BTI85"/>
    <mergeCell ref="BTJ85:BTR85"/>
    <mergeCell ref="BTS85:BUA85"/>
    <mergeCell ref="BUB85:BUJ85"/>
    <mergeCell ref="BQY85:BRG85"/>
    <mergeCell ref="BRH85:BRP85"/>
    <mergeCell ref="BRQ85:BRY85"/>
    <mergeCell ref="BRZ85:BSH85"/>
    <mergeCell ref="BSI85:BSQ85"/>
    <mergeCell ref="BPF85:BPN85"/>
    <mergeCell ref="BPO85:BPW85"/>
    <mergeCell ref="BPX85:BQF85"/>
    <mergeCell ref="BQG85:BQO85"/>
    <mergeCell ref="BQP85:BQX85"/>
    <mergeCell ref="BNM85:BNU85"/>
    <mergeCell ref="BNV85:BOD85"/>
    <mergeCell ref="BOE85:BOM85"/>
    <mergeCell ref="BON85:BOV85"/>
    <mergeCell ref="BOW85:BPE85"/>
    <mergeCell ref="BLT85:BMB85"/>
    <mergeCell ref="BMC85:BMK85"/>
    <mergeCell ref="BML85:BMT85"/>
    <mergeCell ref="BMU85:BNC85"/>
    <mergeCell ref="BND85:BNL85"/>
    <mergeCell ref="BKA85:BKI85"/>
    <mergeCell ref="BKJ85:BKR85"/>
    <mergeCell ref="BKS85:BLA85"/>
    <mergeCell ref="BLB85:BLJ85"/>
    <mergeCell ref="BLK85:BLS85"/>
    <mergeCell ref="BIH85:BIP85"/>
    <mergeCell ref="BIQ85:BIY85"/>
    <mergeCell ref="BIZ85:BJH85"/>
    <mergeCell ref="BJI85:BJQ85"/>
    <mergeCell ref="BJR85:BJZ85"/>
    <mergeCell ref="BGO85:BGW85"/>
    <mergeCell ref="BGX85:BHF85"/>
    <mergeCell ref="BHG85:BHO85"/>
    <mergeCell ref="BHP85:BHX85"/>
    <mergeCell ref="BHY85:BIG85"/>
    <mergeCell ref="BEV85:BFD85"/>
    <mergeCell ref="BFE85:BFM85"/>
    <mergeCell ref="BFN85:BFV85"/>
    <mergeCell ref="BFW85:BGE85"/>
    <mergeCell ref="BGF85:BGN85"/>
    <mergeCell ref="BDC85:BDK85"/>
    <mergeCell ref="BDL85:BDT85"/>
    <mergeCell ref="BDU85:BEC85"/>
    <mergeCell ref="BED85:BEL85"/>
    <mergeCell ref="BEM85:BEU85"/>
    <mergeCell ref="BBJ85:BBR85"/>
    <mergeCell ref="BBS85:BCA85"/>
    <mergeCell ref="BCB85:BCJ85"/>
    <mergeCell ref="BCK85:BCS85"/>
    <mergeCell ref="BCT85:BDB85"/>
    <mergeCell ref="AZQ85:AZY85"/>
    <mergeCell ref="AZZ85:BAH85"/>
    <mergeCell ref="BAI85:BAQ85"/>
    <mergeCell ref="BAR85:BAZ85"/>
    <mergeCell ref="BBA85:BBI85"/>
    <mergeCell ref="AXX85:AYF85"/>
    <mergeCell ref="AYG85:AYO85"/>
    <mergeCell ref="AYP85:AYX85"/>
    <mergeCell ref="AYY85:AZG85"/>
    <mergeCell ref="AZH85:AZP85"/>
    <mergeCell ref="AWE85:AWM85"/>
    <mergeCell ref="AWN85:AWV85"/>
    <mergeCell ref="AWW85:AXE85"/>
    <mergeCell ref="AXF85:AXN85"/>
    <mergeCell ref="AXO85:AXW85"/>
    <mergeCell ref="AUL85:AUT85"/>
    <mergeCell ref="AUU85:AVC85"/>
    <mergeCell ref="AVD85:AVL85"/>
    <mergeCell ref="AVM85:AVU85"/>
    <mergeCell ref="AVV85:AWD85"/>
    <mergeCell ref="ASS85:ATA85"/>
    <mergeCell ref="ATB85:ATJ85"/>
    <mergeCell ref="ATK85:ATS85"/>
    <mergeCell ref="ATT85:AUB85"/>
    <mergeCell ref="AUC85:AUK85"/>
    <mergeCell ref="AQZ85:ARH85"/>
    <mergeCell ref="ARI85:ARQ85"/>
    <mergeCell ref="ARR85:ARZ85"/>
    <mergeCell ref="ASA85:ASI85"/>
    <mergeCell ref="ASJ85:ASR85"/>
    <mergeCell ref="APG85:APO85"/>
    <mergeCell ref="APP85:APX85"/>
    <mergeCell ref="APY85:AQG85"/>
    <mergeCell ref="AQH85:AQP85"/>
    <mergeCell ref="AQQ85:AQY85"/>
    <mergeCell ref="ANN85:ANV85"/>
    <mergeCell ref="ANW85:AOE85"/>
    <mergeCell ref="AOF85:AON85"/>
    <mergeCell ref="AOO85:AOW85"/>
    <mergeCell ref="AOX85:APF85"/>
    <mergeCell ref="ALU85:AMC85"/>
    <mergeCell ref="AMD85:AML85"/>
    <mergeCell ref="AMM85:AMU85"/>
    <mergeCell ref="AMV85:AND85"/>
    <mergeCell ref="ANE85:ANM85"/>
    <mergeCell ref="AKB85:AKJ85"/>
    <mergeCell ref="AKK85:AKS85"/>
    <mergeCell ref="AKT85:ALB85"/>
    <mergeCell ref="ALC85:ALK85"/>
    <mergeCell ref="ALL85:ALT85"/>
    <mergeCell ref="AII85:AIQ85"/>
    <mergeCell ref="AIR85:AIZ85"/>
    <mergeCell ref="AJA85:AJI85"/>
    <mergeCell ref="AJJ85:AJR85"/>
    <mergeCell ref="AJS85:AKA85"/>
    <mergeCell ref="AGP85:AGX85"/>
    <mergeCell ref="AGY85:AHG85"/>
    <mergeCell ref="AHH85:AHP85"/>
    <mergeCell ref="AHQ85:AHY85"/>
    <mergeCell ref="AHZ85:AIH85"/>
    <mergeCell ref="AEW85:AFE85"/>
    <mergeCell ref="AFF85:AFN85"/>
    <mergeCell ref="AFO85:AFW85"/>
    <mergeCell ref="AFX85:AGF85"/>
    <mergeCell ref="AGG85:AGO85"/>
    <mergeCell ref="ADD85:ADL85"/>
    <mergeCell ref="ADM85:ADU85"/>
    <mergeCell ref="ADV85:AED85"/>
    <mergeCell ref="AEE85:AEM85"/>
    <mergeCell ref="AEN85:AEV85"/>
    <mergeCell ref="ABK85:ABS85"/>
    <mergeCell ref="ABT85:ACB85"/>
    <mergeCell ref="ACC85:ACK85"/>
    <mergeCell ref="ACL85:ACT85"/>
    <mergeCell ref="ACU85:ADC85"/>
    <mergeCell ref="ZR85:ZZ85"/>
    <mergeCell ref="AAA85:AAI85"/>
    <mergeCell ref="AAJ85:AAR85"/>
    <mergeCell ref="AAS85:ABA85"/>
    <mergeCell ref="ABB85:ABJ85"/>
    <mergeCell ref="XY85:YG85"/>
    <mergeCell ref="YH85:YP85"/>
    <mergeCell ref="YQ85:YY85"/>
    <mergeCell ref="YZ85:ZH85"/>
    <mergeCell ref="ZI85:ZQ85"/>
    <mergeCell ref="WF85:WN85"/>
    <mergeCell ref="WO85:WW85"/>
    <mergeCell ref="WX85:XF85"/>
    <mergeCell ref="XG85:XO85"/>
    <mergeCell ref="XP85:XX85"/>
    <mergeCell ref="UM85:UU85"/>
    <mergeCell ref="UV85:VD85"/>
    <mergeCell ref="VE85:VM85"/>
    <mergeCell ref="VN85:VV85"/>
    <mergeCell ref="VW85:WE85"/>
    <mergeCell ref="ST85:TB85"/>
    <mergeCell ref="TC85:TK85"/>
    <mergeCell ref="TL85:TT85"/>
    <mergeCell ref="TU85:UC85"/>
    <mergeCell ref="UD85:UL85"/>
    <mergeCell ref="RA85:RI85"/>
    <mergeCell ref="RJ85:RR85"/>
    <mergeCell ref="RS85:SA85"/>
    <mergeCell ref="SB85:SJ85"/>
    <mergeCell ref="SK85:SS85"/>
    <mergeCell ref="PH85:PP85"/>
    <mergeCell ref="PQ85:PY85"/>
    <mergeCell ref="PZ85:QH85"/>
    <mergeCell ref="QI85:QQ85"/>
    <mergeCell ref="QR85:QZ85"/>
    <mergeCell ref="NO85:NW85"/>
    <mergeCell ref="NX85:OF85"/>
    <mergeCell ref="OG85:OO85"/>
    <mergeCell ref="OP85:OX85"/>
    <mergeCell ref="OY85:PG85"/>
    <mergeCell ref="LV85:MD85"/>
    <mergeCell ref="ME85:MM85"/>
    <mergeCell ref="MN85:MV85"/>
    <mergeCell ref="MW85:NE85"/>
    <mergeCell ref="NF85:NN85"/>
    <mergeCell ref="KC85:KK85"/>
    <mergeCell ref="KL85:KT85"/>
    <mergeCell ref="KU85:LC85"/>
    <mergeCell ref="LD85:LL85"/>
    <mergeCell ref="LM85:LU85"/>
    <mergeCell ref="IJ85:IR85"/>
    <mergeCell ref="IS85:JA85"/>
    <mergeCell ref="JB85:JJ85"/>
    <mergeCell ref="JK85:JS85"/>
    <mergeCell ref="JT85:KB85"/>
    <mergeCell ref="GQ85:GY85"/>
    <mergeCell ref="GZ85:HH85"/>
    <mergeCell ref="HI85:HQ85"/>
    <mergeCell ref="HR85:HZ85"/>
    <mergeCell ref="IA85:II85"/>
    <mergeCell ref="EX85:FF85"/>
    <mergeCell ref="FG85:FO85"/>
    <mergeCell ref="FP85:FX85"/>
    <mergeCell ref="FY85:GG85"/>
    <mergeCell ref="GH85:GP85"/>
    <mergeCell ref="DE85:DM85"/>
    <mergeCell ref="DN85:DV85"/>
    <mergeCell ref="DW85:EE85"/>
    <mergeCell ref="EF85:EN85"/>
    <mergeCell ref="EO85:EW85"/>
    <mergeCell ref="XER62:XEZ62"/>
    <mergeCell ref="XFA62:XFD62"/>
    <mergeCell ref="A63:A64"/>
    <mergeCell ref="F64:H64"/>
    <mergeCell ref="A85:I85"/>
    <mergeCell ref="J85:R85"/>
    <mergeCell ref="S85:AA85"/>
    <mergeCell ref="AB85:AJ85"/>
    <mergeCell ref="AK85:AS85"/>
    <mergeCell ref="AT85:BB85"/>
    <mergeCell ref="BC85:BK85"/>
    <mergeCell ref="BL85:BT85"/>
    <mergeCell ref="BU85:CC85"/>
    <mergeCell ref="CD85:CL85"/>
    <mergeCell ref="CM85:CU85"/>
    <mergeCell ref="CV85:DD85"/>
    <mergeCell ref="XCY62:XDG62"/>
    <mergeCell ref="XDH62:XDP62"/>
    <mergeCell ref="XDQ62:XDY62"/>
    <mergeCell ref="XDZ62:XEH62"/>
    <mergeCell ref="XEI62:XEQ62"/>
    <mergeCell ref="XBF62:XBN62"/>
    <mergeCell ref="XBO62:XBW62"/>
    <mergeCell ref="XBX62:XCF62"/>
    <mergeCell ref="XCG62:XCO62"/>
    <mergeCell ref="XCP62:XCX62"/>
    <mergeCell ref="WZM62:WZU62"/>
    <mergeCell ref="WZV62:XAD62"/>
    <mergeCell ref="XAE62:XAM62"/>
    <mergeCell ref="XAN62:XAV62"/>
    <mergeCell ref="XAW62:XBE62"/>
    <mergeCell ref="WXT62:WYB62"/>
    <mergeCell ref="WYC62:WYK62"/>
    <mergeCell ref="WYL62:WYT62"/>
    <mergeCell ref="WYU62:WZC62"/>
    <mergeCell ref="WZD62:WZL62"/>
    <mergeCell ref="WWA62:WWI62"/>
    <mergeCell ref="WWJ62:WWR62"/>
    <mergeCell ref="WWS62:WXA62"/>
    <mergeCell ref="WXB62:WXJ62"/>
    <mergeCell ref="WXK62:WXS62"/>
    <mergeCell ref="WUH62:WUP62"/>
    <mergeCell ref="WUQ62:WUY62"/>
    <mergeCell ref="WUZ62:WVH62"/>
    <mergeCell ref="WVI62:WVQ62"/>
    <mergeCell ref="WVR62:WVZ62"/>
    <mergeCell ref="WSO62:WSW62"/>
    <mergeCell ref="WSX62:WTF62"/>
    <mergeCell ref="WTG62:WTO62"/>
    <mergeCell ref="WTP62:WTX62"/>
    <mergeCell ref="WTY62:WUG62"/>
    <mergeCell ref="WQV62:WRD62"/>
    <mergeCell ref="WRE62:WRM62"/>
    <mergeCell ref="WRN62:WRV62"/>
    <mergeCell ref="WRW62:WSE62"/>
    <mergeCell ref="WSF62:WSN62"/>
    <mergeCell ref="WPC62:WPK62"/>
    <mergeCell ref="WPL62:WPT62"/>
    <mergeCell ref="WPU62:WQC62"/>
    <mergeCell ref="WQD62:WQL62"/>
    <mergeCell ref="WQM62:WQU62"/>
    <mergeCell ref="WNJ62:WNR62"/>
    <mergeCell ref="WNS62:WOA62"/>
    <mergeCell ref="WOB62:WOJ62"/>
    <mergeCell ref="WOK62:WOS62"/>
    <mergeCell ref="WOT62:WPB62"/>
    <mergeCell ref="WLQ62:WLY62"/>
    <mergeCell ref="WLZ62:WMH62"/>
    <mergeCell ref="WMI62:WMQ62"/>
    <mergeCell ref="WMR62:WMZ62"/>
    <mergeCell ref="WNA62:WNI62"/>
    <mergeCell ref="WJX62:WKF62"/>
    <mergeCell ref="WKG62:WKO62"/>
    <mergeCell ref="WKP62:WKX62"/>
    <mergeCell ref="WKY62:WLG62"/>
    <mergeCell ref="WLH62:WLP62"/>
    <mergeCell ref="WIE62:WIM62"/>
    <mergeCell ref="WIN62:WIV62"/>
    <mergeCell ref="WIW62:WJE62"/>
    <mergeCell ref="WJF62:WJN62"/>
    <mergeCell ref="WJO62:WJW62"/>
    <mergeCell ref="WGL62:WGT62"/>
    <mergeCell ref="WGU62:WHC62"/>
    <mergeCell ref="WHD62:WHL62"/>
    <mergeCell ref="WHM62:WHU62"/>
    <mergeCell ref="WHV62:WID62"/>
    <mergeCell ref="WES62:WFA62"/>
    <mergeCell ref="WFB62:WFJ62"/>
    <mergeCell ref="WFK62:WFS62"/>
    <mergeCell ref="WFT62:WGB62"/>
    <mergeCell ref="WGC62:WGK62"/>
    <mergeCell ref="WCZ62:WDH62"/>
    <mergeCell ref="WDI62:WDQ62"/>
    <mergeCell ref="WDR62:WDZ62"/>
    <mergeCell ref="WEA62:WEI62"/>
    <mergeCell ref="WEJ62:WER62"/>
    <mergeCell ref="WBG62:WBO62"/>
    <mergeCell ref="WBP62:WBX62"/>
    <mergeCell ref="WBY62:WCG62"/>
    <mergeCell ref="WCH62:WCP62"/>
    <mergeCell ref="WCQ62:WCY62"/>
    <mergeCell ref="VZN62:VZV62"/>
    <mergeCell ref="VZW62:WAE62"/>
    <mergeCell ref="WAF62:WAN62"/>
    <mergeCell ref="WAO62:WAW62"/>
    <mergeCell ref="WAX62:WBF62"/>
    <mergeCell ref="VXU62:VYC62"/>
    <mergeCell ref="VYD62:VYL62"/>
    <mergeCell ref="VYM62:VYU62"/>
    <mergeCell ref="VYV62:VZD62"/>
    <mergeCell ref="VZE62:VZM62"/>
    <mergeCell ref="VWB62:VWJ62"/>
    <mergeCell ref="VWK62:VWS62"/>
    <mergeCell ref="VWT62:VXB62"/>
    <mergeCell ref="VXC62:VXK62"/>
    <mergeCell ref="VXL62:VXT62"/>
    <mergeCell ref="VUI62:VUQ62"/>
    <mergeCell ref="VUR62:VUZ62"/>
    <mergeCell ref="VVA62:VVI62"/>
    <mergeCell ref="VVJ62:VVR62"/>
    <mergeCell ref="VVS62:VWA62"/>
    <mergeCell ref="VSP62:VSX62"/>
    <mergeCell ref="VSY62:VTG62"/>
    <mergeCell ref="VTH62:VTP62"/>
    <mergeCell ref="VTQ62:VTY62"/>
    <mergeCell ref="VTZ62:VUH62"/>
    <mergeCell ref="VQW62:VRE62"/>
    <mergeCell ref="VRF62:VRN62"/>
    <mergeCell ref="VRO62:VRW62"/>
    <mergeCell ref="VRX62:VSF62"/>
    <mergeCell ref="VSG62:VSO62"/>
    <mergeCell ref="VPD62:VPL62"/>
    <mergeCell ref="VPM62:VPU62"/>
    <mergeCell ref="VPV62:VQD62"/>
    <mergeCell ref="VQE62:VQM62"/>
    <mergeCell ref="VQN62:VQV62"/>
    <mergeCell ref="VNK62:VNS62"/>
    <mergeCell ref="VNT62:VOB62"/>
    <mergeCell ref="VOC62:VOK62"/>
    <mergeCell ref="VOL62:VOT62"/>
    <mergeCell ref="VOU62:VPC62"/>
    <mergeCell ref="VLR62:VLZ62"/>
    <mergeCell ref="VMA62:VMI62"/>
    <mergeCell ref="VMJ62:VMR62"/>
    <mergeCell ref="VMS62:VNA62"/>
    <mergeCell ref="VNB62:VNJ62"/>
    <mergeCell ref="VJY62:VKG62"/>
    <mergeCell ref="VKH62:VKP62"/>
    <mergeCell ref="VKQ62:VKY62"/>
    <mergeCell ref="VKZ62:VLH62"/>
    <mergeCell ref="VLI62:VLQ62"/>
    <mergeCell ref="VIF62:VIN62"/>
    <mergeCell ref="VIO62:VIW62"/>
    <mergeCell ref="VIX62:VJF62"/>
    <mergeCell ref="VJG62:VJO62"/>
    <mergeCell ref="VJP62:VJX62"/>
    <mergeCell ref="VGM62:VGU62"/>
    <mergeCell ref="VGV62:VHD62"/>
    <mergeCell ref="VHE62:VHM62"/>
    <mergeCell ref="VHN62:VHV62"/>
    <mergeCell ref="VHW62:VIE62"/>
    <mergeCell ref="VET62:VFB62"/>
    <mergeCell ref="VFC62:VFK62"/>
    <mergeCell ref="VFL62:VFT62"/>
    <mergeCell ref="VFU62:VGC62"/>
    <mergeCell ref="VGD62:VGL62"/>
    <mergeCell ref="VDA62:VDI62"/>
    <mergeCell ref="VDJ62:VDR62"/>
    <mergeCell ref="VDS62:VEA62"/>
    <mergeCell ref="VEB62:VEJ62"/>
    <mergeCell ref="VEK62:VES62"/>
    <mergeCell ref="VBH62:VBP62"/>
    <mergeCell ref="VBQ62:VBY62"/>
    <mergeCell ref="VBZ62:VCH62"/>
    <mergeCell ref="VCI62:VCQ62"/>
    <mergeCell ref="VCR62:VCZ62"/>
    <mergeCell ref="UZO62:UZW62"/>
    <mergeCell ref="UZX62:VAF62"/>
    <mergeCell ref="VAG62:VAO62"/>
    <mergeCell ref="VAP62:VAX62"/>
    <mergeCell ref="VAY62:VBG62"/>
    <mergeCell ref="UXV62:UYD62"/>
    <mergeCell ref="UYE62:UYM62"/>
    <mergeCell ref="UYN62:UYV62"/>
    <mergeCell ref="UYW62:UZE62"/>
    <mergeCell ref="UZF62:UZN62"/>
    <mergeCell ref="UWC62:UWK62"/>
    <mergeCell ref="UWL62:UWT62"/>
    <mergeCell ref="UWU62:UXC62"/>
    <mergeCell ref="UXD62:UXL62"/>
    <mergeCell ref="UXM62:UXU62"/>
    <mergeCell ref="UUJ62:UUR62"/>
    <mergeCell ref="UUS62:UVA62"/>
    <mergeCell ref="UVB62:UVJ62"/>
    <mergeCell ref="UVK62:UVS62"/>
    <mergeCell ref="UVT62:UWB62"/>
    <mergeCell ref="USQ62:USY62"/>
    <mergeCell ref="USZ62:UTH62"/>
    <mergeCell ref="UTI62:UTQ62"/>
    <mergeCell ref="UTR62:UTZ62"/>
    <mergeCell ref="UUA62:UUI62"/>
    <mergeCell ref="UQX62:URF62"/>
    <mergeCell ref="URG62:URO62"/>
    <mergeCell ref="URP62:URX62"/>
    <mergeCell ref="URY62:USG62"/>
    <mergeCell ref="USH62:USP62"/>
    <mergeCell ref="UPE62:UPM62"/>
    <mergeCell ref="UPN62:UPV62"/>
    <mergeCell ref="UPW62:UQE62"/>
    <mergeCell ref="UQF62:UQN62"/>
    <mergeCell ref="UQO62:UQW62"/>
    <mergeCell ref="UNL62:UNT62"/>
    <mergeCell ref="UNU62:UOC62"/>
    <mergeCell ref="UOD62:UOL62"/>
    <mergeCell ref="UOM62:UOU62"/>
    <mergeCell ref="UOV62:UPD62"/>
    <mergeCell ref="ULS62:UMA62"/>
    <mergeCell ref="UMB62:UMJ62"/>
    <mergeCell ref="UMK62:UMS62"/>
    <mergeCell ref="UMT62:UNB62"/>
    <mergeCell ref="UNC62:UNK62"/>
    <mergeCell ref="UJZ62:UKH62"/>
    <mergeCell ref="UKI62:UKQ62"/>
    <mergeCell ref="UKR62:UKZ62"/>
    <mergeCell ref="ULA62:ULI62"/>
    <mergeCell ref="ULJ62:ULR62"/>
    <mergeCell ref="UIG62:UIO62"/>
    <mergeCell ref="UIP62:UIX62"/>
    <mergeCell ref="UIY62:UJG62"/>
    <mergeCell ref="UJH62:UJP62"/>
    <mergeCell ref="UJQ62:UJY62"/>
    <mergeCell ref="UGN62:UGV62"/>
    <mergeCell ref="UGW62:UHE62"/>
    <mergeCell ref="UHF62:UHN62"/>
    <mergeCell ref="UHO62:UHW62"/>
    <mergeCell ref="UHX62:UIF62"/>
    <mergeCell ref="UEU62:UFC62"/>
    <mergeCell ref="UFD62:UFL62"/>
    <mergeCell ref="UFM62:UFU62"/>
    <mergeCell ref="UFV62:UGD62"/>
    <mergeCell ref="UGE62:UGM62"/>
    <mergeCell ref="UDB62:UDJ62"/>
    <mergeCell ref="UDK62:UDS62"/>
    <mergeCell ref="UDT62:UEB62"/>
    <mergeCell ref="UEC62:UEK62"/>
    <mergeCell ref="UEL62:UET62"/>
    <mergeCell ref="UBI62:UBQ62"/>
    <mergeCell ref="UBR62:UBZ62"/>
    <mergeCell ref="UCA62:UCI62"/>
    <mergeCell ref="UCJ62:UCR62"/>
    <mergeCell ref="UCS62:UDA62"/>
    <mergeCell ref="TZP62:TZX62"/>
    <mergeCell ref="TZY62:UAG62"/>
    <mergeCell ref="UAH62:UAP62"/>
    <mergeCell ref="UAQ62:UAY62"/>
    <mergeCell ref="UAZ62:UBH62"/>
    <mergeCell ref="TXW62:TYE62"/>
    <mergeCell ref="TYF62:TYN62"/>
    <mergeCell ref="TYO62:TYW62"/>
    <mergeCell ref="TYX62:TZF62"/>
    <mergeCell ref="TZG62:TZO62"/>
    <mergeCell ref="TWD62:TWL62"/>
    <mergeCell ref="TWM62:TWU62"/>
    <mergeCell ref="TWV62:TXD62"/>
    <mergeCell ref="TXE62:TXM62"/>
    <mergeCell ref="TXN62:TXV62"/>
    <mergeCell ref="TUK62:TUS62"/>
    <mergeCell ref="TUT62:TVB62"/>
    <mergeCell ref="TVC62:TVK62"/>
    <mergeCell ref="TVL62:TVT62"/>
    <mergeCell ref="TVU62:TWC62"/>
    <mergeCell ref="TSR62:TSZ62"/>
    <mergeCell ref="TTA62:TTI62"/>
    <mergeCell ref="TTJ62:TTR62"/>
    <mergeCell ref="TTS62:TUA62"/>
    <mergeCell ref="TUB62:TUJ62"/>
    <mergeCell ref="TQY62:TRG62"/>
    <mergeCell ref="TRH62:TRP62"/>
    <mergeCell ref="TRQ62:TRY62"/>
    <mergeCell ref="TRZ62:TSH62"/>
    <mergeCell ref="TSI62:TSQ62"/>
    <mergeCell ref="TPF62:TPN62"/>
    <mergeCell ref="TPO62:TPW62"/>
    <mergeCell ref="TPX62:TQF62"/>
    <mergeCell ref="TQG62:TQO62"/>
    <mergeCell ref="TQP62:TQX62"/>
    <mergeCell ref="TNM62:TNU62"/>
    <mergeCell ref="TNV62:TOD62"/>
    <mergeCell ref="TOE62:TOM62"/>
    <mergeCell ref="TON62:TOV62"/>
    <mergeCell ref="TOW62:TPE62"/>
    <mergeCell ref="TLT62:TMB62"/>
    <mergeCell ref="TMC62:TMK62"/>
    <mergeCell ref="TML62:TMT62"/>
    <mergeCell ref="TMU62:TNC62"/>
    <mergeCell ref="TND62:TNL62"/>
    <mergeCell ref="TKA62:TKI62"/>
    <mergeCell ref="TKJ62:TKR62"/>
    <mergeCell ref="TKS62:TLA62"/>
    <mergeCell ref="TLB62:TLJ62"/>
    <mergeCell ref="TLK62:TLS62"/>
    <mergeCell ref="TIH62:TIP62"/>
    <mergeCell ref="TIQ62:TIY62"/>
    <mergeCell ref="TIZ62:TJH62"/>
    <mergeCell ref="TJI62:TJQ62"/>
    <mergeCell ref="TJR62:TJZ62"/>
    <mergeCell ref="TGO62:TGW62"/>
    <mergeCell ref="TGX62:THF62"/>
    <mergeCell ref="THG62:THO62"/>
    <mergeCell ref="THP62:THX62"/>
    <mergeCell ref="THY62:TIG62"/>
    <mergeCell ref="TEV62:TFD62"/>
    <mergeCell ref="TFE62:TFM62"/>
    <mergeCell ref="TFN62:TFV62"/>
    <mergeCell ref="TFW62:TGE62"/>
    <mergeCell ref="TGF62:TGN62"/>
    <mergeCell ref="TDC62:TDK62"/>
    <mergeCell ref="TDL62:TDT62"/>
    <mergeCell ref="TDU62:TEC62"/>
    <mergeCell ref="TED62:TEL62"/>
    <mergeCell ref="TEM62:TEU62"/>
    <mergeCell ref="TBJ62:TBR62"/>
    <mergeCell ref="TBS62:TCA62"/>
    <mergeCell ref="TCB62:TCJ62"/>
    <mergeCell ref="TCK62:TCS62"/>
    <mergeCell ref="TCT62:TDB62"/>
    <mergeCell ref="SZQ62:SZY62"/>
    <mergeCell ref="SZZ62:TAH62"/>
    <mergeCell ref="TAI62:TAQ62"/>
    <mergeCell ref="TAR62:TAZ62"/>
    <mergeCell ref="TBA62:TBI62"/>
    <mergeCell ref="SXX62:SYF62"/>
    <mergeCell ref="SYG62:SYO62"/>
    <mergeCell ref="SYP62:SYX62"/>
    <mergeCell ref="SYY62:SZG62"/>
    <mergeCell ref="SZH62:SZP62"/>
    <mergeCell ref="SWE62:SWM62"/>
    <mergeCell ref="SWN62:SWV62"/>
    <mergeCell ref="SWW62:SXE62"/>
    <mergeCell ref="SXF62:SXN62"/>
    <mergeCell ref="SXO62:SXW62"/>
    <mergeCell ref="SUL62:SUT62"/>
    <mergeCell ref="SUU62:SVC62"/>
    <mergeCell ref="SVD62:SVL62"/>
    <mergeCell ref="SVM62:SVU62"/>
    <mergeCell ref="SVV62:SWD62"/>
    <mergeCell ref="SSS62:STA62"/>
    <mergeCell ref="STB62:STJ62"/>
    <mergeCell ref="STK62:STS62"/>
    <mergeCell ref="STT62:SUB62"/>
    <mergeCell ref="SUC62:SUK62"/>
    <mergeCell ref="SQZ62:SRH62"/>
    <mergeCell ref="SRI62:SRQ62"/>
    <mergeCell ref="SRR62:SRZ62"/>
    <mergeCell ref="SSA62:SSI62"/>
    <mergeCell ref="SSJ62:SSR62"/>
    <mergeCell ref="SPG62:SPO62"/>
    <mergeCell ref="SPP62:SPX62"/>
    <mergeCell ref="SPY62:SQG62"/>
    <mergeCell ref="SQH62:SQP62"/>
    <mergeCell ref="SQQ62:SQY62"/>
    <mergeCell ref="SNN62:SNV62"/>
    <mergeCell ref="SNW62:SOE62"/>
    <mergeCell ref="SOF62:SON62"/>
    <mergeCell ref="SOO62:SOW62"/>
    <mergeCell ref="SOX62:SPF62"/>
    <mergeCell ref="SLU62:SMC62"/>
    <mergeCell ref="SMD62:SML62"/>
    <mergeCell ref="SMM62:SMU62"/>
    <mergeCell ref="SMV62:SND62"/>
    <mergeCell ref="SNE62:SNM62"/>
    <mergeCell ref="SKB62:SKJ62"/>
    <mergeCell ref="SKK62:SKS62"/>
    <mergeCell ref="SKT62:SLB62"/>
    <mergeCell ref="SLC62:SLK62"/>
    <mergeCell ref="SLL62:SLT62"/>
    <mergeCell ref="SII62:SIQ62"/>
    <mergeCell ref="SIR62:SIZ62"/>
    <mergeCell ref="SJA62:SJI62"/>
    <mergeCell ref="SJJ62:SJR62"/>
    <mergeCell ref="SJS62:SKA62"/>
    <mergeCell ref="SGP62:SGX62"/>
    <mergeCell ref="SGY62:SHG62"/>
    <mergeCell ref="SHH62:SHP62"/>
    <mergeCell ref="SHQ62:SHY62"/>
    <mergeCell ref="SHZ62:SIH62"/>
    <mergeCell ref="SEW62:SFE62"/>
    <mergeCell ref="SFF62:SFN62"/>
    <mergeCell ref="SFO62:SFW62"/>
    <mergeCell ref="SFX62:SGF62"/>
    <mergeCell ref="SGG62:SGO62"/>
    <mergeCell ref="SDD62:SDL62"/>
    <mergeCell ref="SDM62:SDU62"/>
    <mergeCell ref="SDV62:SED62"/>
    <mergeCell ref="SEE62:SEM62"/>
    <mergeCell ref="SEN62:SEV62"/>
    <mergeCell ref="SBK62:SBS62"/>
    <mergeCell ref="SBT62:SCB62"/>
    <mergeCell ref="SCC62:SCK62"/>
    <mergeCell ref="SCL62:SCT62"/>
    <mergeCell ref="SCU62:SDC62"/>
    <mergeCell ref="RZR62:RZZ62"/>
    <mergeCell ref="SAA62:SAI62"/>
    <mergeCell ref="SAJ62:SAR62"/>
    <mergeCell ref="SAS62:SBA62"/>
    <mergeCell ref="SBB62:SBJ62"/>
    <mergeCell ref="RXY62:RYG62"/>
    <mergeCell ref="RYH62:RYP62"/>
    <mergeCell ref="RYQ62:RYY62"/>
    <mergeCell ref="RYZ62:RZH62"/>
    <mergeCell ref="RZI62:RZQ62"/>
    <mergeCell ref="RWF62:RWN62"/>
    <mergeCell ref="RWO62:RWW62"/>
    <mergeCell ref="RWX62:RXF62"/>
    <mergeCell ref="RXG62:RXO62"/>
    <mergeCell ref="RXP62:RXX62"/>
    <mergeCell ref="RUM62:RUU62"/>
    <mergeCell ref="RUV62:RVD62"/>
    <mergeCell ref="RVE62:RVM62"/>
    <mergeCell ref="RVN62:RVV62"/>
    <mergeCell ref="RVW62:RWE62"/>
    <mergeCell ref="RST62:RTB62"/>
    <mergeCell ref="RTC62:RTK62"/>
    <mergeCell ref="RTL62:RTT62"/>
    <mergeCell ref="RTU62:RUC62"/>
    <mergeCell ref="RUD62:RUL62"/>
    <mergeCell ref="RRA62:RRI62"/>
    <mergeCell ref="RRJ62:RRR62"/>
    <mergeCell ref="RRS62:RSA62"/>
    <mergeCell ref="RSB62:RSJ62"/>
    <mergeCell ref="RSK62:RSS62"/>
    <mergeCell ref="RPH62:RPP62"/>
    <mergeCell ref="RPQ62:RPY62"/>
    <mergeCell ref="RPZ62:RQH62"/>
    <mergeCell ref="RQI62:RQQ62"/>
    <mergeCell ref="RQR62:RQZ62"/>
    <mergeCell ref="RNO62:RNW62"/>
    <mergeCell ref="RNX62:ROF62"/>
    <mergeCell ref="ROG62:ROO62"/>
    <mergeCell ref="ROP62:ROX62"/>
    <mergeCell ref="ROY62:RPG62"/>
    <mergeCell ref="RLV62:RMD62"/>
    <mergeCell ref="RME62:RMM62"/>
    <mergeCell ref="RMN62:RMV62"/>
    <mergeCell ref="RMW62:RNE62"/>
    <mergeCell ref="RNF62:RNN62"/>
    <mergeCell ref="RKC62:RKK62"/>
    <mergeCell ref="RKL62:RKT62"/>
    <mergeCell ref="RKU62:RLC62"/>
    <mergeCell ref="RLD62:RLL62"/>
    <mergeCell ref="RLM62:RLU62"/>
    <mergeCell ref="RIJ62:RIR62"/>
    <mergeCell ref="RIS62:RJA62"/>
    <mergeCell ref="RJB62:RJJ62"/>
    <mergeCell ref="RJK62:RJS62"/>
    <mergeCell ref="RJT62:RKB62"/>
    <mergeCell ref="RGQ62:RGY62"/>
    <mergeCell ref="RGZ62:RHH62"/>
    <mergeCell ref="RHI62:RHQ62"/>
    <mergeCell ref="RHR62:RHZ62"/>
    <mergeCell ref="RIA62:RII62"/>
    <mergeCell ref="REX62:RFF62"/>
    <mergeCell ref="RFG62:RFO62"/>
    <mergeCell ref="RFP62:RFX62"/>
    <mergeCell ref="RFY62:RGG62"/>
    <mergeCell ref="RGH62:RGP62"/>
    <mergeCell ref="RDE62:RDM62"/>
    <mergeCell ref="RDN62:RDV62"/>
    <mergeCell ref="RDW62:REE62"/>
    <mergeCell ref="REF62:REN62"/>
    <mergeCell ref="REO62:REW62"/>
    <mergeCell ref="RBL62:RBT62"/>
    <mergeCell ref="RBU62:RCC62"/>
    <mergeCell ref="RCD62:RCL62"/>
    <mergeCell ref="RCM62:RCU62"/>
    <mergeCell ref="RCV62:RDD62"/>
    <mergeCell ref="QZS62:RAA62"/>
    <mergeCell ref="RAB62:RAJ62"/>
    <mergeCell ref="RAK62:RAS62"/>
    <mergeCell ref="RAT62:RBB62"/>
    <mergeCell ref="RBC62:RBK62"/>
    <mergeCell ref="QXZ62:QYH62"/>
    <mergeCell ref="QYI62:QYQ62"/>
    <mergeCell ref="QYR62:QYZ62"/>
    <mergeCell ref="QZA62:QZI62"/>
    <mergeCell ref="QZJ62:QZR62"/>
    <mergeCell ref="QWG62:QWO62"/>
    <mergeCell ref="QWP62:QWX62"/>
    <mergeCell ref="QWY62:QXG62"/>
    <mergeCell ref="QXH62:QXP62"/>
    <mergeCell ref="QXQ62:QXY62"/>
    <mergeCell ref="QUN62:QUV62"/>
    <mergeCell ref="QUW62:QVE62"/>
    <mergeCell ref="QVF62:QVN62"/>
    <mergeCell ref="QVO62:QVW62"/>
    <mergeCell ref="QVX62:QWF62"/>
    <mergeCell ref="QSU62:QTC62"/>
    <mergeCell ref="QTD62:QTL62"/>
    <mergeCell ref="QTM62:QTU62"/>
    <mergeCell ref="QTV62:QUD62"/>
    <mergeCell ref="QUE62:QUM62"/>
    <mergeCell ref="QRB62:QRJ62"/>
    <mergeCell ref="QRK62:QRS62"/>
    <mergeCell ref="QRT62:QSB62"/>
    <mergeCell ref="QSC62:QSK62"/>
    <mergeCell ref="QSL62:QST62"/>
    <mergeCell ref="QPI62:QPQ62"/>
    <mergeCell ref="QPR62:QPZ62"/>
    <mergeCell ref="QQA62:QQI62"/>
    <mergeCell ref="QQJ62:QQR62"/>
    <mergeCell ref="QQS62:QRA62"/>
    <mergeCell ref="QNP62:QNX62"/>
    <mergeCell ref="QNY62:QOG62"/>
    <mergeCell ref="QOH62:QOP62"/>
    <mergeCell ref="QOQ62:QOY62"/>
    <mergeCell ref="QOZ62:QPH62"/>
    <mergeCell ref="QLW62:QME62"/>
    <mergeCell ref="QMF62:QMN62"/>
    <mergeCell ref="QMO62:QMW62"/>
    <mergeCell ref="QMX62:QNF62"/>
    <mergeCell ref="QNG62:QNO62"/>
    <mergeCell ref="QKD62:QKL62"/>
    <mergeCell ref="QKM62:QKU62"/>
    <mergeCell ref="QKV62:QLD62"/>
    <mergeCell ref="QLE62:QLM62"/>
    <mergeCell ref="QLN62:QLV62"/>
    <mergeCell ref="QIK62:QIS62"/>
    <mergeCell ref="QIT62:QJB62"/>
    <mergeCell ref="QJC62:QJK62"/>
    <mergeCell ref="QJL62:QJT62"/>
    <mergeCell ref="QJU62:QKC62"/>
    <mergeCell ref="QGR62:QGZ62"/>
    <mergeCell ref="QHA62:QHI62"/>
    <mergeCell ref="QHJ62:QHR62"/>
    <mergeCell ref="QHS62:QIA62"/>
    <mergeCell ref="QIB62:QIJ62"/>
    <mergeCell ref="QEY62:QFG62"/>
    <mergeCell ref="QFH62:QFP62"/>
    <mergeCell ref="QFQ62:QFY62"/>
    <mergeCell ref="QFZ62:QGH62"/>
    <mergeCell ref="QGI62:QGQ62"/>
    <mergeCell ref="QDF62:QDN62"/>
    <mergeCell ref="QDO62:QDW62"/>
    <mergeCell ref="QDX62:QEF62"/>
    <mergeCell ref="QEG62:QEO62"/>
    <mergeCell ref="QEP62:QEX62"/>
    <mergeCell ref="QBM62:QBU62"/>
    <mergeCell ref="QBV62:QCD62"/>
    <mergeCell ref="QCE62:QCM62"/>
    <mergeCell ref="QCN62:QCV62"/>
    <mergeCell ref="QCW62:QDE62"/>
    <mergeCell ref="PZT62:QAB62"/>
    <mergeCell ref="QAC62:QAK62"/>
    <mergeCell ref="QAL62:QAT62"/>
    <mergeCell ref="QAU62:QBC62"/>
    <mergeCell ref="QBD62:QBL62"/>
    <mergeCell ref="PYA62:PYI62"/>
    <mergeCell ref="PYJ62:PYR62"/>
    <mergeCell ref="PYS62:PZA62"/>
    <mergeCell ref="PZB62:PZJ62"/>
    <mergeCell ref="PZK62:PZS62"/>
    <mergeCell ref="PWH62:PWP62"/>
    <mergeCell ref="PWQ62:PWY62"/>
    <mergeCell ref="PWZ62:PXH62"/>
    <mergeCell ref="PXI62:PXQ62"/>
    <mergeCell ref="PXR62:PXZ62"/>
    <mergeCell ref="PUO62:PUW62"/>
    <mergeCell ref="PUX62:PVF62"/>
    <mergeCell ref="PVG62:PVO62"/>
    <mergeCell ref="PVP62:PVX62"/>
    <mergeCell ref="PVY62:PWG62"/>
    <mergeCell ref="PSV62:PTD62"/>
    <mergeCell ref="PTE62:PTM62"/>
    <mergeCell ref="PTN62:PTV62"/>
    <mergeCell ref="PTW62:PUE62"/>
    <mergeCell ref="PUF62:PUN62"/>
    <mergeCell ref="PRC62:PRK62"/>
    <mergeCell ref="PRL62:PRT62"/>
    <mergeCell ref="PRU62:PSC62"/>
    <mergeCell ref="PSD62:PSL62"/>
    <mergeCell ref="PSM62:PSU62"/>
    <mergeCell ref="PPJ62:PPR62"/>
    <mergeCell ref="PPS62:PQA62"/>
    <mergeCell ref="PQB62:PQJ62"/>
    <mergeCell ref="PQK62:PQS62"/>
    <mergeCell ref="PQT62:PRB62"/>
    <mergeCell ref="PNQ62:PNY62"/>
    <mergeCell ref="PNZ62:POH62"/>
    <mergeCell ref="POI62:POQ62"/>
    <mergeCell ref="POR62:POZ62"/>
    <mergeCell ref="PPA62:PPI62"/>
    <mergeCell ref="PLX62:PMF62"/>
    <mergeCell ref="PMG62:PMO62"/>
    <mergeCell ref="PMP62:PMX62"/>
    <mergeCell ref="PMY62:PNG62"/>
    <mergeCell ref="PNH62:PNP62"/>
    <mergeCell ref="PKE62:PKM62"/>
    <mergeCell ref="PKN62:PKV62"/>
    <mergeCell ref="PKW62:PLE62"/>
    <mergeCell ref="PLF62:PLN62"/>
    <mergeCell ref="PLO62:PLW62"/>
    <mergeCell ref="PIL62:PIT62"/>
    <mergeCell ref="PIU62:PJC62"/>
    <mergeCell ref="PJD62:PJL62"/>
    <mergeCell ref="PJM62:PJU62"/>
    <mergeCell ref="PJV62:PKD62"/>
    <mergeCell ref="PGS62:PHA62"/>
    <mergeCell ref="PHB62:PHJ62"/>
    <mergeCell ref="PHK62:PHS62"/>
    <mergeCell ref="PHT62:PIB62"/>
    <mergeCell ref="PIC62:PIK62"/>
    <mergeCell ref="PEZ62:PFH62"/>
    <mergeCell ref="PFI62:PFQ62"/>
    <mergeCell ref="PFR62:PFZ62"/>
    <mergeCell ref="PGA62:PGI62"/>
    <mergeCell ref="PGJ62:PGR62"/>
    <mergeCell ref="PDG62:PDO62"/>
    <mergeCell ref="PDP62:PDX62"/>
    <mergeCell ref="PDY62:PEG62"/>
    <mergeCell ref="PEH62:PEP62"/>
    <mergeCell ref="PEQ62:PEY62"/>
    <mergeCell ref="PBN62:PBV62"/>
    <mergeCell ref="PBW62:PCE62"/>
    <mergeCell ref="PCF62:PCN62"/>
    <mergeCell ref="PCO62:PCW62"/>
    <mergeCell ref="PCX62:PDF62"/>
    <mergeCell ref="OZU62:PAC62"/>
    <mergeCell ref="PAD62:PAL62"/>
    <mergeCell ref="PAM62:PAU62"/>
    <mergeCell ref="PAV62:PBD62"/>
    <mergeCell ref="PBE62:PBM62"/>
    <mergeCell ref="OYB62:OYJ62"/>
    <mergeCell ref="OYK62:OYS62"/>
    <mergeCell ref="OYT62:OZB62"/>
    <mergeCell ref="OZC62:OZK62"/>
    <mergeCell ref="OZL62:OZT62"/>
    <mergeCell ref="OWI62:OWQ62"/>
    <mergeCell ref="OWR62:OWZ62"/>
    <mergeCell ref="OXA62:OXI62"/>
    <mergeCell ref="OXJ62:OXR62"/>
    <mergeCell ref="OXS62:OYA62"/>
    <mergeCell ref="OUP62:OUX62"/>
    <mergeCell ref="OUY62:OVG62"/>
    <mergeCell ref="OVH62:OVP62"/>
    <mergeCell ref="OVQ62:OVY62"/>
    <mergeCell ref="OVZ62:OWH62"/>
    <mergeCell ref="OSW62:OTE62"/>
    <mergeCell ref="OTF62:OTN62"/>
    <mergeCell ref="OTO62:OTW62"/>
    <mergeCell ref="OTX62:OUF62"/>
    <mergeCell ref="OUG62:OUO62"/>
    <mergeCell ref="ORD62:ORL62"/>
    <mergeCell ref="ORM62:ORU62"/>
    <mergeCell ref="ORV62:OSD62"/>
    <mergeCell ref="OSE62:OSM62"/>
    <mergeCell ref="OSN62:OSV62"/>
    <mergeCell ref="OPK62:OPS62"/>
    <mergeCell ref="OPT62:OQB62"/>
    <mergeCell ref="OQC62:OQK62"/>
    <mergeCell ref="OQL62:OQT62"/>
    <mergeCell ref="OQU62:ORC62"/>
    <mergeCell ref="ONR62:ONZ62"/>
    <mergeCell ref="OOA62:OOI62"/>
    <mergeCell ref="OOJ62:OOR62"/>
    <mergeCell ref="OOS62:OPA62"/>
    <mergeCell ref="OPB62:OPJ62"/>
    <mergeCell ref="OLY62:OMG62"/>
    <mergeCell ref="OMH62:OMP62"/>
    <mergeCell ref="OMQ62:OMY62"/>
    <mergeCell ref="OMZ62:ONH62"/>
    <mergeCell ref="ONI62:ONQ62"/>
    <mergeCell ref="OKF62:OKN62"/>
    <mergeCell ref="OKO62:OKW62"/>
    <mergeCell ref="OKX62:OLF62"/>
    <mergeCell ref="OLG62:OLO62"/>
    <mergeCell ref="OLP62:OLX62"/>
    <mergeCell ref="OIM62:OIU62"/>
    <mergeCell ref="OIV62:OJD62"/>
    <mergeCell ref="OJE62:OJM62"/>
    <mergeCell ref="OJN62:OJV62"/>
    <mergeCell ref="OJW62:OKE62"/>
    <mergeCell ref="OGT62:OHB62"/>
    <mergeCell ref="OHC62:OHK62"/>
    <mergeCell ref="OHL62:OHT62"/>
    <mergeCell ref="OHU62:OIC62"/>
    <mergeCell ref="OID62:OIL62"/>
    <mergeCell ref="OFA62:OFI62"/>
    <mergeCell ref="OFJ62:OFR62"/>
    <mergeCell ref="OFS62:OGA62"/>
    <mergeCell ref="OGB62:OGJ62"/>
    <mergeCell ref="OGK62:OGS62"/>
    <mergeCell ref="ODH62:ODP62"/>
    <mergeCell ref="ODQ62:ODY62"/>
    <mergeCell ref="ODZ62:OEH62"/>
    <mergeCell ref="OEI62:OEQ62"/>
    <mergeCell ref="OER62:OEZ62"/>
    <mergeCell ref="OBO62:OBW62"/>
    <mergeCell ref="OBX62:OCF62"/>
    <mergeCell ref="OCG62:OCO62"/>
    <mergeCell ref="OCP62:OCX62"/>
    <mergeCell ref="OCY62:ODG62"/>
    <mergeCell ref="NZV62:OAD62"/>
    <mergeCell ref="OAE62:OAM62"/>
    <mergeCell ref="OAN62:OAV62"/>
    <mergeCell ref="OAW62:OBE62"/>
    <mergeCell ref="OBF62:OBN62"/>
    <mergeCell ref="NYC62:NYK62"/>
    <mergeCell ref="NYL62:NYT62"/>
    <mergeCell ref="NYU62:NZC62"/>
    <mergeCell ref="NZD62:NZL62"/>
    <mergeCell ref="NZM62:NZU62"/>
    <mergeCell ref="NWJ62:NWR62"/>
    <mergeCell ref="NWS62:NXA62"/>
    <mergeCell ref="NXB62:NXJ62"/>
    <mergeCell ref="NXK62:NXS62"/>
    <mergeCell ref="NXT62:NYB62"/>
    <mergeCell ref="NUQ62:NUY62"/>
    <mergeCell ref="NUZ62:NVH62"/>
    <mergeCell ref="NVI62:NVQ62"/>
    <mergeCell ref="NVR62:NVZ62"/>
    <mergeCell ref="NWA62:NWI62"/>
    <mergeCell ref="NSX62:NTF62"/>
    <mergeCell ref="NTG62:NTO62"/>
    <mergeCell ref="NTP62:NTX62"/>
    <mergeCell ref="NTY62:NUG62"/>
    <mergeCell ref="NUH62:NUP62"/>
    <mergeCell ref="NRE62:NRM62"/>
    <mergeCell ref="NRN62:NRV62"/>
    <mergeCell ref="NRW62:NSE62"/>
    <mergeCell ref="NSF62:NSN62"/>
    <mergeCell ref="NSO62:NSW62"/>
    <mergeCell ref="NPL62:NPT62"/>
    <mergeCell ref="NPU62:NQC62"/>
    <mergeCell ref="NQD62:NQL62"/>
    <mergeCell ref="NQM62:NQU62"/>
    <mergeCell ref="NQV62:NRD62"/>
    <mergeCell ref="NNS62:NOA62"/>
    <mergeCell ref="NOB62:NOJ62"/>
    <mergeCell ref="NOK62:NOS62"/>
    <mergeCell ref="NOT62:NPB62"/>
    <mergeCell ref="NPC62:NPK62"/>
    <mergeCell ref="NLZ62:NMH62"/>
    <mergeCell ref="NMI62:NMQ62"/>
    <mergeCell ref="NMR62:NMZ62"/>
    <mergeCell ref="NNA62:NNI62"/>
    <mergeCell ref="NNJ62:NNR62"/>
    <mergeCell ref="NKG62:NKO62"/>
    <mergeCell ref="NKP62:NKX62"/>
    <mergeCell ref="NKY62:NLG62"/>
    <mergeCell ref="NLH62:NLP62"/>
    <mergeCell ref="NLQ62:NLY62"/>
    <mergeCell ref="NIN62:NIV62"/>
    <mergeCell ref="NIW62:NJE62"/>
    <mergeCell ref="NJF62:NJN62"/>
    <mergeCell ref="NJO62:NJW62"/>
    <mergeCell ref="NJX62:NKF62"/>
    <mergeCell ref="NGU62:NHC62"/>
    <mergeCell ref="NHD62:NHL62"/>
    <mergeCell ref="NHM62:NHU62"/>
    <mergeCell ref="NHV62:NID62"/>
    <mergeCell ref="NIE62:NIM62"/>
    <mergeCell ref="NFB62:NFJ62"/>
    <mergeCell ref="NFK62:NFS62"/>
    <mergeCell ref="NFT62:NGB62"/>
    <mergeCell ref="NGC62:NGK62"/>
    <mergeCell ref="NGL62:NGT62"/>
    <mergeCell ref="NDI62:NDQ62"/>
    <mergeCell ref="NDR62:NDZ62"/>
    <mergeCell ref="NEA62:NEI62"/>
    <mergeCell ref="NEJ62:NER62"/>
    <mergeCell ref="NES62:NFA62"/>
    <mergeCell ref="NBP62:NBX62"/>
    <mergeCell ref="NBY62:NCG62"/>
    <mergeCell ref="NCH62:NCP62"/>
    <mergeCell ref="NCQ62:NCY62"/>
    <mergeCell ref="NCZ62:NDH62"/>
    <mergeCell ref="MZW62:NAE62"/>
    <mergeCell ref="NAF62:NAN62"/>
    <mergeCell ref="NAO62:NAW62"/>
    <mergeCell ref="NAX62:NBF62"/>
    <mergeCell ref="NBG62:NBO62"/>
    <mergeCell ref="MYD62:MYL62"/>
    <mergeCell ref="MYM62:MYU62"/>
    <mergeCell ref="MYV62:MZD62"/>
    <mergeCell ref="MZE62:MZM62"/>
    <mergeCell ref="MZN62:MZV62"/>
    <mergeCell ref="MWK62:MWS62"/>
    <mergeCell ref="MWT62:MXB62"/>
    <mergeCell ref="MXC62:MXK62"/>
    <mergeCell ref="MXL62:MXT62"/>
    <mergeCell ref="MXU62:MYC62"/>
    <mergeCell ref="MUR62:MUZ62"/>
    <mergeCell ref="MVA62:MVI62"/>
    <mergeCell ref="MVJ62:MVR62"/>
    <mergeCell ref="MVS62:MWA62"/>
    <mergeCell ref="MWB62:MWJ62"/>
    <mergeCell ref="MSY62:MTG62"/>
    <mergeCell ref="MTH62:MTP62"/>
    <mergeCell ref="MTQ62:MTY62"/>
    <mergeCell ref="MTZ62:MUH62"/>
    <mergeCell ref="MUI62:MUQ62"/>
    <mergeCell ref="MRF62:MRN62"/>
    <mergeCell ref="MRO62:MRW62"/>
    <mergeCell ref="MRX62:MSF62"/>
    <mergeCell ref="MSG62:MSO62"/>
    <mergeCell ref="MSP62:MSX62"/>
    <mergeCell ref="MPM62:MPU62"/>
    <mergeCell ref="MPV62:MQD62"/>
    <mergeCell ref="MQE62:MQM62"/>
    <mergeCell ref="MQN62:MQV62"/>
    <mergeCell ref="MQW62:MRE62"/>
    <mergeCell ref="MNT62:MOB62"/>
    <mergeCell ref="MOC62:MOK62"/>
    <mergeCell ref="MOL62:MOT62"/>
    <mergeCell ref="MOU62:MPC62"/>
    <mergeCell ref="MPD62:MPL62"/>
    <mergeCell ref="MMA62:MMI62"/>
    <mergeCell ref="MMJ62:MMR62"/>
    <mergeCell ref="MMS62:MNA62"/>
    <mergeCell ref="MNB62:MNJ62"/>
    <mergeCell ref="MNK62:MNS62"/>
    <mergeCell ref="MKH62:MKP62"/>
    <mergeCell ref="MKQ62:MKY62"/>
    <mergeCell ref="MKZ62:MLH62"/>
    <mergeCell ref="MLI62:MLQ62"/>
    <mergeCell ref="MLR62:MLZ62"/>
    <mergeCell ref="MIO62:MIW62"/>
    <mergeCell ref="MIX62:MJF62"/>
    <mergeCell ref="MJG62:MJO62"/>
    <mergeCell ref="MJP62:MJX62"/>
    <mergeCell ref="MJY62:MKG62"/>
    <mergeCell ref="MGV62:MHD62"/>
    <mergeCell ref="MHE62:MHM62"/>
    <mergeCell ref="MHN62:MHV62"/>
    <mergeCell ref="MHW62:MIE62"/>
    <mergeCell ref="MIF62:MIN62"/>
    <mergeCell ref="MFC62:MFK62"/>
    <mergeCell ref="MFL62:MFT62"/>
    <mergeCell ref="MFU62:MGC62"/>
    <mergeCell ref="MGD62:MGL62"/>
    <mergeCell ref="MGM62:MGU62"/>
    <mergeCell ref="MDJ62:MDR62"/>
    <mergeCell ref="MDS62:MEA62"/>
    <mergeCell ref="MEB62:MEJ62"/>
    <mergeCell ref="MEK62:MES62"/>
    <mergeCell ref="MET62:MFB62"/>
    <mergeCell ref="MBQ62:MBY62"/>
    <mergeCell ref="MBZ62:MCH62"/>
    <mergeCell ref="MCI62:MCQ62"/>
    <mergeCell ref="MCR62:MCZ62"/>
    <mergeCell ref="MDA62:MDI62"/>
    <mergeCell ref="LZX62:MAF62"/>
    <mergeCell ref="MAG62:MAO62"/>
    <mergeCell ref="MAP62:MAX62"/>
    <mergeCell ref="MAY62:MBG62"/>
    <mergeCell ref="MBH62:MBP62"/>
    <mergeCell ref="LYE62:LYM62"/>
    <mergeCell ref="LYN62:LYV62"/>
    <mergeCell ref="LYW62:LZE62"/>
    <mergeCell ref="LZF62:LZN62"/>
    <mergeCell ref="LZO62:LZW62"/>
    <mergeCell ref="LWL62:LWT62"/>
    <mergeCell ref="LWU62:LXC62"/>
    <mergeCell ref="LXD62:LXL62"/>
    <mergeCell ref="LXM62:LXU62"/>
    <mergeCell ref="LXV62:LYD62"/>
    <mergeCell ref="LUS62:LVA62"/>
    <mergeCell ref="LVB62:LVJ62"/>
    <mergeCell ref="LVK62:LVS62"/>
    <mergeCell ref="LVT62:LWB62"/>
    <mergeCell ref="LWC62:LWK62"/>
    <mergeCell ref="LSZ62:LTH62"/>
    <mergeCell ref="LTI62:LTQ62"/>
    <mergeCell ref="LTR62:LTZ62"/>
    <mergeCell ref="LUA62:LUI62"/>
    <mergeCell ref="LUJ62:LUR62"/>
    <mergeCell ref="LRG62:LRO62"/>
    <mergeCell ref="LRP62:LRX62"/>
    <mergeCell ref="LRY62:LSG62"/>
    <mergeCell ref="LSH62:LSP62"/>
    <mergeCell ref="LSQ62:LSY62"/>
    <mergeCell ref="LPN62:LPV62"/>
    <mergeCell ref="LPW62:LQE62"/>
    <mergeCell ref="LQF62:LQN62"/>
    <mergeCell ref="LQO62:LQW62"/>
    <mergeCell ref="LQX62:LRF62"/>
    <mergeCell ref="LNU62:LOC62"/>
    <mergeCell ref="LOD62:LOL62"/>
    <mergeCell ref="LOM62:LOU62"/>
    <mergeCell ref="LOV62:LPD62"/>
    <mergeCell ref="LPE62:LPM62"/>
    <mergeCell ref="LMB62:LMJ62"/>
    <mergeCell ref="LMK62:LMS62"/>
    <mergeCell ref="LMT62:LNB62"/>
    <mergeCell ref="LNC62:LNK62"/>
    <mergeCell ref="LNL62:LNT62"/>
    <mergeCell ref="LKI62:LKQ62"/>
    <mergeCell ref="LKR62:LKZ62"/>
    <mergeCell ref="LLA62:LLI62"/>
    <mergeCell ref="LLJ62:LLR62"/>
    <mergeCell ref="LLS62:LMA62"/>
    <mergeCell ref="LIP62:LIX62"/>
    <mergeCell ref="LIY62:LJG62"/>
    <mergeCell ref="LJH62:LJP62"/>
    <mergeCell ref="LJQ62:LJY62"/>
    <mergeCell ref="LJZ62:LKH62"/>
    <mergeCell ref="LGW62:LHE62"/>
    <mergeCell ref="LHF62:LHN62"/>
    <mergeCell ref="LHO62:LHW62"/>
    <mergeCell ref="LHX62:LIF62"/>
    <mergeCell ref="LIG62:LIO62"/>
    <mergeCell ref="LFD62:LFL62"/>
    <mergeCell ref="LFM62:LFU62"/>
    <mergeCell ref="LFV62:LGD62"/>
    <mergeCell ref="LGE62:LGM62"/>
    <mergeCell ref="LGN62:LGV62"/>
    <mergeCell ref="LDK62:LDS62"/>
    <mergeCell ref="LDT62:LEB62"/>
    <mergeCell ref="LEC62:LEK62"/>
    <mergeCell ref="LEL62:LET62"/>
    <mergeCell ref="LEU62:LFC62"/>
    <mergeCell ref="LBR62:LBZ62"/>
    <mergeCell ref="LCA62:LCI62"/>
    <mergeCell ref="LCJ62:LCR62"/>
    <mergeCell ref="LCS62:LDA62"/>
    <mergeCell ref="LDB62:LDJ62"/>
    <mergeCell ref="KZY62:LAG62"/>
    <mergeCell ref="LAH62:LAP62"/>
    <mergeCell ref="LAQ62:LAY62"/>
    <mergeCell ref="LAZ62:LBH62"/>
    <mergeCell ref="LBI62:LBQ62"/>
    <mergeCell ref="KYF62:KYN62"/>
    <mergeCell ref="KYO62:KYW62"/>
    <mergeCell ref="KYX62:KZF62"/>
    <mergeCell ref="KZG62:KZO62"/>
    <mergeCell ref="KZP62:KZX62"/>
    <mergeCell ref="KWM62:KWU62"/>
    <mergeCell ref="KWV62:KXD62"/>
    <mergeCell ref="KXE62:KXM62"/>
    <mergeCell ref="KXN62:KXV62"/>
    <mergeCell ref="KXW62:KYE62"/>
    <mergeCell ref="KUT62:KVB62"/>
    <mergeCell ref="KVC62:KVK62"/>
    <mergeCell ref="KVL62:KVT62"/>
    <mergeCell ref="KVU62:KWC62"/>
    <mergeCell ref="KWD62:KWL62"/>
    <mergeCell ref="KTA62:KTI62"/>
    <mergeCell ref="KTJ62:KTR62"/>
    <mergeCell ref="KTS62:KUA62"/>
    <mergeCell ref="KUB62:KUJ62"/>
    <mergeCell ref="KUK62:KUS62"/>
    <mergeCell ref="KRH62:KRP62"/>
    <mergeCell ref="KRQ62:KRY62"/>
    <mergeCell ref="KRZ62:KSH62"/>
    <mergeCell ref="KSI62:KSQ62"/>
    <mergeCell ref="KSR62:KSZ62"/>
    <mergeCell ref="KPO62:KPW62"/>
    <mergeCell ref="KPX62:KQF62"/>
    <mergeCell ref="KQG62:KQO62"/>
    <mergeCell ref="KQP62:KQX62"/>
    <mergeCell ref="KQY62:KRG62"/>
    <mergeCell ref="KNV62:KOD62"/>
    <mergeCell ref="KOE62:KOM62"/>
    <mergeCell ref="KON62:KOV62"/>
    <mergeCell ref="KOW62:KPE62"/>
    <mergeCell ref="KPF62:KPN62"/>
    <mergeCell ref="KMC62:KMK62"/>
    <mergeCell ref="KML62:KMT62"/>
    <mergeCell ref="KMU62:KNC62"/>
    <mergeCell ref="KND62:KNL62"/>
    <mergeCell ref="KNM62:KNU62"/>
    <mergeCell ref="KKJ62:KKR62"/>
    <mergeCell ref="KKS62:KLA62"/>
    <mergeCell ref="KLB62:KLJ62"/>
    <mergeCell ref="KLK62:KLS62"/>
    <mergeCell ref="KLT62:KMB62"/>
    <mergeCell ref="KIQ62:KIY62"/>
    <mergeCell ref="KIZ62:KJH62"/>
    <mergeCell ref="KJI62:KJQ62"/>
    <mergeCell ref="KJR62:KJZ62"/>
    <mergeCell ref="KKA62:KKI62"/>
    <mergeCell ref="KGX62:KHF62"/>
    <mergeCell ref="KHG62:KHO62"/>
    <mergeCell ref="KHP62:KHX62"/>
    <mergeCell ref="KHY62:KIG62"/>
    <mergeCell ref="KIH62:KIP62"/>
    <mergeCell ref="KFE62:KFM62"/>
    <mergeCell ref="KFN62:KFV62"/>
    <mergeCell ref="KFW62:KGE62"/>
    <mergeCell ref="KGF62:KGN62"/>
    <mergeCell ref="KGO62:KGW62"/>
    <mergeCell ref="KDL62:KDT62"/>
    <mergeCell ref="KDU62:KEC62"/>
    <mergeCell ref="KED62:KEL62"/>
    <mergeCell ref="KEM62:KEU62"/>
    <mergeCell ref="KEV62:KFD62"/>
    <mergeCell ref="KBS62:KCA62"/>
    <mergeCell ref="KCB62:KCJ62"/>
    <mergeCell ref="KCK62:KCS62"/>
    <mergeCell ref="KCT62:KDB62"/>
    <mergeCell ref="KDC62:KDK62"/>
    <mergeCell ref="JZZ62:KAH62"/>
    <mergeCell ref="KAI62:KAQ62"/>
    <mergeCell ref="KAR62:KAZ62"/>
    <mergeCell ref="KBA62:KBI62"/>
    <mergeCell ref="KBJ62:KBR62"/>
    <mergeCell ref="JYG62:JYO62"/>
    <mergeCell ref="JYP62:JYX62"/>
    <mergeCell ref="JYY62:JZG62"/>
    <mergeCell ref="JZH62:JZP62"/>
    <mergeCell ref="JZQ62:JZY62"/>
    <mergeCell ref="JWN62:JWV62"/>
    <mergeCell ref="JWW62:JXE62"/>
    <mergeCell ref="JXF62:JXN62"/>
    <mergeCell ref="JXO62:JXW62"/>
    <mergeCell ref="JXX62:JYF62"/>
    <mergeCell ref="JUU62:JVC62"/>
    <mergeCell ref="JVD62:JVL62"/>
    <mergeCell ref="JVM62:JVU62"/>
    <mergeCell ref="JVV62:JWD62"/>
    <mergeCell ref="JWE62:JWM62"/>
    <mergeCell ref="JTB62:JTJ62"/>
    <mergeCell ref="JTK62:JTS62"/>
    <mergeCell ref="JTT62:JUB62"/>
    <mergeCell ref="JUC62:JUK62"/>
    <mergeCell ref="JUL62:JUT62"/>
    <mergeCell ref="JRI62:JRQ62"/>
    <mergeCell ref="JRR62:JRZ62"/>
    <mergeCell ref="JSA62:JSI62"/>
    <mergeCell ref="JSJ62:JSR62"/>
    <mergeCell ref="JSS62:JTA62"/>
    <mergeCell ref="JPP62:JPX62"/>
    <mergeCell ref="JPY62:JQG62"/>
    <mergeCell ref="JQH62:JQP62"/>
    <mergeCell ref="JQQ62:JQY62"/>
    <mergeCell ref="JQZ62:JRH62"/>
    <mergeCell ref="JNW62:JOE62"/>
    <mergeCell ref="JOF62:JON62"/>
    <mergeCell ref="JOO62:JOW62"/>
    <mergeCell ref="JOX62:JPF62"/>
    <mergeCell ref="JPG62:JPO62"/>
    <mergeCell ref="JMD62:JML62"/>
    <mergeCell ref="JMM62:JMU62"/>
    <mergeCell ref="JMV62:JND62"/>
    <mergeCell ref="JNE62:JNM62"/>
    <mergeCell ref="JNN62:JNV62"/>
    <mergeCell ref="JKK62:JKS62"/>
    <mergeCell ref="JKT62:JLB62"/>
    <mergeCell ref="JLC62:JLK62"/>
    <mergeCell ref="JLL62:JLT62"/>
    <mergeCell ref="JLU62:JMC62"/>
    <mergeCell ref="JIR62:JIZ62"/>
    <mergeCell ref="JJA62:JJI62"/>
    <mergeCell ref="JJJ62:JJR62"/>
    <mergeCell ref="JJS62:JKA62"/>
    <mergeCell ref="JKB62:JKJ62"/>
    <mergeCell ref="JGY62:JHG62"/>
    <mergeCell ref="JHH62:JHP62"/>
    <mergeCell ref="JHQ62:JHY62"/>
    <mergeCell ref="JHZ62:JIH62"/>
    <mergeCell ref="JII62:JIQ62"/>
    <mergeCell ref="JFF62:JFN62"/>
    <mergeCell ref="JFO62:JFW62"/>
    <mergeCell ref="JFX62:JGF62"/>
    <mergeCell ref="JGG62:JGO62"/>
    <mergeCell ref="JGP62:JGX62"/>
    <mergeCell ref="JDM62:JDU62"/>
    <mergeCell ref="JDV62:JED62"/>
    <mergeCell ref="JEE62:JEM62"/>
    <mergeCell ref="JEN62:JEV62"/>
    <mergeCell ref="JEW62:JFE62"/>
    <mergeCell ref="JBT62:JCB62"/>
    <mergeCell ref="JCC62:JCK62"/>
    <mergeCell ref="JCL62:JCT62"/>
    <mergeCell ref="JCU62:JDC62"/>
    <mergeCell ref="JDD62:JDL62"/>
    <mergeCell ref="JAA62:JAI62"/>
    <mergeCell ref="JAJ62:JAR62"/>
    <mergeCell ref="JAS62:JBA62"/>
    <mergeCell ref="JBB62:JBJ62"/>
    <mergeCell ref="JBK62:JBS62"/>
    <mergeCell ref="IYH62:IYP62"/>
    <mergeCell ref="IYQ62:IYY62"/>
    <mergeCell ref="IYZ62:IZH62"/>
    <mergeCell ref="IZI62:IZQ62"/>
    <mergeCell ref="IZR62:IZZ62"/>
    <mergeCell ref="IWO62:IWW62"/>
    <mergeCell ref="IWX62:IXF62"/>
    <mergeCell ref="IXG62:IXO62"/>
    <mergeCell ref="IXP62:IXX62"/>
    <mergeCell ref="IXY62:IYG62"/>
    <mergeCell ref="IUV62:IVD62"/>
    <mergeCell ref="IVE62:IVM62"/>
    <mergeCell ref="IVN62:IVV62"/>
    <mergeCell ref="IVW62:IWE62"/>
    <mergeCell ref="IWF62:IWN62"/>
    <mergeCell ref="ITC62:ITK62"/>
    <mergeCell ref="ITL62:ITT62"/>
    <mergeCell ref="ITU62:IUC62"/>
    <mergeCell ref="IUD62:IUL62"/>
    <mergeCell ref="IUM62:IUU62"/>
    <mergeCell ref="IRJ62:IRR62"/>
    <mergeCell ref="IRS62:ISA62"/>
    <mergeCell ref="ISB62:ISJ62"/>
    <mergeCell ref="ISK62:ISS62"/>
    <mergeCell ref="IST62:ITB62"/>
    <mergeCell ref="IPQ62:IPY62"/>
    <mergeCell ref="IPZ62:IQH62"/>
    <mergeCell ref="IQI62:IQQ62"/>
    <mergeCell ref="IQR62:IQZ62"/>
    <mergeCell ref="IRA62:IRI62"/>
    <mergeCell ref="INX62:IOF62"/>
    <mergeCell ref="IOG62:IOO62"/>
    <mergeCell ref="IOP62:IOX62"/>
    <mergeCell ref="IOY62:IPG62"/>
    <mergeCell ref="IPH62:IPP62"/>
    <mergeCell ref="IME62:IMM62"/>
    <mergeCell ref="IMN62:IMV62"/>
    <mergeCell ref="IMW62:INE62"/>
    <mergeCell ref="INF62:INN62"/>
    <mergeCell ref="INO62:INW62"/>
    <mergeCell ref="IKL62:IKT62"/>
    <mergeCell ref="IKU62:ILC62"/>
    <mergeCell ref="ILD62:ILL62"/>
    <mergeCell ref="ILM62:ILU62"/>
    <mergeCell ref="ILV62:IMD62"/>
    <mergeCell ref="IIS62:IJA62"/>
    <mergeCell ref="IJB62:IJJ62"/>
    <mergeCell ref="IJK62:IJS62"/>
    <mergeCell ref="IJT62:IKB62"/>
    <mergeCell ref="IKC62:IKK62"/>
    <mergeCell ref="IGZ62:IHH62"/>
    <mergeCell ref="IHI62:IHQ62"/>
    <mergeCell ref="IHR62:IHZ62"/>
    <mergeCell ref="IIA62:III62"/>
    <mergeCell ref="IIJ62:IIR62"/>
    <mergeCell ref="IFG62:IFO62"/>
    <mergeCell ref="IFP62:IFX62"/>
    <mergeCell ref="IFY62:IGG62"/>
    <mergeCell ref="IGH62:IGP62"/>
    <mergeCell ref="IGQ62:IGY62"/>
    <mergeCell ref="IDN62:IDV62"/>
    <mergeCell ref="IDW62:IEE62"/>
    <mergeCell ref="IEF62:IEN62"/>
    <mergeCell ref="IEO62:IEW62"/>
    <mergeCell ref="IEX62:IFF62"/>
    <mergeCell ref="IBU62:ICC62"/>
    <mergeCell ref="ICD62:ICL62"/>
    <mergeCell ref="ICM62:ICU62"/>
    <mergeCell ref="ICV62:IDD62"/>
    <mergeCell ref="IDE62:IDM62"/>
    <mergeCell ref="IAB62:IAJ62"/>
    <mergeCell ref="IAK62:IAS62"/>
    <mergeCell ref="IAT62:IBB62"/>
    <mergeCell ref="IBC62:IBK62"/>
    <mergeCell ref="IBL62:IBT62"/>
    <mergeCell ref="HYI62:HYQ62"/>
    <mergeCell ref="HYR62:HYZ62"/>
    <mergeCell ref="HZA62:HZI62"/>
    <mergeCell ref="HZJ62:HZR62"/>
    <mergeCell ref="HZS62:IAA62"/>
    <mergeCell ref="HWP62:HWX62"/>
    <mergeCell ref="HWY62:HXG62"/>
    <mergeCell ref="HXH62:HXP62"/>
    <mergeCell ref="HXQ62:HXY62"/>
    <mergeCell ref="HXZ62:HYH62"/>
    <mergeCell ref="HUW62:HVE62"/>
    <mergeCell ref="HVF62:HVN62"/>
    <mergeCell ref="HVO62:HVW62"/>
    <mergeCell ref="HVX62:HWF62"/>
    <mergeCell ref="HWG62:HWO62"/>
    <mergeCell ref="HTD62:HTL62"/>
    <mergeCell ref="HTM62:HTU62"/>
    <mergeCell ref="HTV62:HUD62"/>
    <mergeCell ref="HUE62:HUM62"/>
    <mergeCell ref="HUN62:HUV62"/>
    <mergeCell ref="HRK62:HRS62"/>
    <mergeCell ref="HRT62:HSB62"/>
    <mergeCell ref="HSC62:HSK62"/>
    <mergeCell ref="HSL62:HST62"/>
    <mergeCell ref="HSU62:HTC62"/>
    <mergeCell ref="HPR62:HPZ62"/>
    <mergeCell ref="HQA62:HQI62"/>
    <mergeCell ref="HQJ62:HQR62"/>
    <mergeCell ref="HQS62:HRA62"/>
    <mergeCell ref="HRB62:HRJ62"/>
    <mergeCell ref="HNY62:HOG62"/>
    <mergeCell ref="HOH62:HOP62"/>
    <mergeCell ref="HOQ62:HOY62"/>
    <mergeCell ref="HOZ62:HPH62"/>
    <mergeCell ref="HPI62:HPQ62"/>
    <mergeCell ref="HMF62:HMN62"/>
    <mergeCell ref="HMO62:HMW62"/>
    <mergeCell ref="HMX62:HNF62"/>
    <mergeCell ref="HNG62:HNO62"/>
    <mergeCell ref="HNP62:HNX62"/>
    <mergeCell ref="HKM62:HKU62"/>
    <mergeCell ref="HKV62:HLD62"/>
    <mergeCell ref="HLE62:HLM62"/>
    <mergeCell ref="HLN62:HLV62"/>
    <mergeCell ref="HLW62:HME62"/>
    <mergeCell ref="HIT62:HJB62"/>
    <mergeCell ref="HJC62:HJK62"/>
    <mergeCell ref="HJL62:HJT62"/>
    <mergeCell ref="HJU62:HKC62"/>
    <mergeCell ref="HKD62:HKL62"/>
    <mergeCell ref="HHA62:HHI62"/>
    <mergeCell ref="HHJ62:HHR62"/>
    <mergeCell ref="HHS62:HIA62"/>
    <mergeCell ref="HIB62:HIJ62"/>
    <mergeCell ref="HIK62:HIS62"/>
    <mergeCell ref="HFH62:HFP62"/>
    <mergeCell ref="HFQ62:HFY62"/>
    <mergeCell ref="HFZ62:HGH62"/>
    <mergeCell ref="HGI62:HGQ62"/>
    <mergeCell ref="HGR62:HGZ62"/>
    <mergeCell ref="HDO62:HDW62"/>
    <mergeCell ref="HDX62:HEF62"/>
    <mergeCell ref="HEG62:HEO62"/>
    <mergeCell ref="HEP62:HEX62"/>
    <mergeCell ref="HEY62:HFG62"/>
    <mergeCell ref="HBV62:HCD62"/>
    <mergeCell ref="HCE62:HCM62"/>
    <mergeCell ref="HCN62:HCV62"/>
    <mergeCell ref="HCW62:HDE62"/>
    <mergeCell ref="HDF62:HDN62"/>
    <mergeCell ref="HAC62:HAK62"/>
    <mergeCell ref="HAL62:HAT62"/>
    <mergeCell ref="HAU62:HBC62"/>
    <mergeCell ref="HBD62:HBL62"/>
    <mergeCell ref="HBM62:HBU62"/>
    <mergeCell ref="GYJ62:GYR62"/>
    <mergeCell ref="GYS62:GZA62"/>
    <mergeCell ref="GZB62:GZJ62"/>
    <mergeCell ref="GZK62:GZS62"/>
    <mergeCell ref="GZT62:HAB62"/>
    <mergeCell ref="GWQ62:GWY62"/>
    <mergeCell ref="GWZ62:GXH62"/>
    <mergeCell ref="GXI62:GXQ62"/>
    <mergeCell ref="GXR62:GXZ62"/>
    <mergeCell ref="GYA62:GYI62"/>
    <mergeCell ref="GUX62:GVF62"/>
    <mergeCell ref="GVG62:GVO62"/>
    <mergeCell ref="GVP62:GVX62"/>
    <mergeCell ref="GVY62:GWG62"/>
    <mergeCell ref="GWH62:GWP62"/>
    <mergeCell ref="GTE62:GTM62"/>
    <mergeCell ref="GTN62:GTV62"/>
    <mergeCell ref="GTW62:GUE62"/>
    <mergeCell ref="GUF62:GUN62"/>
    <mergeCell ref="GUO62:GUW62"/>
    <mergeCell ref="GRL62:GRT62"/>
    <mergeCell ref="GRU62:GSC62"/>
    <mergeCell ref="GSD62:GSL62"/>
    <mergeCell ref="GSM62:GSU62"/>
    <mergeCell ref="GSV62:GTD62"/>
    <mergeCell ref="GPS62:GQA62"/>
    <mergeCell ref="GQB62:GQJ62"/>
    <mergeCell ref="GQK62:GQS62"/>
    <mergeCell ref="GQT62:GRB62"/>
    <mergeCell ref="GRC62:GRK62"/>
    <mergeCell ref="GNZ62:GOH62"/>
    <mergeCell ref="GOI62:GOQ62"/>
    <mergeCell ref="GOR62:GOZ62"/>
    <mergeCell ref="GPA62:GPI62"/>
    <mergeCell ref="GPJ62:GPR62"/>
    <mergeCell ref="GMG62:GMO62"/>
    <mergeCell ref="GMP62:GMX62"/>
    <mergeCell ref="GMY62:GNG62"/>
    <mergeCell ref="GNH62:GNP62"/>
    <mergeCell ref="GNQ62:GNY62"/>
    <mergeCell ref="GKN62:GKV62"/>
    <mergeCell ref="GKW62:GLE62"/>
    <mergeCell ref="GLF62:GLN62"/>
    <mergeCell ref="GLO62:GLW62"/>
    <mergeCell ref="GLX62:GMF62"/>
    <mergeCell ref="GIU62:GJC62"/>
    <mergeCell ref="GJD62:GJL62"/>
    <mergeCell ref="GJM62:GJU62"/>
    <mergeCell ref="GJV62:GKD62"/>
    <mergeCell ref="GKE62:GKM62"/>
    <mergeCell ref="GHB62:GHJ62"/>
    <mergeCell ref="GHK62:GHS62"/>
    <mergeCell ref="GHT62:GIB62"/>
    <mergeCell ref="GIC62:GIK62"/>
    <mergeCell ref="GIL62:GIT62"/>
    <mergeCell ref="GFI62:GFQ62"/>
    <mergeCell ref="GFR62:GFZ62"/>
    <mergeCell ref="GGA62:GGI62"/>
    <mergeCell ref="GGJ62:GGR62"/>
    <mergeCell ref="GGS62:GHA62"/>
    <mergeCell ref="GDP62:GDX62"/>
    <mergeCell ref="GDY62:GEG62"/>
    <mergeCell ref="GEH62:GEP62"/>
    <mergeCell ref="GEQ62:GEY62"/>
    <mergeCell ref="GEZ62:GFH62"/>
    <mergeCell ref="GBW62:GCE62"/>
    <mergeCell ref="GCF62:GCN62"/>
    <mergeCell ref="GCO62:GCW62"/>
    <mergeCell ref="GCX62:GDF62"/>
    <mergeCell ref="GDG62:GDO62"/>
    <mergeCell ref="GAD62:GAL62"/>
    <mergeCell ref="GAM62:GAU62"/>
    <mergeCell ref="GAV62:GBD62"/>
    <mergeCell ref="GBE62:GBM62"/>
    <mergeCell ref="GBN62:GBV62"/>
    <mergeCell ref="FYK62:FYS62"/>
    <mergeCell ref="FYT62:FZB62"/>
    <mergeCell ref="FZC62:FZK62"/>
    <mergeCell ref="FZL62:FZT62"/>
    <mergeCell ref="FZU62:GAC62"/>
    <mergeCell ref="FWR62:FWZ62"/>
    <mergeCell ref="FXA62:FXI62"/>
    <mergeCell ref="FXJ62:FXR62"/>
    <mergeCell ref="FXS62:FYA62"/>
    <mergeCell ref="FYB62:FYJ62"/>
    <mergeCell ref="FUY62:FVG62"/>
    <mergeCell ref="FVH62:FVP62"/>
    <mergeCell ref="FVQ62:FVY62"/>
    <mergeCell ref="FVZ62:FWH62"/>
    <mergeCell ref="FWI62:FWQ62"/>
    <mergeCell ref="FTF62:FTN62"/>
    <mergeCell ref="FTO62:FTW62"/>
    <mergeCell ref="FTX62:FUF62"/>
    <mergeCell ref="FUG62:FUO62"/>
    <mergeCell ref="FUP62:FUX62"/>
    <mergeCell ref="FRM62:FRU62"/>
    <mergeCell ref="FRV62:FSD62"/>
    <mergeCell ref="FSE62:FSM62"/>
    <mergeCell ref="FSN62:FSV62"/>
    <mergeCell ref="FSW62:FTE62"/>
    <mergeCell ref="FPT62:FQB62"/>
    <mergeCell ref="FQC62:FQK62"/>
    <mergeCell ref="FQL62:FQT62"/>
    <mergeCell ref="FQU62:FRC62"/>
    <mergeCell ref="FRD62:FRL62"/>
    <mergeCell ref="FOA62:FOI62"/>
    <mergeCell ref="FOJ62:FOR62"/>
    <mergeCell ref="FOS62:FPA62"/>
    <mergeCell ref="FPB62:FPJ62"/>
    <mergeCell ref="FPK62:FPS62"/>
    <mergeCell ref="FMH62:FMP62"/>
    <mergeCell ref="FMQ62:FMY62"/>
    <mergeCell ref="FMZ62:FNH62"/>
    <mergeCell ref="FNI62:FNQ62"/>
    <mergeCell ref="FNR62:FNZ62"/>
    <mergeCell ref="FKO62:FKW62"/>
    <mergeCell ref="FKX62:FLF62"/>
    <mergeCell ref="FLG62:FLO62"/>
    <mergeCell ref="FLP62:FLX62"/>
    <mergeCell ref="FLY62:FMG62"/>
    <mergeCell ref="FIV62:FJD62"/>
    <mergeCell ref="FJE62:FJM62"/>
    <mergeCell ref="FJN62:FJV62"/>
    <mergeCell ref="FJW62:FKE62"/>
    <mergeCell ref="FKF62:FKN62"/>
    <mergeCell ref="FHC62:FHK62"/>
    <mergeCell ref="FHL62:FHT62"/>
    <mergeCell ref="FHU62:FIC62"/>
    <mergeCell ref="FID62:FIL62"/>
    <mergeCell ref="FIM62:FIU62"/>
    <mergeCell ref="FFJ62:FFR62"/>
    <mergeCell ref="FFS62:FGA62"/>
    <mergeCell ref="FGB62:FGJ62"/>
    <mergeCell ref="FGK62:FGS62"/>
    <mergeCell ref="FGT62:FHB62"/>
    <mergeCell ref="FDQ62:FDY62"/>
    <mergeCell ref="FDZ62:FEH62"/>
    <mergeCell ref="FEI62:FEQ62"/>
    <mergeCell ref="FER62:FEZ62"/>
    <mergeCell ref="FFA62:FFI62"/>
    <mergeCell ref="FBX62:FCF62"/>
    <mergeCell ref="FCG62:FCO62"/>
    <mergeCell ref="FCP62:FCX62"/>
    <mergeCell ref="FCY62:FDG62"/>
    <mergeCell ref="FDH62:FDP62"/>
    <mergeCell ref="FAE62:FAM62"/>
    <mergeCell ref="FAN62:FAV62"/>
    <mergeCell ref="FAW62:FBE62"/>
    <mergeCell ref="FBF62:FBN62"/>
    <mergeCell ref="FBO62:FBW62"/>
    <mergeCell ref="EYL62:EYT62"/>
    <mergeCell ref="EYU62:EZC62"/>
    <mergeCell ref="EZD62:EZL62"/>
    <mergeCell ref="EZM62:EZU62"/>
    <mergeCell ref="EZV62:FAD62"/>
    <mergeCell ref="EWS62:EXA62"/>
    <mergeCell ref="EXB62:EXJ62"/>
    <mergeCell ref="EXK62:EXS62"/>
    <mergeCell ref="EXT62:EYB62"/>
    <mergeCell ref="EYC62:EYK62"/>
    <mergeCell ref="EUZ62:EVH62"/>
    <mergeCell ref="EVI62:EVQ62"/>
    <mergeCell ref="EVR62:EVZ62"/>
    <mergeCell ref="EWA62:EWI62"/>
    <mergeCell ref="EWJ62:EWR62"/>
    <mergeCell ref="ETG62:ETO62"/>
    <mergeCell ref="ETP62:ETX62"/>
    <mergeCell ref="ETY62:EUG62"/>
    <mergeCell ref="EUH62:EUP62"/>
    <mergeCell ref="EUQ62:EUY62"/>
    <mergeCell ref="ERN62:ERV62"/>
    <mergeCell ref="ERW62:ESE62"/>
    <mergeCell ref="ESF62:ESN62"/>
    <mergeCell ref="ESO62:ESW62"/>
    <mergeCell ref="ESX62:ETF62"/>
    <mergeCell ref="EPU62:EQC62"/>
    <mergeCell ref="EQD62:EQL62"/>
    <mergeCell ref="EQM62:EQU62"/>
    <mergeCell ref="EQV62:ERD62"/>
    <mergeCell ref="ERE62:ERM62"/>
    <mergeCell ref="EOB62:EOJ62"/>
    <mergeCell ref="EOK62:EOS62"/>
    <mergeCell ref="EOT62:EPB62"/>
    <mergeCell ref="EPC62:EPK62"/>
    <mergeCell ref="EPL62:EPT62"/>
    <mergeCell ref="EMI62:EMQ62"/>
    <mergeCell ref="EMR62:EMZ62"/>
    <mergeCell ref="ENA62:ENI62"/>
    <mergeCell ref="ENJ62:ENR62"/>
    <mergeCell ref="ENS62:EOA62"/>
    <mergeCell ref="EKP62:EKX62"/>
    <mergeCell ref="EKY62:ELG62"/>
    <mergeCell ref="ELH62:ELP62"/>
    <mergeCell ref="ELQ62:ELY62"/>
    <mergeCell ref="ELZ62:EMH62"/>
    <mergeCell ref="EIW62:EJE62"/>
    <mergeCell ref="EJF62:EJN62"/>
    <mergeCell ref="EJO62:EJW62"/>
    <mergeCell ref="EJX62:EKF62"/>
    <mergeCell ref="EKG62:EKO62"/>
    <mergeCell ref="EHD62:EHL62"/>
    <mergeCell ref="EHM62:EHU62"/>
    <mergeCell ref="EHV62:EID62"/>
    <mergeCell ref="EIE62:EIM62"/>
    <mergeCell ref="EIN62:EIV62"/>
    <mergeCell ref="EFK62:EFS62"/>
    <mergeCell ref="EFT62:EGB62"/>
    <mergeCell ref="EGC62:EGK62"/>
    <mergeCell ref="EGL62:EGT62"/>
    <mergeCell ref="EGU62:EHC62"/>
    <mergeCell ref="EDR62:EDZ62"/>
    <mergeCell ref="EEA62:EEI62"/>
    <mergeCell ref="EEJ62:EER62"/>
    <mergeCell ref="EES62:EFA62"/>
    <mergeCell ref="EFB62:EFJ62"/>
    <mergeCell ref="EBY62:ECG62"/>
    <mergeCell ref="ECH62:ECP62"/>
    <mergeCell ref="ECQ62:ECY62"/>
    <mergeCell ref="ECZ62:EDH62"/>
    <mergeCell ref="EDI62:EDQ62"/>
    <mergeCell ref="EAF62:EAN62"/>
    <mergeCell ref="EAO62:EAW62"/>
    <mergeCell ref="EAX62:EBF62"/>
    <mergeCell ref="EBG62:EBO62"/>
    <mergeCell ref="EBP62:EBX62"/>
    <mergeCell ref="DYM62:DYU62"/>
    <mergeCell ref="DYV62:DZD62"/>
    <mergeCell ref="DZE62:DZM62"/>
    <mergeCell ref="DZN62:DZV62"/>
    <mergeCell ref="DZW62:EAE62"/>
    <mergeCell ref="DWT62:DXB62"/>
    <mergeCell ref="DXC62:DXK62"/>
    <mergeCell ref="DXL62:DXT62"/>
    <mergeCell ref="DXU62:DYC62"/>
    <mergeCell ref="DYD62:DYL62"/>
    <mergeCell ref="DVA62:DVI62"/>
    <mergeCell ref="DVJ62:DVR62"/>
    <mergeCell ref="DVS62:DWA62"/>
    <mergeCell ref="DWB62:DWJ62"/>
    <mergeCell ref="DWK62:DWS62"/>
    <mergeCell ref="DTH62:DTP62"/>
    <mergeCell ref="DTQ62:DTY62"/>
    <mergeCell ref="DTZ62:DUH62"/>
    <mergeCell ref="DUI62:DUQ62"/>
    <mergeCell ref="DUR62:DUZ62"/>
    <mergeCell ref="DRO62:DRW62"/>
    <mergeCell ref="DRX62:DSF62"/>
    <mergeCell ref="DSG62:DSO62"/>
    <mergeCell ref="DSP62:DSX62"/>
    <mergeCell ref="DSY62:DTG62"/>
    <mergeCell ref="DPV62:DQD62"/>
    <mergeCell ref="DQE62:DQM62"/>
    <mergeCell ref="DQN62:DQV62"/>
    <mergeCell ref="DQW62:DRE62"/>
    <mergeCell ref="DRF62:DRN62"/>
    <mergeCell ref="DOC62:DOK62"/>
    <mergeCell ref="DOL62:DOT62"/>
    <mergeCell ref="DOU62:DPC62"/>
    <mergeCell ref="DPD62:DPL62"/>
    <mergeCell ref="DPM62:DPU62"/>
    <mergeCell ref="DMJ62:DMR62"/>
    <mergeCell ref="DMS62:DNA62"/>
    <mergeCell ref="DNB62:DNJ62"/>
    <mergeCell ref="DNK62:DNS62"/>
    <mergeCell ref="DNT62:DOB62"/>
    <mergeCell ref="DKQ62:DKY62"/>
    <mergeCell ref="DKZ62:DLH62"/>
    <mergeCell ref="DLI62:DLQ62"/>
    <mergeCell ref="DLR62:DLZ62"/>
    <mergeCell ref="DMA62:DMI62"/>
    <mergeCell ref="DIX62:DJF62"/>
    <mergeCell ref="DJG62:DJO62"/>
    <mergeCell ref="DJP62:DJX62"/>
    <mergeCell ref="DJY62:DKG62"/>
    <mergeCell ref="DKH62:DKP62"/>
    <mergeCell ref="DHE62:DHM62"/>
    <mergeCell ref="DHN62:DHV62"/>
    <mergeCell ref="DHW62:DIE62"/>
    <mergeCell ref="DIF62:DIN62"/>
    <mergeCell ref="DIO62:DIW62"/>
    <mergeCell ref="DFL62:DFT62"/>
    <mergeCell ref="DFU62:DGC62"/>
    <mergeCell ref="DGD62:DGL62"/>
    <mergeCell ref="DGM62:DGU62"/>
    <mergeCell ref="DGV62:DHD62"/>
    <mergeCell ref="DDS62:DEA62"/>
    <mergeCell ref="DEB62:DEJ62"/>
    <mergeCell ref="DEK62:DES62"/>
    <mergeCell ref="DET62:DFB62"/>
    <mergeCell ref="DFC62:DFK62"/>
    <mergeCell ref="DBZ62:DCH62"/>
    <mergeCell ref="DCI62:DCQ62"/>
    <mergeCell ref="DCR62:DCZ62"/>
    <mergeCell ref="DDA62:DDI62"/>
    <mergeCell ref="DDJ62:DDR62"/>
    <mergeCell ref="DAG62:DAO62"/>
    <mergeCell ref="DAP62:DAX62"/>
    <mergeCell ref="DAY62:DBG62"/>
    <mergeCell ref="DBH62:DBP62"/>
    <mergeCell ref="DBQ62:DBY62"/>
    <mergeCell ref="CYN62:CYV62"/>
    <mergeCell ref="CYW62:CZE62"/>
    <mergeCell ref="CZF62:CZN62"/>
    <mergeCell ref="CZO62:CZW62"/>
    <mergeCell ref="CZX62:DAF62"/>
    <mergeCell ref="CWU62:CXC62"/>
    <mergeCell ref="CXD62:CXL62"/>
    <mergeCell ref="CXM62:CXU62"/>
    <mergeCell ref="CXV62:CYD62"/>
    <mergeCell ref="CYE62:CYM62"/>
    <mergeCell ref="CVB62:CVJ62"/>
    <mergeCell ref="CVK62:CVS62"/>
    <mergeCell ref="CVT62:CWB62"/>
    <mergeCell ref="CWC62:CWK62"/>
    <mergeCell ref="CWL62:CWT62"/>
    <mergeCell ref="CTI62:CTQ62"/>
    <mergeCell ref="CTR62:CTZ62"/>
    <mergeCell ref="CUA62:CUI62"/>
    <mergeCell ref="CUJ62:CUR62"/>
    <mergeCell ref="CUS62:CVA62"/>
    <mergeCell ref="CRP62:CRX62"/>
    <mergeCell ref="CRY62:CSG62"/>
    <mergeCell ref="CSH62:CSP62"/>
    <mergeCell ref="CSQ62:CSY62"/>
    <mergeCell ref="CSZ62:CTH62"/>
    <mergeCell ref="CPW62:CQE62"/>
    <mergeCell ref="CQF62:CQN62"/>
    <mergeCell ref="CQO62:CQW62"/>
    <mergeCell ref="CQX62:CRF62"/>
    <mergeCell ref="CRG62:CRO62"/>
    <mergeCell ref="COD62:COL62"/>
    <mergeCell ref="COM62:COU62"/>
    <mergeCell ref="COV62:CPD62"/>
    <mergeCell ref="CPE62:CPM62"/>
    <mergeCell ref="CPN62:CPV62"/>
    <mergeCell ref="CMK62:CMS62"/>
    <mergeCell ref="CMT62:CNB62"/>
    <mergeCell ref="CNC62:CNK62"/>
    <mergeCell ref="CNL62:CNT62"/>
    <mergeCell ref="CNU62:COC62"/>
    <mergeCell ref="CKR62:CKZ62"/>
    <mergeCell ref="CLA62:CLI62"/>
    <mergeCell ref="CLJ62:CLR62"/>
    <mergeCell ref="CLS62:CMA62"/>
    <mergeCell ref="CMB62:CMJ62"/>
    <mergeCell ref="CIY62:CJG62"/>
    <mergeCell ref="CJH62:CJP62"/>
    <mergeCell ref="CJQ62:CJY62"/>
    <mergeCell ref="CJZ62:CKH62"/>
    <mergeCell ref="CKI62:CKQ62"/>
    <mergeCell ref="CHF62:CHN62"/>
    <mergeCell ref="CHO62:CHW62"/>
    <mergeCell ref="CHX62:CIF62"/>
    <mergeCell ref="CIG62:CIO62"/>
    <mergeCell ref="CIP62:CIX62"/>
    <mergeCell ref="CFM62:CFU62"/>
    <mergeCell ref="CFV62:CGD62"/>
    <mergeCell ref="CGE62:CGM62"/>
    <mergeCell ref="CGN62:CGV62"/>
    <mergeCell ref="CGW62:CHE62"/>
    <mergeCell ref="CDT62:CEB62"/>
    <mergeCell ref="CEC62:CEK62"/>
    <mergeCell ref="CEL62:CET62"/>
    <mergeCell ref="CEU62:CFC62"/>
    <mergeCell ref="CFD62:CFL62"/>
    <mergeCell ref="CCA62:CCI62"/>
    <mergeCell ref="CCJ62:CCR62"/>
    <mergeCell ref="CCS62:CDA62"/>
    <mergeCell ref="CDB62:CDJ62"/>
    <mergeCell ref="CDK62:CDS62"/>
    <mergeCell ref="CAH62:CAP62"/>
    <mergeCell ref="CAQ62:CAY62"/>
    <mergeCell ref="CAZ62:CBH62"/>
    <mergeCell ref="CBI62:CBQ62"/>
    <mergeCell ref="CBR62:CBZ62"/>
    <mergeCell ref="BYO62:BYW62"/>
    <mergeCell ref="BYX62:BZF62"/>
    <mergeCell ref="BZG62:BZO62"/>
    <mergeCell ref="BZP62:BZX62"/>
    <mergeCell ref="BZY62:CAG62"/>
    <mergeCell ref="BWV62:BXD62"/>
    <mergeCell ref="BXE62:BXM62"/>
    <mergeCell ref="BXN62:BXV62"/>
    <mergeCell ref="BXW62:BYE62"/>
    <mergeCell ref="BYF62:BYN62"/>
    <mergeCell ref="BVC62:BVK62"/>
    <mergeCell ref="BVL62:BVT62"/>
    <mergeCell ref="BVU62:BWC62"/>
    <mergeCell ref="BWD62:BWL62"/>
    <mergeCell ref="BWM62:BWU62"/>
    <mergeCell ref="BTJ62:BTR62"/>
    <mergeCell ref="BTS62:BUA62"/>
    <mergeCell ref="BUB62:BUJ62"/>
    <mergeCell ref="BUK62:BUS62"/>
    <mergeCell ref="BUT62:BVB62"/>
    <mergeCell ref="BRQ62:BRY62"/>
    <mergeCell ref="BRZ62:BSH62"/>
    <mergeCell ref="BSI62:BSQ62"/>
    <mergeCell ref="BSR62:BSZ62"/>
    <mergeCell ref="BTA62:BTI62"/>
    <mergeCell ref="BPX62:BQF62"/>
    <mergeCell ref="BQG62:BQO62"/>
    <mergeCell ref="BQP62:BQX62"/>
    <mergeCell ref="BQY62:BRG62"/>
    <mergeCell ref="BRH62:BRP62"/>
    <mergeCell ref="BOE62:BOM62"/>
    <mergeCell ref="BON62:BOV62"/>
    <mergeCell ref="BOW62:BPE62"/>
    <mergeCell ref="BPF62:BPN62"/>
    <mergeCell ref="BPO62:BPW62"/>
    <mergeCell ref="BML62:BMT62"/>
    <mergeCell ref="BMU62:BNC62"/>
    <mergeCell ref="BND62:BNL62"/>
    <mergeCell ref="BNM62:BNU62"/>
    <mergeCell ref="BNV62:BOD62"/>
    <mergeCell ref="BKS62:BLA62"/>
    <mergeCell ref="BLB62:BLJ62"/>
    <mergeCell ref="BLK62:BLS62"/>
    <mergeCell ref="BLT62:BMB62"/>
    <mergeCell ref="BMC62:BMK62"/>
    <mergeCell ref="BIZ62:BJH62"/>
    <mergeCell ref="BJI62:BJQ62"/>
    <mergeCell ref="BJR62:BJZ62"/>
    <mergeCell ref="BKA62:BKI62"/>
    <mergeCell ref="BKJ62:BKR62"/>
    <mergeCell ref="BHG62:BHO62"/>
    <mergeCell ref="BHP62:BHX62"/>
    <mergeCell ref="BHY62:BIG62"/>
    <mergeCell ref="BIH62:BIP62"/>
    <mergeCell ref="BIQ62:BIY62"/>
    <mergeCell ref="BFN62:BFV62"/>
    <mergeCell ref="BFW62:BGE62"/>
    <mergeCell ref="BGF62:BGN62"/>
    <mergeCell ref="BGO62:BGW62"/>
    <mergeCell ref="BGX62:BHF62"/>
    <mergeCell ref="BDU62:BEC62"/>
    <mergeCell ref="BED62:BEL62"/>
    <mergeCell ref="BEM62:BEU62"/>
    <mergeCell ref="BEV62:BFD62"/>
    <mergeCell ref="BFE62:BFM62"/>
    <mergeCell ref="BCB62:BCJ62"/>
    <mergeCell ref="BCK62:BCS62"/>
    <mergeCell ref="BCT62:BDB62"/>
    <mergeCell ref="BDC62:BDK62"/>
    <mergeCell ref="BDL62:BDT62"/>
    <mergeCell ref="BAI62:BAQ62"/>
    <mergeCell ref="BAR62:BAZ62"/>
    <mergeCell ref="BBA62:BBI62"/>
    <mergeCell ref="BBJ62:BBR62"/>
    <mergeCell ref="BBS62:BCA62"/>
    <mergeCell ref="AYP62:AYX62"/>
    <mergeCell ref="AYY62:AZG62"/>
    <mergeCell ref="AZH62:AZP62"/>
    <mergeCell ref="AZQ62:AZY62"/>
    <mergeCell ref="AZZ62:BAH62"/>
    <mergeCell ref="AWW62:AXE62"/>
    <mergeCell ref="AXF62:AXN62"/>
    <mergeCell ref="AXO62:AXW62"/>
    <mergeCell ref="AXX62:AYF62"/>
    <mergeCell ref="AYG62:AYO62"/>
    <mergeCell ref="AVD62:AVL62"/>
    <mergeCell ref="AVM62:AVU62"/>
    <mergeCell ref="AVV62:AWD62"/>
    <mergeCell ref="AWE62:AWM62"/>
    <mergeCell ref="AWN62:AWV62"/>
    <mergeCell ref="ATK62:ATS62"/>
    <mergeCell ref="ATT62:AUB62"/>
    <mergeCell ref="AUC62:AUK62"/>
    <mergeCell ref="AUL62:AUT62"/>
    <mergeCell ref="AUU62:AVC62"/>
    <mergeCell ref="ARR62:ARZ62"/>
    <mergeCell ref="ASA62:ASI62"/>
    <mergeCell ref="ASJ62:ASR62"/>
    <mergeCell ref="ASS62:ATA62"/>
    <mergeCell ref="ATB62:ATJ62"/>
    <mergeCell ref="APY62:AQG62"/>
    <mergeCell ref="AQH62:AQP62"/>
    <mergeCell ref="AQQ62:AQY62"/>
    <mergeCell ref="AQZ62:ARH62"/>
    <mergeCell ref="ARI62:ARQ62"/>
    <mergeCell ref="AOF62:AON62"/>
    <mergeCell ref="AOO62:AOW62"/>
    <mergeCell ref="AOX62:APF62"/>
    <mergeCell ref="APG62:APO62"/>
    <mergeCell ref="APP62:APX62"/>
    <mergeCell ref="AMM62:AMU62"/>
    <mergeCell ref="AMV62:AND62"/>
    <mergeCell ref="ANE62:ANM62"/>
    <mergeCell ref="ANN62:ANV62"/>
    <mergeCell ref="ANW62:AOE62"/>
    <mergeCell ref="AKT62:ALB62"/>
    <mergeCell ref="ALC62:ALK62"/>
    <mergeCell ref="ALL62:ALT62"/>
    <mergeCell ref="ALU62:AMC62"/>
    <mergeCell ref="AMD62:AML62"/>
    <mergeCell ref="AJA62:AJI62"/>
    <mergeCell ref="AJJ62:AJR62"/>
    <mergeCell ref="AJS62:AKA62"/>
    <mergeCell ref="AKB62:AKJ62"/>
    <mergeCell ref="AKK62:AKS62"/>
    <mergeCell ref="AHH62:AHP62"/>
    <mergeCell ref="AHQ62:AHY62"/>
    <mergeCell ref="AHZ62:AIH62"/>
    <mergeCell ref="AII62:AIQ62"/>
    <mergeCell ref="AIR62:AIZ62"/>
    <mergeCell ref="AFO62:AFW62"/>
    <mergeCell ref="AFX62:AGF62"/>
    <mergeCell ref="AGG62:AGO62"/>
    <mergeCell ref="AGP62:AGX62"/>
    <mergeCell ref="AGY62:AHG62"/>
    <mergeCell ref="ADV62:AED62"/>
    <mergeCell ref="AEE62:AEM62"/>
    <mergeCell ref="AEN62:AEV62"/>
    <mergeCell ref="AEW62:AFE62"/>
    <mergeCell ref="AFF62:AFN62"/>
    <mergeCell ref="ACC62:ACK62"/>
    <mergeCell ref="ACL62:ACT62"/>
    <mergeCell ref="ACU62:ADC62"/>
    <mergeCell ref="ADD62:ADL62"/>
    <mergeCell ref="ADM62:ADU62"/>
    <mergeCell ref="AAJ62:AAR62"/>
    <mergeCell ref="AAS62:ABA62"/>
    <mergeCell ref="ABB62:ABJ62"/>
    <mergeCell ref="ABK62:ABS62"/>
    <mergeCell ref="ABT62:ACB62"/>
    <mergeCell ref="YQ62:YY62"/>
    <mergeCell ref="YZ62:ZH62"/>
    <mergeCell ref="ZI62:ZQ62"/>
    <mergeCell ref="ZR62:ZZ62"/>
    <mergeCell ref="AAA62:AAI62"/>
    <mergeCell ref="WX62:XF62"/>
    <mergeCell ref="XG62:XO62"/>
    <mergeCell ref="XP62:XX62"/>
    <mergeCell ref="XY62:YG62"/>
    <mergeCell ref="YH62:YP62"/>
    <mergeCell ref="VE62:VM62"/>
    <mergeCell ref="VN62:VV62"/>
    <mergeCell ref="VW62:WE62"/>
    <mergeCell ref="WF62:WN62"/>
    <mergeCell ref="WO62:WW62"/>
    <mergeCell ref="TL62:TT62"/>
    <mergeCell ref="TU62:UC62"/>
    <mergeCell ref="UD62:UL62"/>
    <mergeCell ref="UM62:UU62"/>
    <mergeCell ref="UV62:VD62"/>
    <mergeCell ref="RS62:SA62"/>
    <mergeCell ref="SB62:SJ62"/>
    <mergeCell ref="SK62:SS62"/>
    <mergeCell ref="ST62:TB62"/>
    <mergeCell ref="TC62:TK62"/>
    <mergeCell ref="PZ62:QH62"/>
    <mergeCell ref="QI62:QQ62"/>
    <mergeCell ref="QR62:QZ62"/>
    <mergeCell ref="RA62:RI62"/>
    <mergeCell ref="RJ62:RR62"/>
    <mergeCell ref="OG62:OO62"/>
    <mergeCell ref="OP62:OX62"/>
    <mergeCell ref="OY62:PG62"/>
    <mergeCell ref="PH62:PP62"/>
    <mergeCell ref="PQ62:PY62"/>
    <mergeCell ref="MN62:MV62"/>
    <mergeCell ref="MW62:NE62"/>
    <mergeCell ref="NF62:NN62"/>
    <mergeCell ref="NO62:NW62"/>
    <mergeCell ref="NX62:OF62"/>
    <mergeCell ref="KU62:LC62"/>
    <mergeCell ref="LD62:LL62"/>
    <mergeCell ref="LM62:LU62"/>
    <mergeCell ref="LV62:MD62"/>
    <mergeCell ref="ME62:MM62"/>
    <mergeCell ref="JB62:JJ62"/>
    <mergeCell ref="JK62:JS62"/>
    <mergeCell ref="JT62:KB62"/>
    <mergeCell ref="KC62:KK62"/>
    <mergeCell ref="KL62:KT62"/>
    <mergeCell ref="HI62:HQ62"/>
    <mergeCell ref="HR62:HZ62"/>
    <mergeCell ref="IA62:II62"/>
    <mergeCell ref="IJ62:IR62"/>
    <mergeCell ref="IS62:JA62"/>
    <mergeCell ref="FP62:FX62"/>
    <mergeCell ref="FY62:GG62"/>
    <mergeCell ref="GH62:GP62"/>
    <mergeCell ref="GQ62:GY62"/>
    <mergeCell ref="GZ62:HH62"/>
    <mergeCell ref="DW62:EE62"/>
    <mergeCell ref="EF62:EN62"/>
    <mergeCell ref="EO62:EW62"/>
    <mergeCell ref="EX62:FF62"/>
    <mergeCell ref="FG62:FO62"/>
    <mergeCell ref="XER59:XEZ59"/>
    <mergeCell ref="XFA59:XFD59"/>
    <mergeCell ref="A62:I62"/>
    <mergeCell ref="J62:R62"/>
    <mergeCell ref="S62:AA62"/>
    <mergeCell ref="AB62:AJ62"/>
    <mergeCell ref="AK62:AS62"/>
    <mergeCell ref="AT62:BB62"/>
    <mergeCell ref="BC62:BK62"/>
    <mergeCell ref="BL62:BT62"/>
    <mergeCell ref="BU62:CC62"/>
    <mergeCell ref="CD62:CL62"/>
    <mergeCell ref="CM62:CU62"/>
    <mergeCell ref="CV62:DD62"/>
    <mergeCell ref="DE62:DM62"/>
    <mergeCell ref="DN62:DV62"/>
    <mergeCell ref="XCY59:XDG59"/>
    <mergeCell ref="XDH59:XDP59"/>
    <mergeCell ref="XDQ59:XDY59"/>
    <mergeCell ref="XDZ59:XEH59"/>
    <mergeCell ref="XEI59:XEQ59"/>
    <mergeCell ref="XBF59:XBN59"/>
    <mergeCell ref="XBO59:XBW59"/>
    <mergeCell ref="XBX59:XCF59"/>
    <mergeCell ref="XCG59:XCO59"/>
    <mergeCell ref="XCP59:XCX59"/>
    <mergeCell ref="WZM59:WZU59"/>
    <mergeCell ref="WZV59:XAD59"/>
    <mergeCell ref="XAE59:XAM59"/>
    <mergeCell ref="XAN59:XAV59"/>
    <mergeCell ref="XAW59:XBE59"/>
    <mergeCell ref="WXT59:WYB59"/>
    <mergeCell ref="WYC59:WYK59"/>
    <mergeCell ref="WYL59:WYT59"/>
    <mergeCell ref="WYU59:WZC59"/>
    <mergeCell ref="WZD59:WZL59"/>
    <mergeCell ref="WWA59:WWI59"/>
    <mergeCell ref="WWJ59:WWR59"/>
    <mergeCell ref="WWS59:WXA59"/>
    <mergeCell ref="WXB59:WXJ59"/>
    <mergeCell ref="WXK59:WXS59"/>
    <mergeCell ref="WUH59:WUP59"/>
    <mergeCell ref="WUQ59:WUY59"/>
    <mergeCell ref="WUZ59:WVH59"/>
    <mergeCell ref="WVI59:WVQ59"/>
    <mergeCell ref="WVR59:WVZ59"/>
    <mergeCell ref="WSO59:WSW59"/>
    <mergeCell ref="WSX59:WTF59"/>
    <mergeCell ref="WTG59:WTO59"/>
    <mergeCell ref="WTP59:WTX59"/>
    <mergeCell ref="WTY59:WUG59"/>
    <mergeCell ref="WQV59:WRD59"/>
    <mergeCell ref="WRE59:WRM59"/>
    <mergeCell ref="WRN59:WRV59"/>
    <mergeCell ref="WRW59:WSE59"/>
    <mergeCell ref="WSF59:WSN59"/>
    <mergeCell ref="WPC59:WPK59"/>
    <mergeCell ref="WPL59:WPT59"/>
    <mergeCell ref="WPU59:WQC59"/>
    <mergeCell ref="WQD59:WQL59"/>
    <mergeCell ref="WQM59:WQU59"/>
    <mergeCell ref="WNJ59:WNR59"/>
    <mergeCell ref="WNS59:WOA59"/>
    <mergeCell ref="WOB59:WOJ59"/>
    <mergeCell ref="WOK59:WOS59"/>
    <mergeCell ref="WOT59:WPB59"/>
    <mergeCell ref="WLQ59:WLY59"/>
    <mergeCell ref="WLZ59:WMH59"/>
    <mergeCell ref="WMI59:WMQ59"/>
    <mergeCell ref="WMR59:WMZ59"/>
    <mergeCell ref="WNA59:WNI59"/>
    <mergeCell ref="WJX59:WKF59"/>
    <mergeCell ref="WKG59:WKO59"/>
    <mergeCell ref="WKP59:WKX59"/>
    <mergeCell ref="WKY59:WLG59"/>
    <mergeCell ref="WLH59:WLP59"/>
    <mergeCell ref="WIE59:WIM59"/>
    <mergeCell ref="WIN59:WIV59"/>
    <mergeCell ref="WIW59:WJE59"/>
    <mergeCell ref="WJF59:WJN59"/>
    <mergeCell ref="WJO59:WJW59"/>
    <mergeCell ref="WGL59:WGT59"/>
    <mergeCell ref="WGU59:WHC59"/>
    <mergeCell ref="WHD59:WHL59"/>
    <mergeCell ref="WHM59:WHU59"/>
    <mergeCell ref="WHV59:WID59"/>
    <mergeCell ref="WES59:WFA59"/>
    <mergeCell ref="WFB59:WFJ59"/>
    <mergeCell ref="WFK59:WFS59"/>
    <mergeCell ref="WFT59:WGB59"/>
    <mergeCell ref="WGC59:WGK59"/>
    <mergeCell ref="WCZ59:WDH59"/>
    <mergeCell ref="WDI59:WDQ59"/>
    <mergeCell ref="WDR59:WDZ59"/>
    <mergeCell ref="WEA59:WEI59"/>
    <mergeCell ref="WEJ59:WER59"/>
    <mergeCell ref="WBG59:WBO59"/>
    <mergeCell ref="WBP59:WBX59"/>
    <mergeCell ref="WBY59:WCG59"/>
    <mergeCell ref="WCH59:WCP59"/>
    <mergeCell ref="WCQ59:WCY59"/>
    <mergeCell ref="VZN59:VZV59"/>
    <mergeCell ref="VZW59:WAE59"/>
    <mergeCell ref="WAF59:WAN59"/>
    <mergeCell ref="WAO59:WAW59"/>
    <mergeCell ref="WAX59:WBF59"/>
    <mergeCell ref="VXU59:VYC59"/>
    <mergeCell ref="VYD59:VYL59"/>
    <mergeCell ref="VYM59:VYU59"/>
    <mergeCell ref="VYV59:VZD59"/>
    <mergeCell ref="VZE59:VZM59"/>
    <mergeCell ref="VWB59:VWJ59"/>
    <mergeCell ref="VWK59:VWS59"/>
    <mergeCell ref="VWT59:VXB59"/>
    <mergeCell ref="VXC59:VXK59"/>
    <mergeCell ref="VXL59:VXT59"/>
    <mergeCell ref="VUI59:VUQ59"/>
    <mergeCell ref="VUR59:VUZ59"/>
    <mergeCell ref="VVA59:VVI59"/>
    <mergeCell ref="VVJ59:VVR59"/>
    <mergeCell ref="VVS59:VWA59"/>
    <mergeCell ref="VSP59:VSX59"/>
    <mergeCell ref="VSY59:VTG59"/>
    <mergeCell ref="VTH59:VTP59"/>
    <mergeCell ref="VTQ59:VTY59"/>
    <mergeCell ref="VTZ59:VUH59"/>
    <mergeCell ref="VQW59:VRE59"/>
    <mergeCell ref="VRF59:VRN59"/>
    <mergeCell ref="VRO59:VRW59"/>
    <mergeCell ref="VRX59:VSF59"/>
    <mergeCell ref="VSG59:VSO59"/>
    <mergeCell ref="VPD59:VPL59"/>
    <mergeCell ref="VPM59:VPU59"/>
    <mergeCell ref="VPV59:VQD59"/>
    <mergeCell ref="VQE59:VQM59"/>
    <mergeCell ref="VQN59:VQV59"/>
    <mergeCell ref="VNK59:VNS59"/>
    <mergeCell ref="VNT59:VOB59"/>
    <mergeCell ref="VOC59:VOK59"/>
    <mergeCell ref="VOL59:VOT59"/>
    <mergeCell ref="VOU59:VPC59"/>
    <mergeCell ref="VLR59:VLZ59"/>
    <mergeCell ref="VMA59:VMI59"/>
    <mergeCell ref="VMJ59:VMR59"/>
    <mergeCell ref="VMS59:VNA59"/>
    <mergeCell ref="VNB59:VNJ59"/>
    <mergeCell ref="VJY59:VKG59"/>
    <mergeCell ref="VKH59:VKP59"/>
    <mergeCell ref="VKQ59:VKY59"/>
    <mergeCell ref="VKZ59:VLH59"/>
    <mergeCell ref="VLI59:VLQ59"/>
    <mergeCell ref="VIF59:VIN59"/>
    <mergeCell ref="VIO59:VIW59"/>
    <mergeCell ref="VIX59:VJF59"/>
    <mergeCell ref="VJG59:VJO59"/>
    <mergeCell ref="VJP59:VJX59"/>
    <mergeCell ref="VGM59:VGU59"/>
    <mergeCell ref="VGV59:VHD59"/>
    <mergeCell ref="VHE59:VHM59"/>
    <mergeCell ref="VHN59:VHV59"/>
    <mergeCell ref="VHW59:VIE59"/>
    <mergeCell ref="VET59:VFB59"/>
    <mergeCell ref="VFC59:VFK59"/>
    <mergeCell ref="VFL59:VFT59"/>
    <mergeCell ref="VFU59:VGC59"/>
    <mergeCell ref="VGD59:VGL59"/>
    <mergeCell ref="VDA59:VDI59"/>
    <mergeCell ref="VDJ59:VDR59"/>
    <mergeCell ref="VDS59:VEA59"/>
    <mergeCell ref="VEB59:VEJ59"/>
    <mergeCell ref="VEK59:VES59"/>
    <mergeCell ref="VBH59:VBP59"/>
    <mergeCell ref="VBQ59:VBY59"/>
    <mergeCell ref="VBZ59:VCH59"/>
    <mergeCell ref="VCI59:VCQ59"/>
    <mergeCell ref="VCR59:VCZ59"/>
    <mergeCell ref="UZO59:UZW59"/>
    <mergeCell ref="UZX59:VAF59"/>
    <mergeCell ref="VAG59:VAO59"/>
    <mergeCell ref="VAP59:VAX59"/>
    <mergeCell ref="VAY59:VBG59"/>
    <mergeCell ref="UXV59:UYD59"/>
    <mergeCell ref="UYE59:UYM59"/>
    <mergeCell ref="UYN59:UYV59"/>
    <mergeCell ref="UYW59:UZE59"/>
    <mergeCell ref="UZF59:UZN59"/>
    <mergeCell ref="UWC59:UWK59"/>
    <mergeCell ref="UWL59:UWT59"/>
    <mergeCell ref="UWU59:UXC59"/>
    <mergeCell ref="UXD59:UXL59"/>
    <mergeCell ref="UXM59:UXU59"/>
    <mergeCell ref="UUJ59:UUR59"/>
    <mergeCell ref="UUS59:UVA59"/>
    <mergeCell ref="UVB59:UVJ59"/>
    <mergeCell ref="UVK59:UVS59"/>
    <mergeCell ref="UVT59:UWB59"/>
    <mergeCell ref="USQ59:USY59"/>
    <mergeCell ref="USZ59:UTH59"/>
    <mergeCell ref="UTI59:UTQ59"/>
    <mergeCell ref="UTR59:UTZ59"/>
    <mergeCell ref="UUA59:UUI59"/>
    <mergeCell ref="UQX59:URF59"/>
    <mergeCell ref="URG59:URO59"/>
    <mergeCell ref="URP59:URX59"/>
    <mergeCell ref="URY59:USG59"/>
    <mergeCell ref="USH59:USP59"/>
    <mergeCell ref="UPE59:UPM59"/>
    <mergeCell ref="UPN59:UPV59"/>
    <mergeCell ref="UPW59:UQE59"/>
    <mergeCell ref="UQF59:UQN59"/>
    <mergeCell ref="UQO59:UQW59"/>
    <mergeCell ref="UNL59:UNT59"/>
    <mergeCell ref="UNU59:UOC59"/>
    <mergeCell ref="UOD59:UOL59"/>
    <mergeCell ref="UOM59:UOU59"/>
    <mergeCell ref="UOV59:UPD59"/>
    <mergeCell ref="ULS59:UMA59"/>
    <mergeCell ref="UMB59:UMJ59"/>
    <mergeCell ref="UMK59:UMS59"/>
    <mergeCell ref="UMT59:UNB59"/>
    <mergeCell ref="UNC59:UNK59"/>
    <mergeCell ref="UJZ59:UKH59"/>
    <mergeCell ref="UKI59:UKQ59"/>
    <mergeCell ref="UKR59:UKZ59"/>
    <mergeCell ref="ULA59:ULI59"/>
    <mergeCell ref="ULJ59:ULR59"/>
    <mergeCell ref="UIG59:UIO59"/>
    <mergeCell ref="UIP59:UIX59"/>
    <mergeCell ref="UIY59:UJG59"/>
    <mergeCell ref="UJH59:UJP59"/>
    <mergeCell ref="UJQ59:UJY59"/>
    <mergeCell ref="UGN59:UGV59"/>
    <mergeCell ref="UGW59:UHE59"/>
    <mergeCell ref="UHF59:UHN59"/>
    <mergeCell ref="UHO59:UHW59"/>
    <mergeCell ref="UHX59:UIF59"/>
    <mergeCell ref="UEU59:UFC59"/>
    <mergeCell ref="UFD59:UFL59"/>
    <mergeCell ref="UFM59:UFU59"/>
    <mergeCell ref="UFV59:UGD59"/>
    <mergeCell ref="UGE59:UGM59"/>
    <mergeCell ref="UDB59:UDJ59"/>
    <mergeCell ref="UDK59:UDS59"/>
    <mergeCell ref="UDT59:UEB59"/>
    <mergeCell ref="UEC59:UEK59"/>
    <mergeCell ref="UEL59:UET59"/>
    <mergeCell ref="UBI59:UBQ59"/>
    <mergeCell ref="UBR59:UBZ59"/>
    <mergeCell ref="UCA59:UCI59"/>
    <mergeCell ref="UCJ59:UCR59"/>
    <mergeCell ref="UCS59:UDA59"/>
    <mergeCell ref="TZP59:TZX59"/>
    <mergeCell ref="TZY59:UAG59"/>
    <mergeCell ref="UAH59:UAP59"/>
    <mergeCell ref="UAQ59:UAY59"/>
    <mergeCell ref="UAZ59:UBH59"/>
    <mergeCell ref="TXW59:TYE59"/>
    <mergeCell ref="TYF59:TYN59"/>
    <mergeCell ref="TYO59:TYW59"/>
    <mergeCell ref="TYX59:TZF59"/>
    <mergeCell ref="TZG59:TZO59"/>
    <mergeCell ref="TWD59:TWL59"/>
    <mergeCell ref="TWM59:TWU59"/>
    <mergeCell ref="TWV59:TXD59"/>
    <mergeCell ref="TXE59:TXM59"/>
    <mergeCell ref="TXN59:TXV59"/>
    <mergeCell ref="TUK59:TUS59"/>
    <mergeCell ref="TUT59:TVB59"/>
    <mergeCell ref="TVC59:TVK59"/>
    <mergeCell ref="TVL59:TVT59"/>
    <mergeCell ref="TVU59:TWC59"/>
    <mergeCell ref="TSR59:TSZ59"/>
    <mergeCell ref="TTA59:TTI59"/>
    <mergeCell ref="TTJ59:TTR59"/>
    <mergeCell ref="TTS59:TUA59"/>
    <mergeCell ref="TUB59:TUJ59"/>
    <mergeCell ref="TQY59:TRG59"/>
    <mergeCell ref="TRH59:TRP59"/>
    <mergeCell ref="TRQ59:TRY59"/>
    <mergeCell ref="TRZ59:TSH59"/>
    <mergeCell ref="TSI59:TSQ59"/>
    <mergeCell ref="TPF59:TPN59"/>
    <mergeCell ref="TPO59:TPW59"/>
    <mergeCell ref="TPX59:TQF59"/>
    <mergeCell ref="TQG59:TQO59"/>
    <mergeCell ref="TQP59:TQX59"/>
    <mergeCell ref="TNM59:TNU59"/>
    <mergeCell ref="TNV59:TOD59"/>
    <mergeCell ref="TOE59:TOM59"/>
    <mergeCell ref="TON59:TOV59"/>
    <mergeCell ref="TOW59:TPE59"/>
    <mergeCell ref="TLT59:TMB59"/>
    <mergeCell ref="TMC59:TMK59"/>
    <mergeCell ref="TML59:TMT59"/>
    <mergeCell ref="TMU59:TNC59"/>
    <mergeCell ref="TND59:TNL59"/>
    <mergeCell ref="TKA59:TKI59"/>
    <mergeCell ref="TKJ59:TKR59"/>
    <mergeCell ref="TKS59:TLA59"/>
    <mergeCell ref="TLB59:TLJ59"/>
    <mergeCell ref="TLK59:TLS59"/>
    <mergeCell ref="TIH59:TIP59"/>
    <mergeCell ref="TIQ59:TIY59"/>
    <mergeCell ref="TIZ59:TJH59"/>
    <mergeCell ref="TJI59:TJQ59"/>
    <mergeCell ref="TJR59:TJZ59"/>
    <mergeCell ref="TGO59:TGW59"/>
    <mergeCell ref="TGX59:THF59"/>
    <mergeCell ref="THG59:THO59"/>
    <mergeCell ref="THP59:THX59"/>
    <mergeCell ref="THY59:TIG59"/>
    <mergeCell ref="TEV59:TFD59"/>
    <mergeCell ref="TFE59:TFM59"/>
    <mergeCell ref="TFN59:TFV59"/>
    <mergeCell ref="TFW59:TGE59"/>
    <mergeCell ref="TGF59:TGN59"/>
    <mergeCell ref="TDC59:TDK59"/>
    <mergeCell ref="TDL59:TDT59"/>
    <mergeCell ref="TDU59:TEC59"/>
    <mergeCell ref="TED59:TEL59"/>
    <mergeCell ref="TEM59:TEU59"/>
    <mergeCell ref="TBJ59:TBR59"/>
    <mergeCell ref="TBS59:TCA59"/>
    <mergeCell ref="TCB59:TCJ59"/>
    <mergeCell ref="TCK59:TCS59"/>
    <mergeCell ref="TCT59:TDB59"/>
    <mergeCell ref="SZQ59:SZY59"/>
    <mergeCell ref="SZZ59:TAH59"/>
    <mergeCell ref="TAI59:TAQ59"/>
    <mergeCell ref="TAR59:TAZ59"/>
    <mergeCell ref="TBA59:TBI59"/>
    <mergeCell ref="SXX59:SYF59"/>
    <mergeCell ref="SYG59:SYO59"/>
    <mergeCell ref="SYP59:SYX59"/>
    <mergeCell ref="SYY59:SZG59"/>
    <mergeCell ref="SZH59:SZP59"/>
    <mergeCell ref="SWE59:SWM59"/>
    <mergeCell ref="SWN59:SWV59"/>
    <mergeCell ref="SWW59:SXE59"/>
    <mergeCell ref="SXF59:SXN59"/>
    <mergeCell ref="SXO59:SXW59"/>
    <mergeCell ref="SUL59:SUT59"/>
    <mergeCell ref="SUU59:SVC59"/>
    <mergeCell ref="SVD59:SVL59"/>
    <mergeCell ref="SVM59:SVU59"/>
    <mergeCell ref="SVV59:SWD59"/>
    <mergeCell ref="SSS59:STA59"/>
    <mergeCell ref="STB59:STJ59"/>
    <mergeCell ref="STK59:STS59"/>
    <mergeCell ref="STT59:SUB59"/>
    <mergeCell ref="SUC59:SUK59"/>
    <mergeCell ref="SQZ59:SRH59"/>
    <mergeCell ref="SRI59:SRQ59"/>
    <mergeCell ref="SRR59:SRZ59"/>
    <mergeCell ref="SSA59:SSI59"/>
    <mergeCell ref="SSJ59:SSR59"/>
    <mergeCell ref="SPG59:SPO59"/>
    <mergeCell ref="SPP59:SPX59"/>
    <mergeCell ref="SPY59:SQG59"/>
    <mergeCell ref="SQH59:SQP59"/>
    <mergeCell ref="SQQ59:SQY59"/>
    <mergeCell ref="SNN59:SNV59"/>
    <mergeCell ref="SNW59:SOE59"/>
    <mergeCell ref="SOF59:SON59"/>
    <mergeCell ref="SOO59:SOW59"/>
    <mergeCell ref="SOX59:SPF59"/>
    <mergeCell ref="SLU59:SMC59"/>
    <mergeCell ref="SMD59:SML59"/>
    <mergeCell ref="SMM59:SMU59"/>
    <mergeCell ref="SMV59:SND59"/>
    <mergeCell ref="SNE59:SNM59"/>
    <mergeCell ref="SKB59:SKJ59"/>
    <mergeCell ref="SKK59:SKS59"/>
    <mergeCell ref="SKT59:SLB59"/>
    <mergeCell ref="SLC59:SLK59"/>
    <mergeCell ref="SLL59:SLT59"/>
    <mergeCell ref="SII59:SIQ59"/>
    <mergeCell ref="SIR59:SIZ59"/>
    <mergeCell ref="SJA59:SJI59"/>
    <mergeCell ref="SJJ59:SJR59"/>
    <mergeCell ref="SJS59:SKA59"/>
    <mergeCell ref="SGP59:SGX59"/>
    <mergeCell ref="SGY59:SHG59"/>
    <mergeCell ref="SHH59:SHP59"/>
    <mergeCell ref="SHQ59:SHY59"/>
    <mergeCell ref="SHZ59:SIH59"/>
    <mergeCell ref="SEW59:SFE59"/>
    <mergeCell ref="SFF59:SFN59"/>
    <mergeCell ref="SFO59:SFW59"/>
    <mergeCell ref="SFX59:SGF59"/>
    <mergeCell ref="SGG59:SGO59"/>
    <mergeCell ref="SDD59:SDL59"/>
    <mergeCell ref="SDM59:SDU59"/>
    <mergeCell ref="SDV59:SED59"/>
    <mergeCell ref="SEE59:SEM59"/>
    <mergeCell ref="SEN59:SEV59"/>
    <mergeCell ref="SBK59:SBS59"/>
    <mergeCell ref="SBT59:SCB59"/>
    <mergeCell ref="SCC59:SCK59"/>
    <mergeCell ref="SCL59:SCT59"/>
    <mergeCell ref="SCU59:SDC59"/>
    <mergeCell ref="RZR59:RZZ59"/>
    <mergeCell ref="SAA59:SAI59"/>
    <mergeCell ref="SAJ59:SAR59"/>
    <mergeCell ref="SAS59:SBA59"/>
    <mergeCell ref="SBB59:SBJ59"/>
    <mergeCell ref="RXY59:RYG59"/>
    <mergeCell ref="RYH59:RYP59"/>
    <mergeCell ref="RYQ59:RYY59"/>
    <mergeCell ref="RYZ59:RZH59"/>
    <mergeCell ref="RZI59:RZQ59"/>
    <mergeCell ref="RWF59:RWN59"/>
    <mergeCell ref="RWO59:RWW59"/>
    <mergeCell ref="RWX59:RXF59"/>
    <mergeCell ref="RXG59:RXO59"/>
    <mergeCell ref="RXP59:RXX59"/>
    <mergeCell ref="RUM59:RUU59"/>
    <mergeCell ref="RUV59:RVD59"/>
    <mergeCell ref="RVE59:RVM59"/>
    <mergeCell ref="RVN59:RVV59"/>
    <mergeCell ref="RVW59:RWE59"/>
    <mergeCell ref="RST59:RTB59"/>
    <mergeCell ref="RTC59:RTK59"/>
    <mergeCell ref="RTL59:RTT59"/>
    <mergeCell ref="RTU59:RUC59"/>
    <mergeCell ref="RUD59:RUL59"/>
    <mergeCell ref="RRA59:RRI59"/>
    <mergeCell ref="RRJ59:RRR59"/>
    <mergeCell ref="RRS59:RSA59"/>
    <mergeCell ref="RSB59:RSJ59"/>
    <mergeCell ref="RSK59:RSS59"/>
    <mergeCell ref="RPH59:RPP59"/>
    <mergeCell ref="RPQ59:RPY59"/>
    <mergeCell ref="RPZ59:RQH59"/>
    <mergeCell ref="RQI59:RQQ59"/>
    <mergeCell ref="RQR59:RQZ59"/>
    <mergeCell ref="RNO59:RNW59"/>
    <mergeCell ref="RNX59:ROF59"/>
    <mergeCell ref="ROG59:ROO59"/>
    <mergeCell ref="ROP59:ROX59"/>
    <mergeCell ref="ROY59:RPG59"/>
    <mergeCell ref="RLV59:RMD59"/>
    <mergeCell ref="RME59:RMM59"/>
    <mergeCell ref="RMN59:RMV59"/>
    <mergeCell ref="RMW59:RNE59"/>
    <mergeCell ref="RNF59:RNN59"/>
    <mergeCell ref="RKC59:RKK59"/>
    <mergeCell ref="RKL59:RKT59"/>
    <mergeCell ref="RKU59:RLC59"/>
    <mergeCell ref="RLD59:RLL59"/>
    <mergeCell ref="RLM59:RLU59"/>
    <mergeCell ref="RIJ59:RIR59"/>
    <mergeCell ref="RIS59:RJA59"/>
    <mergeCell ref="RJB59:RJJ59"/>
    <mergeCell ref="RJK59:RJS59"/>
    <mergeCell ref="RJT59:RKB59"/>
    <mergeCell ref="RGQ59:RGY59"/>
    <mergeCell ref="RGZ59:RHH59"/>
    <mergeCell ref="RHI59:RHQ59"/>
    <mergeCell ref="RHR59:RHZ59"/>
    <mergeCell ref="RIA59:RII59"/>
    <mergeCell ref="REX59:RFF59"/>
    <mergeCell ref="RFG59:RFO59"/>
    <mergeCell ref="RFP59:RFX59"/>
    <mergeCell ref="RFY59:RGG59"/>
    <mergeCell ref="RGH59:RGP59"/>
    <mergeCell ref="RDE59:RDM59"/>
    <mergeCell ref="RDN59:RDV59"/>
    <mergeCell ref="RDW59:REE59"/>
    <mergeCell ref="REF59:REN59"/>
    <mergeCell ref="REO59:REW59"/>
    <mergeCell ref="RBL59:RBT59"/>
    <mergeCell ref="RBU59:RCC59"/>
    <mergeCell ref="RCD59:RCL59"/>
    <mergeCell ref="RCM59:RCU59"/>
    <mergeCell ref="RCV59:RDD59"/>
    <mergeCell ref="QZS59:RAA59"/>
    <mergeCell ref="RAB59:RAJ59"/>
    <mergeCell ref="RAK59:RAS59"/>
    <mergeCell ref="RAT59:RBB59"/>
    <mergeCell ref="RBC59:RBK59"/>
    <mergeCell ref="QXZ59:QYH59"/>
    <mergeCell ref="QYI59:QYQ59"/>
    <mergeCell ref="QYR59:QYZ59"/>
    <mergeCell ref="QZA59:QZI59"/>
    <mergeCell ref="QZJ59:QZR59"/>
    <mergeCell ref="QWG59:QWO59"/>
    <mergeCell ref="QWP59:QWX59"/>
    <mergeCell ref="QWY59:QXG59"/>
    <mergeCell ref="QXH59:QXP59"/>
    <mergeCell ref="QXQ59:QXY59"/>
    <mergeCell ref="QUN59:QUV59"/>
    <mergeCell ref="QUW59:QVE59"/>
    <mergeCell ref="QVF59:QVN59"/>
    <mergeCell ref="QVO59:QVW59"/>
    <mergeCell ref="QVX59:QWF59"/>
    <mergeCell ref="QSU59:QTC59"/>
    <mergeCell ref="QTD59:QTL59"/>
    <mergeCell ref="QTM59:QTU59"/>
    <mergeCell ref="QTV59:QUD59"/>
    <mergeCell ref="QUE59:QUM59"/>
    <mergeCell ref="QRB59:QRJ59"/>
    <mergeCell ref="QRK59:QRS59"/>
    <mergeCell ref="QRT59:QSB59"/>
    <mergeCell ref="QSC59:QSK59"/>
    <mergeCell ref="QSL59:QST59"/>
    <mergeCell ref="QPI59:QPQ59"/>
    <mergeCell ref="QPR59:QPZ59"/>
    <mergeCell ref="QQA59:QQI59"/>
    <mergeCell ref="QQJ59:QQR59"/>
    <mergeCell ref="QQS59:QRA59"/>
    <mergeCell ref="QNP59:QNX59"/>
    <mergeCell ref="QNY59:QOG59"/>
    <mergeCell ref="QOH59:QOP59"/>
    <mergeCell ref="QOQ59:QOY59"/>
    <mergeCell ref="QOZ59:QPH59"/>
    <mergeCell ref="QLW59:QME59"/>
    <mergeCell ref="QMF59:QMN59"/>
    <mergeCell ref="QMO59:QMW59"/>
    <mergeCell ref="QMX59:QNF59"/>
    <mergeCell ref="QNG59:QNO59"/>
    <mergeCell ref="QKD59:QKL59"/>
    <mergeCell ref="QKM59:QKU59"/>
    <mergeCell ref="QKV59:QLD59"/>
    <mergeCell ref="QLE59:QLM59"/>
    <mergeCell ref="QLN59:QLV59"/>
    <mergeCell ref="QIK59:QIS59"/>
    <mergeCell ref="QIT59:QJB59"/>
    <mergeCell ref="QJC59:QJK59"/>
    <mergeCell ref="QJL59:QJT59"/>
    <mergeCell ref="QJU59:QKC59"/>
    <mergeCell ref="QGR59:QGZ59"/>
    <mergeCell ref="QHA59:QHI59"/>
    <mergeCell ref="QHJ59:QHR59"/>
    <mergeCell ref="QHS59:QIA59"/>
    <mergeCell ref="QIB59:QIJ59"/>
    <mergeCell ref="QEY59:QFG59"/>
    <mergeCell ref="QFH59:QFP59"/>
    <mergeCell ref="QFQ59:QFY59"/>
    <mergeCell ref="QFZ59:QGH59"/>
    <mergeCell ref="QGI59:QGQ59"/>
    <mergeCell ref="QDF59:QDN59"/>
    <mergeCell ref="QDO59:QDW59"/>
    <mergeCell ref="QDX59:QEF59"/>
    <mergeCell ref="QEG59:QEO59"/>
    <mergeCell ref="QEP59:QEX59"/>
    <mergeCell ref="QBM59:QBU59"/>
    <mergeCell ref="QBV59:QCD59"/>
    <mergeCell ref="QCE59:QCM59"/>
    <mergeCell ref="QCN59:QCV59"/>
    <mergeCell ref="QCW59:QDE59"/>
    <mergeCell ref="PZT59:QAB59"/>
    <mergeCell ref="QAC59:QAK59"/>
    <mergeCell ref="QAL59:QAT59"/>
    <mergeCell ref="QAU59:QBC59"/>
    <mergeCell ref="QBD59:QBL59"/>
    <mergeCell ref="PYA59:PYI59"/>
    <mergeCell ref="PYJ59:PYR59"/>
    <mergeCell ref="PYS59:PZA59"/>
    <mergeCell ref="PZB59:PZJ59"/>
    <mergeCell ref="PZK59:PZS59"/>
    <mergeCell ref="PWH59:PWP59"/>
    <mergeCell ref="PWQ59:PWY59"/>
    <mergeCell ref="PWZ59:PXH59"/>
    <mergeCell ref="PXI59:PXQ59"/>
    <mergeCell ref="PXR59:PXZ59"/>
    <mergeCell ref="PUO59:PUW59"/>
    <mergeCell ref="PUX59:PVF59"/>
    <mergeCell ref="PVG59:PVO59"/>
    <mergeCell ref="PVP59:PVX59"/>
    <mergeCell ref="PVY59:PWG59"/>
    <mergeCell ref="PSV59:PTD59"/>
    <mergeCell ref="PTE59:PTM59"/>
    <mergeCell ref="PTN59:PTV59"/>
    <mergeCell ref="PTW59:PUE59"/>
    <mergeCell ref="PUF59:PUN59"/>
    <mergeCell ref="PRC59:PRK59"/>
    <mergeCell ref="PRL59:PRT59"/>
    <mergeCell ref="PRU59:PSC59"/>
    <mergeCell ref="PSD59:PSL59"/>
    <mergeCell ref="PSM59:PSU59"/>
    <mergeCell ref="PPJ59:PPR59"/>
    <mergeCell ref="PPS59:PQA59"/>
    <mergeCell ref="PQB59:PQJ59"/>
    <mergeCell ref="PQK59:PQS59"/>
    <mergeCell ref="PQT59:PRB59"/>
    <mergeCell ref="PNQ59:PNY59"/>
    <mergeCell ref="PNZ59:POH59"/>
    <mergeCell ref="POI59:POQ59"/>
    <mergeCell ref="POR59:POZ59"/>
    <mergeCell ref="PPA59:PPI59"/>
    <mergeCell ref="PLX59:PMF59"/>
    <mergeCell ref="PMG59:PMO59"/>
    <mergeCell ref="PMP59:PMX59"/>
    <mergeCell ref="PMY59:PNG59"/>
    <mergeCell ref="PNH59:PNP59"/>
    <mergeCell ref="PKE59:PKM59"/>
    <mergeCell ref="PKN59:PKV59"/>
    <mergeCell ref="PKW59:PLE59"/>
    <mergeCell ref="PLF59:PLN59"/>
    <mergeCell ref="PLO59:PLW59"/>
    <mergeCell ref="PIL59:PIT59"/>
    <mergeCell ref="PIU59:PJC59"/>
    <mergeCell ref="PJD59:PJL59"/>
    <mergeCell ref="PJM59:PJU59"/>
    <mergeCell ref="PJV59:PKD59"/>
    <mergeCell ref="PGS59:PHA59"/>
    <mergeCell ref="PHB59:PHJ59"/>
    <mergeCell ref="PHK59:PHS59"/>
    <mergeCell ref="PHT59:PIB59"/>
    <mergeCell ref="PIC59:PIK59"/>
    <mergeCell ref="PEZ59:PFH59"/>
    <mergeCell ref="PFI59:PFQ59"/>
    <mergeCell ref="PFR59:PFZ59"/>
    <mergeCell ref="PGA59:PGI59"/>
    <mergeCell ref="PGJ59:PGR59"/>
    <mergeCell ref="PDG59:PDO59"/>
    <mergeCell ref="PDP59:PDX59"/>
    <mergeCell ref="PDY59:PEG59"/>
    <mergeCell ref="PEH59:PEP59"/>
    <mergeCell ref="PEQ59:PEY59"/>
    <mergeCell ref="PBN59:PBV59"/>
    <mergeCell ref="PBW59:PCE59"/>
    <mergeCell ref="PCF59:PCN59"/>
    <mergeCell ref="PCO59:PCW59"/>
    <mergeCell ref="PCX59:PDF59"/>
    <mergeCell ref="OZU59:PAC59"/>
    <mergeCell ref="PAD59:PAL59"/>
    <mergeCell ref="PAM59:PAU59"/>
    <mergeCell ref="PAV59:PBD59"/>
    <mergeCell ref="PBE59:PBM59"/>
    <mergeCell ref="OYB59:OYJ59"/>
    <mergeCell ref="OYK59:OYS59"/>
    <mergeCell ref="OYT59:OZB59"/>
    <mergeCell ref="OZC59:OZK59"/>
    <mergeCell ref="OZL59:OZT59"/>
    <mergeCell ref="OWI59:OWQ59"/>
    <mergeCell ref="OWR59:OWZ59"/>
    <mergeCell ref="OXA59:OXI59"/>
    <mergeCell ref="OXJ59:OXR59"/>
    <mergeCell ref="OXS59:OYA59"/>
    <mergeCell ref="OUP59:OUX59"/>
    <mergeCell ref="OUY59:OVG59"/>
    <mergeCell ref="OVH59:OVP59"/>
    <mergeCell ref="OVQ59:OVY59"/>
    <mergeCell ref="OVZ59:OWH59"/>
    <mergeCell ref="OSW59:OTE59"/>
    <mergeCell ref="OTF59:OTN59"/>
    <mergeCell ref="OTO59:OTW59"/>
    <mergeCell ref="OTX59:OUF59"/>
    <mergeCell ref="OUG59:OUO59"/>
    <mergeCell ref="ORD59:ORL59"/>
    <mergeCell ref="ORM59:ORU59"/>
    <mergeCell ref="ORV59:OSD59"/>
    <mergeCell ref="OSE59:OSM59"/>
    <mergeCell ref="OSN59:OSV59"/>
    <mergeCell ref="OPK59:OPS59"/>
    <mergeCell ref="OPT59:OQB59"/>
    <mergeCell ref="OQC59:OQK59"/>
    <mergeCell ref="OQL59:OQT59"/>
    <mergeCell ref="OQU59:ORC59"/>
    <mergeCell ref="ONR59:ONZ59"/>
    <mergeCell ref="OOA59:OOI59"/>
    <mergeCell ref="OOJ59:OOR59"/>
    <mergeCell ref="OOS59:OPA59"/>
    <mergeCell ref="OPB59:OPJ59"/>
    <mergeCell ref="OLY59:OMG59"/>
    <mergeCell ref="OMH59:OMP59"/>
    <mergeCell ref="OMQ59:OMY59"/>
    <mergeCell ref="OMZ59:ONH59"/>
    <mergeCell ref="ONI59:ONQ59"/>
    <mergeCell ref="OKF59:OKN59"/>
    <mergeCell ref="OKO59:OKW59"/>
    <mergeCell ref="OKX59:OLF59"/>
    <mergeCell ref="OLG59:OLO59"/>
    <mergeCell ref="OLP59:OLX59"/>
    <mergeCell ref="OIM59:OIU59"/>
    <mergeCell ref="OIV59:OJD59"/>
    <mergeCell ref="OJE59:OJM59"/>
    <mergeCell ref="OJN59:OJV59"/>
    <mergeCell ref="OJW59:OKE59"/>
    <mergeCell ref="OGT59:OHB59"/>
    <mergeCell ref="OHC59:OHK59"/>
    <mergeCell ref="OHL59:OHT59"/>
    <mergeCell ref="OHU59:OIC59"/>
    <mergeCell ref="OID59:OIL59"/>
    <mergeCell ref="OFA59:OFI59"/>
    <mergeCell ref="OFJ59:OFR59"/>
    <mergeCell ref="OFS59:OGA59"/>
    <mergeCell ref="OGB59:OGJ59"/>
    <mergeCell ref="OGK59:OGS59"/>
    <mergeCell ref="ODH59:ODP59"/>
    <mergeCell ref="ODQ59:ODY59"/>
    <mergeCell ref="ODZ59:OEH59"/>
    <mergeCell ref="OEI59:OEQ59"/>
    <mergeCell ref="OER59:OEZ59"/>
    <mergeCell ref="OBO59:OBW59"/>
    <mergeCell ref="OBX59:OCF59"/>
    <mergeCell ref="OCG59:OCO59"/>
    <mergeCell ref="OCP59:OCX59"/>
    <mergeCell ref="OCY59:ODG59"/>
    <mergeCell ref="NZV59:OAD59"/>
    <mergeCell ref="OAE59:OAM59"/>
    <mergeCell ref="OAN59:OAV59"/>
    <mergeCell ref="OAW59:OBE59"/>
    <mergeCell ref="OBF59:OBN59"/>
    <mergeCell ref="NYC59:NYK59"/>
    <mergeCell ref="NYL59:NYT59"/>
    <mergeCell ref="NYU59:NZC59"/>
    <mergeCell ref="NZD59:NZL59"/>
    <mergeCell ref="NZM59:NZU59"/>
    <mergeCell ref="NWJ59:NWR59"/>
    <mergeCell ref="NWS59:NXA59"/>
    <mergeCell ref="NXB59:NXJ59"/>
    <mergeCell ref="NXK59:NXS59"/>
    <mergeCell ref="NXT59:NYB59"/>
    <mergeCell ref="NUQ59:NUY59"/>
    <mergeCell ref="NUZ59:NVH59"/>
    <mergeCell ref="NVI59:NVQ59"/>
    <mergeCell ref="NVR59:NVZ59"/>
    <mergeCell ref="NWA59:NWI59"/>
    <mergeCell ref="NSX59:NTF59"/>
    <mergeCell ref="NTG59:NTO59"/>
    <mergeCell ref="NTP59:NTX59"/>
    <mergeCell ref="NTY59:NUG59"/>
    <mergeCell ref="NUH59:NUP59"/>
    <mergeCell ref="NRE59:NRM59"/>
    <mergeCell ref="NRN59:NRV59"/>
    <mergeCell ref="NRW59:NSE59"/>
    <mergeCell ref="NSF59:NSN59"/>
    <mergeCell ref="NSO59:NSW59"/>
    <mergeCell ref="NPL59:NPT59"/>
    <mergeCell ref="NPU59:NQC59"/>
    <mergeCell ref="NQD59:NQL59"/>
    <mergeCell ref="NQM59:NQU59"/>
    <mergeCell ref="NQV59:NRD59"/>
    <mergeCell ref="NNS59:NOA59"/>
    <mergeCell ref="NOB59:NOJ59"/>
    <mergeCell ref="NOK59:NOS59"/>
    <mergeCell ref="NOT59:NPB59"/>
    <mergeCell ref="NPC59:NPK59"/>
    <mergeCell ref="NLZ59:NMH59"/>
    <mergeCell ref="NMI59:NMQ59"/>
    <mergeCell ref="NMR59:NMZ59"/>
    <mergeCell ref="NNA59:NNI59"/>
    <mergeCell ref="NNJ59:NNR59"/>
    <mergeCell ref="NKG59:NKO59"/>
    <mergeCell ref="NKP59:NKX59"/>
    <mergeCell ref="NKY59:NLG59"/>
    <mergeCell ref="NLH59:NLP59"/>
    <mergeCell ref="NLQ59:NLY59"/>
    <mergeCell ref="NIN59:NIV59"/>
    <mergeCell ref="NIW59:NJE59"/>
    <mergeCell ref="NJF59:NJN59"/>
    <mergeCell ref="NJO59:NJW59"/>
    <mergeCell ref="NJX59:NKF59"/>
    <mergeCell ref="NGU59:NHC59"/>
    <mergeCell ref="NHD59:NHL59"/>
    <mergeCell ref="NHM59:NHU59"/>
    <mergeCell ref="NHV59:NID59"/>
    <mergeCell ref="NIE59:NIM59"/>
    <mergeCell ref="NFB59:NFJ59"/>
    <mergeCell ref="NFK59:NFS59"/>
    <mergeCell ref="NFT59:NGB59"/>
    <mergeCell ref="NGC59:NGK59"/>
    <mergeCell ref="NGL59:NGT59"/>
    <mergeCell ref="NDI59:NDQ59"/>
    <mergeCell ref="NDR59:NDZ59"/>
    <mergeCell ref="NEA59:NEI59"/>
    <mergeCell ref="NEJ59:NER59"/>
    <mergeCell ref="NES59:NFA59"/>
    <mergeCell ref="NBP59:NBX59"/>
    <mergeCell ref="NBY59:NCG59"/>
    <mergeCell ref="NCH59:NCP59"/>
    <mergeCell ref="NCQ59:NCY59"/>
    <mergeCell ref="NCZ59:NDH59"/>
    <mergeCell ref="MZW59:NAE59"/>
    <mergeCell ref="NAF59:NAN59"/>
    <mergeCell ref="NAO59:NAW59"/>
    <mergeCell ref="NAX59:NBF59"/>
    <mergeCell ref="NBG59:NBO59"/>
    <mergeCell ref="MYD59:MYL59"/>
    <mergeCell ref="MYM59:MYU59"/>
    <mergeCell ref="MYV59:MZD59"/>
    <mergeCell ref="MZE59:MZM59"/>
    <mergeCell ref="MZN59:MZV59"/>
    <mergeCell ref="MWK59:MWS59"/>
    <mergeCell ref="MWT59:MXB59"/>
    <mergeCell ref="MXC59:MXK59"/>
    <mergeCell ref="MXL59:MXT59"/>
    <mergeCell ref="MXU59:MYC59"/>
    <mergeCell ref="MUR59:MUZ59"/>
    <mergeCell ref="MVA59:MVI59"/>
    <mergeCell ref="MVJ59:MVR59"/>
    <mergeCell ref="MVS59:MWA59"/>
    <mergeCell ref="MWB59:MWJ59"/>
    <mergeCell ref="MSY59:MTG59"/>
    <mergeCell ref="MTH59:MTP59"/>
    <mergeCell ref="MTQ59:MTY59"/>
    <mergeCell ref="MTZ59:MUH59"/>
    <mergeCell ref="MUI59:MUQ59"/>
    <mergeCell ref="MRF59:MRN59"/>
    <mergeCell ref="MRO59:MRW59"/>
    <mergeCell ref="MRX59:MSF59"/>
    <mergeCell ref="MSG59:MSO59"/>
    <mergeCell ref="MSP59:MSX59"/>
    <mergeCell ref="MPM59:MPU59"/>
    <mergeCell ref="MPV59:MQD59"/>
    <mergeCell ref="MQE59:MQM59"/>
    <mergeCell ref="MQN59:MQV59"/>
    <mergeCell ref="MQW59:MRE59"/>
    <mergeCell ref="MNT59:MOB59"/>
    <mergeCell ref="MOC59:MOK59"/>
    <mergeCell ref="MOL59:MOT59"/>
    <mergeCell ref="MOU59:MPC59"/>
    <mergeCell ref="MPD59:MPL59"/>
    <mergeCell ref="MMA59:MMI59"/>
    <mergeCell ref="MMJ59:MMR59"/>
    <mergeCell ref="MMS59:MNA59"/>
    <mergeCell ref="MNB59:MNJ59"/>
    <mergeCell ref="MNK59:MNS59"/>
    <mergeCell ref="MKH59:MKP59"/>
    <mergeCell ref="MKQ59:MKY59"/>
    <mergeCell ref="MKZ59:MLH59"/>
    <mergeCell ref="MLI59:MLQ59"/>
    <mergeCell ref="MLR59:MLZ59"/>
    <mergeCell ref="MIO59:MIW59"/>
    <mergeCell ref="MIX59:MJF59"/>
    <mergeCell ref="MJG59:MJO59"/>
    <mergeCell ref="MJP59:MJX59"/>
    <mergeCell ref="MJY59:MKG59"/>
    <mergeCell ref="MGV59:MHD59"/>
    <mergeCell ref="MHE59:MHM59"/>
    <mergeCell ref="MHN59:MHV59"/>
    <mergeCell ref="MHW59:MIE59"/>
    <mergeCell ref="MIF59:MIN59"/>
    <mergeCell ref="MFC59:MFK59"/>
    <mergeCell ref="MFL59:MFT59"/>
    <mergeCell ref="MFU59:MGC59"/>
    <mergeCell ref="MGD59:MGL59"/>
    <mergeCell ref="MGM59:MGU59"/>
    <mergeCell ref="MDJ59:MDR59"/>
    <mergeCell ref="MDS59:MEA59"/>
    <mergeCell ref="MEB59:MEJ59"/>
    <mergeCell ref="MEK59:MES59"/>
    <mergeCell ref="MET59:MFB59"/>
    <mergeCell ref="MBQ59:MBY59"/>
    <mergeCell ref="MBZ59:MCH59"/>
    <mergeCell ref="MCI59:MCQ59"/>
    <mergeCell ref="MCR59:MCZ59"/>
    <mergeCell ref="MDA59:MDI59"/>
    <mergeCell ref="LZX59:MAF59"/>
    <mergeCell ref="MAG59:MAO59"/>
    <mergeCell ref="MAP59:MAX59"/>
    <mergeCell ref="MAY59:MBG59"/>
    <mergeCell ref="MBH59:MBP59"/>
    <mergeCell ref="LYE59:LYM59"/>
    <mergeCell ref="LYN59:LYV59"/>
    <mergeCell ref="LYW59:LZE59"/>
    <mergeCell ref="LZF59:LZN59"/>
    <mergeCell ref="LZO59:LZW59"/>
    <mergeCell ref="LWL59:LWT59"/>
    <mergeCell ref="LWU59:LXC59"/>
    <mergeCell ref="LXD59:LXL59"/>
    <mergeCell ref="LXM59:LXU59"/>
    <mergeCell ref="LXV59:LYD59"/>
    <mergeCell ref="LUS59:LVA59"/>
    <mergeCell ref="LVB59:LVJ59"/>
    <mergeCell ref="LVK59:LVS59"/>
    <mergeCell ref="LVT59:LWB59"/>
    <mergeCell ref="LWC59:LWK59"/>
    <mergeCell ref="LSZ59:LTH59"/>
    <mergeCell ref="LTI59:LTQ59"/>
    <mergeCell ref="LTR59:LTZ59"/>
    <mergeCell ref="LUA59:LUI59"/>
    <mergeCell ref="LUJ59:LUR59"/>
    <mergeCell ref="LRG59:LRO59"/>
    <mergeCell ref="LRP59:LRX59"/>
    <mergeCell ref="LRY59:LSG59"/>
    <mergeCell ref="LSH59:LSP59"/>
    <mergeCell ref="LSQ59:LSY59"/>
    <mergeCell ref="LPN59:LPV59"/>
    <mergeCell ref="LPW59:LQE59"/>
    <mergeCell ref="LQF59:LQN59"/>
    <mergeCell ref="LQO59:LQW59"/>
    <mergeCell ref="LQX59:LRF59"/>
    <mergeCell ref="LNU59:LOC59"/>
    <mergeCell ref="LOD59:LOL59"/>
    <mergeCell ref="LOM59:LOU59"/>
    <mergeCell ref="LOV59:LPD59"/>
    <mergeCell ref="LPE59:LPM59"/>
    <mergeCell ref="LMB59:LMJ59"/>
    <mergeCell ref="LMK59:LMS59"/>
    <mergeCell ref="LMT59:LNB59"/>
    <mergeCell ref="LNC59:LNK59"/>
    <mergeCell ref="LNL59:LNT59"/>
    <mergeCell ref="LKI59:LKQ59"/>
    <mergeCell ref="LKR59:LKZ59"/>
    <mergeCell ref="LLA59:LLI59"/>
    <mergeCell ref="LLJ59:LLR59"/>
    <mergeCell ref="LLS59:LMA59"/>
    <mergeCell ref="LIP59:LIX59"/>
    <mergeCell ref="LIY59:LJG59"/>
    <mergeCell ref="LJH59:LJP59"/>
    <mergeCell ref="LJQ59:LJY59"/>
    <mergeCell ref="LJZ59:LKH59"/>
    <mergeCell ref="LGW59:LHE59"/>
    <mergeCell ref="LHF59:LHN59"/>
    <mergeCell ref="LHO59:LHW59"/>
    <mergeCell ref="LHX59:LIF59"/>
    <mergeCell ref="LIG59:LIO59"/>
    <mergeCell ref="LFD59:LFL59"/>
    <mergeCell ref="LFM59:LFU59"/>
    <mergeCell ref="LFV59:LGD59"/>
    <mergeCell ref="LGE59:LGM59"/>
    <mergeCell ref="LGN59:LGV59"/>
    <mergeCell ref="LDK59:LDS59"/>
    <mergeCell ref="LDT59:LEB59"/>
    <mergeCell ref="LEC59:LEK59"/>
    <mergeCell ref="LEL59:LET59"/>
    <mergeCell ref="LEU59:LFC59"/>
    <mergeCell ref="LBR59:LBZ59"/>
    <mergeCell ref="LCA59:LCI59"/>
    <mergeCell ref="LCJ59:LCR59"/>
    <mergeCell ref="LCS59:LDA59"/>
    <mergeCell ref="LDB59:LDJ59"/>
    <mergeCell ref="KZY59:LAG59"/>
    <mergeCell ref="LAH59:LAP59"/>
    <mergeCell ref="LAQ59:LAY59"/>
    <mergeCell ref="LAZ59:LBH59"/>
    <mergeCell ref="LBI59:LBQ59"/>
    <mergeCell ref="KYF59:KYN59"/>
    <mergeCell ref="KYO59:KYW59"/>
    <mergeCell ref="KYX59:KZF59"/>
    <mergeCell ref="KZG59:KZO59"/>
    <mergeCell ref="KZP59:KZX59"/>
    <mergeCell ref="KWM59:KWU59"/>
    <mergeCell ref="KWV59:KXD59"/>
    <mergeCell ref="KXE59:KXM59"/>
    <mergeCell ref="KXN59:KXV59"/>
    <mergeCell ref="KXW59:KYE59"/>
    <mergeCell ref="KUT59:KVB59"/>
    <mergeCell ref="KVC59:KVK59"/>
    <mergeCell ref="KVL59:KVT59"/>
    <mergeCell ref="KVU59:KWC59"/>
    <mergeCell ref="KWD59:KWL59"/>
    <mergeCell ref="KTA59:KTI59"/>
    <mergeCell ref="KTJ59:KTR59"/>
    <mergeCell ref="KTS59:KUA59"/>
    <mergeCell ref="KUB59:KUJ59"/>
    <mergeCell ref="KUK59:KUS59"/>
    <mergeCell ref="KRH59:KRP59"/>
    <mergeCell ref="KRQ59:KRY59"/>
    <mergeCell ref="KRZ59:KSH59"/>
    <mergeCell ref="KSI59:KSQ59"/>
    <mergeCell ref="KSR59:KSZ59"/>
    <mergeCell ref="KPO59:KPW59"/>
    <mergeCell ref="KPX59:KQF59"/>
    <mergeCell ref="KQG59:KQO59"/>
    <mergeCell ref="KQP59:KQX59"/>
    <mergeCell ref="KQY59:KRG59"/>
    <mergeCell ref="KNV59:KOD59"/>
    <mergeCell ref="KOE59:KOM59"/>
    <mergeCell ref="KON59:KOV59"/>
    <mergeCell ref="KOW59:KPE59"/>
    <mergeCell ref="KPF59:KPN59"/>
    <mergeCell ref="KMC59:KMK59"/>
    <mergeCell ref="KML59:KMT59"/>
    <mergeCell ref="KMU59:KNC59"/>
    <mergeCell ref="KND59:KNL59"/>
    <mergeCell ref="KNM59:KNU59"/>
    <mergeCell ref="KKJ59:KKR59"/>
    <mergeCell ref="KKS59:KLA59"/>
    <mergeCell ref="KLB59:KLJ59"/>
    <mergeCell ref="KLK59:KLS59"/>
    <mergeCell ref="KLT59:KMB59"/>
    <mergeCell ref="KIQ59:KIY59"/>
    <mergeCell ref="KIZ59:KJH59"/>
    <mergeCell ref="KJI59:KJQ59"/>
    <mergeCell ref="KJR59:KJZ59"/>
    <mergeCell ref="KKA59:KKI59"/>
    <mergeCell ref="KGX59:KHF59"/>
    <mergeCell ref="KHG59:KHO59"/>
    <mergeCell ref="KHP59:KHX59"/>
    <mergeCell ref="KHY59:KIG59"/>
    <mergeCell ref="KIH59:KIP59"/>
    <mergeCell ref="KFE59:KFM59"/>
    <mergeCell ref="KFN59:KFV59"/>
    <mergeCell ref="KFW59:KGE59"/>
    <mergeCell ref="KGF59:KGN59"/>
    <mergeCell ref="KGO59:KGW59"/>
    <mergeCell ref="KDL59:KDT59"/>
    <mergeCell ref="KDU59:KEC59"/>
    <mergeCell ref="KED59:KEL59"/>
    <mergeCell ref="KEM59:KEU59"/>
    <mergeCell ref="KEV59:KFD59"/>
    <mergeCell ref="KBS59:KCA59"/>
    <mergeCell ref="KCB59:KCJ59"/>
    <mergeCell ref="KCK59:KCS59"/>
    <mergeCell ref="KCT59:KDB59"/>
    <mergeCell ref="KDC59:KDK59"/>
    <mergeCell ref="JZZ59:KAH59"/>
    <mergeCell ref="KAI59:KAQ59"/>
    <mergeCell ref="KAR59:KAZ59"/>
    <mergeCell ref="KBA59:KBI59"/>
    <mergeCell ref="KBJ59:KBR59"/>
    <mergeCell ref="JYG59:JYO59"/>
    <mergeCell ref="JYP59:JYX59"/>
    <mergeCell ref="JYY59:JZG59"/>
    <mergeCell ref="JZH59:JZP59"/>
    <mergeCell ref="JZQ59:JZY59"/>
    <mergeCell ref="JWN59:JWV59"/>
    <mergeCell ref="JWW59:JXE59"/>
    <mergeCell ref="JXF59:JXN59"/>
    <mergeCell ref="JXO59:JXW59"/>
    <mergeCell ref="JXX59:JYF59"/>
    <mergeCell ref="JUU59:JVC59"/>
    <mergeCell ref="JVD59:JVL59"/>
    <mergeCell ref="JVM59:JVU59"/>
    <mergeCell ref="JVV59:JWD59"/>
    <mergeCell ref="JWE59:JWM59"/>
    <mergeCell ref="JTB59:JTJ59"/>
    <mergeCell ref="JTK59:JTS59"/>
    <mergeCell ref="JTT59:JUB59"/>
    <mergeCell ref="JUC59:JUK59"/>
    <mergeCell ref="JUL59:JUT59"/>
    <mergeCell ref="JRI59:JRQ59"/>
    <mergeCell ref="JRR59:JRZ59"/>
    <mergeCell ref="JSA59:JSI59"/>
    <mergeCell ref="JSJ59:JSR59"/>
    <mergeCell ref="JSS59:JTA59"/>
    <mergeCell ref="JPP59:JPX59"/>
    <mergeCell ref="JPY59:JQG59"/>
    <mergeCell ref="JQH59:JQP59"/>
    <mergeCell ref="JQQ59:JQY59"/>
    <mergeCell ref="JQZ59:JRH59"/>
    <mergeCell ref="JNW59:JOE59"/>
    <mergeCell ref="JOF59:JON59"/>
    <mergeCell ref="JOO59:JOW59"/>
    <mergeCell ref="JOX59:JPF59"/>
    <mergeCell ref="JPG59:JPO59"/>
    <mergeCell ref="JMD59:JML59"/>
    <mergeCell ref="JMM59:JMU59"/>
    <mergeCell ref="JMV59:JND59"/>
    <mergeCell ref="JNE59:JNM59"/>
    <mergeCell ref="JNN59:JNV59"/>
    <mergeCell ref="JKK59:JKS59"/>
    <mergeCell ref="JKT59:JLB59"/>
    <mergeCell ref="JLC59:JLK59"/>
    <mergeCell ref="JLL59:JLT59"/>
    <mergeCell ref="JLU59:JMC59"/>
    <mergeCell ref="JIR59:JIZ59"/>
    <mergeCell ref="JJA59:JJI59"/>
    <mergeCell ref="JJJ59:JJR59"/>
    <mergeCell ref="JJS59:JKA59"/>
    <mergeCell ref="JKB59:JKJ59"/>
    <mergeCell ref="JGY59:JHG59"/>
    <mergeCell ref="JHH59:JHP59"/>
    <mergeCell ref="JHQ59:JHY59"/>
    <mergeCell ref="JHZ59:JIH59"/>
    <mergeCell ref="JII59:JIQ59"/>
    <mergeCell ref="JFF59:JFN59"/>
    <mergeCell ref="JFO59:JFW59"/>
    <mergeCell ref="JFX59:JGF59"/>
    <mergeCell ref="JGG59:JGO59"/>
    <mergeCell ref="JGP59:JGX59"/>
    <mergeCell ref="JDM59:JDU59"/>
    <mergeCell ref="JDV59:JED59"/>
    <mergeCell ref="JEE59:JEM59"/>
    <mergeCell ref="JEN59:JEV59"/>
    <mergeCell ref="JEW59:JFE59"/>
    <mergeCell ref="JBT59:JCB59"/>
    <mergeCell ref="JCC59:JCK59"/>
    <mergeCell ref="JCL59:JCT59"/>
    <mergeCell ref="JCU59:JDC59"/>
    <mergeCell ref="JDD59:JDL59"/>
    <mergeCell ref="JAA59:JAI59"/>
    <mergeCell ref="JAJ59:JAR59"/>
    <mergeCell ref="JAS59:JBA59"/>
    <mergeCell ref="JBB59:JBJ59"/>
    <mergeCell ref="JBK59:JBS59"/>
    <mergeCell ref="IYH59:IYP59"/>
    <mergeCell ref="IYQ59:IYY59"/>
    <mergeCell ref="IYZ59:IZH59"/>
    <mergeCell ref="IZI59:IZQ59"/>
    <mergeCell ref="IZR59:IZZ59"/>
    <mergeCell ref="IWO59:IWW59"/>
    <mergeCell ref="IWX59:IXF59"/>
    <mergeCell ref="IXG59:IXO59"/>
    <mergeCell ref="IXP59:IXX59"/>
    <mergeCell ref="IXY59:IYG59"/>
    <mergeCell ref="IUV59:IVD59"/>
    <mergeCell ref="IVE59:IVM59"/>
    <mergeCell ref="IVN59:IVV59"/>
    <mergeCell ref="IVW59:IWE59"/>
    <mergeCell ref="IWF59:IWN59"/>
    <mergeCell ref="ITC59:ITK59"/>
    <mergeCell ref="ITL59:ITT59"/>
    <mergeCell ref="ITU59:IUC59"/>
    <mergeCell ref="IUD59:IUL59"/>
    <mergeCell ref="IUM59:IUU59"/>
    <mergeCell ref="IRJ59:IRR59"/>
    <mergeCell ref="IRS59:ISA59"/>
    <mergeCell ref="ISB59:ISJ59"/>
    <mergeCell ref="ISK59:ISS59"/>
    <mergeCell ref="IST59:ITB59"/>
    <mergeCell ref="IPQ59:IPY59"/>
    <mergeCell ref="IPZ59:IQH59"/>
    <mergeCell ref="IQI59:IQQ59"/>
    <mergeCell ref="IQR59:IQZ59"/>
    <mergeCell ref="IRA59:IRI59"/>
    <mergeCell ref="INX59:IOF59"/>
    <mergeCell ref="IOG59:IOO59"/>
    <mergeCell ref="IOP59:IOX59"/>
    <mergeCell ref="IOY59:IPG59"/>
    <mergeCell ref="IPH59:IPP59"/>
    <mergeCell ref="IME59:IMM59"/>
    <mergeCell ref="IMN59:IMV59"/>
    <mergeCell ref="IMW59:INE59"/>
    <mergeCell ref="INF59:INN59"/>
    <mergeCell ref="INO59:INW59"/>
    <mergeCell ref="IKL59:IKT59"/>
    <mergeCell ref="IKU59:ILC59"/>
    <mergeCell ref="ILD59:ILL59"/>
    <mergeCell ref="ILM59:ILU59"/>
    <mergeCell ref="ILV59:IMD59"/>
    <mergeCell ref="IIS59:IJA59"/>
    <mergeCell ref="IJB59:IJJ59"/>
    <mergeCell ref="IJK59:IJS59"/>
    <mergeCell ref="IJT59:IKB59"/>
    <mergeCell ref="IKC59:IKK59"/>
    <mergeCell ref="IGZ59:IHH59"/>
    <mergeCell ref="IHI59:IHQ59"/>
    <mergeCell ref="IHR59:IHZ59"/>
    <mergeCell ref="IIA59:III59"/>
    <mergeCell ref="IIJ59:IIR59"/>
    <mergeCell ref="IFG59:IFO59"/>
    <mergeCell ref="IFP59:IFX59"/>
    <mergeCell ref="IFY59:IGG59"/>
    <mergeCell ref="IGH59:IGP59"/>
    <mergeCell ref="IGQ59:IGY59"/>
    <mergeCell ref="IDN59:IDV59"/>
    <mergeCell ref="IDW59:IEE59"/>
    <mergeCell ref="IEF59:IEN59"/>
    <mergeCell ref="IEO59:IEW59"/>
    <mergeCell ref="IEX59:IFF59"/>
    <mergeCell ref="IBU59:ICC59"/>
    <mergeCell ref="ICD59:ICL59"/>
    <mergeCell ref="ICM59:ICU59"/>
    <mergeCell ref="ICV59:IDD59"/>
    <mergeCell ref="IDE59:IDM59"/>
    <mergeCell ref="IAB59:IAJ59"/>
    <mergeCell ref="IAK59:IAS59"/>
    <mergeCell ref="IAT59:IBB59"/>
    <mergeCell ref="IBC59:IBK59"/>
    <mergeCell ref="IBL59:IBT59"/>
    <mergeCell ref="HYI59:HYQ59"/>
    <mergeCell ref="HYR59:HYZ59"/>
    <mergeCell ref="HZA59:HZI59"/>
    <mergeCell ref="HZJ59:HZR59"/>
    <mergeCell ref="HZS59:IAA59"/>
    <mergeCell ref="HWP59:HWX59"/>
    <mergeCell ref="HWY59:HXG59"/>
    <mergeCell ref="HXH59:HXP59"/>
    <mergeCell ref="HXQ59:HXY59"/>
    <mergeCell ref="HXZ59:HYH59"/>
    <mergeCell ref="HUW59:HVE59"/>
    <mergeCell ref="HVF59:HVN59"/>
    <mergeCell ref="HVO59:HVW59"/>
    <mergeCell ref="HVX59:HWF59"/>
    <mergeCell ref="HWG59:HWO59"/>
    <mergeCell ref="HTD59:HTL59"/>
    <mergeCell ref="HTM59:HTU59"/>
    <mergeCell ref="HTV59:HUD59"/>
    <mergeCell ref="HUE59:HUM59"/>
    <mergeCell ref="HUN59:HUV59"/>
    <mergeCell ref="HRK59:HRS59"/>
    <mergeCell ref="HRT59:HSB59"/>
    <mergeCell ref="HSC59:HSK59"/>
    <mergeCell ref="HSL59:HST59"/>
    <mergeCell ref="HSU59:HTC59"/>
    <mergeCell ref="HPR59:HPZ59"/>
    <mergeCell ref="HQA59:HQI59"/>
    <mergeCell ref="HQJ59:HQR59"/>
    <mergeCell ref="HQS59:HRA59"/>
    <mergeCell ref="HRB59:HRJ59"/>
    <mergeCell ref="HNY59:HOG59"/>
    <mergeCell ref="HOH59:HOP59"/>
    <mergeCell ref="HOQ59:HOY59"/>
    <mergeCell ref="HOZ59:HPH59"/>
    <mergeCell ref="HPI59:HPQ59"/>
    <mergeCell ref="HMF59:HMN59"/>
    <mergeCell ref="HMO59:HMW59"/>
    <mergeCell ref="HMX59:HNF59"/>
    <mergeCell ref="HNG59:HNO59"/>
    <mergeCell ref="HNP59:HNX59"/>
    <mergeCell ref="HKM59:HKU59"/>
    <mergeCell ref="HKV59:HLD59"/>
    <mergeCell ref="HLE59:HLM59"/>
    <mergeCell ref="HLN59:HLV59"/>
    <mergeCell ref="HLW59:HME59"/>
    <mergeCell ref="HIT59:HJB59"/>
    <mergeCell ref="HJC59:HJK59"/>
    <mergeCell ref="HJL59:HJT59"/>
    <mergeCell ref="HJU59:HKC59"/>
    <mergeCell ref="HKD59:HKL59"/>
    <mergeCell ref="HHA59:HHI59"/>
    <mergeCell ref="HHJ59:HHR59"/>
    <mergeCell ref="HHS59:HIA59"/>
    <mergeCell ref="HIB59:HIJ59"/>
    <mergeCell ref="HIK59:HIS59"/>
    <mergeCell ref="HFH59:HFP59"/>
    <mergeCell ref="HFQ59:HFY59"/>
    <mergeCell ref="HFZ59:HGH59"/>
    <mergeCell ref="HGI59:HGQ59"/>
    <mergeCell ref="HGR59:HGZ59"/>
    <mergeCell ref="HDO59:HDW59"/>
    <mergeCell ref="HDX59:HEF59"/>
    <mergeCell ref="HEG59:HEO59"/>
    <mergeCell ref="HEP59:HEX59"/>
    <mergeCell ref="HEY59:HFG59"/>
    <mergeCell ref="HBV59:HCD59"/>
    <mergeCell ref="HCE59:HCM59"/>
    <mergeCell ref="HCN59:HCV59"/>
    <mergeCell ref="HCW59:HDE59"/>
    <mergeCell ref="HDF59:HDN59"/>
    <mergeCell ref="HAC59:HAK59"/>
    <mergeCell ref="HAL59:HAT59"/>
    <mergeCell ref="HAU59:HBC59"/>
    <mergeCell ref="HBD59:HBL59"/>
    <mergeCell ref="HBM59:HBU59"/>
    <mergeCell ref="GYJ59:GYR59"/>
    <mergeCell ref="GYS59:GZA59"/>
    <mergeCell ref="GZB59:GZJ59"/>
    <mergeCell ref="GZK59:GZS59"/>
    <mergeCell ref="GZT59:HAB59"/>
    <mergeCell ref="GWQ59:GWY59"/>
    <mergeCell ref="GWZ59:GXH59"/>
    <mergeCell ref="GXI59:GXQ59"/>
    <mergeCell ref="GXR59:GXZ59"/>
    <mergeCell ref="GYA59:GYI59"/>
    <mergeCell ref="GUX59:GVF59"/>
    <mergeCell ref="GVG59:GVO59"/>
    <mergeCell ref="GVP59:GVX59"/>
    <mergeCell ref="GVY59:GWG59"/>
    <mergeCell ref="GWH59:GWP59"/>
    <mergeCell ref="GTE59:GTM59"/>
    <mergeCell ref="GTN59:GTV59"/>
    <mergeCell ref="GTW59:GUE59"/>
    <mergeCell ref="GUF59:GUN59"/>
    <mergeCell ref="GUO59:GUW59"/>
    <mergeCell ref="GRL59:GRT59"/>
    <mergeCell ref="GRU59:GSC59"/>
    <mergeCell ref="GSD59:GSL59"/>
    <mergeCell ref="GSM59:GSU59"/>
    <mergeCell ref="GSV59:GTD59"/>
    <mergeCell ref="GPS59:GQA59"/>
    <mergeCell ref="GQB59:GQJ59"/>
    <mergeCell ref="GQK59:GQS59"/>
    <mergeCell ref="GQT59:GRB59"/>
    <mergeCell ref="GRC59:GRK59"/>
    <mergeCell ref="GNZ59:GOH59"/>
    <mergeCell ref="GOI59:GOQ59"/>
    <mergeCell ref="GOR59:GOZ59"/>
    <mergeCell ref="GPA59:GPI59"/>
    <mergeCell ref="GPJ59:GPR59"/>
    <mergeCell ref="GMG59:GMO59"/>
    <mergeCell ref="GMP59:GMX59"/>
    <mergeCell ref="GMY59:GNG59"/>
    <mergeCell ref="GNH59:GNP59"/>
    <mergeCell ref="GNQ59:GNY59"/>
    <mergeCell ref="GKN59:GKV59"/>
    <mergeCell ref="GKW59:GLE59"/>
    <mergeCell ref="GLF59:GLN59"/>
    <mergeCell ref="GLO59:GLW59"/>
    <mergeCell ref="GLX59:GMF59"/>
    <mergeCell ref="GIU59:GJC59"/>
    <mergeCell ref="GJD59:GJL59"/>
    <mergeCell ref="GJM59:GJU59"/>
    <mergeCell ref="GJV59:GKD59"/>
    <mergeCell ref="GKE59:GKM59"/>
    <mergeCell ref="GHB59:GHJ59"/>
    <mergeCell ref="GHK59:GHS59"/>
    <mergeCell ref="GHT59:GIB59"/>
    <mergeCell ref="GIC59:GIK59"/>
    <mergeCell ref="GIL59:GIT59"/>
    <mergeCell ref="GFI59:GFQ59"/>
    <mergeCell ref="GFR59:GFZ59"/>
    <mergeCell ref="GGA59:GGI59"/>
    <mergeCell ref="GGJ59:GGR59"/>
    <mergeCell ref="GGS59:GHA59"/>
    <mergeCell ref="GDP59:GDX59"/>
    <mergeCell ref="GDY59:GEG59"/>
    <mergeCell ref="GEH59:GEP59"/>
    <mergeCell ref="GEQ59:GEY59"/>
    <mergeCell ref="GEZ59:GFH59"/>
    <mergeCell ref="GBW59:GCE59"/>
    <mergeCell ref="GCF59:GCN59"/>
    <mergeCell ref="GCO59:GCW59"/>
    <mergeCell ref="GCX59:GDF59"/>
    <mergeCell ref="GDG59:GDO59"/>
    <mergeCell ref="GAD59:GAL59"/>
    <mergeCell ref="GAM59:GAU59"/>
    <mergeCell ref="GAV59:GBD59"/>
    <mergeCell ref="GBE59:GBM59"/>
    <mergeCell ref="GBN59:GBV59"/>
    <mergeCell ref="FYK59:FYS59"/>
    <mergeCell ref="FYT59:FZB59"/>
    <mergeCell ref="FZC59:FZK59"/>
    <mergeCell ref="FZL59:FZT59"/>
    <mergeCell ref="FZU59:GAC59"/>
    <mergeCell ref="FWR59:FWZ59"/>
    <mergeCell ref="FXA59:FXI59"/>
    <mergeCell ref="FXJ59:FXR59"/>
    <mergeCell ref="FXS59:FYA59"/>
    <mergeCell ref="FYB59:FYJ59"/>
    <mergeCell ref="FUY59:FVG59"/>
    <mergeCell ref="FVH59:FVP59"/>
    <mergeCell ref="FVQ59:FVY59"/>
    <mergeCell ref="FVZ59:FWH59"/>
    <mergeCell ref="FWI59:FWQ59"/>
    <mergeCell ref="FTF59:FTN59"/>
    <mergeCell ref="FTO59:FTW59"/>
    <mergeCell ref="FTX59:FUF59"/>
    <mergeCell ref="FUG59:FUO59"/>
    <mergeCell ref="FUP59:FUX59"/>
    <mergeCell ref="FRM59:FRU59"/>
    <mergeCell ref="FRV59:FSD59"/>
    <mergeCell ref="FSE59:FSM59"/>
    <mergeCell ref="FSN59:FSV59"/>
    <mergeCell ref="FSW59:FTE59"/>
    <mergeCell ref="FPT59:FQB59"/>
    <mergeCell ref="FQC59:FQK59"/>
    <mergeCell ref="FQL59:FQT59"/>
    <mergeCell ref="FQU59:FRC59"/>
    <mergeCell ref="FRD59:FRL59"/>
    <mergeCell ref="FOA59:FOI59"/>
    <mergeCell ref="FOJ59:FOR59"/>
    <mergeCell ref="FOS59:FPA59"/>
    <mergeCell ref="FPB59:FPJ59"/>
    <mergeCell ref="FPK59:FPS59"/>
    <mergeCell ref="FMH59:FMP59"/>
    <mergeCell ref="FMQ59:FMY59"/>
    <mergeCell ref="FMZ59:FNH59"/>
    <mergeCell ref="FNI59:FNQ59"/>
    <mergeCell ref="FNR59:FNZ59"/>
    <mergeCell ref="FKO59:FKW59"/>
    <mergeCell ref="FKX59:FLF59"/>
    <mergeCell ref="FLG59:FLO59"/>
    <mergeCell ref="FLP59:FLX59"/>
    <mergeCell ref="FLY59:FMG59"/>
    <mergeCell ref="FIV59:FJD59"/>
    <mergeCell ref="FJE59:FJM59"/>
    <mergeCell ref="FJN59:FJV59"/>
    <mergeCell ref="FJW59:FKE59"/>
    <mergeCell ref="FKF59:FKN59"/>
    <mergeCell ref="FHC59:FHK59"/>
    <mergeCell ref="FHL59:FHT59"/>
    <mergeCell ref="FHU59:FIC59"/>
    <mergeCell ref="FID59:FIL59"/>
    <mergeCell ref="FIM59:FIU59"/>
    <mergeCell ref="FFJ59:FFR59"/>
    <mergeCell ref="FFS59:FGA59"/>
    <mergeCell ref="FGB59:FGJ59"/>
    <mergeCell ref="FGK59:FGS59"/>
    <mergeCell ref="FGT59:FHB59"/>
    <mergeCell ref="FDQ59:FDY59"/>
    <mergeCell ref="FDZ59:FEH59"/>
    <mergeCell ref="FEI59:FEQ59"/>
    <mergeCell ref="FER59:FEZ59"/>
    <mergeCell ref="FFA59:FFI59"/>
    <mergeCell ref="FBX59:FCF59"/>
    <mergeCell ref="FCG59:FCO59"/>
    <mergeCell ref="FCP59:FCX59"/>
    <mergeCell ref="FCY59:FDG59"/>
    <mergeCell ref="FDH59:FDP59"/>
    <mergeCell ref="FAE59:FAM59"/>
    <mergeCell ref="FAN59:FAV59"/>
    <mergeCell ref="FAW59:FBE59"/>
    <mergeCell ref="FBF59:FBN59"/>
    <mergeCell ref="FBO59:FBW59"/>
    <mergeCell ref="EYL59:EYT59"/>
    <mergeCell ref="EYU59:EZC59"/>
    <mergeCell ref="EZD59:EZL59"/>
    <mergeCell ref="EZM59:EZU59"/>
    <mergeCell ref="EZV59:FAD59"/>
    <mergeCell ref="EWS59:EXA59"/>
    <mergeCell ref="EXB59:EXJ59"/>
    <mergeCell ref="EXK59:EXS59"/>
    <mergeCell ref="EXT59:EYB59"/>
    <mergeCell ref="EYC59:EYK59"/>
    <mergeCell ref="EUZ59:EVH59"/>
    <mergeCell ref="EVI59:EVQ59"/>
    <mergeCell ref="EVR59:EVZ59"/>
    <mergeCell ref="EWA59:EWI59"/>
    <mergeCell ref="EWJ59:EWR59"/>
    <mergeCell ref="ETG59:ETO59"/>
    <mergeCell ref="ETP59:ETX59"/>
    <mergeCell ref="ETY59:EUG59"/>
    <mergeCell ref="EUH59:EUP59"/>
    <mergeCell ref="EUQ59:EUY59"/>
    <mergeCell ref="ERN59:ERV59"/>
    <mergeCell ref="ERW59:ESE59"/>
    <mergeCell ref="ESF59:ESN59"/>
    <mergeCell ref="ESO59:ESW59"/>
    <mergeCell ref="ESX59:ETF59"/>
    <mergeCell ref="EPU59:EQC59"/>
    <mergeCell ref="EQD59:EQL59"/>
    <mergeCell ref="EQM59:EQU59"/>
    <mergeCell ref="EQV59:ERD59"/>
    <mergeCell ref="ERE59:ERM59"/>
    <mergeCell ref="EOB59:EOJ59"/>
    <mergeCell ref="EOK59:EOS59"/>
    <mergeCell ref="EOT59:EPB59"/>
    <mergeCell ref="EPC59:EPK59"/>
    <mergeCell ref="EPL59:EPT59"/>
    <mergeCell ref="EMI59:EMQ59"/>
    <mergeCell ref="EMR59:EMZ59"/>
    <mergeCell ref="ENA59:ENI59"/>
    <mergeCell ref="ENJ59:ENR59"/>
    <mergeCell ref="ENS59:EOA59"/>
    <mergeCell ref="EKP59:EKX59"/>
    <mergeCell ref="EKY59:ELG59"/>
    <mergeCell ref="ELH59:ELP59"/>
    <mergeCell ref="ELQ59:ELY59"/>
    <mergeCell ref="ELZ59:EMH59"/>
    <mergeCell ref="EIW59:EJE59"/>
    <mergeCell ref="EJF59:EJN59"/>
    <mergeCell ref="EJO59:EJW59"/>
    <mergeCell ref="EJX59:EKF59"/>
    <mergeCell ref="EKG59:EKO59"/>
    <mergeCell ref="EHD59:EHL59"/>
    <mergeCell ref="EHM59:EHU59"/>
    <mergeCell ref="EHV59:EID59"/>
    <mergeCell ref="EIE59:EIM59"/>
    <mergeCell ref="EIN59:EIV59"/>
    <mergeCell ref="EFK59:EFS59"/>
    <mergeCell ref="EFT59:EGB59"/>
    <mergeCell ref="EGC59:EGK59"/>
    <mergeCell ref="EGL59:EGT59"/>
    <mergeCell ref="EGU59:EHC59"/>
    <mergeCell ref="EDR59:EDZ59"/>
    <mergeCell ref="EEA59:EEI59"/>
    <mergeCell ref="EEJ59:EER59"/>
    <mergeCell ref="EES59:EFA59"/>
    <mergeCell ref="EFB59:EFJ59"/>
    <mergeCell ref="EBY59:ECG59"/>
    <mergeCell ref="ECH59:ECP59"/>
    <mergeCell ref="ECQ59:ECY59"/>
    <mergeCell ref="ECZ59:EDH59"/>
    <mergeCell ref="EDI59:EDQ59"/>
    <mergeCell ref="EAF59:EAN59"/>
    <mergeCell ref="EAO59:EAW59"/>
    <mergeCell ref="EAX59:EBF59"/>
    <mergeCell ref="EBG59:EBO59"/>
    <mergeCell ref="EBP59:EBX59"/>
    <mergeCell ref="DYM59:DYU59"/>
    <mergeCell ref="DYV59:DZD59"/>
    <mergeCell ref="DZE59:DZM59"/>
    <mergeCell ref="DZN59:DZV59"/>
    <mergeCell ref="DZW59:EAE59"/>
    <mergeCell ref="DWT59:DXB59"/>
    <mergeCell ref="DXC59:DXK59"/>
    <mergeCell ref="DXL59:DXT59"/>
    <mergeCell ref="DXU59:DYC59"/>
    <mergeCell ref="DYD59:DYL59"/>
    <mergeCell ref="DVA59:DVI59"/>
    <mergeCell ref="DVJ59:DVR59"/>
    <mergeCell ref="DVS59:DWA59"/>
    <mergeCell ref="DWB59:DWJ59"/>
    <mergeCell ref="DWK59:DWS59"/>
    <mergeCell ref="DTH59:DTP59"/>
    <mergeCell ref="DTQ59:DTY59"/>
    <mergeCell ref="DTZ59:DUH59"/>
    <mergeCell ref="DUI59:DUQ59"/>
    <mergeCell ref="DUR59:DUZ59"/>
    <mergeCell ref="DRO59:DRW59"/>
    <mergeCell ref="DRX59:DSF59"/>
    <mergeCell ref="DSG59:DSO59"/>
    <mergeCell ref="DSP59:DSX59"/>
    <mergeCell ref="DSY59:DTG59"/>
    <mergeCell ref="DPV59:DQD59"/>
    <mergeCell ref="DQE59:DQM59"/>
    <mergeCell ref="DQN59:DQV59"/>
    <mergeCell ref="DQW59:DRE59"/>
    <mergeCell ref="DRF59:DRN59"/>
    <mergeCell ref="DOC59:DOK59"/>
    <mergeCell ref="DOL59:DOT59"/>
    <mergeCell ref="DOU59:DPC59"/>
    <mergeCell ref="DPD59:DPL59"/>
    <mergeCell ref="DPM59:DPU59"/>
    <mergeCell ref="DMJ59:DMR59"/>
    <mergeCell ref="DMS59:DNA59"/>
    <mergeCell ref="DNB59:DNJ59"/>
    <mergeCell ref="DNK59:DNS59"/>
    <mergeCell ref="DNT59:DOB59"/>
    <mergeCell ref="DKQ59:DKY59"/>
    <mergeCell ref="DKZ59:DLH59"/>
    <mergeCell ref="DLI59:DLQ59"/>
    <mergeCell ref="DLR59:DLZ59"/>
    <mergeCell ref="DMA59:DMI59"/>
    <mergeCell ref="DIX59:DJF59"/>
    <mergeCell ref="DJG59:DJO59"/>
    <mergeCell ref="DJP59:DJX59"/>
    <mergeCell ref="DJY59:DKG59"/>
    <mergeCell ref="DKH59:DKP59"/>
    <mergeCell ref="DHE59:DHM59"/>
    <mergeCell ref="DHN59:DHV59"/>
    <mergeCell ref="DHW59:DIE59"/>
    <mergeCell ref="DIF59:DIN59"/>
    <mergeCell ref="DIO59:DIW59"/>
    <mergeCell ref="DFL59:DFT59"/>
    <mergeCell ref="DFU59:DGC59"/>
    <mergeCell ref="DGD59:DGL59"/>
    <mergeCell ref="DGM59:DGU59"/>
    <mergeCell ref="DGV59:DHD59"/>
    <mergeCell ref="DDS59:DEA59"/>
    <mergeCell ref="DEB59:DEJ59"/>
    <mergeCell ref="DEK59:DES59"/>
    <mergeCell ref="DET59:DFB59"/>
    <mergeCell ref="DFC59:DFK59"/>
    <mergeCell ref="DBZ59:DCH59"/>
    <mergeCell ref="DCI59:DCQ59"/>
    <mergeCell ref="DCR59:DCZ59"/>
    <mergeCell ref="DDA59:DDI59"/>
    <mergeCell ref="DDJ59:DDR59"/>
    <mergeCell ref="DAG59:DAO59"/>
    <mergeCell ref="DAP59:DAX59"/>
    <mergeCell ref="DAY59:DBG59"/>
    <mergeCell ref="DBH59:DBP59"/>
    <mergeCell ref="DBQ59:DBY59"/>
    <mergeCell ref="CYN59:CYV59"/>
    <mergeCell ref="CYW59:CZE59"/>
    <mergeCell ref="CZF59:CZN59"/>
    <mergeCell ref="CZO59:CZW59"/>
    <mergeCell ref="CZX59:DAF59"/>
    <mergeCell ref="CWU59:CXC59"/>
    <mergeCell ref="CXD59:CXL59"/>
    <mergeCell ref="CXM59:CXU59"/>
    <mergeCell ref="CXV59:CYD59"/>
    <mergeCell ref="CYE59:CYM59"/>
    <mergeCell ref="CVB59:CVJ59"/>
    <mergeCell ref="CVK59:CVS59"/>
    <mergeCell ref="CVT59:CWB59"/>
    <mergeCell ref="CWC59:CWK59"/>
    <mergeCell ref="CWL59:CWT59"/>
    <mergeCell ref="CTI59:CTQ59"/>
    <mergeCell ref="CTR59:CTZ59"/>
    <mergeCell ref="CUA59:CUI59"/>
    <mergeCell ref="CUJ59:CUR59"/>
    <mergeCell ref="CUS59:CVA59"/>
    <mergeCell ref="CRP59:CRX59"/>
    <mergeCell ref="CRY59:CSG59"/>
    <mergeCell ref="CSH59:CSP59"/>
    <mergeCell ref="CSQ59:CSY59"/>
    <mergeCell ref="CSZ59:CTH59"/>
    <mergeCell ref="CPW59:CQE59"/>
    <mergeCell ref="CQF59:CQN59"/>
    <mergeCell ref="CQO59:CQW59"/>
    <mergeCell ref="CQX59:CRF59"/>
    <mergeCell ref="CRG59:CRO59"/>
    <mergeCell ref="COD59:COL59"/>
    <mergeCell ref="COM59:COU59"/>
    <mergeCell ref="COV59:CPD59"/>
    <mergeCell ref="CPE59:CPM59"/>
    <mergeCell ref="CPN59:CPV59"/>
    <mergeCell ref="CMK59:CMS59"/>
    <mergeCell ref="CMT59:CNB59"/>
    <mergeCell ref="CNC59:CNK59"/>
    <mergeCell ref="CNL59:CNT59"/>
    <mergeCell ref="CNU59:COC59"/>
    <mergeCell ref="CKR59:CKZ59"/>
    <mergeCell ref="CLA59:CLI59"/>
    <mergeCell ref="CLJ59:CLR59"/>
    <mergeCell ref="CLS59:CMA59"/>
    <mergeCell ref="CMB59:CMJ59"/>
    <mergeCell ref="CIY59:CJG59"/>
    <mergeCell ref="CJH59:CJP59"/>
    <mergeCell ref="CJQ59:CJY59"/>
    <mergeCell ref="CJZ59:CKH59"/>
    <mergeCell ref="CKI59:CKQ59"/>
    <mergeCell ref="CHF59:CHN59"/>
    <mergeCell ref="CHO59:CHW59"/>
    <mergeCell ref="CHX59:CIF59"/>
    <mergeCell ref="CIG59:CIO59"/>
    <mergeCell ref="CIP59:CIX59"/>
    <mergeCell ref="CFM59:CFU59"/>
    <mergeCell ref="CFV59:CGD59"/>
    <mergeCell ref="CGE59:CGM59"/>
    <mergeCell ref="CGN59:CGV59"/>
    <mergeCell ref="CGW59:CHE59"/>
    <mergeCell ref="CDT59:CEB59"/>
    <mergeCell ref="CEC59:CEK59"/>
    <mergeCell ref="CEL59:CET59"/>
    <mergeCell ref="CEU59:CFC59"/>
    <mergeCell ref="CFD59:CFL59"/>
    <mergeCell ref="CCA59:CCI59"/>
    <mergeCell ref="CCJ59:CCR59"/>
    <mergeCell ref="CCS59:CDA59"/>
    <mergeCell ref="CDB59:CDJ59"/>
    <mergeCell ref="CDK59:CDS59"/>
    <mergeCell ref="CAH59:CAP59"/>
    <mergeCell ref="CAQ59:CAY59"/>
    <mergeCell ref="CAZ59:CBH59"/>
    <mergeCell ref="CBI59:CBQ59"/>
    <mergeCell ref="CBR59:CBZ59"/>
    <mergeCell ref="BYO59:BYW59"/>
    <mergeCell ref="BYX59:BZF59"/>
    <mergeCell ref="BZG59:BZO59"/>
    <mergeCell ref="BZP59:BZX59"/>
    <mergeCell ref="BZY59:CAG59"/>
    <mergeCell ref="BWV59:BXD59"/>
    <mergeCell ref="BXE59:BXM59"/>
    <mergeCell ref="BXN59:BXV59"/>
    <mergeCell ref="BXW59:BYE59"/>
    <mergeCell ref="BYF59:BYN59"/>
    <mergeCell ref="BVC59:BVK59"/>
    <mergeCell ref="BVL59:BVT59"/>
    <mergeCell ref="BVU59:BWC59"/>
    <mergeCell ref="BWD59:BWL59"/>
    <mergeCell ref="BWM59:BWU59"/>
    <mergeCell ref="BTJ59:BTR59"/>
    <mergeCell ref="BTS59:BUA59"/>
    <mergeCell ref="BUB59:BUJ59"/>
    <mergeCell ref="BUK59:BUS59"/>
    <mergeCell ref="BUT59:BVB59"/>
    <mergeCell ref="BRQ59:BRY59"/>
    <mergeCell ref="BRZ59:BSH59"/>
    <mergeCell ref="BSI59:BSQ59"/>
    <mergeCell ref="BSR59:BSZ59"/>
    <mergeCell ref="BTA59:BTI59"/>
    <mergeCell ref="BPX59:BQF59"/>
    <mergeCell ref="BQG59:BQO59"/>
    <mergeCell ref="BQP59:BQX59"/>
    <mergeCell ref="BQY59:BRG59"/>
    <mergeCell ref="BRH59:BRP59"/>
    <mergeCell ref="BOE59:BOM59"/>
    <mergeCell ref="BON59:BOV59"/>
    <mergeCell ref="BOW59:BPE59"/>
    <mergeCell ref="BPF59:BPN59"/>
    <mergeCell ref="BPO59:BPW59"/>
    <mergeCell ref="BML59:BMT59"/>
    <mergeCell ref="BMU59:BNC59"/>
    <mergeCell ref="BND59:BNL59"/>
    <mergeCell ref="BNM59:BNU59"/>
    <mergeCell ref="BNV59:BOD59"/>
    <mergeCell ref="BKS59:BLA59"/>
    <mergeCell ref="BLB59:BLJ59"/>
    <mergeCell ref="BLK59:BLS59"/>
    <mergeCell ref="BLT59:BMB59"/>
    <mergeCell ref="BMC59:BMK59"/>
    <mergeCell ref="BIZ59:BJH59"/>
    <mergeCell ref="BJI59:BJQ59"/>
    <mergeCell ref="BJR59:BJZ59"/>
    <mergeCell ref="BKA59:BKI59"/>
    <mergeCell ref="BKJ59:BKR59"/>
    <mergeCell ref="BHG59:BHO59"/>
    <mergeCell ref="BHP59:BHX59"/>
    <mergeCell ref="BHY59:BIG59"/>
    <mergeCell ref="BIH59:BIP59"/>
    <mergeCell ref="BIQ59:BIY59"/>
    <mergeCell ref="BFN59:BFV59"/>
    <mergeCell ref="BFW59:BGE59"/>
    <mergeCell ref="BGF59:BGN59"/>
    <mergeCell ref="BGO59:BGW59"/>
    <mergeCell ref="BGX59:BHF59"/>
    <mergeCell ref="BDU59:BEC59"/>
    <mergeCell ref="BED59:BEL59"/>
    <mergeCell ref="BEM59:BEU59"/>
    <mergeCell ref="BEV59:BFD59"/>
    <mergeCell ref="BFE59:BFM59"/>
    <mergeCell ref="BCB59:BCJ59"/>
    <mergeCell ref="BCK59:BCS59"/>
    <mergeCell ref="BCT59:BDB59"/>
    <mergeCell ref="BDC59:BDK59"/>
    <mergeCell ref="BDL59:BDT59"/>
    <mergeCell ref="BAI59:BAQ59"/>
    <mergeCell ref="BAR59:BAZ59"/>
    <mergeCell ref="BBA59:BBI59"/>
    <mergeCell ref="BBJ59:BBR59"/>
    <mergeCell ref="BBS59:BCA59"/>
    <mergeCell ref="AYP59:AYX59"/>
    <mergeCell ref="AYY59:AZG59"/>
    <mergeCell ref="AZH59:AZP59"/>
    <mergeCell ref="AZQ59:AZY59"/>
    <mergeCell ref="AZZ59:BAH59"/>
    <mergeCell ref="AWW59:AXE59"/>
    <mergeCell ref="AXF59:AXN59"/>
    <mergeCell ref="AXO59:AXW59"/>
    <mergeCell ref="AXX59:AYF59"/>
    <mergeCell ref="AYG59:AYO59"/>
    <mergeCell ref="AVD59:AVL59"/>
    <mergeCell ref="AVM59:AVU59"/>
    <mergeCell ref="AVV59:AWD59"/>
    <mergeCell ref="AWE59:AWM59"/>
    <mergeCell ref="AWN59:AWV59"/>
    <mergeCell ref="ATK59:ATS59"/>
    <mergeCell ref="ATT59:AUB59"/>
    <mergeCell ref="AUC59:AUK59"/>
    <mergeCell ref="AUL59:AUT59"/>
    <mergeCell ref="AUU59:AVC59"/>
    <mergeCell ref="ARR59:ARZ59"/>
    <mergeCell ref="ASA59:ASI59"/>
    <mergeCell ref="ASJ59:ASR59"/>
    <mergeCell ref="ASS59:ATA59"/>
    <mergeCell ref="ATB59:ATJ59"/>
    <mergeCell ref="APY59:AQG59"/>
    <mergeCell ref="AQH59:AQP59"/>
    <mergeCell ref="AQQ59:AQY59"/>
    <mergeCell ref="AQZ59:ARH59"/>
    <mergeCell ref="ARI59:ARQ59"/>
    <mergeCell ref="AOF59:AON59"/>
    <mergeCell ref="AOO59:AOW59"/>
    <mergeCell ref="AOX59:APF59"/>
    <mergeCell ref="APG59:APO59"/>
    <mergeCell ref="APP59:APX59"/>
    <mergeCell ref="AMM59:AMU59"/>
    <mergeCell ref="AMV59:AND59"/>
    <mergeCell ref="ANE59:ANM59"/>
    <mergeCell ref="ANN59:ANV59"/>
    <mergeCell ref="ANW59:AOE59"/>
    <mergeCell ref="AKT59:ALB59"/>
    <mergeCell ref="ALC59:ALK59"/>
    <mergeCell ref="ALL59:ALT59"/>
    <mergeCell ref="ALU59:AMC59"/>
    <mergeCell ref="AMD59:AML59"/>
    <mergeCell ref="AJA59:AJI59"/>
    <mergeCell ref="AJJ59:AJR59"/>
    <mergeCell ref="AJS59:AKA59"/>
    <mergeCell ref="AKB59:AKJ59"/>
    <mergeCell ref="AKK59:AKS59"/>
    <mergeCell ref="AHH59:AHP59"/>
    <mergeCell ref="AHQ59:AHY59"/>
    <mergeCell ref="AHZ59:AIH59"/>
    <mergeCell ref="AII59:AIQ59"/>
    <mergeCell ref="AIR59:AIZ59"/>
    <mergeCell ref="AFO59:AFW59"/>
    <mergeCell ref="AFX59:AGF59"/>
    <mergeCell ref="AGG59:AGO59"/>
    <mergeCell ref="AGP59:AGX59"/>
    <mergeCell ref="AGY59:AHG59"/>
    <mergeCell ref="ADV59:AED59"/>
    <mergeCell ref="AEE59:AEM59"/>
    <mergeCell ref="AEN59:AEV59"/>
    <mergeCell ref="AEW59:AFE59"/>
    <mergeCell ref="AFF59:AFN59"/>
    <mergeCell ref="ACC59:ACK59"/>
    <mergeCell ref="ACL59:ACT59"/>
    <mergeCell ref="ACU59:ADC59"/>
    <mergeCell ref="ADD59:ADL59"/>
    <mergeCell ref="ADM59:ADU59"/>
    <mergeCell ref="AAJ59:AAR59"/>
    <mergeCell ref="AAS59:ABA59"/>
    <mergeCell ref="ABB59:ABJ59"/>
    <mergeCell ref="ABK59:ABS59"/>
    <mergeCell ref="ABT59:ACB59"/>
    <mergeCell ref="YQ59:YY59"/>
    <mergeCell ref="YZ59:ZH59"/>
    <mergeCell ref="ZI59:ZQ59"/>
    <mergeCell ref="ZR59:ZZ59"/>
    <mergeCell ref="AAA59:AAI59"/>
    <mergeCell ref="WX59:XF59"/>
    <mergeCell ref="XG59:XO59"/>
    <mergeCell ref="XP59:XX59"/>
    <mergeCell ref="XY59:YG59"/>
    <mergeCell ref="YH59:YP59"/>
    <mergeCell ref="VE59:VM59"/>
    <mergeCell ref="VN59:VV59"/>
    <mergeCell ref="VW59:WE59"/>
    <mergeCell ref="WF59:WN59"/>
    <mergeCell ref="WO59:WW59"/>
    <mergeCell ref="TL59:TT59"/>
    <mergeCell ref="TU59:UC59"/>
    <mergeCell ref="UD59:UL59"/>
    <mergeCell ref="UM59:UU59"/>
    <mergeCell ref="UV59:VD59"/>
    <mergeCell ref="RS59:SA59"/>
    <mergeCell ref="SB59:SJ59"/>
    <mergeCell ref="SK59:SS59"/>
    <mergeCell ref="ST59:TB59"/>
    <mergeCell ref="TC59:TK59"/>
    <mergeCell ref="PZ59:QH59"/>
    <mergeCell ref="QI59:QQ59"/>
    <mergeCell ref="QR59:QZ59"/>
    <mergeCell ref="RA59:RI59"/>
    <mergeCell ref="RJ59:RR59"/>
    <mergeCell ref="OG59:OO59"/>
    <mergeCell ref="OP59:OX59"/>
    <mergeCell ref="OY59:PG59"/>
    <mergeCell ref="PH59:PP59"/>
    <mergeCell ref="PQ59:PY59"/>
    <mergeCell ref="MN59:MV59"/>
    <mergeCell ref="MW59:NE59"/>
    <mergeCell ref="NF59:NN59"/>
    <mergeCell ref="NO59:NW59"/>
    <mergeCell ref="NX59:OF59"/>
    <mergeCell ref="KU59:LC59"/>
    <mergeCell ref="LD59:LL59"/>
    <mergeCell ref="LM59:LU59"/>
    <mergeCell ref="LV59:MD59"/>
    <mergeCell ref="ME59:MM59"/>
    <mergeCell ref="JB59:JJ59"/>
    <mergeCell ref="JK59:JS59"/>
    <mergeCell ref="JT59:KB59"/>
    <mergeCell ref="KC59:KK59"/>
    <mergeCell ref="KL59:KT59"/>
    <mergeCell ref="HI59:HQ59"/>
    <mergeCell ref="HR59:HZ59"/>
    <mergeCell ref="IA59:II59"/>
    <mergeCell ref="IJ59:IR59"/>
    <mergeCell ref="IS59:JA59"/>
    <mergeCell ref="FP59:FX59"/>
    <mergeCell ref="FY59:GG59"/>
    <mergeCell ref="GH59:GP59"/>
    <mergeCell ref="GQ59:GY59"/>
    <mergeCell ref="GZ59:HH59"/>
    <mergeCell ref="DW59:EE59"/>
    <mergeCell ref="EF59:EN59"/>
    <mergeCell ref="EO59:EW59"/>
    <mergeCell ref="EX59:FF59"/>
    <mergeCell ref="FG59:FO59"/>
    <mergeCell ref="XFA47:XFD47"/>
    <mergeCell ref="A51:A52"/>
    <mergeCell ref="A59:I59"/>
    <mergeCell ref="J59:R59"/>
    <mergeCell ref="S59:AA59"/>
    <mergeCell ref="AB59:AJ59"/>
    <mergeCell ref="AK59:AS59"/>
    <mergeCell ref="AT59:BB59"/>
    <mergeCell ref="BC59:BK59"/>
    <mergeCell ref="BL59:BT59"/>
    <mergeCell ref="BU59:CC59"/>
    <mergeCell ref="CD59:CL59"/>
    <mergeCell ref="CM59:CU59"/>
    <mergeCell ref="CV59:DD59"/>
    <mergeCell ref="DE59:DM59"/>
    <mergeCell ref="DN59:DV59"/>
    <mergeCell ref="XDH47:XDP47"/>
    <mergeCell ref="XDQ47:XDY47"/>
    <mergeCell ref="XDZ47:XEH47"/>
    <mergeCell ref="XEI47:XEQ47"/>
    <mergeCell ref="XER47:XEZ47"/>
    <mergeCell ref="XBO47:XBW47"/>
    <mergeCell ref="XBX47:XCF47"/>
    <mergeCell ref="XCG47:XCO47"/>
    <mergeCell ref="XCP47:XCX47"/>
    <mergeCell ref="XCY47:XDG47"/>
    <mergeCell ref="WZV47:XAD47"/>
    <mergeCell ref="XAE47:XAM47"/>
    <mergeCell ref="XAN47:XAV47"/>
    <mergeCell ref="XAW47:XBE47"/>
    <mergeCell ref="XBF47:XBN47"/>
    <mergeCell ref="WYC47:WYK47"/>
    <mergeCell ref="WYL47:WYT47"/>
    <mergeCell ref="WYU47:WZC47"/>
    <mergeCell ref="WZD47:WZL47"/>
    <mergeCell ref="WZM47:WZU47"/>
    <mergeCell ref="WWJ47:WWR47"/>
    <mergeCell ref="WWS47:WXA47"/>
    <mergeCell ref="WXB47:WXJ47"/>
    <mergeCell ref="WXK47:WXS47"/>
    <mergeCell ref="WXT47:WYB47"/>
    <mergeCell ref="WUQ47:WUY47"/>
    <mergeCell ref="WUZ47:WVH47"/>
    <mergeCell ref="WVI47:WVQ47"/>
    <mergeCell ref="WVR47:WVZ47"/>
    <mergeCell ref="WWA47:WWI47"/>
    <mergeCell ref="WSX47:WTF47"/>
    <mergeCell ref="WTG47:WTO47"/>
    <mergeCell ref="WTP47:WTX47"/>
    <mergeCell ref="WTY47:WUG47"/>
    <mergeCell ref="WUH47:WUP47"/>
    <mergeCell ref="WRE47:WRM47"/>
    <mergeCell ref="WRN47:WRV47"/>
    <mergeCell ref="WRW47:WSE47"/>
    <mergeCell ref="WSF47:WSN47"/>
    <mergeCell ref="WSO47:WSW47"/>
    <mergeCell ref="WPL47:WPT47"/>
    <mergeCell ref="WPU47:WQC47"/>
    <mergeCell ref="WQD47:WQL47"/>
    <mergeCell ref="WQM47:WQU47"/>
    <mergeCell ref="WQV47:WRD47"/>
    <mergeCell ref="WNS47:WOA47"/>
    <mergeCell ref="WOB47:WOJ47"/>
    <mergeCell ref="WOK47:WOS47"/>
    <mergeCell ref="WOT47:WPB47"/>
    <mergeCell ref="WPC47:WPK47"/>
    <mergeCell ref="WLZ47:WMH47"/>
    <mergeCell ref="WMI47:WMQ47"/>
    <mergeCell ref="WMR47:WMZ47"/>
    <mergeCell ref="WNA47:WNI47"/>
    <mergeCell ref="WNJ47:WNR47"/>
    <mergeCell ref="WKG47:WKO47"/>
    <mergeCell ref="WKP47:WKX47"/>
    <mergeCell ref="WKY47:WLG47"/>
    <mergeCell ref="WLH47:WLP47"/>
    <mergeCell ref="WLQ47:WLY47"/>
    <mergeCell ref="WIN47:WIV47"/>
    <mergeCell ref="WIW47:WJE47"/>
    <mergeCell ref="WJF47:WJN47"/>
    <mergeCell ref="WJO47:WJW47"/>
    <mergeCell ref="WJX47:WKF47"/>
    <mergeCell ref="WGU47:WHC47"/>
    <mergeCell ref="WHD47:WHL47"/>
    <mergeCell ref="WHM47:WHU47"/>
    <mergeCell ref="WHV47:WID47"/>
    <mergeCell ref="WIE47:WIM47"/>
    <mergeCell ref="WFB47:WFJ47"/>
    <mergeCell ref="WFK47:WFS47"/>
    <mergeCell ref="WFT47:WGB47"/>
    <mergeCell ref="WGC47:WGK47"/>
    <mergeCell ref="WGL47:WGT47"/>
    <mergeCell ref="WDI47:WDQ47"/>
    <mergeCell ref="WDR47:WDZ47"/>
    <mergeCell ref="WEA47:WEI47"/>
    <mergeCell ref="WEJ47:WER47"/>
    <mergeCell ref="WES47:WFA47"/>
    <mergeCell ref="WBP47:WBX47"/>
    <mergeCell ref="WBY47:WCG47"/>
    <mergeCell ref="WCH47:WCP47"/>
    <mergeCell ref="WCQ47:WCY47"/>
    <mergeCell ref="WCZ47:WDH47"/>
    <mergeCell ref="VZW47:WAE47"/>
    <mergeCell ref="WAF47:WAN47"/>
    <mergeCell ref="WAO47:WAW47"/>
    <mergeCell ref="WAX47:WBF47"/>
    <mergeCell ref="WBG47:WBO47"/>
    <mergeCell ref="VYD47:VYL47"/>
    <mergeCell ref="VYM47:VYU47"/>
    <mergeCell ref="VYV47:VZD47"/>
    <mergeCell ref="VZE47:VZM47"/>
    <mergeCell ref="VZN47:VZV47"/>
    <mergeCell ref="VWK47:VWS47"/>
    <mergeCell ref="VWT47:VXB47"/>
    <mergeCell ref="VXC47:VXK47"/>
    <mergeCell ref="VXL47:VXT47"/>
    <mergeCell ref="VXU47:VYC47"/>
    <mergeCell ref="VUR47:VUZ47"/>
    <mergeCell ref="VVA47:VVI47"/>
    <mergeCell ref="VVJ47:VVR47"/>
    <mergeCell ref="VVS47:VWA47"/>
    <mergeCell ref="VWB47:VWJ47"/>
    <mergeCell ref="VSY47:VTG47"/>
    <mergeCell ref="VTH47:VTP47"/>
    <mergeCell ref="VTQ47:VTY47"/>
    <mergeCell ref="VTZ47:VUH47"/>
    <mergeCell ref="VUI47:VUQ47"/>
    <mergeCell ref="VRF47:VRN47"/>
    <mergeCell ref="VRO47:VRW47"/>
    <mergeCell ref="VRX47:VSF47"/>
    <mergeCell ref="VSG47:VSO47"/>
    <mergeCell ref="VSP47:VSX47"/>
    <mergeCell ref="VPM47:VPU47"/>
    <mergeCell ref="VPV47:VQD47"/>
    <mergeCell ref="VQE47:VQM47"/>
    <mergeCell ref="VQN47:VQV47"/>
    <mergeCell ref="VQW47:VRE47"/>
    <mergeCell ref="VNT47:VOB47"/>
    <mergeCell ref="VOC47:VOK47"/>
    <mergeCell ref="VOL47:VOT47"/>
    <mergeCell ref="VOU47:VPC47"/>
    <mergeCell ref="VPD47:VPL47"/>
    <mergeCell ref="VMA47:VMI47"/>
    <mergeCell ref="VMJ47:VMR47"/>
    <mergeCell ref="VMS47:VNA47"/>
    <mergeCell ref="VNB47:VNJ47"/>
    <mergeCell ref="VNK47:VNS47"/>
    <mergeCell ref="VKH47:VKP47"/>
    <mergeCell ref="VKQ47:VKY47"/>
    <mergeCell ref="VKZ47:VLH47"/>
    <mergeCell ref="VLI47:VLQ47"/>
    <mergeCell ref="VLR47:VLZ47"/>
    <mergeCell ref="VIO47:VIW47"/>
    <mergeCell ref="VIX47:VJF47"/>
    <mergeCell ref="VJG47:VJO47"/>
    <mergeCell ref="VJP47:VJX47"/>
    <mergeCell ref="VJY47:VKG47"/>
    <mergeCell ref="VGV47:VHD47"/>
    <mergeCell ref="VHE47:VHM47"/>
    <mergeCell ref="VHN47:VHV47"/>
    <mergeCell ref="VHW47:VIE47"/>
    <mergeCell ref="VIF47:VIN47"/>
    <mergeCell ref="VFC47:VFK47"/>
    <mergeCell ref="VFL47:VFT47"/>
    <mergeCell ref="VFU47:VGC47"/>
    <mergeCell ref="VGD47:VGL47"/>
    <mergeCell ref="VGM47:VGU47"/>
    <mergeCell ref="VDJ47:VDR47"/>
    <mergeCell ref="VDS47:VEA47"/>
    <mergeCell ref="VEB47:VEJ47"/>
    <mergeCell ref="VEK47:VES47"/>
    <mergeCell ref="VET47:VFB47"/>
    <mergeCell ref="VBQ47:VBY47"/>
    <mergeCell ref="VBZ47:VCH47"/>
    <mergeCell ref="VCI47:VCQ47"/>
    <mergeCell ref="VCR47:VCZ47"/>
    <mergeCell ref="VDA47:VDI47"/>
    <mergeCell ref="UZX47:VAF47"/>
    <mergeCell ref="VAG47:VAO47"/>
    <mergeCell ref="VAP47:VAX47"/>
    <mergeCell ref="VAY47:VBG47"/>
    <mergeCell ref="VBH47:VBP47"/>
    <mergeCell ref="UYE47:UYM47"/>
    <mergeCell ref="UYN47:UYV47"/>
    <mergeCell ref="UYW47:UZE47"/>
    <mergeCell ref="UZF47:UZN47"/>
    <mergeCell ref="UZO47:UZW47"/>
    <mergeCell ref="UWL47:UWT47"/>
    <mergeCell ref="UWU47:UXC47"/>
    <mergeCell ref="UXD47:UXL47"/>
    <mergeCell ref="UXM47:UXU47"/>
    <mergeCell ref="UXV47:UYD47"/>
    <mergeCell ref="UUS47:UVA47"/>
    <mergeCell ref="UVB47:UVJ47"/>
    <mergeCell ref="UVK47:UVS47"/>
    <mergeCell ref="UVT47:UWB47"/>
    <mergeCell ref="UWC47:UWK47"/>
    <mergeCell ref="USZ47:UTH47"/>
    <mergeCell ref="UTI47:UTQ47"/>
    <mergeCell ref="UTR47:UTZ47"/>
    <mergeCell ref="UUA47:UUI47"/>
    <mergeCell ref="UUJ47:UUR47"/>
    <mergeCell ref="URG47:URO47"/>
    <mergeCell ref="URP47:URX47"/>
    <mergeCell ref="URY47:USG47"/>
    <mergeCell ref="USH47:USP47"/>
    <mergeCell ref="USQ47:USY47"/>
    <mergeCell ref="UPN47:UPV47"/>
    <mergeCell ref="UPW47:UQE47"/>
    <mergeCell ref="UQF47:UQN47"/>
    <mergeCell ref="UQO47:UQW47"/>
    <mergeCell ref="UQX47:URF47"/>
    <mergeCell ref="UNU47:UOC47"/>
    <mergeCell ref="UOD47:UOL47"/>
    <mergeCell ref="UOM47:UOU47"/>
    <mergeCell ref="UOV47:UPD47"/>
    <mergeCell ref="UPE47:UPM47"/>
    <mergeCell ref="UMB47:UMJ47"/>
    <mergeCell ref="UMK47:UMS47"/>
    <mergeCell ref="UMT47:UNB47"/>
    <mergeCell ref="UNC47:UNK47"/>
    <mergeCell ref="UNL47:UNT47"/>
    <mergeCell ref="UKI47:UKQ47"/>
    <mergeCell ref="UKR47:UKZ47"/>
    <mergeCell ref="ULA47:ULI47"/>
    <mergeCell ref="ULJ47:ULR47"/>
    <mergeCell ref="ULS47:UMA47"/>
    <mergeCell ref="UIP47:UIX47"/>
    <mergeCell ref="UIY47:UJG47"/>
    <mergeCell ref="UJH47:UJP47"/>
    <mergeCell ref="UJQ47:UJY47"/>
    <mergeCell ref="UJZ47:UKH47"/>
    <mergeCell ref="UGW47:UHE47"/>
    <mergeCell ref="UHF47:UHN47"/>
    <mergeCell ref="UHO47:UHW47"/>
    <mergeCell ref="UHX47:UIF47"/>
    <mergeCell ref="UIG47:UIO47"/>
    <mergeCell ref="UFD47:UFL47"/>
    <mergeCell ref="UFM47:UFU47"/>
    <mergeCell ref="UFV47:UGD47"/>
    <mergeCell ref="UGE47:UGM47"/>
    <mergeCell ref="UGN47:UGV47"/>
    <mergeCell ref="UDK47:UDS47"/>
    <mergeCell ref="UDT47:UEB47"/>
    <mergeCell ref="UEC47:UEK47"/>
    <mergeCell ref="UEL47:UET47"/>
    <mergeCell ref="UEU47:UFC47"/>
    <mergeCell ref="UBR47:UBZ47"/>
    <mergeCell ref="UCA47:UCI47"/>
    <mergeCell ref="UCJ47:UCR47"/>
    <mergeCell ref="UCS47:UDA47"/>
    <mergeCell ref="UDB47:UDJ47"/>
    <mergeCell ref="TZY47:UAG47"/>
    <mergeCell ref="UAH47:UAP47"/>
    <mergeCell ref="UAQ47:UAY47"/>
    <mergeCell ref="UAZ47:UBH47"/>
    <mergeCell ref="UBI47:UBQ47"/>
    <mergeCell ref="TYF47:TYN47"/>
    <mergeCell ref="TYO47:TYW47"/>
    <mergeCell ref="TYX47:TZF47"/>
    <mergeCell ref="TZG47:TZO47"/>
    <mergeCell ref="TZP47:TZX47"/>
    <mergeCell ref="TWM47:TWU47"/>
    <mergeCell ref="TWV47:TXD47"/>
    <mergeCell ref="TXE47:TXM47"/>
    <mergeCell ref="TXN47:TXV47"/>
    <mergeCell ref="TXW47:TYE47"/>
    <mergeCell ref="TUT47:TVB47"/>
    <mergeCell ref="TVC47:TVK47"/>
    <mergeCell ref="TVL47:TVT47"/>
    <mergeCell ref="TVU47:TWC47"/>
    <mergeCell ref="TWD47:TWL47"/>
    <mergeCell ref="TTA47:TTI47"/>
    <mergeCell ref="TTJ47:TTR47"/>
    <mergeCell ref="TTS47:TUA47"/>
    <mergeCell ref="TUB47:TUJ47"/>
    <mergeCell ref="TUK47:TUS47"/>
    <mergeCell ref="TRH47:TRP47"/>
    <mergeCell ref="TRQ47:TRY47"/>
    <mergeCell ref="TRZ47:TSH47"/>
    <mergeCell ref="TSI47:TSQ47"/>
    <mergeCell ref="TSR47:TSZ47"/>
    <mergeCell ref="TPO47:TPW47"/>
    <mergeCell ref="TPX47:TQF47"/>
    <mergeCell ref="TQG47:TQO47"/>
    <mergeCell ref="TQP47:TQX47"/>
    <mergeCell ref="TQY47:TRG47"/>
    <mergeCell ref="TNV47:TOD47"/>
    <mergeCell ref="TOE47:TOM47"/>
    <mergeCell ref="TON47:TOV47"/>
    <mergeCell ref="TOW47:TPE47"/>
    <mergeCell ref="TPF47:TPN47"/>
    <mergeCell ref="TMC47:TMK47"/>
    <mergeCell ref="TML47:TMT47"/>
    <mergeCell ref="TMU47:TNC47"/>
    <mergeCell ref="TND47:TNL47"/>
    <mergeCell ref="TNM47:TNU47"/>
    <mergeCell ref="TKJ47:TKR47"/>
    <mergeCell ref="TKS47:TLA47"/>
    <mergeCell ref="TLB47:TLJ47"/>
    <mergeCell ref="TLK47:TLS47"/>
    <mergeCell ref="TLT47:TMB47"/>
    <mergeCell ref="TIQ47:TIY47"/>
    <mergeCell ref="TIZ47:TJH47"/>
    <mergeCell ref="TJI47:TJQ47"/>
    <mergeCell ref="TJR47:TJZ47"/>
    <mergeCell ref="TKA47:TKI47"/>
    <mergeCell ref="TGX47:THF47"/>
    <mergeCell ref="THG47:THO47"/>
    <mergeCell ref="THP47:THX47"/>
    <mergeCell ref="THY47:TIG47"/>
    <mergeCell ref="TIH47:TIP47"/>
    <mergeCell ref="TFE47:TFM47"/>
    <mergeCell ref="TFN47:TFV47"/>
    <mergeCell ref="TFW47:TGE47"/>
    <mergeCell ref="TGF47:TGN47"/>
    <mergeCell ref="TGO47:TGW47"/>
    <mergeCell ref="TDL47:TDT47"/>
    <mergeCell ref="TDU47:TEC47"/>
    <mergeCell ref="TED47:TEL47"/>
    <mergeCell ref="TEM47:TEU47"/>
    <mergeCell ref="TEV47:TFD47"/>
    <mergeCell ref="TBS47:TCA47"/>
    <mergeCell ref="TCB47:TCJ47"/>
    <mergeCell ref="TCK47:TCS47"/>
    <mergeCell ref="TCT47:TDB47"/>
    <mergeCell ref="TDC47:TDK47"/>
    <mergeCell ref="SZZ47:TAH47"/>
    <mergeCell ref="TAI47:TAQ47"/>
    <mergeCell ref="TAR47:TAZ47"/>
    <mergeCell ref="TBA47:TBI47"/>
    <mergeCell ref="TBJ47:TBR47"/>
    <mergeCell ref="SYG47:SYO47"/>
    <mergeCell ref="SYP47:SYX47"/>
    <mergeCell ref="SYY47:SZG47"/>
    <mergeCell ref="SZH47:SZP47"/>
    <mergeCell ref="SZQ47:SZY47"/>
    <mergeCell ref="SWN47:SWV47"/>
    <mergeCell ref="SWW47:SXE47"/>
    <mergeCell ref="SXF47:SXN47"/>
    <mergeCell ref="SXO47:SXW47"/>
    <mergeCell ref="SXX47:SYF47"/>
    <mergeCell ref="SUU47:SVC47"/>
    <mergeCell ref="SVD47:SVL47"/>
    <mergeCell ref="SVM47:SVU47"/>
    <mergeCell ref="SVV47:SWD47"/>
    <mergeCell ref="SWE47:SWM47"/>
    <mergeCell ref="STB47:STJ47"/>
    <mergeCell ref="STK47:STS47"/>
    <mergeCell ref="STT47:SUB47"/>
    <mergeCell ref="SUC47:SUK47"/>
    <mergeCell ref="SUL47:SUT47"/>
    <mergeCell ref="SRI47:SRQ47"/>
    <mergeCell ref="SRR47:SRZ47"/>
    <mergeCell ref="SSA47:SSI47"/>
    <mergeCell ref="SSJ47:SSR47"/>
    <mergeCell ref="SSS47:STA47"/>
    <mergeCell ref="SPP47:SPX47"/>
    <mergeCell ref="SPY47:SQG47"/>
    <mergeCell ref="SQH47:SQP47"/>
    <mergeCell ref="SQQ47:SQY47"/>
    <mergeCell ref="SQZ47:SRH47"/>
    <mergeCell ref="SNW47:SOE47"/>
    <mergeCell ref="SOF47:SON47"/>
    <mergeCell ref="SOO47:SOW47"/>
    <mergeCell ref="SOX47:SPF47"/>
    <mergeCell ref="SPG47:SPO47"/>
    <mergeCell ref="SMD47:SML47"/>
    <mergeCell ref="SMM47:SMU47"/>
    <mergeCell ref="SMV47:SND47"/>
    <mergeCell ref="SNE47:SNM47"/>
    <mergeCell ref="SNN47:SNV47"/>
    <mergeCell ref="SKK47:SKS47"/>
    <mergeCell ref="SKT47:SLB47"/>
    <mergeCell ref="SLC47:SLK47"/>
    <mergeCell ref="SLL47:SLT47"/>
    <mergeCell ref="SLU47:SMC47"/>
    <mergeCell ref="SIR47:SIZ47"/>
    <mergeCell ref="SJA47:SJI47"/>
    <mergeCell ref="SJJ47:SJR47"/>
    <mergeCell ref="SJS47:SKA47"/>
    <mergeCell ref="SKB47:SKJ47"/>
    <mergeCell ref="SGY47:SHG47"/>
    <mergeCell ref="SHH47:SHP47"/>
    <mergeCell ref="SHQ47:SHY47"/>
    <mergeCell ref="SHZ47:SIH47"/>
    <mergeCell ref="SII47:SIQ47"/>
    <mergeCell ref="SFF47:SFN47"/>
    <mergeCell ref="SFO47:SFW47"/>
    <mergeCell ref="SFX47:SGF47"/>
    <mergeCell ref="SGG47:SGO47"/>
    <mergeCell ref="SGP47:SGX47"/>
    <mergeCell ref="SDM47:SDU47"/>
    <mergeCell ref="SDV47:SED47"/>
    <mergeCell ref="SEE47:SEM47"/>
    <mergeCell ref="SEN47:SEV47"/>
    <mergeCell ref="SEW47:SFE47"/>
    <mergeCell ref="SBT47:SCB47"/>
    <mergeCell ref="SCC47:SCK47"/>
    <mergeCell ref="SCL47:SCT47"/>
    <mergeCell ref="SCU47:SDC47"/>
    <mergeCell ref="SDD47:SDL47"/>
    <mergeCell ref="SAA47:SAI47"/>
    <mergeCell ref="SAJ47:SAR47"/>
    <mergeCell ref="SAS47:SBA47"/>
    <mergeCell ref="SBB47:SBJ47"/>
    <mergeCell ref="SBK47:SBS47"/>
    <mergeCell ref="RYH47:RYP47"/>
    <mergeCell ref="RYQ47:RYY47"/>
    <mergeCell ref="RYZ47:RZH47"/>
    <mergeCell ref="RZI47:RZQ47"/>
    <mergeCell ref="RZR47:RZZ47"/>
    <mergeCell ref="RWO47:RWW47"/>
    <mergeCell ref="RWX47:RXF47"/>
    <mergeCell ref="RXG47:RXO47"/>
    <mergeCell ref="RXP47:RXX47"/>
    <mergeCell ref="RXY47:RYG47"/>
    <mergeCell ref="RUV47:RVD47"/>
    <mergeCell ref="RVE47:RVM47"/>
    <mergeCell ref="RVN47:RVV47"/>
    <mergeCell ref="RVW47:RWE47"/>
    <mergeCell ref="RWF47:RWN47"/>
    <mergeCell ref="RTC47:RTK47"/>
    <mergeCell ref="RTL47:RTT47"/>
    <mergeCell ref="RTU47:RUC47"/>
    <mergeCell ref="RUD47:RUL47"/>
    <mergeCell ref="RUM47:RUU47"/>
    <mergeCell ref="RRJ47:RRR47"/>
    <mergeCell ref="RRS47:RSA47"/>
    <mergeCell ref="RSB47:RSJ47"/>
    <mergeCell ref="RSK47:RSS47"/>
    <mergeCell ref="RST47:RTB47"/>
    <mergeCell ref="RPQ47:RPY47"/>
    <mergeCell ref="RPZ47:RQH47"/>
    <mergeCell ref="RQI47:RQQ47"/>
    <mergeCell ref="RQR47:RQZ47"/>
    <mergeCell ref="RRA47:RRI47"/>
    <mergeCell ref="RNX47:ROF47"/>
    <mergeCell ref="ROG47:ROO47"/>
    <mergeCell ref="ROP47:ROX47"/>
    <mergeCell ref="ROY47:RPG47"/>
    <mergeCell ref="RPH47:RPP47"/>
    <mergeCell ref="RME47:RMM47"/>
    <mergeCell ref="RMN47:RMV47"/>
    <mergeCell ref="RMW47:RNE47"/>
    <mergeCell ref="RNF47:RNN47"/>
    <mergeCell ref="RNO47:RNW47"/>
    <mergeCell ref="RKL47:RKT47"/>
    <mergeCell ref="RKU47:RLC47"/>
    <mergeCell ref="RLD47:RLL47"/>
    <mergeCell ref="RLM47:RLU47"/>
    <mergeCell ref="RLV47:RMD47"/>
    <mergeCell ref="RIS47:RJA47"/>
    <mergeCell ref="RJB47:RJJ47"/>
    <mergeCell ref="RJK47:RJS47"/>
    <mergeCell ref="RJT47:RKB47"/>
    <mergeCell ref="RKC47:RKK47"/>
    <mergeCell ref="RGZ47:RHH47"/>
    <mergeCell ref="RHI47:RHQ47"/>
    <mergeCell ref="RHR47:RHZ47"/>
    <mergeCell ref="RIA47:RII47"/>
    <mergeCell ref="RIJ47:RIR47"/>
    <mergeCell ref="RFG47:RFO47"/>
    <mergeCell ref="RFP47:RFX47"/>
    <mergeCell ref="RFY47:RGG47"/>
    <mergeCell ref="RGH47:RGP47"/>
    <mergeCell ref="RGQ47:RGY47"/>
    <mergeCell ref="RDN47:RDV47"/>
    <mergeCell ref="RDW47:REE47"/>
    <mergeCell ref="REF47:REN47"/>
    <mergeCell ref="REO47:REW47"/>
    <mergeCell ref="REX47:RFF47"/>
    <mergeCell ref="RBU47:RCC47"/>
    <mergeCell ref="RCD47:RCL47"/>
    <mergeCell ref="RCM47:RCU47"/>
    <mergeCell ref="RCV47:RDD47"/>
    <mergeCell ref="RDE47:RDM47"/>
    <mergeCell ref="RAB47:RAJ47"/>
    <mergeCell ref="RAK47:RAS47"/>
    <mergeCell ref="RAT47:RBB47"/>
    <mergeCell ref="RBC47:RBK47"/>
    <mergeCell ref="RBL47:RBT47"/>
    <mergeCell ref="QYI47:QYQ47"/>
    <mergeCell ref="QYR47:QYZ47"/>
    <mergeCell ref="QZA47:QZI47"/>
    <mergeCell ref="QZJ47:QZR47"/>
    <mergeCell ref="QZS47:RAA47"/>
    <mergeCell ref="QWP47:QWX47"/>
    <mergeCell ref="QWY47:QXG47"/>
    <mergeCell ref="QXH47:QXP47"/>
    <mergeCell ref="QXQ47:QXY47"/>
    <mergeCell ref="QXZ47:QYH47"/>
    <mergeCell ref="QUW47:QVE47"/>
    <mergeCell ref="QVF47:QVN47"/>
    <mergeCell ref="QVO47:QVW47"/>
    <mergeCell ref="QVX47:QWF47"/>
    <mergeCell ref="QWG47:QWO47"/>
    <mergeCell ref="QTD47:QTL47"/>
    <mergeCell ref="QTM47:QTU47"/>
    <mergeCell ref="QTV47:QUD47"/>
    <mergeCell ref="QUE47:QUM47"/>
    <mergeCell ref="QUN47:QUV47"/>
    <mergeCell ref="QRK47:QRS47"/>
    <mergeCell ref="QRT47:QSB47"/>
    <mergeCell ref="QSC47:QSK47"/>
    <mergeCell ref="QSL47:QST47"/>
    <mergeCell ref="QSU47:QTC47"/>
    <mergeCell ref="QPR47:QPZ47"/>
    <mergeCell ref="QQA47:QQI47"/>
    <mergeCell ref="QQJ47:QQR47"/>
    <mergeCell ref="QQS47:QRA47"/>
    <mergeCell ref="QRB47:QRJ47"/>
    <mergeCell ref="QNY47:QOG47"/>
    <mergeCell ref="QOH47:QOP47"/>
    <mergeCell ref="QOQ47:QOY47"/>
    <mergeCell ref="QOZ47:QPH47"/>
    <mergeCell ref="QPI47:QPQ47"/>
    <mergeCell ref="QMF47:QMN47"/>
    <mergeCell ref="QMO47:QMW47"/>
    <mergeCell ref="QMX47:QNF47"/>
    <mergeCell ref="QNG47:QNO47"/>
    <mergeCell ref="QNP47:QNX47"/>
    <mergeCell ref="QKM47:QKU47"/>
    <mergeCell ref="QKV47:QLD47"/>
    <mergeCell ref="QLE47:QLM47"/>
    <mergeCell ref="QLN47:QLV47"/>
    <mergeCell ref="QLW47:QME47"/>
    <mergeCell ref="QIT47:QJB47"/>
    <mergeCell ref="QJC47:QJK47"/>
    <mergeCell ref="QJL47:QJT47"/>
    <mergeCell ref="QJU47:QKC47"/>
    <mergeCell ref="QKD47:QKL47"/>
    <mergeCell ref="QHA47:QHI47"/>
    <mergeCell ref="QHJ47:QHR47"/>
    <mergeCell ref="QHS47:QIA47"/>
    <mergeCell ref="QIB47:QIJ47"/>
    <mergeCell ref="QIK47:QIS47"/>
    <mergeCell ref="QFH47:QFP47"/>
    <mergeCell ref="QFQ47:QFY47"/>
    <mergeCell ref="QFZ47:QGH47"/>
    <mergeCell ref="QGI47:QGQ47"/>
    <mergeCell ref="QGR47:QGZ47"/>
    <mergeCell ref="QDO47:QDW47"/>
    <mergeCell ref="QDX47:QEF47"/>
    <mergeCell ref="QEG47:QEO47"/>
    <mergeCell ref="QEP47:QEX47"/>
    <mergeCell ref="QEY47:QFG47"/>
    <mergeCell ref="QBV47:QCD47"/>
    <mergeCell ref="QCE47:QCM47"/>
    <mergeCell ref="QCN47:QCV47"/>
    <mergeCell ref="QCW47:QDE47"/>
    <mergeCell ref="QDF47:QDN47"/>
    <mergeCell ref="QAC47:QAK47"/>
    <mergeCell ref="QAL47:QAT47"/>
    <mergeCell ref="QAU47:QBC47"/>
    <mergeCell ref="QBD47:QBL47"/>
    <mergeCell ref="QBM47:QBU47"/>
    <mergeCell ref="PYJ47:PYR47"/>
    <mergeCell ref="PYS47:PZA47"/>
    <mergeCell ref="PZB47:PZJ47"/>
    <mergeCell ref="PZK47:PZS47"/>
    <mergeCell ref="PZT47:QAB47"/>
    <mergeCell ref="PWQ47:PWY47"/>
    <mergeCell ref="PWZ47:PXH47"/>
    <mergeCell ref="PXI47:PXQ47"/>
    <mergeCell ref="PXR47:PXZ47"/>
    <mergeCell ref="PYA47:PYI47"/>
    <mergeCell ref="PUX47:PVF47"/>
    <mergeCell ref="PVG47:PVO47"/>
    <mergeCell ref="PVP47:PVX47"/>
    <mergeCell ref="PVY47:PWG47"/>
    <mergeCell ref="PWH47:PWP47"/>
    <mergeCell ref="PTE47:PTM47"/>
    <mergeCell ref="PTN47:PTV47"/>
    <mergeCell ref="PTW47:PUE47"/>
    <mergeCell ref="PUF47:PUN47"/>
    <mergeCell ref="PUO47:PUW47"/>
    <mergeCell ref="PRL47:PRT47"/>
    <mergeCell ref="PRU47:PSC47"/>
    <mergeCell ref="PSD47:PSL47"/>
    <mergeCell ref="PSM47:PSU47"/>
    <mergeCell ref="PSV47:PTD47"/>
    <mergeCell ref="PPS47:PQA47"/>
    <mergeCell ref="PQB47:PQJ47"/>
    <mergeCell ref="PQK47:PQS47"/>
    <mergeCell ref="PQT47:PRB47"/>
    <mergeCell ref="PRC47:PRK47"/>
    <mergeCell ref="PNZ47:POH47"/>
    <mergeCell ref="POI47:POQ47"/>
    <mergeCell ref="POR47:POZ47"/>
    <mergeCell ref="PPA47:PPI47"/>
    <mergeCell ref="PPJ47:PPR47"/>
    <mergeCell ref="PMG47:PMO47"/>
    <mergeCell ref="PMP47:PMX47"/>
    <mergeCell ref="PMY47:PNG47"/>
    <mergeCell ref="PNH47:PNP47"/>
    <mergeCell ref="PNQ47:PNY47"/>
    <mergeCell ref="PKN47:PKV47"/>
    <mergeCell ref="PKW47:PLE47"/>
    <mergeCell ref="PLF47:PLN47"/>
    <mergeCell ref="PLO47:PLW47"/>
    <mergeCell ref="PLX47:PMF47"/>
    <mergeCell ref="PIU47:PJC47"/>
    <mergeCell ref="PJD47:PJL47"/>
    <mergeCell ref="PJM47:PJU47"/>
    <mergeCell ref="PJV47:PKD47"/>
    <mergeCell ref="PKE47:PKM47"/>
    <mergeCell ref="PHB47:PHJ47"/>
    <mergeCell ref="PHK47:PHS47"/>
    <mergeCell ref="PHT47:PIB47"/>
    <mergeCell ref="PIC47:PIK47"/>
    <mergeCell ref="PIL47:PIT47"/>
    <mergeCell ref="PFI47:PFQ47"/>
    <mergeCell ref="PFR47:PFZ47"/>
    <mergeCell ref="PGA47:PGI47"/>
    <mergeCell ref="PGJ47:PGR47"/>
    <mergeCell ref="PGS47:PHA47"/>
    <mergeCell ref="PDP47:PDX47"/>
    <mergeCell ref="PDY47:PEG47"/>
    <mergeCell ref="PEH47:PEP47"/>
    <mergeCell ref="PEQ47:PEY47"/>
    <mergeCell ref="PEZ47:PFH47"/>
    <mergeCell ref="PBW47:PCE47"/>
    <mergeCell ref="PCF47:PCN47"/>
    <mergeCell ref="PCO47:PCW47"/>
    <mergeCell ref="PCX47:PDF47"/>
    <mergeCell ref="PDG47:PDO47"/>
    <mergeCell ref="PAD47:PAL47"/>
    <mergeCell ref="PAM47:PAU47"/>
    <mergeCell ref="PAV47:PBD47"/>
    <mergeCell ref="PBE47:PBM47"/>
    <mergeCell ref="PBN47:PBV47"/>
    <mergeCell ref="OYK47:OYS47"/>
    <mergeCell ref="OYT47:OZB47"/>
    <mergeCell ref="OZC47:OZK47"/>
    <mergeCell ref="OZL47:OZT47"/>
    <mergeCell ref="OZU47:PAC47"/>
    <mergeCell ref="OWR47:OWZ47"/>
    <mergeCell ref="OXA47:OXI47"/>
    <mergeCell ref="OXJ47:OXR47"/>
    <mergeCell ref="OXS47:OYA47"/>
    <mergeCell ref="OYB47:OYJ47"/>
    <mergeCell ref="OUY47:OVG47"/>
    <mergeCell ref="OVH47:OVP47"/>
    <mergeCell ref="OVQ47:OVY47"/>
    <mergeCell ref="OVZ47:OWH47"/>
    <mergeCell ref="OWI47:OWQ47"/>
    <mergeCell ref="OTF47:OTN47"/>
    <mergeCell ref="OTO47:OTW47"/>
    <mergeCell ref="OTX47:OUF47"/>
    <mergeCell ref="OUG47:OUO47"/>
    <mergeCell ref="OUP47:OUX47"/>
    <mergeCell ref="ORM47:ORU47"/>
    <mergeCell ref="ORV47:OSD47"/>
    <mergeCell ref="OSE47:OSM47"/>
    <mergeCell ref="OSN47:OSV47"/>
    <mergeCell ref="OSW47:OTE47"/>
    <mergeCell ref="OPT47:OQB47"/>
    <mergeCell ref="OQC47:OQK47"/>
    <mergeCell ref="OQL47:OQT47"/>
    <mergeCell ref="OQU47:ORC47"/>
    <mergeCell ref="ORD47:ORL47"/>
    <mergeCell ref="OOA47:OOI47"/>
    <mergeCell ref="OOJ47:OOR47"/>
    <mergeCell ref="OOS47:OPA47"/>
    <mergeCell ref="OPB47:OPJ47"/>
    <mergeCell ref="OPK47:OPS47"/>
    <mergeCell ref="OMH47:OMP47"/>
    <mergeCell ref="OMQ47:OMY47"/>
    <mergeCell ref="OMZ47:ONH47"/>
    <mergeCell ref="ONI47:ONQ47"/>
    <mergeCell ref="ONR47:ONZ47"/>
    <mergeCell ref="OKO47:OKW47"/>
    <mergeCell ref="OKX47:OLF47"/>
    <mergeCell ref="OLG47:OLO47"/>
    <mergeCell ref="OLP47:OLX47"/>
    <mergeCell ref="OLY47:OMG47"/>
    <mergeCell ref="OIV47:OJD47"/>
    <mergeCell ref="OJE47:OJM47"/>
    <mergeCell ref="OJN47:OJV47"/>
    <mergeCell ref="OJW47:OKE47"/>
    <mergeCell ref="OKF47:OKN47"/>
    <mergeCell ref="OHC47:OHK47"/>
    <mergeCell ref="OHL47:OHT47"/>
    <mergeCell ref="OHU47:OIC47"/>
    <mergeCell ref="OID47:OIL47"/>
    <mergeCell ref="OIM47:OIU47"/>
    <mergeCell ref="OFJ47:OFR47"/>
    <mergeCell ref="OFS47:OGA47"/>
    <mergeCell ref="OGB47:OGJ47"/>
    <mergeCell ref="OGK47:OGS47"/>
    <mergeCell ref="OGT47:OHB47"/>
    <mergeCell ref="ODQ47:ODY47"/>
    <mergeCell ref="ODZ47:OEH47"/>
    <mergeCell ref="OEI47:OEQ47"/>
    <mergeCell ref="OER47:OEZ47"/>
    <mergeCell ref="OFA47:OFI47"/>
    <mergeCell ref="OBX47:OCF47"/>
    <mergeCell ref="OCG47:OCO47"/>
    <mergeCell ref="OCP47:OCX47"/>
    <mergeCell ref="OCY47:ODG47"/>
    <mergeCell ref="ODH47:ODP47"/>
    <mergeCell ref="OAE47:OAM47"/>
    <mergeCell ref="OAN47:OAV47"/>
    <mergeCell ref="OAW47:OBE47"/>
    <mergeCell ref="OBF47:OBN47"/>
    <mergeCell ref="OBO47:OBW47"/>
    <mergeCell ref="NYL47:NYT47"/>
    <mergeCell ref="NYU47:NZC47"/>
    <mergeCell ref="NZD47:NZL47"/>
    <mergeCell ref="NZM47:NZU47"/>
    <mergeCell ref="NZV47:OAD47"/>
    <mergeCell ref="NWS47:NXA47"/>
    <mergeCell ref="NXB47:NXJ47"/>
    <mergeCell ref="NXK47:NXS47"/>
    <mergeCell ref="NXT47:NYB47"/>
    <mergeCell ref="NYC47:NYK47"/>
    <mergeCell ref="NUZ47:NVH47"/>
    <mergeCell ref="NVI47:NVQ47"/>
    <mergeCell ref="NVR47:NVZ47"/>
    <mergeCell ref="NWA47:NWI47"/>
    <mergeCell ref="NWJ47:NWR47"/>
    <mergeCell ref="NTG47:NTO47"/>
    <mergeCell ref="NTP47:NTX47"/>
    <mergeCell ref="NTY47:NUG47"/>
    <mergeCell ref="NUH47:NUP47"/>
    <mergeCell ref="NUQ47:NUY47"/>
    <mergeCell ref="NRN47:NRV47"/>
    <mergeCell ref="NRW47:NSE47"/>
    <mergeCell ref="NSF47:NSN47"/>
    <mergeCell ref="NSO47:NSW47"/>
    <mergeCell ref="NSX47:NTF47"/>
    <mergeCell ref="NPU47:NQC47"/>
    <mergeCell ref="NQD47:NQL47"/>
    <mergeCell ref="NQM47:NQU47"/>
    <mergeCell ref="NQV47:NRD47"/>
    <mergeCell ref="NRE47:NRM47"/>
    <mergeCell ref="NOB47:NOJ47"/>
    <mergeCell ref="NOK47:NOS47"/>
    <mergeCell ref="NOT47:NPB47"/>
    <mergeCell ref="NPC47:NPK47"/>
    <mergeCell ref="NPL47:NPT47"/>
    <mergeCell ref="NMI47:NMQ47"/>
    <mergeCell ref="NMR47:NMZ47"/>
    <mergeCell ref="NNA47:NNI47"/>
    <mergeCell ref="NNJ47:NNR47"/>
    <mergeCell ref="NNS47:NOA47"/>
    <mergeCell ref="NKP47:NKX47"/>
    <mergeCell ref="NKY47:NLG47"/>
    <mergeCell ref="NLH47:NLP47"/>
    <mergeCell ref="NLQ47:NLY47"/>
    <mergeCell ref="NLZ47:NMH47"/>
    <mergeCell ref="NIW47:NJE47"/>
    <mergeCell ref="NJF47:NJN47"/>
    <mergeCell ref="NJO47:NJW47"/>
    <mergeCell ref="NJX47:NKF47"/>
    <mergeCell ref="NKG47:NKO47"/>
    <mergeCell ref="NHD47:NHL47"/>
    <mergeCell ref="NHM47:NHU47"/>
    <mergeCell ref="NHV47:NID47"/>
    <mergeCell ref="NIE47:NIM47"/>
    <mergeCell ref="NIN47:NIV47"/>
    <mergeCell ref="NFK47:NFS47"/>
    <mergeCell ref="NFT47:NGB47"/>
    <mergeCell ref="NGC47:NGK47"/>
    <mergeCell ref="NGL47:NGT47"/>
    <mergeCell ref="NGU47:NHC47"/>
    <mergeCell ref="NDR47:NDZ47"/>
    <mergeCell ref="NEA47:NEI47"/>
    <mergeCell ref="NEJ47:NER47"/>
    <mergeCell ref="NES47:NFA47"/>
    <mergeCell ref="NFB47:NFJ47"/>
    <mergeCell ref="NBY47:NCG47"/>
    <mergeCell ref="NCH47:NCP47"/>
    <mergeCell ref="NCQ47:NCY47"/>
    <mergeCell ref="NCZ47:NDH47"/>
    <mergeCell ref="NDI47:NDQ47"/>
    <mergeCell ref="NAF47:NAN47"/>
    <mergeCell ref="NAO47:NAW47"/>
    <mergeCell ref="NAX47:NBF47"/>
    <mergeCell ref="NBG47:NBO47"/>
    <mergeCell ref="NBP47:NBX47"/>
    <mergeCell ref="MYM47:MYU47"/>
    <mergeCell ref="MYV47:MZD47"/>
    <mergeCell ref="MZE47:MZM47"/>
    <mergeCell ref="MZN47:MZV47"/>
    <mergeCell ref="MZW47:NAE47"/>
    <mergeCell ref="MWT47:MXB47"/>
    <mergeCell ref="MXC47:MXK47"/>
    <mergeCell ref="MXL47:MXT47"/>
    <mergeCell ref="MXU47:MYC47"/>
    <mergeCell ref="MYD47:MYL47"/>
    <mergeCell ref="MVA47:MVI47"/>
    <mergeCell ref="MVJ47:MVR47"/>
    <mergeCell ref="MVS47:MWA47"/>
    <mergeCell ref="MWB47:MWJ47"/>
    <mergeCell ref="MWK47:MWS47"/>
    <mergeCell ref="MTH47:MTP47"/>
    <mergeCell ref="MTQ47:MTY47"/>
    <mergeCell ref="MTZ47:MUH47"/>
    <mergeCell ref="MUI47:MUQ47"/>
    <mergeCell ref="MUR47:MUZ47"/>
    <mergeCell ref="MRO47:MRW47"/>
    <mergeCell ref="MRX47:MSF47"/>
    <mergeCell ref="MSG47:MSO47"/>
    <mergeCell ref="MSP47:MSX47"/>
    <mergeCell ref="MSY47:MTG47"/>
    <mergeCell ref="MPV47:MQD47"/>
    <mergeCell ref="MQE47:MQM47"/>
    <mergeCell ref="MQN47:MQV47"/>
    <mergeCell ref="MQW47:MRE47"/>
    <mergeCell ref="MRF47:MRN47"/>
    <mergeCell ref="MOC47:MOK47"/>
    <mergeCell ref="MOL47:MOT47"/>
    <mergeCell ref="MOU47:MPC47"/>
    <mergeCell ref="MPD47:MPL47"/>
    <mergeCell ref="MPM47:MPU47"/>
    <mergeCell ref="MMJ47:MMR47"/>
    <mergeCell ref="MMS47:MNA47"/>
    <mergeCell ref="MNB47:MNJ47"/>
    <mergeCell ref="MNK47:MNS47"/>
    <mergeCell ref="MNT47:MOB47"/>
    <mergeCell ref="MKQ47:MKY47"/>
    <mergeCell ref="MKZ47:MLH47"/>
    <mergeCell ref="MLI47:MLQ47"/>
    <mergeCell ref="MLR47:MLZ47"/>
    <mergeCell ref="MMA47:MMI47"/>
    <mergeCell ref="MIX47:MJF47"/>
    <mergeCell ref="MJG47:MJO47"/>
    <mergeCell ref="MJP47:MJX47"/>
    <mergeCell ref="MJY47:MKG47"/>
    <mergeCell ref="MKH47:MKP47"/>
    <mergeCell ref="MHE47:MHM47"/>
    <mergeCell ref="MHN47:MHV47"/>
    <mergeCell ref="MHW47:MIE47"/>
    <mergeCell ref="MIF47:MIN47"/>
    <mergeCell ref="MIO47:MIW47"/>
    <mergeCell ref="MFL47:MFT47"/>
    <mergeCell ref="MFU47:MGC47"/>
    <mergeCell ref="MGD47:MGL47"/>
    <mergeCell ref="MGM47:MGU47"/>
    <mergeCell ref="MGV47:MHD47"/>
    <mergeCell ref="MDS47:MEA47"/>
    <mergeCell ref="MEB47:MEJ47"/>
    <mergeCell ref="MEK47:MES47"/>
    <mergeCell ref="MET47:MFB47"/>
    <mergeCell ref="MFC47:MFK47"/>
    <mergeCell ref="MBZ47:MCH47"/>
    <mergeCell ref="MCI47:MCQ47"/>
    <mergeCell ref="MCR47:MCZ47"/>
    <mergeCell ref="MDA47:MDI47"/>
    <mergeCell ref="MDJ47:MDR47"/>
    <mergeCell ref="MAG47:MAO47"/>
    <mergeCell ref="MAP47:MAX47"/>
    <mergeCell ref="MAY47:MBG47"/>
    <mergeCell ref="MBH47:MBP47"/>
    <mergeCell ref="MBQ47:MBY47"/>
    <mergeCell ref="LYN47:LYV47"/>
    <mergeCell ref="LYW47:LZE47"/>
    <mergeCell ref="LZF47:LZN47"/>
    <mergeCell ref="LZO47:LZW47"/>
    <mergeCell ref="LZX47:MAF47"/>
    <mergeCell ref="LWU47:LXC47"/>
    <mergeCell ref="LXD47:LXL47"/>
    <mergeCell ref="LXM47:LXU47"/>
    <mergeCell ref="LXV47:LYD47"/>
    <mergeCell ref="LYE47:LYM47"/>
    <mergeCell ref="LVB47:LVJ47"/>
    <mergeCell ref="LVK47:LVS47"/>
    <mergeCell ref="LVT47:LWB47"/>
    <mergeCell ref="LWC47:LWK47"/>
    <mergeCell ref="LWL47:LWT47"/>
    <mergeCell ref="LTI47:LTQ47"/>
    <mergeCell ref="LTR47:LTZ47"/>
    <mergeCell ref="LUA47:LUI47"/>
    <mergeCell ref="LUJ47:LUR47"/>
    <mergeCell ref="LUS47:LVA47"/>
    <mergeCell ref="LRP47:LRX47"/>
    <mergeCell ref="LRY47:LSG47"/>
    <mergeCell ref="LSH47:LSP47"/>
    <mergeCell ref="LSQ47:LSY47"/>
    <mergeCell ref="LSZ47:LTH47"/>
    <mergeCell ref="LPW47:LQE47"/>
    <mergeCell ref="LQF47:LQN47"/>
    <mergeCell ref="LQO47:LQW47"/>
    <mergeCell ref="LQX47:LRF47"/>
    <mergeCell ref="LRG47:LRO47"/>
    <mergeCell ref="LOD47:LOL47"/>
    <mergeCell ref="LOM47:LOU47"/>
    <mergeCell ref="LOV47:LPD47"/>
    <mergeCell ref="LPE47:LPM47"/>
    <mergeCell ref="LPN47:LPV47"/>
    <mergeCell ref="LMK47:LMS47"/>
    <mergeCell ref="LMT47:LNB47"/>
    <mergeCell ref="LNC47:LNK47"/>
    <mergeCell ref="LNL47:LNT47"/>
    <mergeCell ref="LNU47:LOC47"/>
    <mergeCell ref="LKR47:LKZ47"/>
    <mergeCell ref="LLA47:LLI47"/>
    <mergeCell ref="LLJ47:LLR47"/>
    <mergeCell ref="LLS47:LMA47"/>
    <mergeCell ref="LMB47:LMJ47"/>
    <mergeCell ref="LIY47:LJG47"/>
    <mergeCell ref="LJH47:LJP47"/>
    <mergeCell ref="LJQ47:LJY47"/>
    <mergeCell ref="LJZ47:LKH47"/>
    <mergeCell ref="LKI47:LKQ47"/>
    <mergeCell ref="LHF47:LHN47"/>
    <mergeCell ref="LHO47:LHW47"/>
    <mergeCell ref="LHX47:LIF47"/>
    <mergeCell ref="LIG47:LIO47"/>
    <mergeCell ref="LIP47:LIX47"/>
    <mergeCell ref="LFM47:LFU47"/>
    <mergeCell ref="LFV47:LGD47"/>
    <mergeCell ref="LGE47:LGM47"/>
    <mergeCell ref="LGN47:LGV47"/>
    <mergeCell ref="LGW47:LHE47"/>
    <mergeCell ref="LDT47:LEB47"/>
    <mergeCell ref="LEC47:LEK47"/>
    <mergeCell ref="LEL47:LET47"/>
    <mergeCell ref="LEU47:LFC47"/>
    <mergeCell ref="LFD47:LFL47"/>
    <mergeCell ref="LCA47:LCI47"/>
    <mergeCell ref="LCJ47:LCR47"/>
    <mergeCell ref="LCS47:LDA47"/>
    <mergeCell ref="LDB47:LDJ47"/>
    <mergeCell ref="LDK47:LDS47"/>
    <mergeCell ref="LAH47:LAP47"/>
    <mergeCell ref="LAQ47:LAY47"/>
    <mergeCell ref="LAZ47:LBH47"/>
    <mergeCell ref="LBI47:LBQ47"/>
    <mergeCell ref="LBR47:LBZ47"/>
    <mergeCell ref="KYO47:KYW47"/>
    <mergeCell ref="KYX47:KZF47"/>
    <mergeCell ref="KZG47:KZO47"/>
    <mergeCell ref="KZP47:KZX47"/>
    <mergeCell ref="KZY47:LAG47"/>
    <mergeCell ref="KWV47:KXD47"/>
    <mergeCell ref="KXE47:KXM47"/>
    <mergeCell ref="KXN47:KXV47"/>
    <mergeCell ref="KXW47:KYE47"/>
    <mergeCell ref="KYF47:KYN47"/>
    <mergeCell ref="KVC47:KVK47"/>
    <mergeCell ref="KVL47:KVT47"/>
    <mergeCell ref="KVU47:KWC47"/>
    <mergeCell ref="KWD47:KWL47"/>
    <mergeCell ref="KWM47:KWU47"/>
    <mergeCell ref="KTJ47:KTR47"/>
    <mergeCell ref="KTS47:KUA47"/>
    <mergeCell ref="KUB47:KUJ47"/>
    <mergeCell ref="KUK47:KUS47"/>
    <mergeCell ref="KUT47:KVB47"/>
    <mergeCell ref="KRQ47:KRY47"/>
    <mergeCell ref="KRZ47:KSH47"/>
    <mergeCell ref="KSI47:KSQ47"/>
    <mergeCell ref="KSR47:KSZ47"/>
    <mergeCell ref="KTA47:KTI47"/>
    <mergeCell ref="KPX47:KQF47"/>
    <mergeCell ref="KQG47:KQO47"/>
    <mergeCell ref="KQP47:KQX47"/>
    <mergeCell ref="KQY47:KRG47"/>
    <mergeCell ref="KRH47:KRP47"/>
    <mergeCell ref="KOE47:KOM47"/>
    <mergeCell ref="KON47:KOV47"/>
    <mergeCell ref="KOW47:KPE47"/>
    <mergeCell ref="KPF47:KPN47"/>
    <mergeCell ref="KPO47:KPW47"/>
    <mergeCell ref="KML47:KMT47"/>
    <mergeCell ref="KMU47:KNC47"/>
    <mergeCell ref="KND47:KNL47"/>
    <mergeCell ref="KNM47:KNU47"/>
    <mergeCell ref="KNV47:KOD47"/>
    <mergeCell ref="KKS47:KLA47"/>
    <mergeCell ref="KLB47:KLJ47"/>
    <mergeCell ref="KLK47:KLS47"/>
    <mergeCell ref="KLT47:KMB47"/>
    <mergeCell ref="KMC47:KMK47"/>
    <mergeCell ref="KIZ47:KJH47"/>
    <mergeCell ref="KJI47:KJQ47"/>
    <mergeCell ref="KJR47:KJZ47"/>
    <mergeCell ref="KKA47:KKI47"/>
    <mergeCell ref="KKJ47:KKR47"/>
    <mergeCell ref="KHG47:KHO47"/>
    <mergeCell ref="KHP47:KHX47"/>
    <mergeCell ref="KHY47:KIG47"/>
    <mergeCell ref="KIH47:KIP47"/>
    <mergeCell ref="KIQ47:KIY47"/>
    <mergeCell ref="KFN47:KFV47"/>
    <mergeCell ref="KFW47:KGE47"/>
    <mergeCell ref="KGF47:KGN47"/>
    <mergeCell ref="KGO47:KGW47"/>
    <mergeCell ref="KGX47:KHF47"/>
    <mergeCell ref="KDU47:KEC47"/>
    <mergeCell ref="KED47:KEL47"/>
    <mergeCell ref="KEM47:KEU47"/>
    <mergeCell ref="KEV47:KFD47"/>
    <mergeCell ref="KFE47:KFM47"/>
    <mergeCell ref="KCB47:KCJ47"/>
    <mergeCell ref="KCK47:KCS47"/>
    <mergeCell ref="KCT47:KDB47"/>
    <mergeCell ref="KDC47:KDK47"/>
    <mergeCell ref="KDL47:KDT47"/>
    <mergeCell ref="KAI47:KAQ47"/>
    <mergeCell ref="KAR47:KAZ47"/>
    <mergeCell ref="KBA47:KBI47"/>
    <mergeCell ref="KBJ47:KBR47"/>
    <mergeCell ref="KBS47:KCA47"/>
    <mergeCell ref="JYP47:JYX47"/>
    <mergeCell ref="JYY47:JZG47"/>
    <mergeCell ref="JZH47:JZP47"/>
    <mergeCell ref="JZQ47:JZY47"/>
    <mergeCell ref="JZZ47:KAH47"/>
    <mergeCell ref="JWW47:JXE47"/>
    <mergeCell ref="JXF47:JXN47"/>
    <mergeCell ref="JXO47:JXW47"/>
    <mergeCell ref="JXX47:JYF47"/>
    <mergeCell ref="JYG47:JYO47"/>
    <mergeCell ref="JVD47:JVL47"/>
    <mergeCell ref="JVM47:JVU47"/>
    <mergeCell ref="JVV47:JWD47"/>
    <mergeCell ref="JWE47:JWM47"/>
    <mergeCell ref="JWN47:JWV47"/>
    <mergeCell ref="JTK47:JTS47"/>
    <mergeCell ref="JTT47:JUB47"/>
    <mergeCell ref="JUC47:JUK47"/>
    <mergeCell ref="JUL47:JUT47"/>
    <mergeCell ref="JUU47:JVC47"/>
    <mergeCell ref="JRR47:JRZ47"/>
    <mergeCell ref="JSA47:JSI47"/>
    <mergeCell ref="JSJ47:JSR47"/>
    <mergeCell ref="JSS47:JTA47"/>
    <mergeCell ref="JTB47:JTJ47"/>
    <mergeCell ref="JPY47:JQG47"/>
    <mergeCell ref="JQH47:JQP47"/>
    <mergeCell ref="JQQ47:JQY47"/>
    <mergeCell ref="JQZ47:JRH47"/>
    <mergeCell ref="JRI47:JRQ47"/>
    <mergeCell ref="JOF47:JON47"/>
    <mergeCell ref="JOO47:JOW47"/>
    <mergeCell ref="JOX47:JPF47"/>
    <mergeCell ref="JPG47:JPO47"/>
    <mergeCell ref="JPP47:JPX47"/>
    <mergeCell ref="JMM47:JMU47"/>
    <mergeCell ref="JMV47:JND47"/>
    <mergeCell ref="JNE47:JNM47"/>
    <mergeCell ref="JNN47:JNV47"/>
    <mergeCell ref="JNW47:JOE47"/>
    <mergeCell ref="JKT47:JLB47"/>
    <mergeCell ref="JLC47:JLK47"/>
    <mergeCell ref="JLL47:JLT47"/>
    <mergeCell ref="JLU47:JMC47"/>
    <mergeCell ref="JMD47:JML47"/>
    <mergeCell ref="JJA47:JJI47"/>
    <mergeCell ref="JJJ47:JJR47"/>
    <mergeCell ref="JJS47:JKA47"/>
    <mergeCell ref="JKB47:JKJ47"/>
    <mergeCell ref="JKK47:JKS47"/>
    <mergeCell ref="JHH47:JHP47"/>
    <mergeCell ref="JHQ47:JHY47"/>
    <mergeCell ref="JHZ47:JIH47"/>
    <mergeCell ref="JII47:JIQ47"/>
    <mergeCell ref="JIR47:JIZ47"/>
    <mergeCell ref="JFO47:JFW47"/>
    <mergeCell ref="JFX47:JGF47"/>
    <mergeCell ref="JGG47:JGO47"/>
    <mergeCell ref="JGP47:JGX47"/>
    <mergeCell ref="JGY47:JHG47"/>
    <mergeCell ref="JDV47:JED47"/>
    <mergeCell ref="JEE47:JEM47"/>
    <mergeCell ref="JEN47:JEV47"/>
    <mergeCell ref="JEW47:JFE47"/>
    <mergeCell ref="JFF47:JFN47"/>
    <mergeCell ref="JCC47:JCK47"/>
    <mergeCell ref="JCL47:JCT47"/>
    <mergeCell ref="JCU47:JDC47"/>
    <mergeCell ref="JDD47:JDL47"/>
    <mergeCell ref="JDM47:JDU47"/>
    <mergeCell ref="JAJ47:JAR47"/>
    <mergeCell ref="JAS47:JBA47"/>
    <mergeCell ref="JBB47:JBJ47"/>
    <mergeCell ref="JBK47:JBS47"/>
    <mergeCell ref="JBT47:JCB47"/>
    <mergeCell ref="IYQ47:IYY47"/>
    <mergeCell ref="IYZ47:IZH47"/>
    <mergeCell ref="IZI47:IZQ47"/>
    <mergeCell ref="IZR47:IZZ47"/>
    <mergeCell ref="JAA47:JAI47"/>
    <mergeCell ref="IWX47:IXF47"/>
    <mergeCell ref="IXG47:IXO47"/>
    <mergeCell ref="IXP47:IXX47"/>
    <mergeCell ref="IXY47:IYG47"/>
    <mergeCell ref="IYH47:IYP47"/>
    <mergeCell ref="IVE47:IVM47"/>
    <mergeCell ref="IVN47:IVV47"/>
    <mergeCell ref="IVW47:IWE47"/>
    <mergeCell ref="IWF47:IWN47"/>
    <mergeCell ref="IWO47:IWW47"/>
    <mergeCell ref="ITL47:ITT47"/>
    <mergeCell ref="ITU47:IUC47"/>
    <mergeCell ref="IUD47:IUL47"/>
    <mergeCell ref="IUM47:IUU47"/>
    <mergeCell ref="IUV47:IVD47"/>
    <mergeCell ref="IRS47:ISA47"/>
    <mergeCell ref="ISB47:ISJ47"/>
    <mergeCell ref="ISK47:ISS47"/>
    <mergeCell ref="IST47:ITB47"/>
    <mergeCell ref="ITC47:ITK47"/>
    <mergeCell ref="IPZ47:IQH47"/>
    <mergeCell ref="IQI47:IQQ47"/>
    <mergeCell ref="IQR47:IQZ47"/>
    <mergeCell ref="IRA47:IRI47"/>
    <mergeCell ref="IRJ47:IRR47"/>
    <mergeCell ref="IOG47:IOO47"/>
    <mergeCell ref="IOP47:IOX47"/>
    <mergeCell ref="IOY47:IPG47"/>
    <mergeCell ref="IPH47:IPP47"/>
    <mergeCell ref="IPQ47:IPY47"/>
    <mergeCell ref="IMN47:IMV47"/>
    <mergeCell ref="IMW47:INE47"/>
    <mergeCell ref="INF47:INN47"/>
    <mergeCell ref="INO47:INW47"/>
    <mergeCell ref="INX47:IOF47"/>
    <mergeCell ref="IKU47:ILC47"/>
    <mergeCell ref="ILD47:ILL47"/>
    <mergeCell ref="ILM47:ILU47"/>
    <mergeCell ref="ILV47:IMD47"/>
    <mergeCell ref="IME47:IMM47"/>
    <mergeCell ref="IJB47:IJJ47"/>
    <mergeCell ref="IJK47:IJS47"/>
    <mergeCell ref="IJT47:IKB47"/>
    <mergeCell ref="IKC47:IKK47"/>
    <mergeCell ref="IKL47:IKT47"/>
    <mergeCell ref="IHI47:IHQ47"/>
    <mergeCell ref="IHR47:IHZ47"/>
    <mergeCell ref="IIA47:III47"/>
    <mergeCell ref="IIJ47:IIR47"/>
    <mergeCell ref="IIS47:IJA47"/>
    <mergeCell ref="IFP47:IFX47"/>
    <mergeCell ref="IFY47:IGG47"/>
    <mergeCell ref="IGH47:IGP47"/>
    <mergeCell ref="IGQ47:IGY47"/>
    <mergeCell ref="IGZ47:IHH47"/>
    <mergeCell ref="IDW47:IEE47"/>
    <mergeCell ref="IEF47:IEN47"/>
    <mergeCell ref="IEO47:IEW47"/>
    <mergeCell ref="IEX47:IFF47"/>
    <mergeCell ref="IFG47:IFO47"/>
    <mergeCell ref="ICD47:ICL47"/>
    <mergeCell ref="ICM47:ICU47"/>
    <mergeCell ref="ICV47:IDD47"/>
    <mergeCell ref="IDE47:IDM47"/>
    <mergeCell ref="IDN47:IDV47"/>
    <mergeCell ref="IAK47:IAS47"/>
    <mergeCell ref="IAT47:IBB47"/>
    <mergeCell ref="IBC47:IBK47"/>
    <mergeCell ref="IBL47:IBT47"/>
    <mergeCell ref="IBU47:ICC47"/>
    <mergeCell ref="HYR47:HYZ47"/>
    <mergeCell ref="HZA47:HZI47"/>
    <mergeCell ref="HZJ47:HZR47"/>
    <mergeCell ref="HZS47:IAA47"/>
    <mergeCell ref="IAB47:IAJ47"/>
    <mergeCell ref="HWY47:HXG47"/>
    <mergeCell ref="HXH47:HXP47"/>
    <mergeCell ref="HXQ47:HXY47"/>
    <mergeCell ref="HXZ47:HYH47"/>
    <mergeCell ref="HYI47:HYQ47"/>
    <mergeCell ref="HVF47:HVN47"/>
    <mergeCell ref="HVO47:HVW47"/>
    <mergeCell ref="HVX47:HWF47"/>
    <mergeCell ref="HWG47:HWO47"/>
    <mergeCell ref="HWP47:HWX47"/>
    <mergeCell ref="HTM47:HTU47"/>
    <mergeCell ref="HTV47:HUD47"/>
    <mergeCell ref="HUE47:HUM47"/>
    <mergeCell ref="HUN47:HUV47"/>
    <mergeCell ref="HUW47:HVE47"/>
    <mergeCell ref="HRT47:HSB47"/>
    <mergeCell ref="HSC47:HSK47"/>
    <mergeCell ref="HSL47:HST47"/>
    <mergeCell ref="HSU47:HTC47"/>
    <mergeCell ref="HTD47:HTL47"/>
    <mergeCell ref="HQA47:HQI47"/>
    <mergeCell ref="HQJ47:HQR47"/>
    <mergeCell ref="HQS47:HRA47"/>
    <mergeCell ref="HRB47:HRJ47"/>
    <mergeCell ref="HRK47:HRS47"/>
    <mergeCell ref="HOH47:HOP47"/>
    <mergeCell ref="HOQ47:HOY47"/>
    <mergeCell ref="HOZ47:HPH47"/>
    <mergeCell ref="HPI47:HPQ47"/>
    <mergeCell ref="HPR47:HPZ47"/>
    <mergeCell ref="HMO47:HMW47"/>
    <mergeCell ref="HMX47:HNF47"/>
    <mergeCell ref="HNG47:HNO47"/>
    <mergeCell ref="HNP47:HNX47"/>
    <mergeCell ref="HNY47:HOG47"/>
    <mergeCell ref="HKV47:HLD47"/>
    <mergeCell ref="HLE47:HLM47"/>
    <mergeCell ref="HLN47:HLV47"/>
    <mergeCell ref="HLW47:HME47"/>
    <mergeCell ref="HMF47:HMN47"/>
    <mergeCell ref="HJC47:HJK47"/>
    <mergeCell ref="HJL47:HJT47"/>
    <mergeCell ref="HJU47:HKC47"/>
    <mergeCell ref="HKD47:HKL47"/>
    <mergeCell ref="HKM47:HKU47"/>
    <mergeCell ref="HHJ47:HHR47"/>
    <mergeCell ref="HHS47:HIA47"/>
    <mergeCell ref="HIB47:HIJ47"/>
    <mergeCell ref="HIK47:HIS47"/>
    <mergeCell ref="HIT47:HJB47"/>
    <mergeCell ref="HFQ47:HFY47"/>
    <mergeCell ref="HFZ47:HGH47"/>
    <mergeCell ref="HGI47:HGQ47"/>
    <mergeCell ref="HGR47:HGZ47"/>
    <mergeCell ref="HHA47:HHI47"/>
    <mergeCell ref="HDX47:HEF47"/>
    <mergeCell ref="HEG47:HEO47"/>
    <mergeCell ref="HEP47:HEX47"/>
    <mergeCell ref="HEY47:HFG47"/>
    <mergeCell ref="HFH47:HFP47"/>
    <mergeCell ref="HCE47:HCM47"/>
    <mergeCell ref="HCN47:HCV47"/>
    <mergeCell ref="HCW47:HDE47"/>
    <mergeCell ref="HDF47:HDN47"/>
    <mergeCell ref="HDO47:HDW47"/>
    <mergeCell ref="HAL47:HAT47"/>
    <mergeCell ref="HAU47:HBC47"/>
    <mergeCell ref="HBD47:HBL47"/>
    <mergeCell ref="HBM47:HBU47"/>
    <mergeCell ref="HBV47:HCD47"/>
    <mergeCell ref="GYS47:GZA47"/>
    <mergeCell ref="GZB47:GZJ47"/>
    <mergeCell ref="GZK47:GZS47"/>
    <mergeCell ref="GZT47:HAB47"/>
    <mergeCell ref="HAC47:HAK47"/>
    <mergeCell ref="GWZ47:GXH47"/>
    <mergeCell ref="GXI47:GXQ47"/>
    <mergeCell ref="GXR47:GXZ47"/>
    <mergeCell ref="GYA47:GYI47"/>
    <mergeCell ref="GYJ47:GYR47"/>
    <mergeCell ref="GVG47:GVO47"/>
    <mergeCell ref="GVP47:GVX47"/>
    <mergeCell ref="GVY47:GWG47"/>
    <mergeCell ref="GWH47:GWP47"/>
    <mergeCell ref="GWQ47:GWY47"/>
    <mergeCell ref="GTN47:GTV47"/>
    <mergeCell ref="GTW47:GUE47"/>
    <mergeCell ref="GUF47:GUN47"/>
    <mergeCell ref="GUO47:GUW47"/>
    <mergeCell ref="GUX47:GVF47"/>
    <mergeCell ref="GRU47:GSC47"/>
    <mergeCell ref="GSD47:GSL47"/>
    <mergeCell ref="GSM47:GSU47"/>
    <mergeCell ref="GSV47:GTD47"/>
    <mergeCell ref="GTE47:GTM47"/>
    <mergeCell ref="GQB47:GQJ47"/>
    <mergeCell ref="GQK47:GQS47"/>
    <mergeCell ref="GQT47:GRB47"/>
    <mergeCell ref="GRC47:GRK47"/>
    <mergeCell ref="GRL47:GRT47"/>
    <mergeCell ref="GOI47:GOQ47"/>
    <mergeCell ref="GOR47:GOZ47"/>
    <mergeCell ref="GPA47:GPI47"/>
    <mergeCell ref="GPJ47:GPR47"/>
    <mergeCell ref="GPS47:GQA47"/>
    <mergeCell ref="GMP47:GMX47"/>
    <mergeCell ref="GMY47:GNG47"/>
    <mergeCell ref="GNH47:GNP47"/>
    <mergeCell ref="GNQ47:GNY47"/>
    <mergeCell ref="GNZ47:GOH47"/>
    <mergeCell ref="GKW47:GLE47"/>
    <mergeCell ref="GLF47:GLN47"/>
    <mergeCell ref="GLO47:GLW47"/>
    <mergeCell ref="GLX47:GMF47"/>
    <mergeCell ref="GMG47:GMO47"/>
    <mergeCell ref="GJD47:GJL47"/>
    <mergeCell ref="GJM47:GJU47"/>
    <mergeCell ref="GJV47:GKD47"/>
    <mergeCell ref="GKE47:GKM47"/>
    <mergeCell ref="GKN47:GKV47"/>
    <mergeCell ref="GHK47:GHS47"/>
    <mergeCell ref="GHT47:GIB47"/>
    <mergeCell ref="GIC47:GIK47"/>
    <mergeCell ref="GIL47:GIT47"/>
    <mergeCell ref="GIU47:GJC47"/>
    <mergeCell ref="GFR47:GFZ47"/>
    <mergeCell ref="GGA47:GGI47"/>
    <mergeCell ref="GGJ47:GGR47"/>
    <mergeCell ref="GGS47:GHA47"/>
    <mergeCell ref="GHB47:GHJ47"/>
    <mergeCell ref="GDY47:GEG47"/>
    <mergeCell ref="GEH47:GEP47"/>
    <mergeCell ref="GEQ47:GEY47"/>
    <mergeCell ref="GEZ47:GFH47"/>
    <mergeCell ref="GFI47:GFQ47"/>
    <mergeCell ref="GCF47:GCN47"/>
    <mergeCell ref="GCO47:GCW47"/>
    <mergeCell ref="GCX47:GDF47"/>
    <mergeCell ref="GDG47:GDO47"/>
    <mergeCell ref="GDP47:GDX47"/>
    <mergeCell ref="GAM47:GAU47"/>
    <mergeCell ref="GAV47:GBD47"/>
    <mergeCell ref="GBE47:GBM47"/>
    <mergeCell ref="GBN47:GBV47"/>
    <mergeCell ref="GBW47:GCE47"/>
    <mergeCell ref="FYT47:FZB47"/>
    <mergeCell ref="FZC47:FZK47"/>
    <mergeCell ref="FZL47:FZT47"/>
    <mergeCell ref="FZU47:GAC47"/>
    <mergeCell ref="GAD47:GAL47"/>
    <mergeCell ref="FXA47:FXI47"/>
    <mergeCell ref="FXJ47:FXR47"/>
    <mergeCell ref="FXS47:FYA47"/>
    <mergeCell ref="FYB47:FYJ47"/>
    <mergeCell ref="FYK47:FYS47"/>
    <mergeCell ref="FVH47:FVP47"/>
    <mergeCell ref="FVQ47:FVY47"/>
    <mergeCell ref="FVZ47:FWH47"/>
    <mergeCell ref="FWI47:FWQ47"/>
    <mergeCell ref="FWR47:FWZ47"/>
    <mergeCell ref="FTO47:FTW47"/>
    <mergeCell ref="FTX47:FUF47"/>
    <mergeCell ref="FUG47:FUO47"/>
    <mergeCell ref="FUP47:FUX47"/>
    <mergeCell ref="FUY47:FVG47"/>
    <mergeCell ref="FRV47:FSD47"/>
    <mergeCell ref="FSE47:FSM47"/>
    <mergeCell ref="FSN47:FSV47"/>
    <mergeCell ref="FSW47:FTE47"/>
    <mergeCell ref="FTF47:FTN47"/>
    <mergeCell ref="FQC47:FQK47"/>
    <mergeCell ref="FQL47:FQT47"/>
    <mergeCell ref="FQU47:FRC47"/>
    <mergeCell ref="FRD47:FRL47"/>
    <mergeCell ref="FRM47:FRU47"/>
    <mergeCell ref="FOJ47:FOR47"/>
    <mergeCell ref="FOS47:FPA47"/>
    <mergeCell ref="FPB47:FPJ47"/>
    <mergeCell ref="FPK47:FPS47"/>
    <mergeCell ref="FPT47:FQB47"/>
    <mergeCell ref="FMQ47:FMY47"/>
    <mergeCell ref="FMZ47:FNH47"/>
    <mergeCell ref="FNI47:FNQ47"/>
    <mergeCell ref="FNR47:FNZ47"/>
    <mergeCell ref="FOA47:FOI47"/>
    <mergeCell ref="FKX47:FLF47"/>
    <mergeCell ref="FLG47:FLO47"/>
    <mergeCell ref="FLP47:FLX47"/>
    <mergeCell ref="FLY47:FMG47"/>
    <mergeCell ref="FMH47:FMP47"/>
    <mergeCell ref="FJE47:FJM47"/>
    <mergeCell ref="FJN47:FJV47"/>
    <mergeCell ref="FJW47:FKE47"/>
    <mergeCell ref="FKF47:FKN47"/>
    <mergeCell ref="FKO47:FKW47"/>
    <mergeCell ref="FHL47:FHT47"/>
    <mergeCell ref="FHU47:FIC47"/>
    <mergeCell ref="FID47:FIL47"/>
    <mergeCell ref="FIM47:FIU47"/>
    <mergeCell ref="FIV47:FJD47"/>
    <mergeCell ref="FFS47:FGA47"/>
    <mergeCell ref="FGB47:FGJ47"/>
    <mergeCell ref="FGK47:FGS47"/>
    <mergeCell ref="FGT47:FHB47"/>
    <mergeCell ref="FHC47:FHK47"/>
    <mergeCell ref="FDZ47:FEH47"/>
    <mergeCell ref="FEI47:FEQ47"/>
    <mergeCell ref="FER47:FEZ47"/>
    <mergeCell ref="FFA47:FFI47"/>
    <mergeCell ref="FFJ47:FFR47"/>
    <mergeCell ref="FCG47:FCO47"/>
    <mergeCell ref="FCP47:FCX47"/>
    <mergeCell ref="FCY47:FDG47"/>
    <mergeCell ref="FDH47:FDP47"/>
    <mergeCell ref="FDQ47:FDY47"/>
    <mergeCell ref="FAN47:FAV47"/>
    <mergeCell ref="FAW47:FBE47"/>
    <mergeCell ref="FBF47:FBN47"/>
    <mergeCell ref="FBO47:FBW47"/>
    <mergeCell ref="FBX47:FCF47"/>
    <mergeCell ref="EYU47:EZC47"/>
    <mergeCell ref="EZD47:EZL47"/>
    <mergeCell ref="EZM47:EZU47"/>
    <mergeCell ref="EZV47:FAD47"/>
    <mergeCell ref="FAE47:FAM47"/>
    <mergeCell ref="EXB47:EXJ47"/>
    <mergeCell ref="EXK47:EXS47"/>
    <mergeCell ref="EXT47:EYB47"/>
    <mergeCell ref="EYC47:EYK47"/>
    <mergeCell ref="EYL47:EYT47"/>
    <mergeCell ref="EVI47:EVQ47"/>
    <mergeCell ref="EVR47:EVZ47"/>
    <mergeCell ref="EWA47:EWI47"/>
    <mergeCell ref="EWJ47:EWR47"/>
    <mergeCell ref="EWS47:EXA47"/>
    <mergeCell ref="ETP47:ETX47"/>
    <mergeCell ref="ETY47:EUG47"/>
    <mergeCell ref="EUH47:EUP47"/>
    <mergeCell ref="EUQ47:EUY47"/>
    <mergeCell ref="EUZ47:EVH47"/>
    <mergeCell ref="ERW47:ESE47"/>
    <mergeCell ref="ESF47:ESN47"/>
    <mergeCell ref="ESO47:ESW47"/>
    <mergeCell ref="ESX47:ETF47"/>
    <mergeCell ref="ETG47:ETO47"/>
    <mergeCell ref="EQD47:EQL47"/>
    <mergeCell ref="EQM47:EQU47"/>
    <mergeCell ref="EQV47:ERD47"/>
    <mergeCell ref="ERE47:ERM47"/>
    <mergeCell ref="ERN47:ERV47"/>
    <mergeCell ref="EOK47:EOS47"/>
    <mergeCell ref="EOT47:EPB47"/>
    <mergeCell ref="EPC47:EPK47"/>
    <mergeCell ref="EPL47:EPT47"/>
    <mergeCell ref="EPU47:EQC47"/>
    <mergeCell ref="EMR47:EMZ47"/>
    <mergeCell ref="ENA47:ENI47"/>
    <mergeCell ref="ENJ47:ENR47"/>
    <mergeCell ref="ENS47:EOA47"/>
    <mergeCell ref="EOB47:EOJ47"/>
    <mergeCell ref="EKY47:ELG47"/>
    <mergeCell ref="ELH47:ELP47"/>
    <mergeCell ref="ELQ47:ELY47"/>
    <mergeCell ref="ELZ47:EMH47"/>
    <mergeCell ref="EMI47:EMQ47"/>
    <mergeCell ref="EJF47:EJN47"/>
    <mergeCell ref="EJO47:EJW47"/>
    <mergeCell ref="EJX47:EKF47"/>
    <mergeCell ref="EKG47:EKO47"/>
    <mergeCell ref="EKP47:EKX47"/>
    <mergeCell ref="EHM47:EHU47"/>
    <mergeCell ref="EHV47:EID47"/>
    <mergeCell ref="EIE47:EIM47"/>
    <mergeCell ref="EIN47:EIV47"/>
    <mergeCell ref="EIW47:EJE47"/>
    <mergeCell ref="EFT47:EGB47"/>
    <mergeCell ref="EGC47:EGK47"/>
    <mergeCell ref="EGL47:EGT47"/>
    <mergeCell ref="EGU47:EHC47"/>
    <mergeCell ref="EHD47:EHL47"/>
    <mergeCell ref="EEA47:EEI47"/>
    <mergeCell ref="EEJ47:EER47"/>
    <mergeCell ref="EES47:EFA47"/>
    <mergeCell ref="EFB47:EFJ47"/>
    <mergeCell ref="EFK47:EFS47"/>
    <mergeCell ref="ECH47:ECP47"/>
    <mergeCell ref="ECQ47:ECY47"/>
    <mergeCell ref="ECZ47:EDH47"/>
    <mergeCell ref="EDI47:EDQ47"/>
    <mergeCell ref="EDR47:EDZ47"/>
    <mergeCell ref="EAO47:EAW47"/>
    <mergeCell ref="EAX47:EBF47"/>
    <mergeCell ref="EBG47:EBO47"/>
    <mergeCell ref="EBP47:EBX47"/>
    <mergeCell ref="EBY47:ECG47"/>
    <mergeCell ref="DYV47:DZD47"/>
    <mergeCell ref="DZE47:DZM47"/>
    <mergeCell ref="DZN47:DZV47"/>
    <mergeCell ref="DZW47:EAE47"/>
    <mergeCell ref="EAF47:EAN47"/>
    <mergeCell ref="DXC47:DXK47"/>
    <mergeCell ref="DXL47:DXT47"/>
    <mergeCell ref="DXU47:DYC47"/>
    <mergeCell ref="DYD47:DYL47"/>
    <mergeCell ref="DYM47:DYU47"/>
    <mergeCell ref="DVJ47:DVR47"/>
    <mergeCell ref="DVS47:DWA47"/>
    <mergeCell ref="DWB47:DWJ47"/>
    <mergeCell ref="DWK47:DWS47"/>
    <mergeCell ref="DWT47:DXB47"/>
    <mergeCell ref="DTQ47:DTY47"/>
    <mergeCell ref="DTZ47:DUH47"/>
    <mergeCell ref="DUI47:DUQ47"/>
    <mergeCell ref="DUR47:DUZ47"/>
    <mergeCell ref="DVA47:DVI47"/>
    <mergeCell ref="DRX47:DSF47"/>
    <mergeCell ref="DSG47:DSO47"/>
    <mergeCell ref="DSP47:DSX47"/>
    <mergeCell ref="DSY47:DTG47"/>
    <mergeCell ref="DTH47:DTP47"/>
    <mergeCell ref="DQE47:DQM47"/>
    <mergeCell ref="DQN47:DQV47"/>
    <mergeCell ref="DQW47:DRE47"/>
    <mergeCell ref="DRF47:DRN47"/>
    <mergeCell ref="DRO47:DRW47"/>
    <mergeCell ref="DOL47:DOT47"/>
    <mergeCell ref="DOU47:DPC47"/>
    <mergeCell ref="DPD47:DPL47"/>
    <mergeCell ref="DPM47:DPU47"/>
    <mergeCell ref="DPV47:DQD47"/>
    <mergeCell ref="DMS47:DNA47"/>
    <mergeCell ref="DNB47:DNJ47"/>
    <mergeCell ref="DNK47:DNS47"/>
    <mergeCell ref="DNT47:DOB47"/>
    <mergeCell ref="DOC47:DOK47"/>
    <mergeCell ref="DKZ47:DLH47"/>
    <mergeCell ref="DLI47:DLQ47"/>
    <mergeCell ref="DLR47:DLZ47"/>
    <mergeCell ref="DMA47:DMI47"/>
    <mergeCell ref="DMJ47:DMR47"/>
    <mergeCell ref="DJG47:DJO47"/>
    <mergeCell ref="DJP47:DJX47"/>
    <mergeCell ref="DJY47:DKG47"/>
    <mergeCell ref="DKH47:DKP47"/>
    <mergeCell ref="DKQ47:DKY47"/>
    <mergeCell ref="DHN47:DHV47"/>
    <mergeCell ref="DHW47:DIE47"/>
    <mergeCell ref="DIF47:DIN47"/>
    <mergeCell ref="DIO47:DIW47"/>
    <mergeCell ref="DIX47:DJF47"/>
    <mergeCell ref="DFU47:DGC47"/>
    <mergeCell ref="DGD47:DGL47"/>
    <mergeCell ref="DGM47:DGU47"/>
    <mergeCell ref="DGV47:DHD47"/>
    <mergeCell ref="DHE47:DHM47"/>
    <mergeCell ref="DEB47:DEJ47"/>
    <mergeCell ref="DEK47:DES47"/>
    <mergeCell ref="DET47:DFB47"/>
    <mergeCell ref="DFC47:DFK47"/>
    <mergeCell ref="DFL47:DFT47"/>
    <mergeCell ref="DCI47:DCQ47"/>
    <mergeCell ref="DCR47:DCZ47"/>
    <mergeCell ref="DDA47:DDI47"/>
    <mergeCell ref="DDJ47:DDR47"/>
    <mergeCell ref="DDS47:DEA47"/>
    <mergeCell ref="DAP47:DAX47"/>
    <mergeCell ref="DAY47:DBG47"/>
    <mergeCell ref="DBH47:DBP47"/>
    <mergeCell ref="DBQ47:DBY47"/>
    <mergeCell ref="DBZ47:DCH47"/>
    <mergeCell ref="CYW47:CZE47"/>
    <mergeCell ref="CZF47:CZN47"/>
    <mergeCell ref="CZO47:CZW47"/>
    <mergeCell ref="CZX47:DAF47"/>
    <mergeCell ref="DAG47:DAO47"/>
    <mergeCell ref="CXD47:CXL47"/>
    <mergeCell ref="CXM47:CXU47"/>
    <mergeCell ref="CXV47:CYD47"/>
    <mergeCell ref="CYE47:CYM47"/>
    <mergeCell ref="CYN47:CYV47"/>
    <mergeCell ref="CVK47:CVS47"/>
    <mergeCell ref="CVT47:CWB47"/>
    <mergeCell ref="CWC47:CWK47"/>
    <mergeCell ref="CWL47:CWT47"/>
    <mergeCell ref="CWU47:CXC47"/>
    <mergeCell ref="CTR47:CTZ47"/>
    <mergeCell ref="CUA47:CUI47"/>
    <mergeCell ref="CUJ47:CUR47"/>
    <mergeCell ref="CUS47:CVA47"/>
    <mergeCell ref="CVB47:CVJ47"/>
    <mergeCell ref="CRY47:CSG47"/>
    <mergeCell ref="CSH47:CSP47"/>
    <mergeCell ref="CSQ47:CSY47"/>
    <mergeCell ref="CSZ47:CTH47"/>
    <mergeCell ref="CTI47:CTQ47"/>
    <mergeCell ref="CQF47:CQN47"/>
    <mergeCell ref="CQO47:CQW47"/>
    <mergeCell ref="CQX47:CRF47"/>
    <mergeCell ref="CRG47:CRO47"/>
    <mergeCell ref="CRP47:CRX47"/>
    <mergeCell ref="COM47:COU47"/>
    <mergeCell ref="COV47:CPD47"/>
    <mergeCell ref="CPE47:CPM47"/>
    <mergeCell ref="CPN47:CPV47"/>
    <mergeCell ref="CPW47:CQE47"/>
    <mergeCell ref="CMT47:CNB47"/>
    <mergeCell ref="CNC47:CNK47"/>
    <mergeCell ref="CNL47:CNT47"/>
    <mergeCell ref="CNU47:COC47"/>
    <mergeCell ref="COD47:COL47"/>
    <mergeCell ref="CLA47:CLI47"/>
    <mergeCell ref="CLJ47:CLR47"/>
    <mergeCell ref="CLS47:CMA47"/>
    <mergeCell ref="CMB47:CMJ47"/>
    <mergeCell ref="CMK47:CMS47"/>
    <mergeCell ref="CJH47:CJP47"/>
    <mergeCell ref="CJQ47:CJY47"/>
    <mergeCell ref="CJZ47:CKH47"/>
    <mergeCell ref="CKI47:CKQ47"/>
    <mergeCell ref="CKR47:CKZ47"/>
    <mergeCell ref="CHO47:CHW47"/>
    <mergeCell ref="CHX47:CIF47"/>
    <mergeCell ref="CIG47:CIO47"/>
    <mergeCell ref="CIP47:CIX47"/>
    <mergeCell ref="CIY47:CJG47"/>
    <mergeCell ref="CFV47:CGD47"/>
    <mergeCell ref="CGE47:CGM47"/>
    <mergeCell ref="CGN47:CGV47"/>
    <mergeCell ref="CGW47:CHE47"/>
    <mergeCell ref="CHF47:CHN47"/>
    <mergeCell ref="CEC47:CEK47"/>
    <mergeCell ref="CEL47:CET47"/>
    <mergeCell ref="CEU47:CFC47"/>
    <mergeCell ref="CFD47:CFL47"/>
    <mergeCell ref="CFM47:CFU47"/>
    <mergeCell ref="CCJ47:CCR47"/>
    <mergeCell ref="CCS47:CDA47"/>
    <mergeCell ref="CDB47:CDJ47"/>
    <mergeCell ref="CDK47:CDS47"/>
    <mergeCell ref="CDT47:CEB47"/>
    <mergeCell ref="CAQ47:CAY47"/>
    <mergeCell ref="CAZ47:CBH47"/>
    <mergeCell ref="CBI47:CBQ47"/>
    <mergeCell ref="CBR47:CBZ47"/>
    <mergeCell ref="CCA47:CCI47"/>
    <mergeCell ref="BYX47:BZF47"/>
    <mergeCell ref="BZG47:BZO47"/>
    <mergeCell ref="BZP47:BZX47"/>
    <mergeCell ref="BZY47:CAG47"/>
    <mergeCell ref="CAH47:CAP47"/>
    <mergeCell ref="BXE47:BXM47"/>
    <mergeCell ref="BXN47:BXV47"/>
    <mergeCell ref="BXW47:BYE47"/>
    <mergeCell ref="BYF47:BYN47"/>
    <mergeCell ref="BYO47:BYW47"/>
    <mergeCell ref="BVL47:BVT47"/>
    <mergeCell ref="BVU47:BWC47"/>
    <mergeCell ref="BWD47:BWL47"/>
    <mergeCell ref="BWM47:BWU47"/>
    <mergeCell ref="BWV47:BXD47"/>
    <mergeCell ref="BTS47:BUA47"/>
    <mergeCell ref="BUB47:BUJ47"/>
    <mergeCell ref="BUK47:BUS47"/>
    <mergeCell ref="BUT47:BVB47"/>
    <mergeCell ref="BVC47:BVK47"/>
    <mergeCell ref="BRZ47:BSH47"/>
    <mergeCell ref="BSI47:BSQ47"/>
    <mergeCell ref="BSR47:BSZ47"/>
    <mergeCell ref="BTA47:BTI47"/>
    <mergeCell ref="BTJ47:BTR47"/>
    <mergeCell ref="BQG47:BQO47"/>
    <mergeCell ref="BQP47:BQX47"/>
    <mergeCell ref="BQY47:BRG47"/>
    <mergeCell ref="BRH47:BRP47"/>
    <mergeCell ref="BRQ47:BRY47"/>
    <mergeCell ref="BON47:BOV47"/>
    <mergeCell ref="BOW47:BPE47"/>
    <mergeCell ref="BPF47:BPN47"/>
    <mergeCell ref="BPO47:BPW47"/>
    <mergeCell ref="BPX47:BQF47"/>
    <mergeCell ref="BMU47:BNC47"/>
    <mergeCell ref="BND47:BNL47"/>
    <mergeCell ref="BNM47:BNU47"/>
    <mergeCell ref="BNV47:BOD47"/>
    <mergeCell ref="BOE47:BOM47"/>
    <mergeCell ref="BLB47:BLJ47"/>
    <mergeCell ref="BLK47:BLS47"/>
    <mergeCell ref="BLT47:BMB47"/>
    <mergeCell ref="BMC47:BMK47"/>
    <mergeCell ref="BML47:BMT47"/>
    <mergeCell ref="BJI47:BJQ47"/>
    <mergeCell ref="BJR47:BJZ47"/>
    <mergeCell ref="BKA47:BKI47"/>
    <mergeCell ref="BKJ47:BKR47"/>
    <mergeCell ref="BKS47:BLA47"/>
    <mergeCell ref="BHP47:BHX47"/>
    <mergeCell ref="BHY47:BIG47"/>
    <mergeCell ref="BIH47:BIP47"/>
    <mergeCell ref="BIQ47:BIY47"/>
    <mergeCell ref="BIZ47:BJH47"/>
    <mergeCell ref="BFW47:BGE47"/>
    <mergeCell ref="BGF47:BGN47"/>
    <mergeCell ref="BGO47:BGW47"/>
    <mergeCell ref="BGX47:BHF47"/>
    <mergeCell ref="BHG47:BHO47"/>
    <mergeCell ref="BED47:BEL47"/>
    <mergeCell ref="BEM47:BEU47"/>
    <mergeCell ref="BEV47:BFD47"/>
    <mergeCell ref="BFE47:BFM47"/>
    <mergeCell ref="BFN47:BFV47"/>
    <mergeCell ref="BCK47:BCS47"/>
    <mergeCell ref="BCT47:BDB47"/>
    <mergeCell ref="BDC47:BDK47"/>
    <mergeCell ref="BDL47:BDT47"/>
    <mergeCell ref="BDU47:BEC47"/>
    <mergeCell ref="BAR47:BAZ47"/>
    <mergeCell ref="BBA47:BBI47"/>
    <mergeCell ref="BBJ47:BBR47"/>
    <mergeCell ref="BBS47:BCA47"/>
    <mergeCell ref="BCB47:BCJ47"/>
    <mergeCell ref="AYY47:AZG47"/>
    <mergeCell ref="AZH47:AZP47"/>
    <mergeCell ref="AZQ47:AZY47"/>
    <mergeCell ref="AZZ47:BAH47"/>
    <mergeCell ref="BAI47:BAQ47"/>
    <mergeCell ref="AXF47:AXN47"/>
    <mergeCell ref="AXO47:AXW47"/>
    <mergeCell ref="AXX47:AYF47"/>
    <mergeCell ref="AYG47:AYO47"/>
    <mergeCell ref="AYP47:AYX47"/>
    <mergeCell ref="AVM47:AVU47"/>
    <mergeCell ref="AVV47:AWD47"/>
    <mergeCell ref="AWE47:AWM47"/>
    <mergeCell ref="AWN47:AWV47"/>
    <mergeCell ref="AWW47:AXE47"/>
    <mergeCell ref="ATT47:AUB47"/>
    <mergeCell ref="AUC47:AUK47"/>
    <mergeCell ref="AUL47:AUT47"/>
    <mergeCell ref="AUU47:AVC47"/>
    <mergeCell ref="AVD47:AVL47"/>
    <mergeCell ref="ASA47:ASI47"/>
    <mergeCell ref="ASJ47:ASR47"/>
    <mergeCell ref="ASS47:ATA47"/>
    <mergeCell ref="ATB47:ATJ47"/>
    <mergeCell ref="ATK47:ATS47"/>
    <mergeCell ref="AQH47:AQP47"/>
    <mergeCell ref="AQQ47:AQY47"/>
    <mergeCell ref="AQZ47:ARH47"/>
    <mergeCell ref="ARI47:ARQ47"/>
    <mergeCell ref="ARR47:ARZ47"/>
    <mergeCell ref="AOO47:AOW47"/>
    <mergeCell ref="AOX47:APF47"/>
    <mergeCell ref="APG47:APO47"/>
    <mergeCell ref="APP47:APX47"/>
    <mergeCell ref="APY47:AQG47"/>
    <mergeCell ref="AMV47:AND47"/>
    <mergeCell ref="ANE47:ANM47"/>
    <mergeCell ref="ANN47:ANV47"/>
    <mergeCell ref="ANW47:AOE47"/>
    <mergeCell ref="AOF47:AON47"/>
    <mergeCell ref="ALC47:ALK47"/>
    <mergeCell ref="ALL47:ALT47"/>
    <mergeCell ref="ALU47:AMC47"/>
    <mergeCell ref="AMD47:AML47"/>
    <mergeCell ref="AMM47:AMU47"/>
    <mergeCell ref="AJJ47:AJR47"/>
    <mergeCell ref="AJS47:AKA47"/>
    <mergeCell ref="AKB47:AKJ47"/>
    <mergeCell ref="AKK47:AKS47"/>
    <mergeCell ref="AKT47:ALB47"/>
    <mergeCell ref="AHQ47:AHY47"/>
    <mergeCell ref="AHZ47:AIH47"/>
    <mergeCell ref="AII47:AIQ47"/>
    <mergeCell ref="AIR47:AIZ47"/>
    <mergeCell ref="AJA47:AJI47"/>
    <mergeCell ref="AFX47:AGF47"/>
    <mergeCell ref="AGG47:AGO47"/>
    <mergeCell ref="AGP47:AGX47"/>
    <mergeCell ref="AGY47:AHG47"/>
    <mergeCell ref="AHH47:AHP47"/>
    <mergeCell ref="AEE47:AEM47"/>
    <mergeCell ref="AEN47:AEV47"/>
    <mergeCell ref="AEW47:AFE47"/>
    <mergeCell ref="AFF47:AFN47"/>
    <mergeCell ref="AFO47:AFW47"/>
    <mergeCell ref="ACL47:ACT47"/>
    <mergeCell ref="ACU47:ADC47"/>
    <mergeCell ref="ADD47:ADL47"/>
    <mergeCell ref="ADM47:ADU47"/>
    <mergeCell ref="ADV47:AED47"/>
    <mergeCell ref="AAS47:ABA47"/>
    <mergeCell ref="ABB47:ABJ47"/>
    <mergeCell ref="ABK47:ABS47"/>
    <mergeCell ref="ABT47:ACB47"/>
    <mergeCell ref="ACC47:ACK47"/>
    <mergeCell ref="YZ47:ZH47"/>
    <mergeCell ref="ZI47:ZQ47"/>
    <mergeCell ref="ZR47:ZZ47"/>
    <mergeCell ref="AAA47:AAI47"/>
    <mergeCell ref="AAJ47:AAR47"/>
    <mergeCell ref="XG47:XO47"/>
    <mergeCell ref="XP47:XX47"/>
    <mergeCell ref="XY47:YG47"/>
    <mergeCell ref="YH47:YP47"/>
    <mergeCell ref="YQ47:YY47"/>
    <mergeCell ref="VN47:VV47"/>
    <mergeCell ref="VW47:WE47"/>
    <mergeCell ref="WF47:WN47"/>
    <mergeCell ref="WO47:WW47"/>
    <mergeCell ref="WX47:XF47"/>
    <mergeCell ref="TU47:UC47"/>
    <mergeCell ref="UD47:UL47"/>
    <mergeCell ref="UM47:UU47"/>
    <mergeCell ref="UV47:VD47"/>
    <mergeCell ref="VE47:VM47"/>
    <mergeCell ref="SB47:SJ47"/>
    <mergeCell ref="SK47:SS47"/>
    <mergeCell ref="ST47:TB47"/>
    <mergeCell ref="TC47:TK47"/>
    <mergeCell ref="TL47:TT47"/>
    <mergeCell ref="QI47:QQ47"/>
    <mergeCell ref="QR47:QZ47"/>
    <mergeCell ref="RA47:RI47"/>
    <mergeCell ref="RJ47:RR47"/>
    <mergeCell ref="RS47:SA47"/>
    <mergeCell ref="OP47:OX47"/>
    <mergeCell ref="OY47:PG47"/>
    <mergeCell ref="PH47:PP47"/>
    <mergeCell ref="PQ47:PY47"/>
    <mergeCell ref="PZ47:QH47"/>
    <mergeCell ref="MW47:NE47"/>
    <mergeCell ref="NF47:NN47"/>
    <mergeCell ref="NO47:NW47"/>
    <mergeCell ref="NX47:OF47"/>
    <mergeCell ref="OG47:OO47"/>
    <mergeCell ref="LD47:LL47"/>
    <mergeCell ref="LM47:LU47"/>
    <mergeCell ref="LV47:MD47"/>
    <mergeCell ref="ME47:MM47"/>
    <mergeCell ref="MN47:MV47"/>
    <mergeCell ref="JK47:JS47"/>
    <mergeCell ref="JT47:KB47"/>
    <mergeCell ref="KC47:KK47"/>
    <mergeCell ref="KL47:KT47"/>
    <mergeCell ref="KU47:LC47"/>
    <mergeCell ref="HR47:HZ47"/>
    <mergeCell ref="IA47:II47"/>
    <mergeCell ref="IJ47:IR47"/>
    <mergeCell ref="IS47:JA47"/>
    <mergeCell ref="JB47:JJ47"/>
    <mergeCell ref="FY47:GG47"/>
    <mergeCell ref="GH47:GP47"/>
    <mergeCell ref="GQ47:GY47"/>
    <mergeCell ref="GZ47:HH47"/>
    <mergeCell ref="HI47:HQ47"/>
    <mergeCell ref="EF47:EN47"/>
    <mergeCell ref="EO47:EW47"/>
    <mergeCell ref="EX47:FF47"/>
    <mergeCell ref="FG47:FO47"/>
    <mergeCell ref="FP47:FX47"/>
    <mergeCell ref="XFA44:XFD44"/>
    <mergeCell ref="A47:I47"/>
    <mergeCell ref="J47:R47"/>
    <mergeCell ref="S47:AA47"/>
    <mergeCell ref="AB47:AJ47"/>
    <mergeCell ref="AK47:AS47"/>
    <mergeCell ref="AT47:BB47"/>
    <mergeCell ref="BC47:BK47"/>
    <mergeCell ref="BL47:BT47"/>
    <mergeCell ref="BU47:CC47"/>
    <mergeCell ref="CD47:CL47"/>
    <mergeCell ref="CM47:CU47"/>
    <mergeCell ref="CV47:DD47"/>
    <mergeCell ref="DE47:DM47"/>
    <mergeCell ref="DN47:DV47"/>
    <mergeCell ref="DW47:EE47"/>
    <mergeCell ref="XDH44:XDP44"/>
    <mergeCell ref="XDQ44:XDY44"/>
    <mergeCell ref="XDZ44:XEH44"/>
    <mergeCell ref="XEI44:XEQ44"/>
    <mergeCell ref="XER44:XEZ44"/>
    <mergeCell ref="XBO44:XBW44"/>
    <mergeCell ref="XBX44:XCF44"/>
    <mergeCell ref="XCG44:XCO44"/>
    <mergeCell ref="XCP44:XCX44"/>
    <mergeCell ref="XCY44:XDG44"/>
    <mergeCell ref="WZV44:XAD44"/>
    <mergeCell ref="XAE44:XAM44"/>
    <mergeCell ref="XAN44:XAV44"/>
    <mergeCell ref="XAW44:XBE44"/>
    <mergeCell ref="XBF44:XBN44"/>
    <mergeCell ref="WYC44:WYK44"/>
    <mergeCell ref="WYL44:WYT44"/>
    <mergeCell ref="WYU44:WZC44"/>
    <mergeCell ref="WZD44:WZL44"/>
    <mergeCell ref="WZM44:WZU44"/>
    <mergeCell ref="WWJ44:WWR44"/>
    <mergeCell ref="WWS44:WXA44"/>
    <mergeCell ref="WXB44:WXJ44"/>
    <mergeCell ref="WXK44:WXS44"/>
    <mergeCell ref="WXT44:WYB44"/>
    <mergeCell ref="WUQ44:WUY44"/>
    <mergeCell ref="WUZ44:WVH44"/>
    <mergeCell ref="WVI44:WVQ44"/>
    <mergeCell ref="WVR44:WVZ44"/>
    <mergeCell ref="WWA44:WWI44"/>
    <mergeCell ref="WSX44:WTF44"/>
    <mergeCell ref="WTG44:WTO44"/>
    <mergeCell ref="WTP44:WTX44"/>
    <mergeCell ref="WTY44:WUG44"/>
    <mergeCell ref="WUH44:WUP44"/>
    <mergeCell ref="WRE44:WRM44"/>
    <mergeCell ref="WRN44:WRV44"/>
    <mergeCell ref="WRW44:WSE44"/>
    <mergeCell ref="WSF44:WSN44"/>
    <mergeCell ref="WSO44:WSW44"/>
    <mergeCell ref="WPL44:WPT44"/>
    <mergeCell ref="WPU44:WQC44"/>
    <mergeCell ref="WQD44:WQL44"/>
    <mergeCell ref="WQM44:WQU44"/>
    <mergeCell ref="WQV44:WRD44"/>
    <mergeCell ref="WNS44:WOA44"/>
    <mergeCell ref="WOB44:WOJ44"/>
    <mergeCell ref="WOK44:WOS44"/>
    <mergeCell ref="WOT44:WPB44"/>
    <mergeCell ref="WPC44:WPK44"/>
    <mergeCell ref="WLZ44:WMH44"/>
    <mergeCell ref="WMI44:WMQ44"/>
    <mergeCell ref="WMR44:WMZ44"/>
    <mergeCell ref="WNA44:WNI44"/>
    <mergeCell ref="WNJ44:WNR44"/>
    <mergeCell ref="WKG44:WKO44"/>
    <mergeCell ref="WKP44:WKX44"/>
    <mergeCell ref="WKY44:WLG44"/>
    <mergeCell ref="WLH44:WLP44"/>
    <mergeCell ref="WLQ44:WLY44"/>
    <mergeCell ref="WIN44:WIV44"/>
    <mergeCell ref="WIW44:WJE44"/>
    <mergeCell ref="WJF44:WJN44"/>
    <mergeCell ref="WJO44:WJW44"/>
    <mergeCell ref="WJX44:WKF44"/>
    <mergeCell ref="WGU44:WHC44"/>
    <mergeCell ref="WHD44:WHL44"/>
    <mergeCell ref="WHM44:WHU44"/>
    <mergeCell ref="WHV44:WID44"/>
    <mergeCell ref="WIE44:WIM44"/>
    <mergeCell ref="WFB44:WFJ44"/>
    <mergeCell ref="WFK44:WFS44"/>
    <mergeCell ref="WFT44:WGB44"/>
    <mergeCell ref="WGC44:WGK44"/>
    <mergeCell ref="WGL44:WGT44"/>
    <mergeCell ref="WDI44:WDQ44"/>
    <mergeCell ref="WDR44:WDZ44"/>
    <mergeCell ref="WEA44:WEI44"/>
    <mergeCell ref="WEJ44:WER44"/>
    <mergeCell ref="WES44:WFA44"/>
    <mergeCell ref="WBP44:WBX44"/>
    <mergeCell ref="WBY44:WCG44"/>
    <mergeCell ref="WCH44:WCP44"/>
    <mergeCell ref="WCQ44:WCY44"/>
    <mergeCell ref="WCZ44:WDH44"/>
    <mergeCell ref="VZW44:WAE44"/>
    <mergeCell ref="WAF44:WAN44"/>
    <mergeCell ref="WAO44:WAW44"/>
    <mergeCell ref="WAX44:WBF44"/>
    <mergeCell ref="WBG44:WBO44"/>
    <mergeCell ref="VYD44:VYL44"/>
    <mergeCell ref="VYM44:VYU44"/>
    <mergeCell ref="VYV44:VZD44"/>
    <mergeCell ref="VZE44:VZM44"/>
    <mergeCell ref="VZN44:VZV44"/>
    <mergeCell ref="VWK44:VWS44"/>
    <mergeCell ref="VWT44:VXB44"/>
    <mergeCell ref="VXC44:VXK44"/>
    <mergeCell ref="VXL44:VXT44"/>
    <mergeCell ref="VXU44:VYC44"/>
    <mergeCell ref="VUR44:VUZ44"/>
    <mergeCell ref="VVA44:VVI44"/>
    <mergeCell ref="VVJ44:VVR44"/>
    <mergeCell ref="VVS44:VWA44"/>
    <mergeCell ref="VWB44:VWJ44"/>
    <mergeCell ref="VSY44:VTG44"/>
    <mergeCell ref="VTH44:VTP44"/>
    <mergeCell ref="VTQ44:VTY44"/>
    <mergeCell ref="VTZ44:VUH44"/>
    <mergeCell ref="VUI44:VUQ44"/>
    <mergeCell ref="VRF44:VRN44"/>
    <mergeCell ref="VRO44:VRW44"/>
    <mergeCell ref="VRX44:VSF44"/>
    <mergeCell ref="VSG44:VSO44"/>
    <mergeCell ref="VSP44:VSX44"/>
    <mergeCell ref="VPM44:VPU44"/>
    <mergeCell ref="VPV44:VQD44"/>
    <mergeCell ref="VQE44:VQM44"/>
    <mergeCell ref="VQN44:VQV44"/>
    <mergeCell ref="VQW44:VRE44"/>
    <mergeCell ref="VNT44:VOB44"/>
    <mergeCell ref="VOC44:VOK44"/>
    <mergeCell ref="VOL44:VOT44"/>
    <mergeCell ref="VOU44:VPC44"/>
    <mergeCell ref="VPD44:VPL44"/>
    <mergeCell ref="VMA44:VMI44"/>
    <mergeCell ref="VMJ44:VMR44"/>
    <mergeCell ref="VMS44:VNA44"/>
    <mergeCell ref="VNB44:VNJ44"/>
    <mergeCell ref="VNK44:VNS44"/>
    <mergeCell ref="VKH44:VKP44"/>
    <mergeCell ref="VKQ44:VKY44"/>
    <mergeCell ref="VKZ44:VLH44"/>
    <mergeCell ref="VLI44:VLQ44"/>
    <mergeCell ref="VLR44:VLZ44"/>
    <mergeCell ref="VIO44:VIW44"/>
    <mergeCell ref="VIX44:VJF44"/>
    <mergeCell ref="VJG44:VJO44"/>
    <mergeCell ref="VJP44:VJX44"/>
    <mergeCell ref="VJY44:VKG44"/>
    <mergeCell ref="VGV44:VHD44"/>
    <mergeCell ref="VHE44:VHM44"/>
    <mergeCell ref="VHN44:VHV44"/>
    <mergeCell ref="VHW44:VIE44"/>
    <mergeCell ref="VIF44:VIN44"/>
    <mergeCell ref="VFC44:VFK44"/>
    <mergeCell ref="VFL44:VFT44"/>
    <mergeCell ref="VFU44:VGC44"/>
    <mergeCell ref="VGD44:VGL44"/>
    <mergeCell ref="VGM44:VGU44"/>
    <mergeCell ref="VDJ44:VDR44"/>
    <mergeCell ref="VDS44:VEA44"/>
    <mergeCell ref="VEB44:VEJ44"/>
    <mergeCell ref="VEK44:VES44"/>
    <mergeCell ref="VET44:VFB44"/>
    <mergeCell ref="VBQ44:VBY44"/>
    <mergeCell ref="VBZ44:VCH44"/>
    <mergeCell ref="VCI44:VCQ44"/>
    <mergeCell ref="VCR44:VCZ44"/>
    <mergeCell ref="VDA44:VDI44"/>
    <mergeCell ref="UZX44:VAF44"/>
    <mergeCell ref="VAG44:VAO44"/>
    <mergeCell ref="VAP44:VAX44"/>
    <mergeCell ref="VAY44:VBG44"/>
    <mergeCell ref="VBH44:VBP44"/>
    <mergeCell ref="UYE44:UYM44"/>
    <mergeCell ref="UYN44:UYV44"/>
    <mergeCell ref="UYW44:UZE44"/>
    <mergeCell ref="UZF44:UZN44"/>
    <mergeCell ref="UZO44:UZW44"/>
    <mergeCell ref="UWL44:UWT44"/>
    <mergeCell ref="UWU44:UXC44"/>
    <mergeCell ref="UXD44:UXL44"/>
    <mergeCell ref="UXM44:UXU44"/>
    <mergeCell ref="UXV44:UYD44"/>
    <mergeCell ref="UUS44:UVA44"/>
    <mergeCell ref="UVB44:UVJ44"/>
    <mergeCell ref="UVK44:UVS44"/>
    <mergeCell ref="UVT44:UWB44"/>
    <mergeCell ref="UWC44:UWK44"/>
    <mergeCell ref="USZ44:UTH44"/>
    <mergeCell ref="UTI44:UTQ44"/>
    <mergeCell ref="UTR44:UTZ44"/>
    <mergeCell ref="UUA44:UUI44"/>
    <mergeCell ref="UUJ44:UUR44"/>
    <mergeCell ref="URG44:URO44"/>
    <mergeCell ref="URP44:URX44"/>
    <mergeCell ref="URY44:USG44"/>
    <mergeCell ref="USH44:USP44"/>
    <mergeCell ref="USQ44:USY44"/>
    <mergeCell ref="UPN44:UPV44"/>
    <mergeCell ref="UPW44:UQE44"/>
    <mergeCell ref="UQF44:UQN44"/>
    <mergeCell ref="UQO44:UQW44"/>
    <mergeCell ref="UQX44:URF44"/>
    <mergeCell ref="UNU44:UOC44"/>
    <mergeCell ref="UOD44:UOL44"/>
    <mergeCell ref="UOM44:UOU44"/>
    <mergeCell ref="UOV44:UPD44"/>
    <mergeCell ref="UPE44:UPM44"/>
    <mergeCell ref="UMB44:UMJ44"/>
    <mergeCell ref="UMK44:UMS44"/>
    <mergeCell ref="UMT44:UNB44"/>
    <mergeCell ref="UNC44:UNK44"/>
    <mergeCell ref="UNL44:UNT44"/>
    <mergeCell ref="UKI44:UKQ44"/>
    <mergeCell ref="UKR44:UKZ44"/>
    <mergeCell ref="ULA44:ULI44"/>
    <mergeCell ref="ULJ44:ULR44"/>
    <mergeCell ref="ULS44:UMA44"/>
    <mergeCell ref="UIP44:UIX44"/>
    <mergeCell ref="UIY44:UJG44"/>
    <mergeCell ref="UJH44:UJP44"/>
    <mergeCell ref="UJQ44:UJY44"/>
    <mergeCell ref="UJZ44:UKH44"/>
    <mergeCell ref="UGW44:UHE44"/>
    <mergeCell ref="UHF44:UHN44"/>
    <mergeCell ref="UHO44:UHW44"/>
    <mergeCell ref="UHX44:UIF44"/>
    <mergeCell ref="UIG44:UIO44"/>
    <mergeCell ref="UFD44:UFL44"/>
    <mergeCell ref="UFM44:UFU44"/>
    <mergeCell ref="UFV44:UGD44"/>
    <mergeCell ref="UGE44:UGM44"/>
    <mergeCell ref="UGN44:UGV44"/>
    <mergeCell ref="UDK44:UDS44"/>
    <mergeCell ref="UDT44:UEB44"/>
    <mergeCell ref="UEC44:UEK44"/>
    <mergeCell ref="UEL44:UET44"/>
    <mergeCell ref="UEU44:UFC44"/>
    <mergeCell ref="UBR44:UBZ44"/>
    <mergeCell ref="UCA44:UCI44"/>
    <mergeCell ref="UCJ44:UCR44"/>
    <mergeCell ref="UCS44:UDA44"/>
    <mergeCell ref="UDB44:UDJ44"/>
    <mergeCell ref="TZY44:UAG44"/>
    <mergeCell ref="UAH44:UAP44"/>
    <mergeCell ref="UAQ44:UAY44"/>
    <mergeCell ref="UAZ44:UBH44"/>
    <mergeCell ref="UBI44:UBQ44"/>
    <mergeCell ref="TYF44:TYN44"/>
    <mergeCell ref="TYO44:TYW44"/>
    <mergeCell ref="TYX44:TZF44"/>
    <mergeCell ref="TZG44:TZO44"/>
    <mergeCell ref="TZP44:TZX44"/>
    <mergeCell ref="TWM44:TWU44"/>
    <mergeCell ref="TWV44:TXD44"/>
    <mergeCell ref="TXE44:TXM44"/>
    <mergeCell ref="TXN44:TXV44"/>
    <mergeCell ref="TXW44:TYE44"/>
    <mergeCell ref="TUT44:TVB44"/>
    <mergeCell ref="TVC44:TVK44"/>
    <mergeCell ref="TVL44:TVT44"/>
    <mergeCell ref="TVU44:TWC44"/>
    <mergeCell ref="TWD44:TWL44"/>
    <mergeCell ref="TTA44:TTI44"/>
    <mergeCell ref="TTJ44:TTR44"/>
    <mergeCell ref="TTS44:TUA44"/>
    <mergeCell ref="TUB44:TUJ44"/>
    <mergeCell ref="TUK44:TUS44"/>
    <mergeCell ref="TRH44:TRP44"/>
    <mergeCell ref="TRQ44:TRY44"/>
    <mergeCell ref="TRZ44:TSH44"/>
    <mergeCell ref="TSI44:TSQ44"/>
    <mergeCell ref="TSR44:TSZ44"/>
    <mergeCell ref="TPO44:TPW44"/>
    <mergeCell ref="TPX44:TQF44"/>
    <mergeCell ref="TQG44:TQO44"/>
    <mergeCell ref="TQP44:TQX44"/>
    <mergeCell ref="TQY44:TRG44"/>
    <mergeCell ref="TNV44:TOD44"/>
    <mergeCell ref="TOE44:TOM44"/>
    <mergeCell ref="TON44:TOV44"/>
    <mergeCell ref="TOW44:TPE44"/>
    <mergeCell ref="TPF44:TPN44"/>
    <mergeCell ref="TMC44:TMK44"/>
    <mergeCell ref="TML44:TMT44"/>
    <mergeCell ref="TMU44:TNC44"/>
    <mergeCell ref="TND44:TNL44"/>
    <mergeCell ref="TNM44:TNU44"/>
    <mergeCell ref="TKJ44:TKR44"/>
    <mergeCell ref="TKS44:TLA44"/>
    <mergeCell ref="TLB44:TLJ44"/>
    <mergeCell ref="TLK44:TLS44"/>
    <mergeCell ref="TLT44:TMB44"/>
    <mergeCell ref="TIQ44:TIY44"/>
    <mergeCell ref="TIZ44:TJH44"/>
    <mergeCell ref="TJI44:TJQ44"/>
    <mergeCell ref="TJR44:TJZ44"/>
    <mergeCell ref="TKA44:TKI44"/>
    <mergeCell ref="TGX44:THF44"/>
    <mergeCell ref="THG44:THO44"/>
    <mergeCell ref="THP44:THX44"/>
    <mergeCell ref="THY44:TIG44"/>
    <mergeCell ref="TIH44:TIP44"/>
    <mergeCell ref="TFE44:TFM44"/>
    <mergeCell ref="TFN44:TFV44"/>
    <mergeCell ref="TFW44:TGE44"/>
    <mergeCell ref="TGF44:TGN44"/>
    <mergeCell ref="TGO44:TGW44"/>
    <mergeCell ref="TDL44:TDT44"/>
    <mergeCell ref="TDU44:TEC44"/>
    <mergeCell ref="TED44:TEL44"/>
    <mergeCell ref="TEM44:TEU44"/>
    <mergeCell ref="TEV44:TFD44"/>
    <mergeCell ref="TBS44:TCA44"/>
    <mergeCell ref="TCB44:TCJ44"/>
    <mergeCell ref="TCK44:TCS44"/>
    <mergeCell ref="TCT44:TDB44"/>
    <mergeCell ref="TDC44:TDK44"/>
    <mergeCell ref="SZZ44:TAH44"/>
    <mergeCell ref="TAI44:TAQ44"/>
    <mergeCell ref="TAR44:TAZ44"/>
    <mergeCell ref="TBA44:TBI44"/>
    <mergeCell ref="TBJ44:TBR44"/>
    <mergeCell ref="SYG44:SYO44"/>
    <mergeCell ref="SYP44:SYX44"/>
    <mergeCell ref="SYY44:SZG44"/>
    <mergeCell ref="SZH44:SZP44"/>
    <mergeCell ref="SZQ44:SZY44"/>
    <mergeCell ref="SWN44:SWV44"/>
    <mergeCell ref="SWW44:SXE44"/>
    <mergeCell ref="SXF44:SXN44"/>
    <mergeCell ref="SXO44:SXW44"/>
    <mergeCell ref="SXX44:SYF44"/>
    <mergeCell ref="SUU44:SVC44"/>
    <mergeCell ref="SVD44:SVL44"/>
    <mergeCell ref="SVM44:SVU44"/>
    <mergeCell ref="SVV44:SWD44"/>
    <mergeCell ref="SWE44:SWM44"/>
    <mergeCell ref="STB44:STJ44"/>
    <mergeCell ref="STK44:STS44"/>
    <mergeCell ref="STT44:SUB44"/>
    <mergeCell ref="SUC44:SUK44"/>
    <mergeCell ref="SUL44:SUT44"/>
    <mergeCell ref="SRI44:SRQ44"/>
    <mergeCell ref="SRR44:SRZ44"/>
    <mergeCell ref="SSA44:SSI44"/>
    <mergeCell ref="SSJ44:SSR44"/>
    <mergeCell ref="SSS44:STA44"/>
    <mergeCell ref="SPP44:SPX44"/>
    <mergeCell ref="SPY44:SQG44"/>
    <mergeCell ref="SQH44:SQP44"/>
    <mergeCell ref="SQQ44:SQY44"/>
    <mergeCell ref="SQZ44:SRH44"/>
    <mergeCell ref="SNW44:SOE44"/>
    <mergeCell ref="SOF44:SON44"/>
    <mergeCell ref="SOO44:SOW44"/>
    <mergeCell ref="SOX44:SPF44"/>
    <mergeCell ref="SPG44:SPO44"/>
    <mergeCell ref="SMD44:SML44"/>
    <mergeCell ref="SMM44:SMU44"/>
    <mergeCell ref="SMV44:SND44"/>
    <mergeCell ref="SNE44:SNM44"/>
    <mergeCell ref="SNN44:SNV44"/>
    <mergeCell ref="SKK44:SKS44"/>
    <mergeCell ref="SKT44:SLB44"/>
    <mergeCell ref="SLC44:SLK44"/>
    <mergeCell ref="SLL44:SLT44"/>
    <mergeCell ref="SLU44:SMC44"/>
    <mergeCell ref="SIR44:SIZ44"/>
    <mergeCell ref="SJA44:SJI44"/>
    <mergeCell ref="SJJ44:SJR44"/>
    <mergeCell ref="SJS44:SKA44"/>
    <mergeCell ref="SKB44:SKJ44"/>
    <mergeCell ref="SGY44:SHG44"/>
    <mergeCell ref="SHH44:SHP44"/>
    <mergeCell ref="SHQ44:SHY44"/>
    <mergeCell ref="SHZ44:SIH44"/>
    <mergeCell ref="SII44:SIQ44"/>
    <mergeCell ref="SFF44:SFN44"/>
    <mergeCell ref="SFO44:SFW44"/>
    <mergeCell ref="SFX44:SGF44"/>
    <mergeCell ref="SGG44:SGO44"/>
    <mergeCell ref="SGP44:SGX44"/>
    <mergeCell ref="SDM44:SDU44"/>
    <mergeCell ref="SDV44:SED44"/>
    <mergeCell ref="SEE44:SEM44"/>
    <mergeCell ref="SEN44:SEV44"/>
    <mergeCell ref="SEW44:SFE44"/>
    <mergeCell ref="SBT44:SCB44"/>
    <mergeCell ref="SCC44:SCK44"/>
    <mergeCell ref="SCL44:SCT44"/>
    <mergeCell ref="SCU44:SDC44"/>
    <mergeCell ref="SDD44:SDL44"/>
    <mergeCell ref="SAA44:SAI44"/>
    <mergeCell ref="SAJ44:SAR44"/>
    <mergeCell ref="SAS44:SBA44"/>
    <mergeCell ref="SBB44:SBJ44"/>
    <mergeCell ref="SBK44:SBS44"/>
    <mergeCell ref="RYH44:RYP44"/>
    <mergeCell ref="RYQ44:RYY44"/>
    <mergeCell ref="RYZ44:RZH44"/>
    <mergeCell ref="RZI44:RZQ44"/>
    <mergeCell ref="RZR44:RZZ44"/>
    <mergeCell ref="RWO44:RWW44"/>
    <mergeCell ref="RWX44:RXF44"/>
    <mergeCell ref="RXG44:RXO44"/>
    <mergeCell ref="RXP44:RXX44"/>
    <mergeCell ref="RXY44:RYG44"/>
    <mergeCell ref="RUV44:RVD44"/>
    <mergeCell ref="RVE44:RVM44"/>
    <mergeCell ref="RVN44:RVV44"/>
    <mergeCell ref="RVW44:RWE44"/>
    <mergeCell ref="RWF44:RWN44"/>
    <mergeCell ref="RTC44:RTK44"/>
    <mergeCell ref="RTL44:RTT44"/>
    <mergeCell ref="RTU44:RUC44"/>
    <mergeCell ref="RUD44:RUL44"/>
    <mergeCell ref="RUM44:RUU44"/>
    <mergeCell ref="RRJ44:RRR44"/>
    <mergeCell ref="RRS44:RSA44"/>
    <mergeCell ref="RSB44:RSJ44"/>
    <mergeCell ref="RSK44:RSS44"/>
    <mergeCell ref="RST44:RTB44"/>
    <mergeCell ref="RPQ44:RPY44"/>
    <mergeCell ref="RPZ44:RQH44"/>
    <mergeCell ref="RQI44:RQQ44"/>
    <mergeCell ref="RQR44:RQZ44"/>
    <mergeCell ref="RRA44:RRI44"/>
    <mergeCell ref="RNX44:ROF44"/>
    <mergeCell ref="ROG44:ROO44"/>
    <mergeCell ref="ROP44:ROX44"/>
    <mergeCell ref="ROY44:RPG44"/>
    <mergeCell ref="RPH44:RPP44"/>
    <mergeCell ref="RME44:RMM44"/>
    <mergeCell ref="RMN44:RMV44"/>
    <mergeCell ref="RMW44:RNE44"/>
    <mergeCell ref="RNF44:RNN44"/>
    <mergeCell ref="RNO44:RNW44"/>
    <mergeCell ref="RKL44:RKT44"/>
    <mergeCell ref="RKU44:RLC44"/>
    <mergeCell ref="RLD44:RLL44"/>
    <mergeCell ref="RLM44:RLU44"/>
    <mergeCell ref="RLV44:RMD44"/>
    <mergeCell ref="RIS44:RJA44"/>
    <mergeCell ref="RJB44:RJJ44"/>
    <mergeCell ref="RJK44:RJS44"/>
    <mergeCell ref="RJT44:RKB44"/>
    <mergeCell ref="RKC44:RKK44"/>
    <mergeCell ref="RGZ44:RHH44"/>
    <mergeCell ref="RHI44:RHQ44"/>
    <mergeCell ref="RHR44:RHZ44"/>
    <mergeCell ref="RIA44:RII44"/>
    <mergeCell ref="RIJ44:RIR44"/>
    <mergeCell ref="RFG44:RFO44"/>
    <mergeCell ref="RFP44:RFX44"/>
    <mergeCell ref="RFY44:RGG44"/>
    <mergeCell ref="RGH44:RGP44"/>
    <mergeCell ref="RGQ44:RGY44"/>
    <mergeCell ref="RDN44:RDV44"/>
    <mergeCell ref="RDW44:REE44"/>
    <mergeCell ref="REF44:REN44"/>
    <mergeCell ref="REO44:REW44"/>
    <mergeCell ref="REX44:RFF44"/>
    <mergeCell ref="RBU44:RCC44"/>
    <mergeCell ref="RCD44:RCL44"/>
    <mergeCell ref="RCM44:RCU44"/>
    <mergeCell ref="RCV44:RDD44"/>
    <mergeCell ref="RDE44:RDM44"/>
    <mergeCell ref="RAB44:RAJ44"/>
    <mergeCell ref="RAK44:RAS44"/>
    <mergeCell ref="RAT44:RBB44"/>
    <mergeCell ref="RBC44:RBK44"/>
    <mergeCell ref="RBL44:RBT44"/>
    <mergeCell ref="QYI44:QYQ44"/>
    <mergeCell ref="QYR44:QYZ44"/>
    <mergeCell ref="QZA44:QZI44"/>
    <mergeCell ref="QZJ44:QZR44"/>
    <mergeCell ref="QZS44:RAA44"/>
    <mergeCell ref="QWP44:QWX44"/>
    <mergeCell ref="QWY44:QXG44"/>
    <mergeCell ref="QXH44:QXP44"/>
    <mergeCell ref="QXQ44:QXY44"/>
    <mergeCell ref="QXZ44:QYH44"/>
    <mergeCell ref="QUW44:QVE44"/>
    <mergeCell ref="QVF44:QVN44"/>
    <mergeCell ref="QVO44:QVW44"/>
    <mergeCell ref="QVX44:QWF44"/>
    <mergeCell ref="QWG44:QWO44"/>
    <mergeCell ref="QTD44:QTL44"/>
    <mergeCell ref="QTM44:QTU44"/>
    <mergeCell ref="QTV44:QUD44"/>
    <mergeCell ref="QUE44:QUM44"/>
    <mergeCell ref="QUN44:QUV44"/>
    <mergeCell ref="QRK44:QRS44"/>
    <mergeCell ref="QRT44:QSB44"/>
    <mergeCell ref="QSC44:QSK44"/>
    <mergeCell ref="QSL44:QST44"/>
    <mergeCell ref="QSU44:QTC44"/>
    <mergeCell ref="QPR44:QPZ44"/>
    <mergeCell ref="QQA44:QQI44"/>
    <mergeCell ref="QQJ44:QQR44"/>
    <mergeCell ref="QQS44:QRA44"/>
    <mergeCell ref="QRB44:QRJ44"/>
    <mergeCell ref="QNY44:QOG44"/>
    <mergeCell ref="QOH44:QOP44"/>
    <mergeCell ref="QOQ44:QOY44"/>
    <mergeCell ref="QOZ44:QPH44"/>
    <mergeCell ref="QPI44:QPQ44"/>
    <mergeCell ref="QMF44:QMN44"/>
    <mergeCell ref="QMO44:QMW44"/>
    <mergeCell ref="QMX44:QNF44"/>
    <mergeCell ref="QNG44:QNO44"/>
    <mergeCell ref="QNP44:QNX44"/>
    <mergeCell ref="QKM44:QKU44"/>
    <mergeCell ref="QKV44:QLD44"/>
    <mergeCell ref="QLE44:QLM44"/>
    <mergeCell ref="QLN44:QLV44"/>
    <mergeCell ref="QLW44:QME44"/>
    <mergeCell ref="QIT44:QJB44"/>
    <mergeCell ref="QJC44:QJK44"/>
    <mergeCell ref="QJL44:QJT44"/>
    <mergeCell ref="QJU44:QKC44"/>
    <mergeCell ref="QKD44:QKL44"/>
    <mergeCell ref="QHA44:QHI44"/>
    <mergeCell ref="QHJ44:QHR44"/>
    <mergeCell ref="QHS44:QIA44"/>
    <mergeCell ref="QIB44:QIJ44"/>
    <mergeCell ref="QIK44:QIS44"/>
    <mergeCell ref="QFH44:QFP44"/>
    <mergeCell ref="QFQ44:QFY44"/>
    <mergeCell ref="QFZ44:QGH44"/>
    <mergeCell ref="QGI44:QGQ44"/>
    <mergeCell ref="QGR44:QGZ44"/>
    <mergeCell ref="QDO44:QDW44"/>
    <mergeCell ref="QDX44:QEF44"/>
    <mergeCell ref="QEG44:QEO44"/>
    <mergeCell ref="QEP44:QEX44"/>
    <mergeCell ref="QEY44:QFG44"/>
    <mergeCell ref="QBV44:QCD44"/>
    <mergeCell ref="QCE44:QCM44"/>
    <mergeCell ref="QCN44:QCV44"/>
    <mergeCell ref="QCW44:QDE44"/>
    <mergeCell ref="QDF44:QDN44"/>
    <mergeCell ref="QAC44:QAK44"/>
    <mergeCell ref="QAL44:QAT44"/>
    <mergeCell ref="QAU44:QBC44"/>
    <mergeCell ref="QBD44:QBL44"/>
    <mergeCell ref="QBM44:QBU44"/>
    <mergeCell ref="PYJ44:PYR44"/>
    <mergeCell ref="PYS44:PZA44"/>
    <mergeCell ref="PZB44:PZJ44"/>
    <mergeCell ref="PZK44:PZS44"/>
    <mergeCell ref="PZT44:QAB44"/>
    <mergeCell ref="PWQ44:PWY44"/>
    <mergeCell ref="PWZ44:PXH44"/>
    <mergeCell ref="PXI44:PXQ44"/>
    <mergeCell ref="PXR44:PXZ44"/>
    <mergeCell ref="PYA44:PYI44"/>
    <mergeCell ref="PUX44:PVF44"/>
    <mergeCell ref="PVG44:PVO44"/>
    <mergeCell ref="PVP44:PVX44"/>
    <mergeCell ref="PVY44:PWG44"/>
    <mergeCell ref="PWH44:PWP44"/>
    <mergeCell ref="PTE44:PTM44"/>
    <mergeCell ref="PTN44:PTV44"/>
    <mergeCell ref="PTW44:PUE44"/>
    <mergeCell ref="PUF44:PUN44"/>
    <mergeCell ref="PUO44:PUW44"/>
    <mergeCell ref="PRL44:PRT44"/>
    <mergeCell ref="PRU44:PSC44"/>
    <mergeCell ref="PSD44:PSL44"/>
    <mergeCell ref="PSM44:PSU44"/>
    <mergeCell ref="PSV44:PTD44"/>
    <mergeCell ref="PPS44:PQA44"/>
    <mergeCell ref="PQB44:PQJ44"/>
    <mergeCell ref="PQK44:PQS44"/>
    <mergeCell ref="PQT44:PRB44"/>
    <mergeCell ref="PRC44:PRK44"/>
    <mergeCell ref="PNZ44:POH44"/>
    <mergeCell ref="POI44:POQ44"/>
    <mergeCell ref="POR44:POZ44"/>
    <mergeCell ref="PPA44:PPI44"/>
    <mergeCell ref="PPJ44:PPR44"/>
    <mergeCell ref="PMG44:PMO44"/>
    <mergeCell ref="PMP44:PMX44"/>
    <mergeCell ref="PMY44:PNG44"/>
    <mergeCell ref="PNH44:PNP44"/>
    <mergeCell ref="PNQ44:PNY44"/>
    <mergeCell ref="PKN44:PKV44"/>
    <mergeCell ref="PKW44:PLE44"/>
    <mergeCell ref="PLF44:PLN44"/>
    <mergeCell ref="PLO44:PLW44"/>
    <mergeCell ref="PLX44:PMF44"/>
    <mergeCell ref="PIU44:PJC44"/>
    <mergeCell ref="PJD44:PJL44"/>
    <mergeCell ref="PJM44:PJU44"/>
    <mergeCell ref="PJV44:PKD44"/>
    <mergeCell ref="PKE44:PKM44"/>
    <mergeCell ref="PHB44:PHJ44"/>
    <mergeCell ref="PHK44:PHS44"/>
    <mergeCell ref="PHT44:PIB44"/>
    <mergeCell ref="PIC44:PIK44"/>
    <mergeCell ref="PIL44:PIT44"/>
    <mergeCell ref="PFI44:PFQ44"/>
    <mergeCell ref="PFR44:PFZ44"/>
    <mergeCell ref="PGA44:PGI44"/>
    <mergeCell ref="PGJ44:PGR44"/>
    <mergeCell ref="PGS44:PHA44"/>
    <mergeCell ref="PDP44:PDX44"/>
    <mergeCell ref="PDY44:PEG44"/>
    <mergeCell ref="PEH44:PEP44"/>
    <mergeCell ref="PEQ44:PEY44"/>
    <mergeCell ref="PEZ44:PFH44"/>
    <mergeCell ref="PBW44:PCE44"/>
    <mergeCell ref="PCF44:PCN44"/>
    <mergeCell ref="PCO44:PCW44"/>
    <mergeCell ref="PCX44:PDF44"/>
    <mergeCell ref="PDG44:PDO44"/>
    <mergeCell ref="PAD44:PAL44"/>
    <mergeCell ref="PAM44:PAU44"/>
    <mergeCell ref="PAV44:PBD44"/>
    <mergeCell ref="PBE44:PBM44"/>
    <mergeCell ref="PBN44:PBV44"/>
    <mergeCell ref="OYK44:OYS44"/>
    <mergeCell ref="OYT44:OZB44"/>
    <mergeCell ref="OZC44:OZK44"/>
    <mergeCell ref="OZL44:OZT44"/>
    <mergeCell ref="OZU44:PAC44"/>
    <mergeCell ref="OWR44:OWZ44"/>
    <mergeCell ref="OXA44:OXI44"/>
    <mergeCell ref="OXJ44:OXR44"/>
    <mergeCell ref="OXS44:OYA44"/>
    <mergeCell ref="OYB44:OYJ44"/>
    <mergeCell ref="OUY44:OVG44"/>
    <mergeCell ref="OVH44:OVP44"/>
    <mergeCell ref="OVQ44:OVY44"/>
    <mergeCell ref="OVZ44:OWH44"/>
    <mergeCell ref="OWI44:OWQ44"/>
    <mergeCell ref="OTF44:OTN44"/>
    <mergeCell ref="OTO44:OTW44"/>
    <mergeCell ref="OTX44:OUF44"/>
    <mergeCell ref="OUG44:OUO44"/>
    <mergeCell ref="OUP44:OUX44"/>
    <mergeCell ref="ORM44:ORU44"/>
    <mergeCell ref="ORV44:OSD44"/>
    <mergeCell ref="OSE44:OSM44"/>
    <mergeCell ref="OSN44:OSV44"/>
    <mergeCell ref="OSW44:OTE44"/>
    <mergeCell ref="OPT44:OQB44"/>
    <mergeCell ref="OQC44:OQK44"/>
    <mergeCell ref="OQL44:OQT44"/>
    <mergeCell ref="OQU44:ORC44"/>
    <mergeCell ref="ORD44:ORL44"/>
    <mergeCell ref="OOA44:OOI44"/>
    <mergeCell ref="OOJ44:OOR44"/>
    <mergeCell ref="OOS44:OPA44"/>
    <mergeCell ref="OPB44:OPJ44"/>
    <mergeCell ref="OPK44:OPS44"/>
    <mergeCell ref="OMH44:OMP44"/>
    <mergeCell ref="OMQ44:OMY44"/>
    <mergeCell ref="OMZ44:ONH44"/>
    <mergeCell ref="ONI44:ONQ44"/>
    <mergeCell ref="ONR44:ONZ44"/>
    <mergeCell ref="OKO44:OKW44"/>
    <mergeCell ref="OKX44:OLF44"/>
    <mergeCell ref="OLG44:OLO44"/>
    <mergeCell ref="OLP44:OLX44"/>
    <mergeCell ref="OLY44:OMG44"/>
    <mergeCell ref="OIV44:OJD44"/>
    <mergeCell ref="OJE44:OJM44"/>
    <mergeCell ref="OJN44:OJV44"/>
    <mergeCell ref="OJW44:OKE44"/>
    <mergeCell ref="OKF44:OKN44"/>
    <mergeCell ref="OHC44:OHK44"/>
    <mergeCell ref="OHL44:OHT44"/>
    <mergeCell ref="OHU44:OIC44"/>
    <mergeCell ref="OID44:OIL44"/>
    <mergeCell ref="OIM44:OIU44"/>
    <mergeCell ref="OFJ44:OFR44"/>
    <mergeCell ref="OFS44:OGA44"/>
    <mergeCell ref="OGB44:OGJ44"/>
    <mergeCell ref="OGK44:OGS44"/>
    <mergeCell ref="OGT44:OHB44"/>
    <mergeCell ref="ODQ44:ODY44"/>
    <mergeCell ref="ODZ44:OEH44"/>
    <mergeCell ref="OEI44:OEQ44"/>
    <mergeCell ref="OER44:OEZ44"/>
    <mergeCell ref="OFA44:OFI44"/>
    <mergeCell ref="OBX44:OCF44"/>
    <mergeCell ref="OCG44:OCO44"/>
    <mergeCell ref="OCP44:OCX44"/>
    <mergeCell ref="OCY44:ODG44"/>
    <mergeCell ref="ODH44:ODP44"/>
    <mergeCell ref="OAE44:OAM44"/>
    <mergeCell ref="OAN44:OAV44"/>
    <mergeCell ref="OAW44:OBE44"/>
    <mergeCell ref="OBF44:OBN44"/>
    <mergeCell ref="OBO44:OBW44"/>
    <mergeCell ref="NYL44:NYT44"/>
    <mergeCell ref="NYU44:NZC44"/>
    <mergeCell ref="NZD44:NZL44"/>
    <mergeCell ref="NZM44:NZU44"/>
    <mergeCell ref="NZV44:OAD44"/>
    <mergeCell ref="NWS44:NXA44"/>
    <mergeCell ref="NXB44:NXJ44"/>
    <mergeCell ref="NXK44:NXS44"/>
    <mergeCell ref="NXT44:NYB44"/>
    <mergeCell ref="NYC44:NYK44"/>
    <mergeCell ref="NUZ44:NVH44"/>
    <mergeCell ref="NVI44:NVQ44"/>
    <mergeCell ref="NVR44:NVZ44"/>
    <mergeCell ref="NWA44:NWI44"/>
    <mergeCell ref="NWJ44:NWR44"/>
    <mergeCell ref="NTG44:NTO44"/>
    <mergeCell ref="NTP44:NTX44"/>
    <mergeCell ref="NTY44:NUG44"/>
    <mergeCell ref="NUH44:NUP44"/>
    <mergeCell ref="NUQ44:NUY44"/>
    <mergeCell ref="NRN44:NRV44"/>
    <mergeCell ref="NRW44:NSE44"/>
    <mergeCell ref="NSF44:NSN44"/>
    <mergeCell ref="NSO44:NSW44"/>
    <mergeCell ref="NSX44:NTF44"/>
    <mergeCell ref="NPU44:NQC44"/>
    <mergeCell ref="NQD44:NQL44"/>
    <mergeCell ref="NQM44:NQU44"/>
    <mergeCell ref="NQV44:NRD44"/>
    <mergeCell ref="NRE44:NRM44"/>
    <mergeCell ref="NOB44:NOJ44"/>
    <mergeCell ref="NOK44:NOS44"/>
    <mergeCell ref="NOT44:NPB44"/>
    <mergeCell ref="NPC44:NPK44"/>
    <mergeCell ref="NPL44:NPT44"/>
    <mergeCell ref="NMI44:NMQ44"/>
    <mergeCell ref="NMR44:NMZ44"/>
    <mergeCell ref="NNA44:NNI44"/>
    <mergeCell ref="NNJ44:NNR44"/>
    <mergeCell ref="NNS44:NOA44"/>
    <mergeCell ref="NKP44:NKX44"/>
    <mergeCell ref="NKY44:NLG44"/>
    <mergeCell ref="NLH44:NLP44"/>
    <mergeCell ref="NLQ44:NLY44"/>
    <mergeCell ref="NLZ44:NMH44"/>
    <mergeCell ref="NIW44:NJE44"/>
    <mergeCell ref="NJF44:NJN44"/>
    <mergeCell ref="NJO44:NJW44"/>
    <mergeCell ref="NJX44:NKF44"/>
    <mergeCell ref="NKG44:NKO44"/>
    <mergeCell ref="NHD44:NHL44"/>
    <mergeCell ref="NHM44:NHU44"/>
    <mergeCell ref="NHV44:NID44"/>
    <mergeCell ref="NIE44:NIM44"/>
    <mergeCell ref="NIN44:NIV44"/>
    <mergeCell ref="NFK44:NFS44"/>
    <mergeCell ref="NFT44:NGB44"/>
    <mergeCell ref="NGC44:NGK44"/>
    <mergeCell ref="NGL44:NGT44"/>
    <mergeCell ref="NGU44:NHC44"/>
    <mergeCell ref="NDR44:NDZ44"/>
    <mergeCell ref="NEA44:NEI44"/>
    <mergeCell ref="NEJ44:NER44"/>
    <mergeCell ref="NES44:NFA44"/>
    <mergeCell ref="NFB44:NFJ44"/>
    <mergeCell ref="NBY44:NCG44"/>
    <mergeCell ref="NCH44:NCP44"/>
    <mergeCell ref="NCQ44:NCY44"/>
    <mergeCell ref="NCZ44:NDH44"/>
    <mergeCell ref="NDI44:NDQ44"/>
    <mergeCell ref="NAF44:NAN44"/>
    <mergeCell ref="NAO44:NAW44"/>
    <mergeCell ref="NAX44:NBF44"/>
    <mergeCell ref="NBG44:NBO44"/>
    <mergeCell ref="NBP44:NBX44"/>
    <mergeCell ref="MYM44:MYU44"/>
    <mergeCell ref="MYV44:MZD44"/>
    <mergeCell ref="MZE44:MZM44"/>
    <mergeCell ref="MZN44:MZV44"/>
    <mergeCell ref="MZW44:NAE44"/>
    <mergeCell ref="MWT44:MXB44"/>
    <mergeCell ref="MXC44:MXK44"/>
    <mergeCell ref="MXL44:MXT44"/>
    <mergeCell ref="MXU44:MYC44"/>
    <mergeCell ref="MYD44:MYL44"/>
    <mergeCell ref="MVA44:MVI44"/>
    <mergeCell ref="MVJ44:MVR44"/>
    <mergeCell ref="MVS44:MWA44"/>
    <mergeCell ref="MWB44:MWJ44"/>
    <mergeCell ref="MWK44:MWS44"/>
    <mergeCell ref="MTH44:MTP44"/>
    <mergeCell ref="MTQ44:MTY44"/>
    <mergeCell ref="MTZ44:MUH44"/>
    <mergeCell ref="MUI44:MUQ44"/>
    <mergeCell ref="MUR44:MUZ44"/>
    <mergeCell ref="MRO44:MRW44"/>
    <mergeCell ref="MRX44:MSF44"/>
    <mergeCell ref="MSG44:MSO44"/>
    <mergeCell ref="MSP44:MSX44"/>
    <mergeCell ref="MSY44:MTG44"/>
    <mergeCell ref="MPV44:MQD44"/>
    <mergeCell ref="MQE44:MQM44"/>
    <mergeCell ref="MQN44:MQV44"/>
    <mergeCell ref="MQW44:MRE44"/>
    <mergeCell ref="MRF44:MRN44"/>
    <mergeCell ref="MOC44:MOK44"/>
    <mergeCell ref="MOL44:MOT44"/>
    <mergeCell ref="MOU44:MPC44"/>
    <mergeCell ref="MPD44:MPL44"/>
    <mergeCell ref="MPM44:MPU44"/>
    <mergeCell ref="MMJ44:MMR44"/>
    <mergeCell ref="MMS44:MNA44"/>
    <mergeCell ref="MNB44:MNJ44"/>
    <mergeCell ref="MNK44:MNS44"/>
    <mergeCell ref="MNT44:MOB44"/>
    <mergeCell ref="MKQ44:MKY44"/>
    <mergeCell ref="MKZ44:MLH44"/>
    <mergeCell ref="MLI44:MLQ44"/>
    <mergeCell ref="MLR44:MLZ44"/>
    <mergeCell ref="MMA44:MMI44"/>
    <mergeCell ref="MIX44:MJF44"/>
    <mergeCell ref="MJG44:MJO44"/>
    <mergeCell ref="MJP44:MJX44"/>
    <mergeCell ref="MJY44:MKG44"/>
    <mergeCell ref="MKH44:MKP44"/>
    <mergeCell ref="MHE44:MHM44"/>
    <mergeCell ref="MHN44:MHV44"/>
    <mergeCell ref="MHW44:MIE44"/>
    <mergeCell ref="MIF44:MIN44"/>
    <mergeCell ref="MIO44:MIW44"/>
    <mergeCell ref="MFL44:MFT44"/>
    <mergeCell ref="MFU44:MGC44"/>
    <mergeCell ref="MGD44:MGL44"/>
    <mergeCell ref="MGM44:MGU44"/>
    <mergeCell ref="MGV44:MHD44"/>
    <mergeCell ref="MDS44:MEA44"/>
    <mergeCell ref="MEB44:MEJ44"/>
    <mergeCell ref="MEK44:MES44"/>
    <mergeCell ref="MET44:MFB44"/>
    <mergeCell ref="MFC44:MFK44"/>
    <mergeCell ref="MBZ44:MCH44"/>
    <mergeCell ref="MCI44:MCQ44"/>
    <mergeCell ref="MCR44:MCZ44"/>
    <mergeCell ref="MDA44:MDI44"/>
    <mergeCell ref="MDJ44:MDR44"/>
    <mergeCell ref="MAG44:MAO44"/>
    <mergeCell ref="MAP44:MAX44"/>
    <mergeCell ref="MAY44:MBG44"/>
    <mergeCell ref="MBH44:MBP44"/>
    <mergeCell ref="MBQ44:MBY44"/>
    <mergeCell ref="LYN44:LYV44"/>
    <mergeCell ref="LYW44:LZE44"/>
    <mergeCell ref="LZF44:LZN44"/>
    <mergeCell ref="LZO44:LZW44"/>
    <mergeCell ref="LZX44:MAF44"/>
    <mergeCell ref="LWU44:LXC44"/>
    <mergeCell ref="LXD44:LXL44"/>
    <mergeCell ref="LXM44:LXU44"/>
    <mergeCell ref="LXV44:LYD44"/>
    <mergeCell ref="LYE44:LYM44"/>
    <mergeCell ref="LVB44:LVJ44"/>
    <mergeCell ref="LVK44:LVS44"/>
    <mergeCell ref="LVT44:LWB44"/>
    <mergeCell ref="LWC44:LWK44"/>
    <mergeCell ref="LWL44:LWT44"/>
    <mergeCell ref="LTI44:LTQ44"/>
    <mergeCell ref="LTR44:LTZ44"/>
    <mergeCell ref="LUA44:LUI44"/>
    <mergeCell ref="LUJ44:LUR44"/>
    <mergeCell ref="LUS44:LVA44"/>
    <mergeCell ref="LRP44:LRX44"/>
    <mergeCell ref="LRY44:LSG44"/>
    <mergeCell ref="LSH44:LSP44"/>
    <mergeCell ref="LSQ44:LSY44"/>
    <mergeCell ref="LSZ44:LTH44"/>
    <mergeCell ref="LPW44:LQE44"/>
    <mergeCell ref="LQF44:LQN44"/>
    <mergeCell ref="LQO44:LQW44"/>
    <mergeCell ref="LQX44:LRF44"/>
    <mergeCell ref="LRG44:LRO44"/>
    <mergeCell ref="LOD44:LOL44"/>
    <mergeCell ref="LOM44:LOU44"/>
    <mergeCell ref="LOV44:LPD44"/>
    <mergeCell ref="LPE44:LPM44"/>
    <mergeCell ref="LPN44:LPV44"/>
    <mergeCell ref="LMK44:LMS44"/>
    <mergeCell ref="LMT44:LNB44"/>
    <mergeCell ref="LNC44:LNK44"/>
    <mergeCell ref="LNL44:LNT44"/>
    <mergeCell ref="LNU44:LOC44"/>
    <mergeCell ref="LKR44:LKZ44"/>
    <mergeCell ref="LLA44:LLI44"/>
    <mergeCell ref="LLJ44:LLR44"/>
    <mergeCell ref="LLS44:LMA44"/>
    <mergeCell ref="LMB44:LMJ44"/>
    <mergeCell ref="LIY44:LJG44"/>
    <mergeCell ref="LJH44:LJP44"/>
    <mergeCell ref="LJQ44:LJY44"/>
    <mergeCell ref="LJZ44:LKH44"/>
    <mergeCell ref="LKI44:LKQ44"/>
    <mergeCell ref="LHF44:LHN44"/>
    <mergeCell ref="LHO44:LHW44"/>
    <mergeCell ref="LHX44:LIF44"/>
    <mergeCell ref="LIG44:LIO44"/>
    <mergeCell ref="LIP44:LIX44"/>
    <mergeCell ref="LFM44:LFU44"/>
    <mergeCell ref="LFV44:LGD44"/>
    <mergeCell ref="LGE44:LGM44"/>
    <mergeCell ref="LGN44:LGV44"/>
    <mergeCell ref="LGW44:LHE44"/>
    <mergeCell ref="LDT44:LEB44"/>
    <mergeCell ref="LEC44:LEK44"/>
    <mergeCell ref="LEL44:LET44"/>
    <mergeCell ref="LEU44:LFC44"/>
    <mergeCell ref="LFD44:LFL44"/>
    <mergeCell ref="LCA44:LCI44"/>
    <mergeCell ref="LCJ44:LCR44"/>
    <mergeCell ref="LCS44:LDA44"/>
    <mergeCell ref="LDB44:LDJ44"/>
    <mergeCell ref="LDK44:LDS44"/>
    <mergeCell ref="LAH44:LAP44"/>
    <mergeCell ref="LAQ44:LAY44"/>
    <mergeCell ref="LAZ44:LBH44"/>
    <mergeCell ref="LBI44:LBQ44"/>
    <mergeCell ref="LBR44:LBZ44"/>
    <mergeCell ref="KYO44:KYW44"/>
    <mergeCell ref="KYX44:KZF44"/>
    <mergeCell ref="KZG44:KZO44"/>
    <mergeCell ref="KZP44:KZX44"/>
    <mergeCell ref="KZY44:LAG44"/>
    <mergeCell ref="KWV44:KXD44"/>
    <mergeCell ref="KXE44:KXM44"/>
    <mergeCell ref="KXN44:KXV44"/>
    <mergeCell ref="KXW44:KYE44"/>
    <mergeCell ref="KYF44:KYN44"/>
    <mergeCell ref="KVC44:KVK44"/>
    <mergeCell ref="KVL44:KVT44"/>
    <mergeCell ref="KVU44:KWC44"/>
    <mergeCell ref="KWD44:KWL44"/>
    <mergeCell ref="KWM44:KWU44"/>
    <mergeCell ref="KTJ44:KTR44"/>
    <mergeCell ref="KTS44:KUA44"/>
    <mergeCell ref="KUB44:KUJ44"/>
    <mergeCell ref="KUK44:KUS44"/>
    <mergeCell ref="KUT44:KVB44"/>
    <mergeCell ref="KRQ44:KRY44"/>
    <mergeCell ref="KRZ44:KSH44"/>
    <mergeCell ref="KSI44:KSQ44"/>
    <mergeCell ref="KSR44:KSZ44"/>
    <mergeCell ref="KTA44:KTI44"/>
    <mergeCell ref="KPX44:KQF44"/>
    <mergeCell ref="KQG44:KQO44"/>
    <mergeCell ref="KQP44:KQX44"/>
    <mergeCell ref="KQY44:KRG44"/>
    <mergeCell ref="KRH44:KRP44"/>
    <mergeCell ref="KOE44:KOM44"/>
    <mergeCell ref="KON44:KOV44"/>
    <mergeCell ref="KOW44:KPE44"/>
    <mergeCell ref="KPF44:KPN44"/>
    <mergeCell ref="KPO44:KPW44"/>
    <mergeCell ref="KML44:KMT44"/>
    <mergeCell ref="KMU44:KNC44"/>
    <mergeCell ref="KND44:KNL44"/>
    <mergeCell ref="KNM44:KNU44"/>
    <mergeCell ref="KNV44:KOD44"/>
    <mergeCell ref="KKS44:KLA44"/>
    <mergeCell ref="KLB44:KLJ44"/>
    <mergeCell ref="KLK44:KLS44"/>
    <mergeCell ref="KLT44:KMB44"/>
    <mergeCell ref="KMC44:KMK44"/>
    <mergeCell ref="KIZ44:KJH44"/>
    <mergeCell ref="KJI44:KJQ44"/>
    <mergeCell ref="KJR44:KJZ44"/>
    <mergeCell ref="KKA44:KKI44"/>
    <mergeCell ref="KKJ44:KKR44"/>
    <mergeCell ref="KHG44:KHO44"/>
    <mergeCell ref="KHP44:KHX44"/>
    <mergeCell ref="KHY44:KIG44"/>
    <mergeCell ref="KIH44:KIP44"/>
    <mergeCell ref="KIQ44:KIY44"/>
    <mergeCell ref="KFN44:KFV44"/>
    <mergeCell ref="KFW44:KGE44"/>
    <mergeCell ref="KGF44:KGN44"/>
    <mergeCell ref="KGO44:KGW44"/>
    <mergeCell ref="KGX44:KHF44"/>
    <mergeCell ref="KDU44:KEC44"/>
    <mergeCell ref="KED44:KEL44"/>
    <mergeCell ref="KEM44:KEU44"/>
    <mergeCell ref="KEV44:KFD44"/>
    <mergeCell ref="KFE44:KFM44"/>
    <mergeCell ref="KCB44:KCJ44"/>
    <mergeCell ref="KCK44:KCS44"/>
    <mergeCell ref="KCT44:KDB44"/>
    <mergeCell ref="KDC44:KDK44"/>
    <mergeCell ref="KDL44:KDT44"/>
    <mergeCell ref="KAI44:KAQ44"/>
    <mergeCell ref="KAR44:KAZ44"/>
    <mergeCell ref="KBA44:KBI44"/>
    <mergeCell ref="KBJ44:KBR44"/>
    <mergeCell ref="KBS44:KCA44"/>
    <mergeCell ref="JYP44:JYX44"/>
    <mergeCell ref="JYY44:JZG44"/>
    <mergeCell ref="JZH44:JZP44"/>
    <mergeCell ref="JZQ44:JZY44"/>
    <mergeCell ref="JZZ44:KAH44"/>
    <mergeCell ref="JWW44:JXE44"/>
    <mergeCell ref="JXF44:JXN44"/>
    <mergeCell ref="JXO44:JXW44"/>
    <mergeCell ref="JXX44:JYF44"/>
    <mergeCell ref="JYG44:JYO44"/>
    <mergeCell ref="JVD44:JVL44"/>
    <mergeCell ref="JVM44:JVU44"/>
    <mergeCell ref="JVV44:JWD44"/>
    <mergeCell ref="JWE44:JWM44"/>
    <mergeCell ref="JWN44:JWV44"/>
    <mergeCell ref="JTK44:JTS44"/>
    <mergeCell ref="JTT44:JUB44"/>
    <mergeCell ref="JUC44:JUK44"/>
    <mergeCell ref="JUL44:JUT44"/>
    <mergeCell ref="JUU44:JVC44"/>
    <mergeCell ref="JRR44:JRZ44"/>
    <mergeCell ref="JSA44:JSI44"/>
    <mergeCell ref="JSJ44:JSR44"/>
    <mergeCell ref="JSS44:JTA44"/>
    <mergeCell ref="JTB44:JTJ44"/>
    <mergeCell ref="JPY44:JQG44"/>
    <mergeCell ref="JQH44:JQP44"/>
    <mergeCell ref="JQQ44:JQY44"/>
    <mergeCell ref="JQZ44:JRH44"/>
    <mergeCell ref="JRI44:JRQ44"/>
    <mergeCell ref="JOF44:JON44"/>
    <mergeCell ref="JOO44:JOW44"/>
    <mergeCell ref="JOX44:JPF44"/>
    <mergeCell ref="JPG44:JPO44"/>
    <mergeCell ref="JPP44:JPX44"/>
    <mergeCell ref="JMM44:JMU44"/>
    <mergeCell ref="JMV44:JND44"/>
    <mergeCell ref="JNE44:JNM44"/>
    <mergeCell ref="JNN44:JNV44"/>
    <mergeCell ref="JNW44:JOE44"/>
    <mergeCell ref="JKT44:JLB44"/>
    <mergeCell ref="JLC44:JLK44"/>
    <mergeCell ref="JLL44:JLT44"/>
    <mergeCell ref="JLU44:JMC44"/>
    <mergeCell ref="JMD44:JML44"/>
    <mergeCell ref="JJA44:JJI44"/>
    <mergeCell ref="JJJ44:JJR44"/>
    <mergeCell ref="JJS44:JKA44"/>
    <mergeCell ref="JKB44:JKJ44"/>
    <mergeCell ref="JKK44:JKS44"/>
    <mergeCell ref="JHH44:JHP44"/>
    <mergeCell ref="JHQ44:JHY44"/>
    <mergeCell ref="JHZ44:JIH44"/>
    <mergeCell ref="JII44:JIQ44"/>
    <mergeCell ref="JIR44:JIZ44"/>
    <mergeCell ref="JFO44:JFW44"/>
    <mergeCell ref="JFX44:JGF44"/>
    <mergeCell ref="JGG44:JGO44"/>
    <mergeCell ref="JGP44:JGX44"/>
    <mergeCell ref="JGY44:JHG44"/>
    <mergeCell ref="JDV44:JED44"/>
    <mergeCell ref="JEE44:JEM44"/>
    <mergeCell ref="JEN44:JEV44"/>
    <mergeCell ref="JEW44:JFE44"/>
    <mergeCell ref="JFF44:JFN44"/>
    <mergeCell ref="JCC44:JCK44"/>
    <mergeCell ref="JCL44:JCT44"/>
    <mergeCell ref="JCU44:JDC44"/>
    <mergeCell ref="JDD44:JDL44"/>
    <mergeCell ref="JDM44:JDU44"/>
    <mergeCell ref="JAJ44:JAR44"/>
    <mergeCell ref="JAS44:JBA44"/>
    <mergeCell ref="JBB44:JBJ44"/>
    <mergeCell ref="JBK44:JBS44"/>
    <mergeCell ref="JBT44:JCB44"/>
    <mergeCell ref="IYQ44:IYY44"/>
    <mergeCell ref="IYZ44:IZH44"/>
    <mergeCell ref="IZI44:IZQ44"/>
    <mergeCell ref="IZR44:IZZ44"/>
    <mergeCell ref="JAA44:JAI44"/>
    <mergeCell ref="IWX44:IXF44"/>
    <mergeCell ref="IXG44:IXO44"/>
    <mergeCell ref="IXP44:IXX44"/>
    <mergeCell ref="IXY44:IYG44"/>
    <mergeCell ref="IYH44:IYP44"/>
    <mergeCell ref="IVE44:IVM44"/>
    <mergeCell ref="IVN44:IVV44"/>
    <mergeCell ref="IVW44:IWE44"/>
    <mergeCell ref="IWF44:IWN44"/>
    <mergeCell ref="IWO44:IWW44"/>
    <mergeCell ref="ITL44:ITT44"/>
    <mergeCell ref="ITU44:IUC44"/>
    <mergeCell ref="IUD44:IUL44"/>
    <mergeCell ref="IUM44:IUU44"/>
    <mergeCell ref="IUV44:IVD44"/>
    <mergeCell ref="IRS44:ISA44"/>
    <mergeCell ref="ISB44:ISJ44"/>
    <mergeCell ref="ISK44:ISS44"/>
    <mergeCell ref="IST44:ITB44"/>
    <mergeCell ref="ITC44:ITK44"/>
    <mergeCell ref="IPZ44:IQH44"/>
    <mergeCell ref="IQI44:IQQ44"/>
    <mergeCell ref="IQR44:IQZ44"/>
    <mergeCell ref="IRA44:IRI44"/>
    <mergeCell ref="IRJ44:IRR44"/>
    <mergeCell ref="IOG44:IOO44"/>
    <mergeCell ref="IOP44:IOX44"/>
    <mergeCell ref="IOY44:IPG44"/>
    <mergeCell ref="IPH44:IPP44"/>
    <mergeCell ref="IPQ44:IPY44"/>
    <mergeCell ref="IMN44:IMV44"/>
    <mergeCell ref="IMW44:INE44"/>
    <mergeCell ref="INF44:INN44"/>
    <mergeCell ref="INO44:INW44"/>
    <mergeCell ref="INX44:IOF44"/>
    <mergeCell ref="IKU44:ILC44"/>
    <mergeCell ref="ILD44:ILL44"/>
    <mergeCell ref="ILM44:ILU44"/>
    <mergeCell ref="ILV44:IMD44"/>
    <mergeCell ref="IME44:IMM44"/>
    <mergeCell ref="IJB44:IJJ44"/>
    <mergeCell ref="IJK44:IJS44"/>
    <mergeCell ref="IJT44:IKB44"/>
    <mergeCell ref="IKC44:IKK44"/>
    <mergeCell ref="IKL44:IKT44"/>
    <mergeCell ref="IHI44:IHQ44"/>
    <mergeCell ref="IHR44:IHZ44"/>
    <mergeCell ref="IIA44:III44"/>
    <mergeCell ref="IIJ44:IIR44"/>
    <mergeCell ref="IIS44:IJA44"/>
    <mergeCell ref="IFP44:IFX44"/>
    <mergeCell ref="IFY44:IGG44"/>
    <mergeCell ref="IGH44:IGP44"/>
    <mergeCell ref="IGQ44:IGY44"/>
    <mergeCell ref="IGZ44:IHH44"/>
    <mergeCell ref="IDW44:IEE44"/>
    <mergeCell ref="IEF44:IEN44"/>
    <mergeCell ref="IEO44:IEW44"/>
    <mergeCell ref="IEX44:IFF44"/>
    <mergeCell ref="IFG44:IFO44"/>
    <mergeCell ref="ICD44:ICL44"/>
    <mergeCell ref="ICM44:ICU44"/>
    <mergeCell ref="ICV44:IDD44"/>
    <mergeCell ref="IDE44:IDM44"/>
    <mergeCell ref="IDN44:IDV44"/>
    <mergeCell ref="IAK44:IAS44"/>
    <mergeCell ref="IAT44:IBB44"/>
    <mergeCell ref="IBC44:IBK44"/>
    <mergeCell ref="IBL44:IBT44"/>
    <mergeCell ref="IBU44:ICC44"/>
    <mergeCell ref="HYR44:HYZ44"/>
    <mergeCell ref="HZA44:HZI44"/>
    <mergeCell ref="HZJ44:HZR44"/>
    <mergeCell ref="HZS44:IAA44"/>
    <mergeCell ref="IAB44:IAJ44"/>
    <mergeCell ref="HWY44:HXG44"/>
    <mergeCell ref="HXH44:HXP44"/>
    <mergeCell ref="HXQ44:HXY44"/>
    <mergeCell ref="HXZ44:HYH44"/>
    <mergeCell ref="HYI44:HYQ44"/>
    <mergeCell ref="HVF44:HVN44"/>
    <mergeCell ref="HVO44:HVW44"/>
    <mergeCell ref="HVX44:HWF44"/>
    <mergeCell ref="HWG44:HWO44"/>
    <mergeCell ref="HWP44:HWX44"/>
    <mergeCell ref="HTM44:HTU44"/>
    <mergeCell ref="HTV44:HUD44"/>
    <mergeCell ref="HUE44:HUM44"/>
    <mergeCell ref="HUN44:HUV44"/>
    <mergeCell ref="HUW44:HVE44"/>
    <mergeCell ref="HRT44:HSB44"/>
    <mergeCell ref="HSC44:HSK44"/>
    <mergeCell ref="HSL44:HST44"/>
    <mergeCell ref="HSU44:HTC44"/>
    <mergeCell ref="HTD44:HTL44"/>
    <mergeCell ref="HQA44:HQI44"/>
    <mergeCell ref="HQJ44:HQR44"/>
    <mergeCell ref="HQS44:HRA44"/>
    <mergeCell ref="HRB44:HRJ44"/>
    <mergeCell ref="HRK44:HRS44"/>
    <mergeCell ref="HOH44:HOP44"/>
    <mergeCell ref="HOQ44:HOY44"/>
    <mergeCell ref="HOZ44:HPH44"/>
    <mergeCell ref="HPI44:HPQ44"/>
    <mergeCell ref="HPR44:HPZ44"/>
    <mergeCell ref="HMO44:HMW44"/>
    <mergeCell ref="HMX44:HNF44"/>
    <mergeCell ref="HNG44:HNO44"/>
    <mergeCell ref="HNP44:HNX44"/>
    <mergeCell ref="HNY44:HOG44"/>
    <mergeCell ref="HKV44:HLD44"/>
    <mergeCell ref="HLE44:HLM44"/>
    <mergeCell ref="HLN44:HLV44"/>
    <mergeCell ref="HLW44:HME44"/>
    <mergeCell ref="HMF44:HMN44"/>
    <mergeCell ref="HJC44:HJK44"/>
    <mergeCell ref="HJL44:HJT44"/>
    <mergeCell ref="HJU44:HKC44"/>
    <mergeCell ref="HKD44:HKL44"/>
    <mergeCell ref="HKM44:HKU44"/>
    <mergeCell ref="HHJ44:HHR44"/>
    <mergeCell ref="HHS44:HIA44"/>
    <mergeCell ref="HIB44:HIJ44"/>
    <mergeCell ref="HIK44:HIS44"/>
    <mergeCell ref="HIT44:HJB44"/>
    <mergeCell ref="HFQ44:HFY44"/>
    <mergeCell ref="HFZ44:HGH44"/>
    <mergeCell ref="HGI44:HGQ44"/>
    <mergeCell ref="HGR44:HGZ44"/>
    <mergeCell ref="HHA44:HHI44"/>
    <mergeCell ref="HDX44:HEF44"/>
    <mergeCell ref="HEG44:HEO44"/>
    <mergeCell ref="HEP44:HEX44"/>
    <mergeCell ref="HEY44:HFG44"/>
    <mergeCell ref="HFH44:HFP44"/>
    <mergeCell ref="HCE44:HCM44"/>
    <mergeCell ref="HCN44:HCV44"/>
    <mergeCell ref="HCW44:HDE44"/>
    <mergeCell ref="HDF44:HDN44"/>
    <mergeCell ref="HDO44:HDW44"/>
    <mergeCell ref="HAL44:HAT44"/>
    <mergeCell ref="HAU44:HBC44"/>
    <mergeCell ref="HBD44:HBL44"/>
    <mergeCell ref="HBM44:HBU44"/>
    <mergeCell ref="HBV44:HCD44"/>
    <mergeCell ref="GYS44:GZA44"/>
    <mergeCell ref="GZB44:GZJ44"/>
    <mergeCell ref="GZK44:GZS44"/>
    <mergeCell ref="GZT44:HAB44"/>
    <mergeCell ref="HAC44:HAK44"/>
    <mergeCell ref="GWZ44:GXH44"/>
    <mergeCell ref="GXI44:GXQ44"/>
    <mergeCell ref="GXR44:GXZ44"/>
    <mergeCell ref="GYA44:GYI44"/>
    <mergeCell ref="GYJ44:GYR44"/>
    <mergeCell ref="GVG44:GVO44"/>
    <mergeCell ref="GVP44:GVX44"/>
    <mergeCell ref="GVY44:GWG44"/>
    <mergeCell ref="GWH44:GWP44"/>
    <mergeCell ref="GWQ44:GWY44"/>
    <mergeCell ref="GTN44:GTV44"/>
    <mergeCell ref="GTW44:GUE44"/>
    <mergeCell ref="GUF44:GUN44"/>
    <mergeCell ref="GUO44:GUW44"/>
    <mergeCell ref="GUX44:GVF44"/>
    <mergeCell ref="GRU44:GSC44"/>
    <mergeCell ref="GSD44:GSL44"/>
    <mergeCell ref="GSM44:GSU44"/>
    <mergeCell ref="GSV44:GTD44"/>
    <mergeCell ref="GTE44:GTM44"/>
    <mergeCell ref="GQB44:GQJ44"/>
    <mergeCell ref="GQK44:GQS44"/>
    <mergeCell ref="GQT44:GRB44"/>
    <mergeCell ref="GRC44:GRK44"/>
    <mergeCell ref="GRL44:GRT44"/>
    <mergeCell ref="GOI44:GOQ44"/>
    <mergeCell ref="GOR44:GOZ44"/>
    <mergeCell ref="GPA44:GPI44"/>
    <mergeCell ref="GPJ44:GPR44"/>
    <mergeCell ref="GPS44:GQA44"/>
    <mergeCell ref="GMP44:GMX44"/>
    <mergeCell ref="GMY44:GNG44"/>
    <mergeCell ref="GNH44:GNP44"/>
    <mergeCell ref="GNQ44:GNY44"/>
    <mergeCell ref="GNZ44:GOH44"/>
    <mergeCell ref="GKW44:GLE44"/>
    <mergeCell ref="GLF44:GLN44"/>
    <mergeCell ref="GLO44:GLW44"/>
    <mergeCell ref="GLX44:GMF44"/>
    <mergeCell ref="GMG44:GMO44"/>
    <mergeCell ref="GJD44:GJL44"/>
    <mergeCell ref="GJM44:GJU44"/>
    <mergeCell ref="GJV44:GKD44"/>
    <mergeCell ref="GKE44:GKM44"/>
    <mergeCell ref="GKN44:GKV44"/>
    <mergeCell ref="GHK44:GHS44"/>
    <mergeCell ref="GHT44:GIB44"/>
    <mergeCell ref="GIC44:GIK44"/>
    <mergeCell ref="GIL44:GIT44"/>
    <mergeCell ref="GIU44:GJC44"/>
    <mergeCell ref="GFR44:GFZ44"/>
    <mergeCell ref="GGA44:GGI44"/>
    <mergeCell ref="GGJ44:GGR44"/>
    <mergeCell ref="GGS44:GHA44"/>
    <mergeCell ref="GHB44:GHJ44"/>
    <mergeCell ref="GDY44:GEG44"/>
    <mergeCell ref="GEH44:GEP44"/>
    <mergeCell ref="GEQ44:GEY44"/>
    <mergeCell ref="GEZ44:GFH44"/>
    <mergeCell ref="GFI44:GFQ44"/>
    <mergeCell ref="GCF44:GCN44"/>
    <mergeCell ref="GCO44:GCW44"/>
    <mergeCell ref="GCX44:GDF44"/>
    <mergeCell ref="GDG44:GDO44"/>
    <mergeCell ref="GDP44:GDX44"/>
    <mergeCell ref="GAM44:GAU44"/>
    <mergeCell ref="GAV44:GBD44"/>
    <mergeCell ref="GBE44:GBM44"/>
    <mergeCell ref="GBN44:GBV44"/>
    <mergeCell ref="GBW44:GCE44"/>
    <mergeCell ref="FYT44:FZB44"/>
    <mergeCell ref="FZC44:FZK44"/>
    <mergeCell ref="FZL44:FZT44"/>
    <mergeCell ref="FZU44:GAC44"/>
    <mergeCell ref="GAD44:GAL44"/>
    <mergeCell ref="FXA44:FXI44"/>
    <mergeCell ref="FXJ44:FXR44"/>
    <mergeCell ref="FXS44:FYA44"/>
    <mergeCell ref="FYB44:FYJ44"/>
    <mergeCell ref="FYK44:FYS44"/>
    <mergeCell ref="FVH44:FVP44"/>
    <mergeCell ref="FVQ44:FVY44"/>
    <mergeCell ref="FVZ44:FWH44"/>
    <mergeCell ref="FWI44:FWQ44"/>
    <mergeCell ref="FWR44:FWZ44"/>
    <mergeCell ref="FTO44:FTW44"/>
    <mergeCell ref="FTX44:FUF44"/>
    <mergeCell ref="FUG44:FUO44"/>
    <mergeCell ref="FUP44:FUX44"/>
    <mergeCell ref="FUY44:FVG44"/>
    <mergeCell ref="FRV44:FSD44"/>
    <mergeCell ref="FSE44:FSM44"/>
    <mergeCell ref="FSN44:FSV44"/>
    <mergeCell ref="FSW44:FTE44"/>
    <mergeCell ref="FTF44:FTN44"/>
    <mergeCell ref="FQC44:FQK44"/>
    <mergeCell ref="FQL44:FQT44"/>
    <mergeCell ref="FQU44:FRC44"/>
    <mergeCell ref="FRD44:FRL44"/>
    <mergeCell ref="FRM44:FRU44"/>
    <mergeCell ref="FOJ44:FOR44"/>
    <mergeCell ref="FOS44:FPA44"/>
    <mergeCell ref="FPB44:FPJ44"/>
    <mergeCell ref="FPK44:FPS44"/>
    <mergeCell ref="FPT44:FQB44"/>
    <mergeCell ref="FMQ44:FMY44"/>
    <mergeCell ref="FMZ44:FNH44"/>
    <mergeCell ref="FNI44:FNQ44"/>
    <mergeCell ref="FNR44:FNZ44"/>
    <mergeCell ref="FOA44:FOI44"/>
    <mergeCell ref="FKX44:FLF44"/>
    <mergeCell ref="FLG44:FLO44"/>
    <mergeCell ref="FLP44:FLX44"/>
    <mergeCell ref="FLY44:FMG44"/>
    <mergeCell ref="FMH44:FMP44"/>
    <mergeCell ref="FJE44:FJM44"/>
    <mergeCell ref="FJN44:FJV44"/>
    <mergeCell ref="FJW44:FKE44"/>
    <mergeCell ref="FKF44:FKN44"/>
    <mergeCell ref="FKO44:FKW44"/>
    <mergeCell ref="FHL44:FHT44"/>
    <mergeCell ref="FHU44:FIC44"/>
    <mergeCell ref="FID44:FIL44"/>
    <mergeCell ref="FIM44:FIU44"/>
    <mergeCell ref="FIV44:FJD44"/>
    <mergeCell ref="FFS44:FGA44"/>
    <mergeCell ref="FGB44:FGJ44"/>
    <mergeCell ref="FGK44:FGS44"/>
    <mergeCell ref="FGT44:FHB44"/>
    <mergeCell ref="FHC44:FHK44"/>
    <mergeCell ref="FDZ44:FEH44"/>
    <mergeCell ref="FEI44:FEQ44"/>
    <mergeCell ref="FER44:FEZ44"/>
    <mergeCell ref="FFA44:FFI44"/>
    <mergeCell ref="FFJ44:FFR44"/>
    <mergeCell ref="FCG44:FCO44"/>
    <mergeCell ref="FCP44:FCX44"/>
    <mergeCell ref="FCY44:FDG44"/>
    <mergeCell ref="FDH44:FDP44"/>
    <mergeCell ref="FDQ44:FDY44"/>
    <mergeCell ref="FAN44:FAV44"/>
    <mergeCell ref="FAW44:FBE44"/>
    <mergeCell ref="FBF44:FBN44"/>
    <mergeCell ref="FBO44:FBW44"/>
    <mergeCell ref="FBX44:FCF44"/>
    <mergeCell ref="EYU44:EZC44"/>
    <mergeCell ref="EZD44:EZL44"/>
    <mergeCell ref="EZM44:EZU44"/>
    <mergeCell ref="EZV44:FAD44"/>
    <mergeCell ref="FAE44:FAM44"/>
    <mergeCell ref="EXB44:EXJ44"/>
    <mergeCell ref="EXK44:EXS44"/>
    <mergeCell ref="EXT44:EYB44"/>
    <mergeCell ref="EYC44:EYK44"/>
    <mergeCell ref="EYL44:EYT44"/>
    <mergeCell ref="EVI44:EVQ44"/>
    <mergeCell ref="EVR44:EVZ44"/>
    <mergeCell ref="EWA44:EWI44"/>
    <mergeCell ref="EWJ44:EWR44"/>
    <mergeCell ref="EWS44:EXA44"/>
    <mergeCell ref="ETP44:ETX44"/>
    <mergeCell ref="ETY44:EUG44"/>
    <mergeCell ref="EUH44:EUP44"/>
    <mergeCell ref="EUQ44:EUY44"/>
    <mergeCell ref="EUZ44:EVH44"/>
    <mergeCell ref="ERW44:ESE44"/>
    <mergeCell ref="ESF44:ESN44"/>
    <mergeCell ref="ESO44:ESW44"/>
    <mergeCell ref="ESX44:ETF44"/>
    <mergeCell ref="ETG44:ETO44"/>
    <mergeCell ref="EQD44:EQL44"/>
    <mergeCell ref="EQM44:EQU44"/>
    <mergeCell ref="EQV44:ERD44"/>
    <mergeCell ref="ERE44:ERM44"/>
    <mergeCell ref="ERN44:ERV44"/>
    <mergeCell ref="EOK44:EOS44"/>
    <mergeCell ref="EOT44:EPB44"/>
    <mergeCell ref="EPC44:EPK44"/>
    <mergeCell ref="EPL44:EPT44"/>
    <mergeCell ref="EPU44:EQC44"/>
    <mergeCell ref="EMR44:EMZ44"/>
    <mergeCell ref="ENA44:ENI44"/>
    <mergeCell ref="ENJ44:ENR44"/>
    <mergeCell ref="ENS44:EOA44"/>
    <mergeCell ref="EOB44:EOJ44"/>
    <mergeCell ref="EKY44:ELG44"/>
    <mergeCell ref="ELH44:ELP44"/>
    <mergeCell ref="ELQ44:ELY44"/>
    <mergeCell ref="ELZ44:EMH44"/>
    <mergeCell ref="EMI44:EMQ44"/>
    <mergeCell ref="EJF44:EJN44"/>
    <mergeCell ref="EJO44:EJW44"/>
    <mergeCell ref="EJX44:EKF44"/>
    <mergeCell ref="EKG44:EKO44"/>
    <mergeCell ref="EKP44:EKX44"/>
    <mergeCell ref="EHM44:EHU44"/>
    <mergeCell ref="EHV44:EID44"/>
    <mergeCell ref="EIE44:EIM44"/>
    <mergeCell ref="EIN44:EIV44"/>
    <mergeCell ref="EIW44:EJE44"/>
    <mergeCell ref="EFT44:EGB44"/>
    <mergeCell ref="EGC44:EGK44"/>
    <mergeCell ref="EGL44:EGT44"/>
    <mergeCell ref="EGU44:EHC44"/>
    <mergeCell ref="EHD44:EHL44"/>
    <mergeCell ref="EEA44:EEI44"/>
    <mergeCell ref="EEJ44:EER44"/>
    <mergeCell ref="EES44:EFA44"/>
    <mergeCell ref="EFB44:EFJ44"/>
    <mergeCell ref="EFK44:EFS44"/>
    <mergeCell ref="ECH44:ECP44"/>
    <mergeCell ref="ECQ44:ECY44"/>
    <mergeCell ref="ECZ44:EDH44"/>
    <mergeCell ref="EDI44:EDQ44"/>
    <mergeCell ref="EDR44:EDZ44"/>
    <mergeCell ref="EAO44:EAW44"/>
    <mergeCell ref="EAX44:EBF44"/>
    <mergeCell ref="EBG44:EBO44"/>
    <mergeCell ref="EBP44:EBX44"/>
    <mergeCell ref="EBY44:ECG44"/>
    <mergeCell ref="DYV44:DZD44"/>
    <mergeCell ref="DZE44:DZM44"/>
    <mergeCell ref="DZN44:DZV44"/>
    <mergeCell ref="DZW44:EAE44"/>
    <mergeCell ref="EAF44:EAN44"/>
    <mergeCell ref="DXC44:DXK44"/>
    <mergeCell ref="DXL44:DXT44"/>
    <mergeCell ref="DXU44:DYC44"/>
    <mergeCell ref="DYD44:DYL44"/>
    <mergeCell ref="DYM44:DYU44"/>
    <mergeCell ref="DVJ44:DVR44"/>
    <mergeCell ref="DVS44:DWA44"/>
    <mergeCell ref="DWB44:DWJ44"/>
    <mergeCell ref="DWK44:DWS44"/>
    <mergeCell ref="DWT44:DXB44"/>
    <mergeCell ref="DTQ44:DTY44"/>
    <mergeCell ref="DTZ44:DUH44"/>
    <mergeCell ref="DUI44:DUQ44"/>
    <mergeCell ref="DUR44:DUZ44"/>
    <mergeCell ref="DVA44:DVI44"/>
    <mergeCell ref="DRX44:DSF44"/>
    <mergeCell ref="DSG44:DSO44"/>
    <mergeCell ref="DSP44:DSX44"/>
    <mergeCell ref="DSY44:DTG44"/>
    <mergeCell ref="DTH44:DTP44"/>
    <mergeCell ref="DQE44:DQM44"/>
    <mergeCell ref="DQN44:DQV44"/>
    <mergeCell ref="DQW44:DRE44"/>
    <mergeCell ref="DRF44:DRN44"/>
    <mergeCell ref="DRO44:DRW44"/>
    <mergeCell ref="DOL44:DOT44"/>
    <mergeCell ref="DOU44:DPC44"/>
    <mergeCell ref="DPD44:DPL44"/>
    <mergeCell ref="DPM44:DPU44"/>
    <mergeCell ref="DPV44:DQD44"/>
    <mergeCell ref="DMS44:DNA44"/>
    <mergeCell ref="DNB44:DNJ44"/>
    <mergeCell ref="DNK44:DNS44"/>
    <mergeCell ref="DNT44:DOB44"/>
    <mergeCell ref="DOC44:DOK44"/>
    <mergeCell ref="DKZ44:DLH44"/>
    <mergeCell ref="DLI44:DLQ44"/>
    <mergeCell ref="DLR44:DLZ44"/>
    <mergeCell ref="DMA44:DMI44"/>
    <mergeCell ref="DMJ44:DMR44"/>
    <mergeCell ref="DJG44:DJO44"/>
    <mergeCell ref="DJP44:DJX44"/>
    <mergeCell ref="DJY44:DKG44"/>
    <mergeCell ref="DKH44:DKP44"/>
    <mergeCell ref="DKQ44:DKY44"/>
    <mergeCell ref="DHN44:DHV44"/>
    <mergeCell ref="DHW44:DIE44"/>
    <mergeCell ref="DIF44:DIN44"/>
    <mergeCell ref="DIO44:DIW44"/>
    <mergeCell ref="DIX44:DJF44"/>
    <mergeCell ref="DFU44:DGC44"/>
    <mergeCell ref="DGD44:DGL44"/>
    <mergeCell ref="DGM44:DGU44"/>
    <mergeCell ref="DGV44:DHD44"/>
    <mergeCell ref="DHE44:DHM44"/>
    <mergeCell ref="DEB44:DEJ44"/>
    <mergeCell ref="DEK44:DES44"/>
    <mergeCell ref="DET44:DFB44"/>
    <mergeCell ref="DFC44:DFK44"/>
    <mergeCell ref="DFL44:DFT44"/>
    <mergeCell ref="DCI44:DCQ44"/>
    <mergeCell ref="DCR44:DCZ44"/>
    <mergeCell ref="DDA44:DDI44"/>
    <mergeCell ref="DDJ44:DDR44"/>
    <mergeCell ref="DDS44:DEA44"/>
    <mergeCell ref="DAP44:DAX44"/>
    <mergeCell ref="DAY44:DBG44"/>
    <mergeCell ref="DBH44:DBP44"/>
    <mergeCell ref="DBQ44:DBY44"/>
    <mergeCell ref="DBZ44:DCH44"/>
    <mergeCell ref="CYW44:CZE44"/>
    <mergeCell ref="CZF44:CZN44"/>
    <mergeCell ref="CZO44:CZW44"/>
    <mergeCell ref="CZX44:DAF44"/>
    <mergeCell ref="DAG44:DAO44"/>
    <mergeCell ref="CXD44:CXL44"/>
    <mergeCell ref="CXM44:CXU44"/>
    <mergeCell ref="CXV44:CYD44"/>
    <mergeCell ref="CYE44:CYM44"/>
    <mergeCell ref="CYN44:CYV44"/>
    <mergeCell ref="CVK44:CVS44"/>
    <mergeCell ref="CVT44:CWB44"/>
    <mergeCell ref="CWC44:CWK44"/>
    <mergeCell ref="CWL44:CWT44"/>
    <mergeCell ref="CWU44:CXC44"/>
    <mergeCell ref="CTR44:CTZ44"/>
    <mergeCell ref="CUA44:CUI44"/>
    <mergeCell ref="CUJ44:CUR44"/>
    <mergeCell ref="CUS44:CVA44"/>
    <mergeCell ref="CVB44:CVJ44"/>
    <mergeCell ref="CRY44:CSG44"/>
    <mergeCell ref="CSH44:CSP44"/>
    <mergeCell ref="CSQ44:CSY44"/>
    <mergeCell ref="CSZ44:CTH44"/>
    <mergeCell ref="CTI44:CTQ44"/>
    <mergeCell ref="CQF44:CQN44"/>
    <mergeCell ref="CQO44:CQW44"/>
    <mergeCell ref="CQX44:CRF44"/>
    <mergeCell ref="CRG44:CRO44"/>
    <mergeCell ref="CRP44:CRX44"/>
    <mergeCell ref="COM44:COU44"/>
    <mergeCell ref="COV44:CPD44"/>
    <mergeCell ref="CPE44:CPM44"/>
    <mergeCell ref="CPN44:CPV44"/>
    <mergeCell ref="CPW44:CQE44"/>
    <mergeCell ref="CMT44:CNB44"/>
    <mergeCell ref="CNC44:CNK44"/>
    <mergeCell ref="CNL44:CNT44"/>
    <mergeCell ref="CNU44:COC44"/>
    <mergeCell ref="COD44:COL44"/>
    <mergeCell ref="CLA44:CLI44"/>
    <mergeCell ref="CLJ44:CLR44"/>
    <mergeCell ref="CLS44:CMA44"/>
    <mergeCell ref="CMB44:CMJ44"/>
    <mergeCell ref="CMK44:CMS44"/>
    <mergeCell ref="CJH44:CJP44"/>
    <mergeCell ref="CJQ44:CJY44"/>
    <mergeCell ref="CJZ44:CKH44"/>
    <mergeCell ref="CKI44:CKQ44"/>
    <mergeCell ref="CKR44:CKZ44"/>
    <mergeCell ref="CHO44:CHW44"/>
    <mergeCell ref="CHX44:CIF44"/>
    <mergeCell ref="CIG44:CIO44"/>
    <mergeCell ref="CIP44:CIX44"/>
    <mergeCell ref="CIY44:CJG44"/>
    <mergeCell ref="CFV44:CGD44"/>
    <mergeCell ref="CGE44:CGM44"/>
    <mergeCell ref="CGN44:CGV44"/>
    <mergeCell ref="CGW44:CHE44"/>
    <mergeCell ref="CHF44:CHN44"/>
    <mergeCell ref="CEC44:CEK44"/>
    <mergeCell ref="CEL44:CET44"/>
    <mergeCell ref="CEU44:CFC44"/>
    <mergeCell ref="CFD44:CFL44"/>
    <mergeCell ref="CFM44:CFU44"/>
    <mergeCell ref="CCJ44:CCR44"/>
    <mergeCell ref="CCS44:CDA44"/>
    <mergeCell ref="CDB44:CDJ44"/>
    <mergeCell ref="CDK44:CDS44"/>
    <mergeCell ref="CDT44:CEB44"/>
    <mergeCell ref="CAQ44:CAY44"/>
    <mergeCell ref="CAZ44:CBH44"/>
    <mergeCell ref="CBI44:CBQ44"/>
    <mergeCell ref="CBR44:CBZ44"/>
    <mergeCell ref="CCA44:CCI44"/>
    <mergeCell ref="BYX44:BZF44"/>
    <mergeCell ref="BZG44:BZO44"/>
    <mergeCell ref="BZP44:BZX44"/>
    <mergeCell ref="BZY44:CAG44"/>
    <mergeCell ref="CAH44:CAP44"/>
    <mergeCell ref="BXE44:BXM44"/>
    <mergeCell ref="BXN44:BXV44"/>
    <mergeCell ref="BXW44:BYE44"/>
    <mergeCell ref="BYF44:BYN44"/>
    <mergeCell ref="BYO44:BYW44"/>
    <mergeCell ref="BVL44:BVT44"/>
    <mergeCell ref="BVU44:BWC44"/>
    <mergeCell ref="BWD44:BWL44"/>
    <mergeCell ref="BWM44:BWU44"/>
    <mergeCell ref="BWV44:BXD44"/>
    <mergeCell ref="BTS44:BUA44"/>
    <mergeCell ref="BUB44:BUJ44"/>
    <mergeCell ref="BUK44:BUS44"/>
    <mergeCell ref="BUT44:BVB44"/>
    <mergeCell ref="BVC44:BVK44"/>
    <mergeCell ref="BRZ44:BSH44"/>
    <mergeCell ref="BSI44:BSQ44"/>
    <mergeCell ref="BSR44:BSZ44"/>
    <mergeCell ref="BTA44:BTI44"/>
    <mergeCell ref="BTJ44:BTR44"/>
    <mergeCell ref="BQG44:BQO44"/>
    <mergeCell ref="BQP44:BQX44"/>
    <mergeCell ref="BQY44:BRG44"/>
    <mergeCell ref="BRH44:BRP44"/>
    <mergeCell ref="BRQ44:BRY44"/>
    <mergeCell ref="BON44:BOV44"/>
    <mergeCell ref="BOW44:BPE44"/>
    <mergeCell ref="BPF44:BPN44"/>
    <mergeCell ref="BPO44:BPW44"/>
    <mergeCell ref="BPX44:BQF44"/>
    <mergeCell ref="BMU44:BNC44"/>
    <mergeCell ref="BND44:BNL44"/>
    <mergeCell ref="BNM44:BNU44"/>
    <mergeCell ref="BNV44:BOD44"/>
    <mergeCell ref="BOE44:BOM44"/>
    <mergeCell ref="BLB44:BLJ44"/>
    <mergeCell ref="BLK44:BLS44"/>
    <mergeCell ref="BLT44:BMB44"/>
    <mergeCell ref="BMC44:BMK44"/>
    <mergeCell ref="BML44:BMT44"/>
    <mergeCell ref="BJI44:BJQ44"/>
    <mergeCell ref="BJR44:BJZ44"/>
    <mergeCell ref="BKA44:BKI44"/>
    <mergeCell ref="BKJ44:BKR44"/>
    <mergeCell ref="BKS44:BLA44"/>
    <mergeCell ref="BHP44:BHX44"/>
    <mergeCell ref="BHY44:BIG44"/>
    <mergeCell ref="BIH44:BIP44"/>
    <mergeCell ref="BIQ44:BIY44"/>
    <mergeCell ref="BIZ44:BJH44"/>
    <mergeCell ref="BFW44:BGE44"/>
    <mergeCell ref="BGF44:BGN44"/>
    <mergeCell ref="BGO44:BGW44"/>
    <mergeCell ref="BGX44:BHF44"/>
    <mergeCell ref="BHG44:BHO44"/>
    <mergeCell ref="BED44:BEL44"/>
    <mergeCell ref="BEM44:BEU44"/>
    <mergeCell ref="BEV44:BFD44"/>
    <mergeCell ref="BFE44:BFM44"/>
    <mergeCell ref="BFN44:BFV44"/>
    <mergeCell ref="BCK44:BCS44"/>
    <mergeCell ref="BCT44:BDB44"/>
    <mergeCell ref="BDC44:BDK44"/>
    <mergeCell ref="BDL44:BDT44"/>
    <mergeCell ref="BDU44:BEC44"/>
    <mergeCell ref="BAR44:BAZ44"/>
    <mergeCell ref="BBA44:BBI44"/>
    <mergeCell ref="BBJ44:BBR44"/>
    <mergeCell ref="BBS44:BCA44"/>
    <mergeCell ref="BCB44:BCJ44"/>
    <mergeCell ref="AYY44:AZG44"/>
    <mergeCell ref="AZH44:AZP44"/>
    <mergeCell ref="AZQ44:AZY44"/>
    <mergeCell ref="AZZ44:BAH44"/>
    <mergeCell ref="BAI44:BAQ44"/>
    <mergeCell ref="AXF44:AXN44"/>
    <mergeCell ref="AXO44:AXW44"/>
    <mergeCell ref="AXX44:AYF44"/>
    <mergeCell ref="AYG44:AYO44"/>
    <mergeCell ref="AYP44:AYX44"/>
    <mergeCell ref="AVM44:AVU44"/>
    <mergeCell ref="AVV44:AWD44"/>
    <mergeCell ref="AWE44:AWM44"/>
    <mergeCell ref="AWN44:AWV44"/>
    <mergeCell ref="AWW44:AXE44"/>
    <mergeCell ref="ATT44:AUB44"/>
    <mergeCell ref="AUC44:AUK44"/>
    <mergeCell ref="AUL44:AUT44"/>
    <mergeCell ref="AUU44:AVC44"/>
    <mergeCell ref="AVD44:AVL44"/>
    <mergeCell ref="ASA44:ASI44"/>
    <mergeCell ref="ASJ44:ASR44"/>
    <mergeCell ref="ASS44:ATA44"/>
    <mergeCell ref="ATB44:ATJ44"/>
    <mergeCell ref="ATK44:ATS44"/>
    <mergeCell ref="AQH44:AQP44"/>
    <mergeCell ref="AQQ44:AQY44"/>
    <mergeCell ref="AQZ44:ARH44"/>
    <mergeCell ref="ARI44:ARQ44"/>
    <mergeCell ref="ARR44:ARZ44"/>
    <mergeCell ref="AOO44:AOW44"/>
    <mergeCell ref="AOX44:APF44"/>
    <mergeCell ref="APG44:APO44"/>
    <mergeCell ref="APP44:APX44"/>
    <mergeCell ref="APY44:AQG44"/>
    <mergeCell ref="AMV44:AND44"/>
    <mergeCell ref="ANE44:ANM44"/>
    <mergeCell ref="ANN44:ANV44"/>
    <mergeCell ref="ANW44:AOE44"/>
    <mergeCell ref="AOF44:AON44"/>
    <mergeCell ref="ALC44:ALK44"/>
    <mergeCell ref="ALL44:ALT44"/>
    <mergeCell ref="ALU44:AMC44"/>
    <mergeCell ref="AMD44:AML44"/>
    <mergeCell ref="AMM44:AMU44"/>
    <mergeCell ref="AJJ44:AJR44"/>
    <mergeCell ref="AJS44:AKA44"/>
    <mergeCell ref="AKB44:AKJ44"/>
    <mergeCell ref="AKK44:AKS44"/>
    <mergeCell ref="AKT44:ALB44"/>
    <mergeCell ref="AHQ44:AHY44"/>
    <mergeCell ref="AHZ44:AIH44"/>
    <mergeCell ref="AII44:AIQ44"/>
    <mergeCell ref="AIR44:AIZ44"/>
    <mergeCell ref="AJA44:AJI44"/>
    <mergeCell ref="AFX44:AGF44"/>
    <mergeCell ref="AGG44:AGO44"/>
    <mergeCell ref="AGP44:AGX44"/>
    <mergeCell ref="AGY44:AHG44"/>
    <mergeCell ref="AHH44:AHP44"/>
    <mergeCell ref="AEE44:AEM44"/>
    <mergeCell ref="AEN44:AEV44"/>
    <mergeCell ref="AEW44:AFE44"/>
    <mergeCell ref="AFF44:AFN44"/>
    <mergeCell ref="AFO44:AFW44"/>
    <mergeCell ref="ACL44:ACT44"/>
    <mergeCell ref="ACU44:ADC44"/>
    <mergeCell ref="ADD44:ADL44"/>
    <mergeCell ref="ADM44:ADU44"/>
    <mergeCell ref="ADV44:AED44"/>
    <mergeCell ref="AAS44:ABA44"/>
    <mergeCell ref="ABB44:ABJ44"/>
    <mergeCell ref="ABK44:ABS44"/>
    <mergeCell ref="ABT44:ACB44"/>
    <mergeCell ref="ACC44:ACK44"/>
    <mergeCell ref="YZ44:ZH44"/>
    <mergeCell ref="ZI44:ZQ44"/>
    <mergeCell ref="ZR44:ZZ44"/>
    <mergeCell ref="AAA44:AAI44"/>
    <mergeCell ref="AAJ44:AAR44"/>
    <mergeCell ref="XG44:XO44"/>
    <mergeCell ref="XP44:XX44"/>
    <mergeCell ref="XY44:YG44"/>
    <mergeCell ref="YH44:YP44"/>
    <mergeCell ref="YQ44:YY44"/>
    <mergeCell ref="VN44:VV44"/>
    <mergeCell ref="VW44:WE44"/>
    <mergeCell ref="WF44:WN44"/>
    <mergeCell ref="WO44:WW44"/>
    <mergeCell ref="WX44:XF44"/>
    <mergeCell ref="TU44:UC44"/>
    <mergeCell ref="UD44:UL44"/>
    <mergeCell ref="UM44:UU44"/>
    <mergeCell ref="UV44:VD44"/>
    <mergeCell ref="VE44:VM44"/>
    <mergeCell ref="SB44:SJ44"/>
    <mergeCell ref="SK44:SS44"/>
    <mergeCell ref="ST44:TB44"/>
    <mergeCell ref="TC44:TK44"/>
    <mergeCell ref="TL44:TT44"/>
    <mergeCell ref="QI44:QQ44"/>
    <mergeCell ref="QR44:QZ44"/>
    <mergeCell ref="RA44:RI44"/>
    <mergeCell ref="RJ44:RR44"/>
    <mergeCell ref="RS44:SA44"/>
    <mergeCell ref="OP44:OX44"/>
    <mergeCell ref="OY44:PG44"/>
    <mergeCell ref="PH44:PP44"/>
    <mergeCell ref="PQ44:PY44"/>
    <mergeCell ref="PZ44:QH44"/>
    <mergeCell ref="MW44:NE44"/>
    <mergeCell ref="NF44:NN44"/>
    <mergeCell ref="NO44:NW44"/>
    <mergeCell ref="NX44:OF44"/>
    <mergeCell ref="OG44:OO44"/>
    <mergeCell ref="LD44:LL44"/>
    <mergeCell ref="LM44:LU44"/>
    <mergeCell ref="LV44:MD44"/>
    <mergeCell ref="ME44:MM44"/>
    <mergeCell ref="MN44:MV44"/>
    <mergeCell ref="JK44:JS44"/>
    <mergeCell ref="JT44:KB44"/>
    <mergeCell ref="KC44:KK44"/>
    <mergeCell ref="KL44:KT44"/>
    <mergeCell ref="KU44:LC44"/>
    <mergeCell ref="HR44:HZ44"/>
    <mergeCell ref="IA44:II44"/>
    <mergeCell ref="IJ44:IR44"/>
    <mergeCell ref="IS44:JA44"/>
    <mergeCell ref="JB44:JJ44"/>
    <mergeCell ref="FY44:GG44"/>
    <mergeCell ref="GH44:GP44"/>
    <mergeCell ref="GQ44:GY44"/>
    <mergeCell ref="GZ44:HH44"/>
    <mergeCell ref="HI44:HQ44"/>
    <mergeCell ref="EF44:EN44"/>
    <mergeCell ref="EO44:EW44"/>
    <mergeCell ref="EX44:FF44"/>
    <mergeCell ref="FG44:FO44"/>
    <mergeCell ref="FP44:FX44"/>
    <mergeCell ref="CM44:CU44"/>
    <mergeCell ref="CV44:DD44"/>
    <mergeCell ref="DE44:DM44"/>
    <mergeCell ref="DN44:DV44"/>
    <mergeCell ref="DW44:EE44"/>
    <mergeCell ref="AT44:BB44"/>
    <mergeCell ref="BC44:BK44"/>
    <mergeCell ref="BL44:BT44"/>
    <mergeCell ref="BU44:CC44"/>
    <mergeCell ref="CD44:CL44"/>
    <mergeCell ref="A44:I44"/>
    <mergeCell ref="J44:R44"/>
    <mergeCell ref="S44:AA44"/>
    <mergeCell ref="AB44:AJ44"/>
    <mergeCell ref="AK44:AS44"/>
    <mergeCell ref="XDQ15:XDY15"/>
    <mergeCell ref="XDZ15:XEH15"/>
    <mergeCell ref="XEI15:XEQ15"/>
    <mergeCell ref="XER15:XEZ15"/>
    <mergeCell ref="XFA15:XFD15"/>
    <mergeCell ref="XBX15:XCF15"/>
    <mergeCell ref="XCG15:XCO15"/>
    <mergeCell ref="XCP15:XCX15"/>
    <mergeCell ref="XCY15:XDG15"/>
    <mergeCell ref="XDH15:XDP15"/>
    <mergeCell ref="XAE15:XAM15"/>
    <mergeCell ref="XAN15:XAV15"/>
    <mergeCell ref="XAW15:XBE15"/>
    <mergeCell ref="XBF15:XBN15"/>
    <mergeCell ref="XBO15:XBW15"/>
    <mergeCell ref="WYL15:WYT15"/>
    <mergeCell ref="WYU15:WZC15"/>
    <mergeCell ref="WZD15:WZL15"/>
    <mergeCell ref="WZM15:WZU15"/>
    <mergeCell ref="WZV15:XAD15"/>
    <mergeCell ref="WWS15:WXA15"/>
    <mergeCell ref="WXB15:WXJ15"/>
    <mergeCell ref="WXK15:WXS15"/>
    <mergeCell ref="WXT15:WYB15"/>
    <mergeCell ref="WYC15:WYK15"/>
    <mergeCell ref="WUZ15:WVH15"/>
    <mergeCell ref="WVI15:WVQ15"/>
    <mergeCell ref="WVR15:WVZ15"/>
    <mergeCell ref="WWA15:WWI15"/>
    <mergeCell ref="WWJ15:WWR15"/>
    <mergeCell ref="WTG15:WTO15"/>
    <mergeCell ref="WTP15:WTX15"/>
    <mergeCell ref="WTY15:WUG15"/>
    <mergeCell ref="WUH15:WUP15"/>
    <mergeCell ref="WUQ15:WUY15"/>
    <mergeCell ref="WRN15:WRV15"/>
    <mergeCell ref="WRW15:WSE15"/>
    <mergeCell ref="WSF15:WSN15"/>
    <mergeCell ref="WSO15:WSW15"/>
    <mergeCell ref="WSX15:WTF15"/>
    <mergeCell ref="WPU15:WQC15"/>
    <mergeCell ref="WQD15:WQL15"/>
    <mergeCell ref="WQM15:WQU15"/>
    <mergeCell ref="WQV15:WRD15"/>
    <mergeCell ref="WRE15:WRM15"/>
    <mergeCell ref="WOB15:WOJ15"/>
    <mergeCell ref="WOK15:WOS15"/>
    <mergeCell ref="WOT15:WPB15"/>
    <mergeCell ref="WPC15:WPK15"/>
    <mergeCell ref="WPL15:WPT15"/>
    <mergeCell ref="WMI15:WMQ15"/>
    <mergeCell ref="WMR15:WMZ15"/>
    <mergeCell ref="WNA15:WNI15"/>
    <mergeCell ref="WNJ15:WNR15"/>
    <mergeCell ref="WNS15:WOA15"/>
    <mergeCell ref="WKP15:WKX15"/>
    <mergeCell ref="WKY15:WLG15"/>
    <mergeCell ref="WLH15:WLP15"/>
    <mergeCell ref="WLQ15:WLY15"/>
    <mergeCell ref="WLZ15:WMH15"/>
    <mergeCell ref="WIW15:WJE15"/>
    <mergeCell ref="WJF15:WJN15"/>
    <mergeCell ref="WJO15:WJW15"/>
    <mergeCell ref="WJX15:WKF15"/>
    <mergeCell ref="WKG15:WKO15"/>
    <mergeCell ref="WHD15:WHL15"/>
    <mergeCell ref="WHM15:WHU15"/>
    <mergeCell ref="WHV15:WID15"/>
    <mergeCell ref="WIE15:WIM15"/>
    <mergeCell ref="WIN15:WIV15"/>
    <mergeCell ref="WFK15:WFS15"/>
    <mergeCell ref="WFT15:WGB15"/>
    <mergeCell ref="WGC15:WGK15"/>
    <mergeCell ref="WGL15:WGT15"/>
    <mergeCell ref="WGU15:WHC15"/>
    <mergeCell ref="WDR15:WDZ15"/>
    <mergeCell ref="WEA15:WEI15"/>
    <mergeCell ref="WEJ15:WER15"/>
    <mergeCell ref="WES15:WFA15"/>
    <mergeCell ref="WFB15:WFJ15"/>
    <mergeCell ref="WBY15:WCG15"/>
    <mergeCell ref="WCH15:WCP15"/>
    <mergeCell ref="WCQ15:WCY15"/>
    <mergeCell ref="WCZ15:WDH15"/>
    <mergeCell ref="WDI15:WDQ15"/>
    <mergeCell ref="WAF15:WAN15"/>
    <mergeCell ref="WAO15:WAW15"/>
    <mergeCell ref="WAX15:WBF15"/>
    <mergeCell ref="WBG15:WBO15"/>
    <mergeCell ref="WBP15:WBX15"/>
    <mergeCell ref="VYM15:VYU15"/>
    <mergeCell ref="VYV15:VZD15"/>
    <mergeCell ref="VZE15:VZM15"/>
    <mergeCell ref="VZN15:VZV15"/>
    <mergeCell ref="VZW15:WAE15"/>
    <mergeCell ref="VWT15:VXB15"/>
    <mergeCell ref="VXC15:VXK15"/>
    <mergeCell ref="VXL15:VXT15"/>
    <mergeCell ref="VXU15:VYC15"/>
    <mergeCell ref="VYD15:VYL15"/>
    <mergeCell ref="VVA15:VVI15"/>
    <mergeCell ref="VVJ15:VVR15"/>
    <mergeCell ref="VVS15:VWA15"/>
    <mergeCell ref="VWB15:VWJ15"/>
    <mergeCell ref="VWK15:VWS15"/>
    <mergeCell ref="VTH15:VTP15"/>
    <mergeCell ref="VTQ15:VTY15"/>
    <mergeCell ref="VTZ15:VUH15"/>
    <mergeCell ref="VUI15:VUQ15"/>
    <mergeCell ref="VUR15:VUZ15"/>
    <mergeCell ref="VRO15:VRW15"/>
    <mergeCell ref="VRX15:VSF15"/>
    <mergeCell ref="VSG15:VSO15"/>
    <mergeCell ref="VSP15:VSX15"/>
    <mergeCell ref="VSY15:VTG15"/>
    <mergeCell ref="VPV15:VQD15"/>
    <mergeCell ref="VQE15:VQM15"/>
    <mergeCell ref="VQN15:VQV15"/>
    <mergeCell ref="VQW15:VRE15"/>
    <mergeCell ref="VRF15:VRN15"/>
    <mergeCell ref="VOC15:VOK15"/>
    <mergeCell ref="VOL15:VOT15"/>
    <mergeCell ref="VOU15:VPC15"/>
    <mergeCell ref="VPD15:VPL15"/>
    <mergeCell ref="VPM15:VPU15"/>
    <mergeCell ref="VMJ15:VMR15"/>
    <mergeCell ref="VMS15:VNA15"/>
    <mergeCell ref="VNB15:VNJ15"/>
    <mergeCell ref="VNK15:VNS15"/>
    <mergeCell ref="VNT15:VOB15"/>
    <mergeCell ref="VKQ15:VKY15"/>
    <mergeCell ref="VKZ15:VLH15"/>
    <mergeCell ref="VLI15:VLQ15"/>
    <mergeCell ref="VLR15:VLZ15"/>
    <mergeCell ref="VMA15:VMI15"/>
    <mergeCell ref="VIX15:VJF15"/>
    <mergeCell ref="VJG15:VJO15"/>
    <mergeCell ref="VJP15:VJX15"/>
    <mergeCell ref="VJY15:VKG15"/>
    <mergeCell ref="VKH15:VKP15"/>
    <mergeCell ref="VHE15:VHM15"/>
    <mergeCell ref="VHN15:VHV15"/>
    <mergeCell ref="VHW15:VIE15"/>
    <mergeCell ref="VIF15:VIN15"/>
    <mergeCell ref="VIO15:VIW15"/>
    <mergeCell ref="VFL15:VFT15"/>
    <mergeCell ref="VFU15:VGC15"/>
    <mergeCell ref="VGD15:VGL15"/>
    <mergeCell ref="VGM15:VGU15"/>
    <mergeCell ref="VGV15:VHD15"/>
    <mergeCell ref="VDS15:VEA15"/>
    <mergeCell ref="VEB15:VEJ15"/>
    <mergeCell ref="VEK15:VES15"/>
    <mergeCell ref="VET15:VFB15"/>
    <mergeCell ref="VFC15:VFK15"/>
    <mergeCell ref="VBZ15:VCH15"/>
    <mergeCell ref="VCI15:VCQ15"/>
    <mergeCell ref="VCR15:VCZ15"/>
    <mergeCell ref="VDA15:VDI15"/>
    <mergeCell ref="VDJ15:VDR15"/>
    <mergeCell ref="VAG15:VAO15"/>
    <mergeCell ref="VAP15:VAX15"/>
    <mergeCell ref="VAY15:VBG15"/>
    <mergeCell ref="VBH15:VBP15"/>
    <mergeCell ref="VBQ15:VBY15"/>
    <mergeCell ref="UYN15:UYV15"/>
    <mergeCell ref="UYW15:UZE15"/>
    <mergeCell ref="UZF15:UZN15"/>
    <mergeCell ref="UZO15:UZW15"/>
    <mergeCell ref="UZX15:VAF15"/>
    <mergeCell ref="UWU15:UXC15"/>
    <mergeCell ref="UXD15:UXL15"/>
    <mergeCell ref="UXM15:UXU15"/>
    <mergeCell ref="UXV15:UYD15"/>
    <mergeCell ref="UYE15:UYM15"/>
    <mergeCell ref="UVB15:UVJ15"/>
    <mergeCell ref="UVK15:UVS15"/>
    <mergeCell ref="UVT15:UWB15"/>
    <mergeCell ref="UWC15:UWK15"/>
    <mergeCell ref="UWL15:UWT15"/>
    <mergeCell ref="UTI15:UTQ15"/>
    <mergeCell ref="UTR15:UTZ15"/>
    <mergeCell ref="UUA15:UUI15"/>
    <mergeCell ref="UUJ15:UUR15"/>
    <mergeCell ref="UUS15:UVA15"/>
    <mergeCell ref="URP15:URX15"/>
    <mergeCell ref="URY15:USG15"/>
    <mergeCell ref="USH15:USP15"/>
    <mergeCell ref="USQ15:USY15"/>
    <mergeCell ref="USZ15:UTH15"/>
    <mergeCell ref="UPW15:UQE15"/>
    <mergeCell ref="UQF15:UQN15"/>
    <mergeCell ref="UQO15:UQW15"/>
    <mergeCell ref="UQX15:URF15"/>
    <mergeCell ref="URG15:URO15"/>
    <mergeCell ref="UOD15:UOL15"/>
    <mergeCell ref="UOM15:UOU15"/>
    <mergeCell ref="UOV15:UPD15"/>
    <mergeCell ref="UPE15:UPM15"/>
    <mergeCell ref="UPN15:UPV15"/>
    <mergeCell ref="UMK15:UMS15"/>
    <mergeCell ref="UMT15:UNB15"/>
    <mergeCell ref="UNC15:UNK15"/>
    <mergeCell ref="UNL15:UNT15"/>
    <mergeCell ref="UNU15:UOC15"/>
    <mergeCell ref="UKR15:UKZ15"/>
    <mergeCell ref="ULA15:ULI15"/>
    <mergeCell ref="ULJ15:ULR15"/>
    <mergeCell ref="ULS15:UMA15"/>
    <mergeCell ref="UMB15:UMJ15"/>
    <mergeCell ref="UIY15:UJG15"/>
    <mergeCell ref="UJH15:UJP15"/>
    <mergeCell ref="UJQ15:UJY15"/>
    <mergeCell ref="UJZ15:UKH15"/>
    <mergeCell ref="UKI15:UKQ15"/>
    <mergeCell ref="UHF15:UHN15"/>
    <mergeCell ref="UHO15:UHW15"/>
    <mergeCell ref="UHX15:UIF15"/>
    <mergeCell ref="UIG15:UIO15"/>
    <mergeCell ref="UIP15:UIX15"/>
    <mergeCell ref="UFM15:UFU15"/>
    <mergeCell ref="UFV15:UGD15"/>
    <mergeCell ref="UGE15:UGM15"/>
    <mergeCell ref="UGN15:UGV15"/>
    <mergeCell ref="UGW15:UHE15"/>
    <mergeCell ref="UDT15:UEB15"/>
    <mergeCell ref="UEC15:UEK15"/>
    <mergeCell ref="UEL15:UET15"/>
    <mergeCell ref="UEU15:UFC15"/>
    <mergeCell ref="UFD15:UFL15"/>
    <mergeCell ref="UCA15:UCI15"/>
    <mergeCell ref="UCJ15:UCR15"/>
    <mergeCell ref="UCS15:UDA15"/>
    <mergeCell ref="UDB15:UDJ15"/>
    <mergeCell ref="UDK15:UDS15"/>
    <mergeCell ref="UAH15:UAP15"/>
    <mergeCell ref="UAQ15:UAY15"/>
    <mergeCell ref="UAZ15:UBH15"/>
    <mergeCell ref="UBI15:UBQ15"/>
    <mergeCell ref="UBR15:UBZ15"/>
    <mergeCell ref="TYO15:TYW15"/>
    <mergeCell ref="TYX15:TZF15"/>
    <mergeCell ref="TZG15:TZO15"/>
    <mergeCell ref="TZP15:TZX15"/>
    <mergeCell ref="TZY15:UAG15"/>
    <mergeCell ref="TWV15:TXD15"/>
    <mergeCell ref="TXE15:TXM15"/>
    <mergeCell ref="TXN15:TXV15"/>
    <mergeCell ref="TXW15:TYE15"/>
    <mergeCell ref="TYF15:TYN15"/>
    <mergeCell ref="TVC15:TVK15"/>
    <mergeCell ref="TVL15:TVT15"/>
    <mergeCell ref="TVU15:TWC15"/>
    <mergeCell ref="TWD15:TWL15"/>
    <mergeCell ref="TWM15:TWU15"/>
    <mergeCell ref="TTJ15:TTR15"/>
    <mergeCell ref="TTS15:TUA15"/>
    <mergeCell ref="TUB15:TUJ15"/>
    <mergeCell ref="TUK15:TUS15"/>
    <mergeCell ref="TUT15:TVB15"/>
    <mergeCell ref="TRQ15:TRY15"/>
    <mergeCell ref="TRZ15:TSH15"/>
    <mergeCell ref="TSI15:TSQ15"/>
    <mergeCell ref="TSR15:TSZ15"/>
    <mergeCell ref="TTA15:TTI15"/>
    <mergeCell ref="TPX15:TQF15"/>
    <mergeCell ref="TQG15:TQO15"/>
    <mergeCell ref="TQP15:TQX15"/>
    <mergeCell ref="TQY15:TRG15"/>
    <mergeCell ref="TRH15:TRP15"/>
    <mergeCell ref="TOE15:TOM15"/>
    <mergeCell ref="TON15:TOV15"/>
    <mergeCell ref="TOW15:TPE15"/>
    <mergeCell ref="TPF15:TPN15"/>
    <mergeCell ref="TPO15:TPW15"/>
    <mergeCell ref="TML15:TMT15"/>
    <mergeCell ref="TMU15:TNC15"/>
    <mergeCell ref="TND15:TNL15"/>
    <mergeCell ref="TNM15:TNU15"/>
    <mergeCell ref="TNV15:TOD15"/>
    <mergeCell ref="TKS15:TLA15"/>
    <mergeCell ref="TLB15:TLJ15"/>
    <mergeCell ref="TLK15:TLS15"/>
    <mergeCell ref="TLT15:TMB15"/>
    <mergeCell ref="TMC15:TMK15"/>
    <mergeCell ref="TIZ15:TJH15"/>
    <mergeCell ref="TJI15:TJQ15"/>
    <mergeCell ref="TJR15:TJZ15"/>
    <mergeCell ref="TKA15:TKI15"/>
    <mergeCell ref="TKJ15:TKR15"/>
    <mergeCell ref="THG15:THO15"/>
    <mergeCell ref="THP15:THX15"/>
    <mergeCell ref="THY15:TIG15"/>
    <mergeCell ref="TIH15:TIP15"/>
    <mergeCell ref="TIQ15:TIY15"/>
    <mergeCell ref="TFN15:TFV15"/>
    <mergeCell ref="TFW15:TGE15"/>
    <mergeCell ref="TGF15:TGN15"/>
    <mergeCell ref="TGO15:TGW15"/>
    <mergeCell ref="TGX15:THF15"/>
    <mergeCell ref="TDU15:TEC15"/>
    <mergeCell ref="TED15:TEL15"/>
    <mergeCell ref="TEM15:TEU15"/>
    <mergeCell ref="TEV15:TFD15"/>
    <mergeCell ref="TFE15:TFM15"/>
    <mergeCell ref="TCB15:TCJ15"/>
    <mergeCell ref="TCK15:TCS15"/>
    <mergeCell ref="TCT15:TDB15"/>
    <mergeCell ref="TDC15:TDK15"/>
    <mergeCell ref="TDL15:TDT15"/>
    <mergeCell ref="TAI15:TAQ15"/>
    <mergeCell ref="TAR15:TAZ15"/>
    <mergeCell ref="TBA15:TBI15"/>
    <mergeCell ref="TBJ15:TBR15"/>
    <mergeCell ref="TBS15:TCA15"/>
    <mergeCell ref="SYP15:SYX15"/>
    <mergeCell ref="SYY15:SZG15"/>
    <mergeCell ref="SZH15:SZP15"/>
    <mergeCell ref="SZQ15:SZY15"/>
    <mergeCell ref="SZZ15:TAH15"/>
    <mergeCell ref="SWW15:SXE15"/>
    <mergeCell ref="SXF15:SXN15"/>
    <mergeCell ref="SXO15:SXW15"/>
    <mergeCell ref="SXX15:SYF15"/>
    <mergeCell ref="SYG15:SYO15"/>
    <mergeCell ref="SVD15:SVL15"/>
    <mergeCell ref="SVM15:SVU15"/>
    <mergeCell ref="SVV15:SWD15"/>
    <mergeCell ref="SWE15:SWM15"/>
    <mergeCell ref="SWN15:SWV15"/>
    <mergeCell ref="STK15:STS15"/>
    <mergeCell ref="STT15:SUB15"/>
    <mergeCell ref="SUC15:SUK15"/>
    <mergeCell ref="SUL15:SUT15"/>
    <mergeCell ref="SUU15:SVC15"/>
    <mergeCell ref="SRR15:SRZ15"/>
    <mergeCell ref="SSA15:SSI15"/>
    <mergeCell ref="SSJ15:SSR15"/>
    <mergeCell ref="SSS15:STA15"/>
    <mergeCell ref="STB15:STJ15"/>
    <mergeCell ref="SPY15:SQG15"/>
    <mergeCell ref="SQH15:SQP15"/>
    <mergeCell ref="SQQ15:SQY15"/>
    <mergeCell ref="SQZ15:SRH15"/>
    <mergeCell ref="SRI15:SRQ15"/>
    <mergeCell ref="SOF15:SON15"/>
    <mergeCell ref="SOO15:SOW15"/>
    <mergeCell ref="SOX15:SPF15"/>
    <mergeCell ref="SPG15:SPO15"/>
    <mergeCell ref="SPP15:SPX15"/>
    <mergeCell ref="SMM15:SMU15"/>
    <mergeCell ref="SMV15:SND15"/>
    <mergeCell ref="SNE15:SNM15"/>
    <mergeCell ref="SNN15:SNV15"/>
    <mergeCell ref="SNW15:SOE15"/>
    <mergeCell ref="SKT15:SLB15"/>
    <mergeCell ref="SLC15:SLK15"/>
    <mergeCell ref="SLL15:SLT15"/>
    <mergeCell ref="SLU15:SMC15"/>
    <mergeCell ref="SMD15:SML15"/>
    <mergeCell ref="SJA15:SJI15"/>
    <mergeCell ref="SJJ15:SJR15"/>
    <mergeCell ref="SJS15:SKA15"/>
    <mergeCell ref="SKB15:SKJ15"/>
    <mergeCell ref="SKK15:SKS15"/>
    <mergeCell ref="SHH15:SHP15"/>
    <mergeCell ref="SHQ15:SHY15"/>
    <mergeCell ref="SHZ15:SIH15"/>
    <mergeCell ref="SII15:SIQ15"/>
    <mergeCell ref="SIR15:SIZ15"/>
    <mergeCell ref="SFO15:SFW15"/>
    <mergeCell ref="SFX15:SGF15"/>
    <mergeCell ref="SGG15:SGO15"/>
    <mergeCell ref="SGP15:SGX15"/>
    <mergeCell ref="SGY15:SHG15"/>
    <mergeCell ref="SDV15:SED15"/>
    <mergeCell ref="SEE15:SEM15"/>
    <mergeCell ref="SEN15:SEV15"/>
    <mergeCell ref="SEW15:SFE15"/>
    <mergeCell ref="SFF15:SFN15"/>
    <mergeCell ref="SCC15:SCK15"/>
    <mergeCell ref="SCL15:SCT15"/>
    <mergeCell ref="SCU15:SDC15"/>
    <mergeCell ref="SDD15:SDL15"/>
    <mergeCell ref="SDM15:SDU15"/>
    <mergeCell ref="SAJ15:SAR15"/>
    <mergeCell ref="SAS15:SBA15"/>
    <mergeCell ref="SBB15:SBJ15"/>
    <mergeCell ref="SBK15:SBS15"/>
    <mergeCell ref="SBT15:SCB15"/>
    <mergeCell ref="RYQ15:RYY15"/>
    <mergeCell ref="RYZ15:RZH15"/>
    <mergeCell ref="RZI15:RZQ15"/>
    <mergeCell ref="RZR15:RZZ15"/>
    <mergeCell ref="SAA15:SAI15"/>
    <mergeCell ref="RWX15:RXF15"/>
    <mergeCell ref="RXG15:RXO15"/>
    <mergeCell ref="RXP15:RXX15"/>
    <mergeCell ref="RXY15:RYG15"/>
    <mergeCell ref="RYH15:RYP15"/>
    <mergeCell ref="RVE15:RVM15"/>
    <mergeCell ref="RVN15:RVV15"/>
    <mergeCell ref="RVW15:RWE15"/>
    <mergeCell ref="RWF15:RWN15"/>
    <mergeCell ref="RWO15:RWW15"/>
    <mergeCell ref="RTL15:RTT15"/>
    <mergeCell ref="RTU15:RUC15"/>
    <mergeCell ref="RUD15:RUL15"/>
    <mergeCell ref="RUM15:RUU15"/>
    <mergeCell ref="RUV15:RVD15"/>
    <mergeCell ref="RRS15:RSA15"/>
    <mergeCell ref="RSB15:RSJ15"/>
    <mergeCell ref="RSK15:RSS15"/>
    <mergeCell ref="RST15:RTB15"/>
    <mergeCell ref="RTC15:RTK15"/>
    <mergeCell ref="RPZ15:RQH15"/>
    <mergeCell ref="RQI15:RQQ15"/>
    <mergeCell ref="RQR15:RQZ15"/>
    <mergeCell ref="RRA15:RRI15"/>
    <mergeCell ref="RRJ15:RRR15"/>
    <mergeCell ref="ROG15:ROO15"/>
    <mergeCell ref="ROP15:ROX15"/>
    <mergeCell ref="ROY15:RPG15"/>
    <mergeCell ref="RPH15:RPP15"/>
    <mergeCell ref="RPQ15:RPY15"/>
    <mergeCell ref="RMN15:RMV15"/>
    <mergeCell ref="RMW15:RNE15"/>
    <mergeCell ref="RNF15:RNN15"/>
    <mergeCell ref="RNO15:RNW15"/>
    <mergeCell ref="RNX15:ROF15"/>
    <mergeCell ref="RKU15:RLC15"/>
    <mergeCell ref="RLD15:RLL15"/>
    <mergeCell ref="RLM15:RLU15"/>
    <mergeCell ref="RLV15:RMD15"/>
    <mergeCell ref="RME15:RMM15"/>
    <mergeCell ref="RJB15:RJJ15"/>
    <mergeCell ref="RJK15:RJS15"/>
    <mergeCell ref="RJT15:RKB15"/>
    <mergeCell ref="RKC15:RKK15"/>
    <mergeCell ref="RKL15:RKT15"/>
    <mergeCell ref="RHI15:RHQ15"/>
    <mergeCell ref="RHR15:RHZ15"/>
    <mergeCell ref="RIA15:RII15"/>
    <mergeCell ref="RIJ15:RIR15"/>
    <mergeCell ref="RIS15:RJA15"/>
    <mergeCell ref="RFP15:RFX15"/>
    <mergeCell ref="RFY15:RGG15"/>
    <mergeCell ref="RGH15:RGP15"/>
    <mergeCell ref="RGQ15:RGY15"/>
    <mergeCell ref="RGZ15:RHH15"/>
    <mergeCell ref="RDW15:REE15"/>
    <mergeCell ref="REF15:REN15"/>
    <mergeCell ref="REO15:REW15"/>
    <mergeCell ref="REX15:RFF15"/>
    <mergeCell ref="RFG15:RFO15"/>
    <mergeCell ref="RCD15:RCL15"/>
    <mergeCell ref="RCM15:RCU15"/>
    <mergeCell ref="RCV15:RDD15"/>
    <mergeCell ref="RDE15:RDM15"/>
    <mergeCell ref="RDN15:RDV15"/>
    <mergeCell ref="RAK15:RAS15"/>
    <mergeCell ref="RAT15:RBB15"/>
    <mergeCell ref="RBC15:RBK15"/>
    <mergeCell ref="RBL15:RBT15"/>
    <mergeCell ref="RBU15:RCC15"/>
    <mergeCell ref="QYR15:QYZ15"/>
    <mergeCell ref="QZA15:QZI15"/>
    <mergeCell ref="QZJ15:QZR15"/>
    <mergeCell ref="QZS15:RAA15"/>
    <mergeCell ref="RAB15:RAJ15"/>
    <mergeCell ref="QWY15:QXG15"/>
    <mergeCell ref="QXH15:QXP15"/>
    <mergeCell ref="QXQ15:QXY15"/>
    <mergeCell ref="QXZ15:QYH15"/>
    <mergeCell ref="QYI15:QYQ15"/>
    <mergeCell ref="QVF15:QVN15"/>
    <mergeCell ref="QVO15:QVW15"/>
    <mergeCell ref="QVX15:QWF15"/>
    <mergeCell ref="QWG15:QWO15"/>
    <mergeCell ref="QWP15:QWX15"/>
    <mergeCell ref="QTM15:QTU15"/>
    <mergeCell ref="QTV15:QUD15"/>
    <mergeCell ref="QUE15:QUM15"/>
    <mergeCell ref="QUN15:QUV15"/>
    <mergeCell ref="QUW15:QVE15"/>
    <mergeCell ref="QRT15:QSB15"/>
    <mergeCell ref="QSC15:QSK15"/>
    <mergeCell ref="QSL15:QST15"/>
    <mergeCell ref="QSU15:QTC15"/>
    <mergeCell ref="QTD15:QTL15"/>
    <mergeCell ref="QQA15:QQI15"/>
    <mergeCell ref="QQJ15:QQR15"/>
    <mergeCell ref="QQS15:QRA15"/>
    <mergeCell ref="QRB15:QRJ15"/>
    <mergeCell ref="QRK15:QRS15"/>
    <mergeCell ref="QOH15:QOP15"/>
    <mergeCell ref="QOQ15:QOY15"/>
    <mergeCell ref="QOZ15:QPH15"/>
    <mergeCell ref="QPI15:QPQ15"/>
    <mergeCell ref="QPR15:QPZ15"/>
    <mergeCell ref="QMO15:QMW15"/>
    <mergeCell ref="QMX15:QNF15"/>
    <mergeCell ref="QNG15:QNO15"/>
    <mergeCell ref="QNP15:QNX15"/>
    <mergeCell ref="QNY15:QOG15"/>
    <mergeCell ref="QKV15:QLD15"/>
    <mergeCell ref="QLE15:QLM15"/>
    <mergeCell ref="QLN15:QLV15"/>
    <mergeCell ref="QLW15:QME15"/>
    <mergeCell ref="QMF15:QMN15"/>
    <mergeCell ref="QJC15:QJK15"/>
    <mergeCell ref="QJL15:QJT15"/>
    <mergeCell ref="QJU15:QKC15"/>
    <mergeCell ref="QKD15:QKL15"/>
    <mergeCell ref="QKM15:QKU15"/>
    <mergeCell ref="QHJ15:QHR15"/>
    <mergeCell ref="QHS15:QIA15"/>
    <mergeCell ref="QIB15:QIJ15"/>
    <mergeCell ref="QIK15:QIS15"/>
    <mergeCell ref="QIT15:QJB15"/>
    <mergeCell ref="QFQ15:QFY15"/>
    <mergeCell ref="QFZ15:QGH15"/>
    <mergeCell ref="QGI15:QGQ15"/>
    <mergeCell ref="QGR15:QGZ15"/>
    <mergeCell ref="QHA15:QHI15"/>
    <mergeCell ref="QDX15:QEF15"/>
    <mergeCell ref="QEG15:QEO15"/>
    <mergeCell ref="QEP15:QEX15"/>
    <mergeCell ref="QEY15:QFG15"/>
    <mergeCell ref="QFH15:QFP15"/>
    <mergeCell ref="QCE15:QCM15"/>
    <mergeCell ref="QCN15:QCV15"/>
    <mergeCell ref="QCW15:QDE15"/>
    <mergeCell ref="QDF15:QDN15"/>
    <mergeCell ref="QDO15:QDW15"/>
    <mergeCell ref="QAL15:QAT15"/>
    <mergeCell ref="QAU15:QBC15"/>
    <mergeCell ref="QBD15:QBL15"/>
    <mergeCell ref="QBM15:QBU15"/>
    <mergeCell ref="QBV15:QCD15"/>
    <mergeCell ref="PYS15:PZA15"/>
    <mergeCell ref="PZB15:PZJ15"/>
    <mergeCell ref="PZK15:PZS15"/>
    <mergeCell ref="PZT15:QAB15"/>
    <mergeCell ref="QAC15:QAK15"/>
    <mergeCell ref="PWZ15:PXH15"/>
    <mergeCell ref="PXI15:PXQ15"/>
    <mergeCell ref="PXR15:PXZ15"/>
    <mergeCell ref="PYA15:PYI15"/>
    <mergeCell ref="PYJ15:PYR15"/>
    <mergeCell ref="PVG15:PVO15"/>
    <mergeCell ref="PVP15:PVX15"/>
    <mergeCell ref="PVY15:PWG15"/>
    <mergeCell ref="PWH15:PWP15"/>
    <mergeCell ref="PWQ15:PWY15"/>
    <mergeCell ref="PTN15:PTV15"/>
    <mergeCell ref="PTW15:PUE15"/>
    <mergeCell ref="PUF15:PUN15"/>
    <mergeCell ref="PUO15:PUW15"/>
    <mergeCell ref="PUX15:PVF15"/>
    <mergeCell ref="PRU15:PSC15"/>
    <mergeCell ref="PSD15:PSL15"/>
    <mergeCell ref="PSM15:PSU15"/>
    <mergeCell ref="PSV15:PTD15"/>
    <mergeCell ref="PTE15:PTM15"/>
    <mergeCell ref="PQB15:PQJ15"/>
    <mergeCell ref="PQK15:PQS15"/>
    <mergeCell ref="PQT15:PRB15"/>
    <mergeCell ref="PRC15:PRK15"/>
    <mergeCell ref="PRL15:PRT15"/>
    <mergeCell ref="POI15:POQ15"/>
    <mergeCell ref="POR15:POZ15"/>
    <mergeCell ref="PPA15:PPI15"/>
    <mergeCell ref="PPJ15:PPR15"/>
    <mergeCell ref="PPS15:PQA15"/>
    <mergeCell ref="PMP15:PMX15"/>
    <mergeCell ref="PMY15:PNG15"/>
    <mergeCell ref="PNH15:PNP15"/>
    <mergeCell ref="PNQ15:PNY15"/>
    <mergeCell ref="PNZ15:POH15"/>
    <mergeCell ref="PKW15:PLE15"/>
    <mergeCell ref="PLF15:PLN15"/>
    <mergeCell ref="PLO15:PLW15"/>
    <mergeCell ref="PLX15:PMF15"/>
    <mergeCell ref="PMG15:PMO15"/>
    <mergeCell ref="PJD15:PJL15"/>
    <mergeCell ref="PJM15:PJU15"/>
    <mergeCell ref="PJV15:PKD15"/>
    <mergeCell ref="PKE15:PKM15"/>
    <mergeCell ref="PKN15:PKV15"/>
    <mergeCell ref="PHK15:PHS15"/>
    <mergeCell ref="PHT15:PIB15"/>
    <mergeCell ref="PIC15:PIK15"/>
    <mergeCell ref="PIL15:PIT15"/>
    <mergeCell ref="PIU15:PJC15"/>
    <mergeCell ref="PFR15:PFZ15"/>
    <mergeCell ref="PGA15:PGI15"/>
    <mergeCell ref="PGJ15:PGR15"/>
    <mergeCell ref="PGS15:PHA15"/>
    <mergeCell ref="PHB15:PHJ15"/>
    <mergeCell ref="PDY15:PEG15"/>
    <mergeCell ref="PEH15:PEP15"/>
    <mergeCell ref="PEQ15:PEY15"/>
    <mergeCell ref="PEZ15:PFH15"/>
    <mergeCell ref="PFI15:PFQ15"/>
    <mergeCell ref="PCF15:PCN15"/>
    <mergeCell ref="PCO15:PCW15"/>
    <mergeCell ref="PCX15:PDF15"/>
    <mergeCell ref="PDG15:PDO15"/>
    <mergeCell ref="PDP15:PDX15"/>
    <mergeCell ref="PAM15:PAU15"/>
    <mergeCell ref="PAV15:PBD15"/>
    <mergeCell ref="PBE15:PBM15"/>
    <mergeCell ref="PBN15:PBV15"/>
    <mergeCell ref="PBW15:PCE15"/>
    <mergeCell ref="OYT15:OZB15"/>
    <mergeCell ref="OZC15:OZK15"/>
    <mergeCell ref="OZL15:OZT15"/>
    <mergeCell ref="OZU15:PAC15"/>
    <mergeCell ref="PAD15:PAL15"/>
    <mergeCell ref="OXA15:OXI15"/>
    <mergeCell ref="OXJ15:OXR15"/>
    <mergeCell ref="OXS15:OYA15"/>
    <mergeCell ref="OYB15:OYJ15"/>
    <mergeCell ref="OYK15:OYS15"/>
    <mergeCell ref="OVH15:OVP15"/>
    <mergeCell ref="OVQ15:OVY15"/>
    <mergeCell ref="OVZ15:OWH15"/>
    <mergeCell ref="OWI15:OWQ15"/>
    <mergeCell ref="OWR15:OWZ15"/>
    <mergeCell ref="OTO15:OTW15"/>
    <mergeCell ref="OTX15:OUF15"/>
    <mergeCell ref="OUG15:OUO15"/>
    <mergeCell ref="OUP15:OUX15"/>
    <mergeCell ref="OUY15:OVG15"/>
    <mergeCell ref="ORV15:OSD15"/>
    <mergeCell ref="OSE15:OSM15"/>
    <mergeCell ref="OSN15:OSV15"/>
    <mergeCell ref="OSW15:OTE15"/>
    <mergeCell ref="OTF15:OTN15"/>
    <mergeCell ref="OQC15:OQK15"/>
    <mergeCell ref="OQL15:OQT15"/>
    <mergeCell ref="OQU15:ORC15"/>
    <mergeCell ref="ORD15:ORL15"/>
    <mergeCell ref="ORM15:ORU15"/>
    <mergeCell ref="OOJ15:OOR15"/>
    <mergeCell ref="OOS15:OPA15"/>
    <mergeCell ref="OPB15:OPJ15"/>
    <mergeCell ref="OPK15:OPS15"/>
    <mergeCell ref="OPT15:OQB15"/>
    <mergeCell ref="OMQ15:OMY15"/>
    <mergeCell ref="OMZ15:ONH15"/>
    <mergeCell ref="ONI15:ONQ15"/>
    <mergeCell ref="ONR15:ONZ15"/>
    <mergeCell ref="OOA15:OOI15"/>
    <mergeCell ref="OKX15:OLF15"/>
    <mergeCell ref="OLG15:OLO15"/>
    <mergeCell ref="OLP15:OLX15"/>
    <mergeCell ref="OLY15:OMG15"/>
    <mergeCell ref="OMH15:OMP15"/>
    <mergeCell ref="OJE15:OJM15"/>
    <mergeCell ref="OJN15:OJV15"/>
    <mergeCell ref="OJW15:OKE15"/>
    <mergeCell ref="OKF15:OKN15"/>
    <mergeCell ref="OKO15:OKW15"/>
    <mergeCell ref="OHL15:OHT15"/>
    <mergeCell ref="OHU15:OIC15"/>
    <mergeCell ref="OID15:OIL15"/>
    <mergeCell ref="OIM15:OIU15"/>
    <mergeCell ref="OIV15:OJD15"/>
    <mergeCell ref="OFS15:OGA15"/>
    <mergeCell ref="OGB15:OGJ15"/>
    <mergeCell ref="OGK15:OGS15"/>
    <mergeCell ref="OGT15:OHB15"/>
    <mergeCell ref="OHC15:OHK15"/>
    <mergeCell ref="ODZ15:OEH15"/>
    <mergeCell ref="OEI15:OEQ15"/>
    <mergeCell ref="OER15:OEZ15"/>
    <mergeCell ref="OFA15:OFI15"/>
    <mergeCell ref="OFJ15:OFR15"/>
    <mergeCell ref="OCG15:OCO15"/>
    <mergeCell ref="OCP15:OCX15"/>
    <mergeCell ref="OCY15:ODG15"/>
    <mergeCell ref="ODH15:ODP15"/>
    <mergeCell ref="ODQ15:ODY15"/>
    <mergeCell ref="OAN15:OAV15"/>
    <mergeCell ref="OAW15:OBE15"/>
    <mergeCell ref="OBF15:OBN15"/>
    <mergeCell ref="OBO15:OBW15"/>
    <mergeCell ref="OBX15:OCF15"/>
    <mergeCell ref="NYU15:NZC15"/>
    <mergeCell ref="NZD15:NZL15"/>
    <mergeCell ref="NZM15:NZU15"/>
    <mergeCell ref="NZV15:OAD15"/>
    <mergeCell ref="OAE15:OAM15"/>
    <mergeCell ref="NXB15:NXJ15"/>
    <mergeCell ref="NXK15:NXS15"/>
    <mergeCell ref="NXT15:NYB15"/>
    <mergeCell ref="NYC15:NYK15"/>
    <mergeCell ref="NYL15:NYT15"/>
    <mergeCell ref="NVI15:NVQ15"/>
    <mergeCell ref="NVR15:NVZ15"/>
    <mergeCell ref="NWA15:NWI15"/>
    <mergeCell ref="NWJ15:NWR15"/>
    <mergeCell ref="NWS15:NXA15"/>
    <mergeCell ref="NTP15:NTX15"/>
    <mergeCell ref="NTY15:NUG15"/>
    <mergeCell ref="NUH15:NUP15"/>
    <mergeCell ref="NUQ15:NUY15"/>
    <mergeCell ref="NUZ15:NVH15"/>
    <mergeCell ref="NRW15:NSE15"/>
    <mergeCell ref="NSF15:NSN15"/>
    <mergeCell ref="NSO15:NSW15"/>
    <mergeCell ref="NSX15:NTF15"/>
    <mergeCell ref="NTG15:NTO15"/>
    <mergeCell ref="NQD15:NQL15"/>
    <mergeCell ref="NQM15:NQU15"/>
    <mergeCell ref="NQV15:NRD15"/>
    <mergeCell ref="NRE15:NRM15"/>
    <mergeCell ref="NRN15:NRV15"/>
    <mergeCell ref="NOK15:NOS15"/>
    <mergeCell ref="NOT15:NPB15"/>
    <mergeCell ref="NPC15:NPK15"/>
    <mergeCell ref="NPL15:NPT15"/>
    <mergeCell ref="NPU15:NQC15"/>
    <mergeCell ref="NMR15:NMZ15"/>
    <mergeCell ref="NNA15:NNI15"/>
    <mergeCell ref="NNJ15:NNR15"/>
    <mergeCell ref="NNS15:NOA15"/>
    <mergeCell ref="NOB15:NOJ15"/>
    <mergeCell ref="NKY15:NLG15"/>
    <mergeCell ref="NLH15:NLP15"/>
    <mergeCell ref="NLQ15:NLY15"/>
    <mergeCell ref="NLZ15:NMH15"/>
    <mergeCell ref="NMI15:NMQ15"/>
    <mergeCell ref="NJF15:NJN15"/>
    <mergeCell ref="NJO15:NJW15"/>
    <mergeCell ref="NJX15:NKF15"/>
    <mergeCell ref="NKG15:NKO15"/>
    <mergeCell ref="NKP15:NKX15"/>
    <mergeCell ref="NHM15:NHU15"/>
    <mergeCell ref="NHV15:NID15"/>
    <mergeCell ref="NIE15:NIM15"/>
    <mergeCell ref="NIN15:NIV15"/>
    <mergeCell ref="NIW15:NJE15"/>
    <mergeCell ref="NFT15:NGB15"/>
    <mergeCell ref="NGC15:NGK15"/>
    <mergeCell ref="NGL15:NGT15"/>
    <mergeCell ref="NGU15:NHC15"/>
    <mergeCell ref="NHD15:NHL15"/>
    <mergeCell ref="NEA15:NEI15"/>
    <mergeCell ref="NEJ15:NER15"/>
    <mergeCell ref="NES15:NFA15"/>
    <mergeCell ref="NFB15:NFJ15"/>
    <mergeCell ref="NFK15:NFS15"/>
    <mergeCell ref="NCH15:NCP15"/>
    <mergeCell ref="NCQ15:NCY15"/>
    <mergeCell ref="NCZ15:NDH15"/>
    <mergeCell ref="NDI15:NDQ15"/>
    <mergeCell ref="NDR15:NDZ15"/>
    <mergeCell ref="NAO15:NAW15"/>
    <mergeCell ref="NAX15:NBF15"/>
    <mergeCell ref="NBG15:NBO15"/>
    <mergeCell ref="NBP15:NBX15"/>
    <mergeCell ref="NBY15:NCG15"/>
    <mergeCell ref="MYV15:MZD15"/>
    <mergeCell ref="MZE15:MZM15"/>
    <mergeCell ref="MZN15:MZV15"/>
    <mergeCell ref="MZW15:NAE15"/>
    <mergeCell ref="NAF15:NAN15"/>
    <mergeCell ref="MXC15:MXK15"/>
    <mergeCell ref="MXL15:MXT15"/>
    <mergeCell ref="MXU15:MYC15"/>
    <mergeCell ref="MYD15:MYL15"/>
    <mergeCell ref="MYM15:MYU15"/>
    <mergeCell ref="MVJ15:MVR15"/>
    <mergeCell ref="MVS15:MWA15"/>
    <mergeCell ref="MWB15:MWJ15"/>
    <mergeCell ref="MWK15:MWS15"/>
    <mergeCell ref="MWT15:MXB15"/>
    <mergeCell ref="MTQ15:MTY15"/>
    <mergeCell ref="MTZ15:MUH15"/>
    <mergeCell ref="MUI15:MUQ15"/>
    <mergeCell ref="MUR15:MUZ15"/>
    <mergeCell ref="MVA15:MVI15"/>
    <mergeCell ref="MRX15:MSF15"/>
    <mergeCell ref="MSG15:MSO15"/>
    <mergeCell ref="MSP15:MSX15"/>
    <mergeCell ref="MSY15:MTG15"/>
    <mergeCell ref="MTH15:MTP15"/>
    <mergeCell ref="MQE15:MQM15"/>
    <mergeCell ref="MQN15:MQV15"/>
    <mergeCell ref="MQW15:MRE15"/>
    <mergeCell ref="MRF15:MRN15"/>
    <mergeCell ref="MRO15:MRW15"/>
    <mergeCell ref="MOL15:MOT15"/>
    <mergeCell ref="MOU15:MPC15"/>
    <mergeCell ref="MPD15:MPL15"/>
    <mergeCell ref="MPM15:MPU15"/>
    <mergeCell ref="MPV15:MQD15"/>
    <mergeCell ref="MMS15:MNA15"/>
    <mergeCell ref="MNB15:MNJ15"/>
    <mergeCell ref="MNK15:MNS15"/>
    <mergeCell ref="MNT15:MOB15"/>
    <mergeCell ref="MOC15:MOK15"/>
    <mergeCell ref="MKZ15:MLH15"/>
    <mergeCell ref="MLI15:MLQ15"/>
    <mergeCell ref="MLR15:MLZ15"/>
    <mergeCell ref="MMA15:MMI15"/>
    <mergeCell ref="MMJ15:MMR15"/>
    <mergeCell ref="MJG15:MJO15"/>
    <mergeCell ref="MJP15:MJX15"/>
    <mergeCell ref="MJY15:MKG15"/>
    <mergeCell ref="MKH15:MKP15"/>
    <mergeCell ref="MKQ15:MKY15"/>
    <mergeCell ref="MHN15:MHV15"/>
    <mergeCell ref="MHW15:MIE15"/>
    <mergeCell ref="MIF15:MIN15"/>
    <mergeCell ref="MIO15:MIW15"/>
    <mergeCell ref="MIX15:MJF15"/>
    <mergeCell ref="MFU15:MGC15"/>
    <mergeCell ref="MGD15:MGL15"/>
    <mergeCell ref="MGM15:MGU15"/>
    <mergeCell ref="MGV15:MHD15"/>
    <mergeCell ref="MHE15:MHM15"/>
    <mergeCell ref="MEB15:MEJ15"/>
    <mergeCell ref="MEK15:MES15"/>
    <mergeCell ref="MET15:MFB15"/>
    <mergeCell ref="MFC15:MFK15"/>
    <mergeCell ref="MFL15:MFT15"/>
    <mergeCell ref="MCI15:MCQ15"/>
    <mergeCell ref="MCR15:MCZ15"/>
    <mergeCell ref="MDA15:MDI15"/>
    <mergeCell ref="MDJ15:MDR15"/>
    <mergeCell ref="MDS15:MEA15"/>
    <mergeCell ref="MAP15:MAX15"/>
    <mergeCell ref="MAY15:MBG15"/>
    <mergeCell ref="MBH15:MBP15"/>
    <mergeCell ref="MBQ15:MBY15"/>
    <mergeCell ref="MBZ15:MCH15"/>
    <mergeCell ref="LYW15:LZE15"/>
    <mergeCell ref="LZF15:LZN15"/>
    <mergeCell ref="LZO15:LZW15"/>
    <mergeCell ref="LZX15:MAF15"/>
    <mergeCell ref="MAG15:MAO15"/>
    <mergeCell ref="LXD15:LXL15"/>
    <mergeCell ref="LXM15:LXU15"/>
    <mergeCell ref="LXV15:LYD15"/>
    <mergeCell ref="LYE15:LYM15"/>
    <mergeCell ref="LYN15:LYV15"/>
    <mergeCell ref="LVK15:LVS15"/>
    <mergeCell ref="LVT15:LWB15"/>
    <mergeCell ref="LWC15:LWK15"/>
    <mergeCell ref="LWL15:LWT15"/>
    <mergeCell ref="LWU15:LXC15"/>
    <mergeCell ref="LTR15:LTZ15"/>
    <mergeCell ref="LUA15:LUI15"/>
    <mergeCell ref="LUJ15:LUR15"/>
    <mergeCell ref="LUS15:LVA15"/>
    <mergeCell ref="LVB15:LVJ15"/>
    <mergeCell ref="LRY15:LSG15"/>
    <mergeCell ref="LSH15:LSP15"/>
    <mergeCell ref="LSQ15:LSY15"/>
    <mergeCell ref="LSZ15:LTH15"/>
    <mergeCell ref="LTI15:LTQ15"/>
    <mergeCell ref="LQF15:LQN15"/>
    <mergeCell ref="LQO15:LQW15"/>
    <mergeCell ref="LQX15:LRF15"/>
    <mergeCell ref="LRG15:LRO15"/>
    <mergeCell ref="LRP15:LRX15"/>
    <mergeCell ref="LOM15:LOU15"/>
    <mergeCell ref="LOV15:LPD15"/>
    <mergeCell ref="LPE15:LPM15"/>
    <mergeCell ref="LPN15:LPV15"/>
    <mergeCell ref="LPW15:LQE15"/>
    <mergeCell ref="LMT15:LNB15"/>
    <mergeCell ref="LNC15:LNK15"/>
    <mergeCell ref="LNL15:LNT15"/>
    <mergeCell ref="LNU15:LOC15"/>
    <mergeCell ref="LOD15:LOL15"/>
    <mergeCell ref="LLA15:LLI15"/>
    <mergeCell ref="LLJ15:LLR15"/>
    <mergeCell ref="LLS15:LMA15"/>
    <mergeCell ref="LMB15:LMJ15"/>
    <mergeCell ref="LMK15:LMS15"/>
    <mergeCell ref="LJH15:LJP15"/>
    <mergeCell ref="LJQ15:LJY15"/>
    <mergeCell ref="LJZ15:LKH15"/>
    <mergeCell ref="LKI15:LKQ15"/>
    <mergeCell ref="LKR15:LKZ15"/>
    <mergeCell ref="LHO15:LHW15"/>
    <mergeCell ref="LHX15:LIF15"/>
    <mergeCell ref="LIG15:LIO15"/>
    <mergeCell ref="LIP15:LIX15"/>
    <mergeCell ref="LIY15:LJG15"/>
    <mergeCell ref="LFV15:LGD15"/>
    <mergeCell ref="LGE15:LGM15"/>
    <mergeCell ref="LGN15:LGV15"/>
    <mergeCell ref="LGW15:LHE15"/>
    <mergeCell ref="LHF15:LHN15"/>
    <mergeCell ref="LEC15:LEK15"/>
    <mergeCell ref="LEL15:LET15"/>
    <mergeCell ref="LEU15:LFC15"/>
    <mergeCell ref="LFD15:LFL15"/>
    <mergeCell ref="LFM15:LFU15"/>
    <mergeCell ref="LCJ15:LCR15"/>
    <mergeCell ref="LCS15:LDA15"/>
    <mergeCell ref="LDB15:LDJ15"/>
    <mergeCell ref="LDK15:LDS15"/>
    <mergeCell ref="LDT15:LEB15"/>
    <mergeCell ref="LAQ15:LAY15"/>
    <mergeCell ref="LAZ15:LBH15"/>
    <mergeCell ref="LBI15:LBQ15"/>
    <mergeCell ref="LBR15:LBZ15"/>
    <mergeCell ref="LCA15:LCI15"/>
    <mergeCell ref="KYX15:KZF15"/>
    <mergeCell ref="KZG15:KZO15"/>
    <mergeCell ref="KZP15:KZX15"/>
    <mergeCell ref="KZY15:LAG15"/>
    <mergeCell ref="LAH15:LAP15"/>
    <mergeCell ref="KXE15:KXM15"/>
    <mergeCell ref="KXN15:KXV15"/>
    <mergeCell ref="KXW15:KYE15"/>
    <mergeCell ref="KYF15:KYN15"/>
    <mergeCell ref="KYO15:KYW15"/>
    <mergeCell ref="KVL15:KVT15"/>
    <mergeCell ref="KVU15:KWC15"/>
    <mergeCell ref="KWD15:KWL15"/>
    <mergeCell ref="KWM15:KWU15"/>
    <mergeCell ref="KWV15:KXD15"/>
    <mergeCell ref="KTS15:KUA15"/>
    <mergeCell ref="KUB15:KUJ15"/>
    <mergeCell ref="KUK15:KUS15"/>
    <mergeCell ref="KUT15:KVB15"/>
    <mergeCell ref="KVC15:KVK15"/>
    <mergeCell ref="KRZ15:KSH15"/>
    <mergeCell ref="KSI15:KSQ15"/>
    <mergeCell ref="KSR15:KSZ15"/>
    <mergeCell ref="KTA15:KTI15"/>
    <mergeCell ref="KTJ15:KTR15"/>
    <mergeCell ref="KQG15:KQO15"/>
    <mergeCell ref="KQP15:KQX15"/>
    <mergeCell ref="KQY15:KRG15"/>
    <mergeCell ref="KRH15:KRP15"/>
    <mergeCell ref="KRQ15:KRY15"/>
    <mergeCell ref="KON15:KOV15"/>
    <mergeCell ref="KOW15:KPE15"/>
    <mergeCell ref="KPF15:KPN15"/>
    <mergeCell ref="KPO15:KPW15"/>
    <mergeCell ref="KPX15:KQF15"/>
    <mergeCell ref="KMU15:KNC15"/>
    <mergeCell ref="KND15:KNL15"/>
    <mergeCell ref="KNM15:KNU15"/>
    <mergeCell ref="KNV15:KOD15"/>
    <mergeCell ref="KOE15:KOM15"/>
    <mergeCell ref="KLB15:KLJ15"/>
    <mergeCell ref="KLK15:KLS15"/>
    <mergeCell ref="KLT15:KMB15"/>
    <mergeCell ref="KMC15:KMK15"/>
    <mergeCell ref="KML15:KMT15"/>
    <mergeCell ref="KJI15:KJQ15"/>
    <mergeCell ref="KJR15:KJZ15"/>
    <mergeCell ref="KKA15:KKI15"/>
    <mergeCell ref="KKJ15:KKR15"/>
    <mergeCell ref="KKS15:KLA15"/>
    <mergeCell ref="KHP15:KHX15"/>
    <mergeCell ref="KHY15:KIG15"/>
    <mergeCell ref="KIH15:KIP15"/>
    <mergeCell ref="KIQ15:KIY15"/>
    <mergeCell ref="KIZ15:KJH15"/>
    <mergeCell ref="KFW15:KGE15"/>
    <mergeCell ref="KGF15:KGN15"/>
    <mergeCell ref="KGO15:KGW15"/>
    <mergeCell ref="KGX15:KHF15"/>
    <mergeCell ref="KHG15:KHO15"/>
    <mergeCell ref="KED15:KEL15"/>
    <mergeCell ref="KEM15:KEU15"/>
    <mergeCell ref="KEV15:KFD15"/>
    <mergeCell ref="KFE15:KFM15"/>
    <mergeCell ref="KFN15:KFV15"/>
    <mergeCell ref="KCK15:KCS15"/>
    <mergeCell ref="KCT15:KDB15"/>
    <mergeCell ref="KDC15:KDK15"/>
    <mergeCell ref="KDL15:KDT15"/>
    <mergeCell ref="KDU15:KEC15"/>
    <mergeCell ref="KAR15:KAZ15"/>
    <mergeCell ref="KBA15:KBI15"/>
    <mergeCell ref="KBJ15:KBR15"/>
    <mergeCell ref="KBS15:KCA15"/>
    <mergeCell ref="KCB15:KCJ15"/>
    <mergeCell ref="JYY15:JZG15"/>
    <mergeCell ref="JZH15:JZP15"/>
    <mergeCell ref="JZQ15:JZY15"/>
    <mergeCell ref="JZZ15:KAH15"/>
    <mergeCell ref="KAI15:KAQ15"/>
    <mergeCell ref="JXF15:JXN15"/>
    <mergeCell ref="JXO15:JXW15"/>
    <mergeCell ref="JXX15:JYF15"/>
    <mergeCell ref="JYG15:JYO15"/>
    <mergeCell ref="JYP15:JYX15"/>
    <mergeCell ref="JVM15:JVU15"/>
    <mergeCell ref="JVV15:JWD15"/>
    <mergeCell ref="JWE15:JWM15"/>
    <mergeCell ref="JWN15:JWV15"/>
    <mergeCell ref="JWW15:JXE15"/>
    <mergeCell ref="JTT15:JUB15"/>
    <mergeCell ref="JUC15:JUK15"/>
    <mergeCell ref="JUL15:JUT15"/>
    <mergeCell ref="JUU15:JVC15"/>
    <mergeCell ref="JVD15:JVL15"/>
    <mergeCell ref="JSA15:JSI15"/>
    <mergeCell ref="JSJ15:JSR15"/>
    <mergeCell ref="JSS15:JTA15"/>
    <mergeCell ref="JTB15:JTJ15"/>
    <mergeCell ref="JTK15:JTS15"/>
    <mergeCell ref="JQH15:JQP15"/>
    <mergeCell ref="JQQ15:JQY15"/>
    <mergeCell ref="JQZ15:JRH15"/>
    <mergeCell ref="JRI15:JRQ15"/>
    <mergeCell ref="JRR15:JRZ15"/>
    <mergeCell ref="JOO15:JOW15"/>
    <mergeCell ref="JOX15:JPF15"/>
    <mergeCell ref="JPG15:JPO15"/>
    <mergeCell ref="JPP15:JPX15"/>
    <mergeCell ref="JPY15:JQG15"/>
    <mergeCell ref="JMV15:JND15"/>
    <mergeCell ref="JNE15:JNM15"/>
    <mergeCell ref="JNN15:JNV15"/>
    <mergeCell ref="JNW15:JOE15"/>
    <mergeCell ref="JOF15:JON15"/>
    <mergeCell ref="JLC15:JLK15"/>
    <mergeCell ref="JLL15:JLT15"/>
    <mergeCell ref="JLU15:JMC15"/>
    <mergeCell ref="JMD15:JML15"/>
    <mergeCell ref="JMM15:JMU15"/>
    <mergeCell ref="JJJ15:JJR15"/>
    <mergeCell ref="JJS15:JKA15"/>
    <mergeCell ref="JKB15:JKJ15"/>
    <mergeCell ref="JKK15:JKS15"/>
    <mergeCell ref="JKT15:JLB15"/>
    <mergeCell ref="JHQ15:JHY15"/>
    <mergeCell ref="JHZ15:JIH15"/>
    <mergeCell ref="JII15:JIQ15"/>
    <mergeCell ref="JIR15:JIZ15"/>
    <mergeCell ref="JJA15:JJI15"/>
    <mergeCell ref="JFX15:JGF15"/>
    <mergeCell ref="JGG15:JGO15"/>
    <mergeCell ref="JGP15:JGX15"/>
    <mergeCell ref="JGY15:JHG15"/>
    <mergeCell ref="JHH15:JHP15"/>
    <mergeCell ref="JEE15:JEM15"/>
    <mergeCell ref="JEN15:JEV15"/>
    <mergeCell ref="JEW15:JFE15"/>
    <mergeCell ref="JFF15:JFN15"/>
    <mergeCell ref="JFO15:JFW15"/>
    <mergeCell ref="JCL15:JCT15"/>
    <mergeCell ref="JCU15:JDC15"/>
    <mergeCell ref="JDD15:JDL15"/>
    <mergeCell ref="JDM15:JDU15"/>
    <mergeCell ref="JDV15:JED15"/>
    <mergeCell ref="JAS15:JBA15"/>
    <mergeCell ref="JBB15:JBJ15"/>
    <mergeCell ref="JBK15:JBS15"/>
    <mergeCell ref="JBT15:JCB15"/>
    <mergeCell ref="JCC15:JCK15"/>
    <mergeCell ref="IYZ15:IZH15"/>
    <mergeCell ref="IZI15:IZQ15"/>
    <mergeCell ref="IZR15:IZZ15"/>
    <mergeCell ref="JAA15:JAI15"/>
    <mergeCell ref="JAJ15:JAR15"/>
    <mergeCell ref="IXG15:IXO15"/>
    <mergeCell ref="IXP15:IXX15"/>
    <mergeCell ref="IXY15:IYG15"/>
    <mergeCell ref="IYH15:IYP15"/>
    <mergeCell ref="IYQ15:IYY15"/>
    <mergeCell ref="IVN15:IVV15"/>
    <mergeCell ref="IVW15:IWE15"/>
    <mergeCell ref="IWF15:IWN15"/>
    <mergeCell ref="IWO15:IWW15"/>
    <mergeCell ref="IWX15:IXF15"/>
    <mergeCell ref="ITU15:IUC15"/>
    <mergeCell ref="IUD15:IUL15"/>
    <mergeCell ref="IUM15:IUU15"/>
    <mergeCell ref="IUV15:IVD15"/>
    <mergeCell ref="IVE15:IVM15"/>
    <mergeCell ref="ISB15:ISJ15"/>
    <mergeCell ref="ISK15:ISS15"/>
    <mergeCell ref="IST15:ITB15"/>
    <mergeCell ref="ITC15:ITK15"/>
    <mergeCell ref="ITL15:ITT15"/>
    <mergeCell ref="IQI15:IQQ15"/>
    <mergeCell ref="IQR15:IQZ15"/>
    <mergeCell ref="IRA15:IRI15"/>
    <mergeCell ref="IRJ15:IRR15"/>
    <mergeCell ref="IRS15:ISA15"/>
    <mergeCell ref="IOP15:IOX15"/>
    <mergeCell ref="IOY15:IPG15"/>
    <mergeCell ref="IPH15:IPP15"/>
    <mergeCell ref="IPQ15:IPY15"/>
    <mergeCell ref="IPZ15:IQH15"/>
    <mergeCell ref="IMW15:INE15"/>
    <mergeCell ref="INF15:INN15"/>
    <mergeCell ref="INO15:INW15"/>
    <mergeCell ref="INX15:IOF15"/>
    <mergeCell ref="IOG15:IOO15"/>
    <mergeCell ref="ILD15:ILL15"/>
    <mergeCell ref="ILM15:ILU15"/>
    <mergeCell ref="ILV15:IMD15"/>
    <mergeCell ref="IME15:IMM15"/>
    <mergeCell ref="IMN15:IMV15"/>
    <mergeCell ref="IJK15:IJS15"/>
    <mergeCell ref="IJT15:IKB15"/>
    <mergeCell ref="IKC15:IKK15"/>
    <mergeCell ref="IKL15:IKT15"/>
    <mergeCell ref="IKU15:ILC15"/>
    <mergeCell ref="IHR15:IHZ15"/>
    <mergeCell ref="IIA15:III15"/>
    <mergeCell ref="IIJ15:IIR15"/>
    <mergeCell ref="IIS15:IJA15"/>
    <mergeCell ref="IJB15:IJJ15"/>
    <mergeCell ref="IFY15:IGG15"/>
    <mergeCell ref="IGH15:IGP15"/>
    <mergeCell ref="IGQ15:IGY15"/>
    <mergeCell ref="IGZ15:IHH15"/>
    <mergeCell ref="IHI15:IHQ15"/>
    <mergeCell ref="IEF15:IEN15"/>
    <mergeCell ref="IEO15:IEW15"/>
    <mergeCell ref="IEX15:IFF15"/>
    <mergeCell ref="IFG15:IFO15"/>
    <mergeCell ref="IFP15:IFX15"/>
    <mergeCell ref="ICM15:ICU15"/>
    <mergeCell ref="ICV15:IDD15"/>
    <mergeCell ref="IDE15:IDM15"/>
    <mergeCell ref="IDN15:IDV15"/>
    <mergeCell ref="IDW15:IEE15"/>
    <mergeCell ref="IAT15:IBB15"/>
    <mergeCell ref="IBC15:IBK15"/>
    <mergeCell ref="IBL15:IBT15"/>
    <mergeCell ref="IBU15:ICC15"/>
    <mergeCell ref="ICD15:ICL15"/>
    <mergeCell ref="HZA15:HZI15"/>
    <mergeCell ref="HZJ15:HZR15"/>
    <mergeCell ref="HZS15:IAA15"/>
    <mergeCell ref="IAB15:IAJ15"/>
    <mergeCell ref="IAK15:IAS15"/>
    <mergeCell ref="HXH15:HXP15"/>
    <mergeCell ref="HXQ15:HXY15"/>
    <mergeCell ref="HXZ15:HYH15"/>
    <mergeCell ref="HYI15:HYQ15"/>
    <mergeCell ref="HYR15:HYZ15"/>
    <mergeCell ref="HVO15:HVW15"/>
    <mergeCell ref="HVX15:HWF15"/>
    <mergeCell ref="HWG15:HWO15"/>
    <mergeCell ref="HWP15:HWX15"/>
    <mergeCell ref="HWY15:HXG15"/>
    <mergeCell ref="HTV15:HUD15"/>
    <mergeCell ref="HUE15:HUM15"/>
    <mergeCell ref="HUN15:HUV15"/>
    <mergeCell ref="HUW15:HVE15"/>
    <mergeCell ref="HVF15:HVN15"/>
    <mergeCell ref="HSC15:HSK15"/>
    <mergeCell ref="HSL15:HST15"/>
    <mergeCell ref="HSU15:HTC15"/>
    <mergeCell ref="HTD15:HTL15"/>
    <mergeCell ref="HTM15:HTU15"/>
    <mergeCell ref="HQJ15:HQR15"/>
    <mergeCell ref="HQS15:HRA15"/>
    <mergeCell ref="HRB15:HRJ15"/>
    <mergeCell ref="HRK15:HRS15"/>
    <mergeCell ref="HRT15:HSB15"/>
    <mergeCell ref="HOQ15:HOY15"/>
    <mergeCell ref="HOZ15:HPH15"/>
    <mergeCell ref="HPI15:HPQ15"/>
    <mergeCell ref="HPR15:HPZ15"/>
    <mergeCell ref="HQA15:HQI15"/>
    <mergeCell ref="HMX15:HNF15"/>
    <mergeCell ref="HNG15:HNO15"/>
    <mergeCell ref="HNP15:HNX15"/>
    <mergeCell ref="HNY15:HOG15"/>
    <mergeCell ref="HOH15:HOP15"/>
    <mergeCell ref="HLE15:HLM15"/>
    <mergeCell ref="HLN15:HLV15"/>
    <mergeCell ref="HLW15:HME15"/>
    <mergeCell ref="HMF15:HMN15"/>
    <mergeCell ref="HMO15:HMW15"/>
    <mergeCell ref="HJL15:HJT15"/>
    <mergeCell ref="HJU15:HKC15"/>
    <mergeCell ref="HKD15:HKL15"/>
    <mergeCell ref="HKM15:HKU15"/>
    <mergeCell ref="HKV15:HLD15"/>
    <mergeCell ref="HHS15:HIA15"/>
    <mergeCell ref="HIB15:HIJ15"/>
    <mergeCell ref="HIK15:HIS15"/>
    <mergeCell ref="HIT15:HJB15"/>
    <mergeCell ref="HJC15:HJK15"/>
    <mergeCell ref="HFZ15:HGH15"/>
    <mergeCell ref="HGI15:HGQ15"/>
    <mergeCell ref="HGR15:HGZ15"/>
    <mergeCell ref="HHA15:HHI15"/>
    <mergeCell ref="HHJ15:HHR15"/>
    <mergeCell ref="HEG15:HEO15"/>
    <mergeCell ref="HEP15:HEX15"/>
    <mergeCell ref="HEY15:HFG15"/>
    <mergeCell ref="HFH15:HFP15"/>
    <mergeCell ref="HFQ15:HFY15"/>
    <mergeCell ref="HCN15:HCV15"/>
    <mergeCell ref="HCW15:HDE15"/>
    <mergeCell ref="HDF15:HDN15"/>
    <mergeCell ref="HDO15:HDW15"/>
    <mergeCell ref="HDX15:HEF15"/>
    <mergeCell ref="HAU15:HBC15"/>
    <mergeCell ref="HBD15:HBL15"/>
    <mergeCell ref="HBM15:HBU15"/>
    <mergeCell ref="HBV15:HCD15"/>
    <mergeCell ref="HCE15:HCM15"/>
    <mergeCell ref="GZB15:GZJ15"/>
    <mergeCell ref="GZK15:GZS15"/>
    <mergeCell ref="GZT15:HAB15"/>
    <mergeCell ref="HAC15:HAK15"/>
    <mergeCell ref="HAL15:HAT15"/>
    <mergeCell ref="GXI15:GXQ15"/>
    <mergeCell ref="GXR15:GXZ15"/>
    <mergeCell ref="GYA15:GYI15"/>
    <mergeCell ref="GYJ15:GYR15"/>
    <mergeCell ref="GYS15:GZA15"/>
    <mergeCell ref="GVP15:GVX15"/>
    <mergeCell ref="GVY15:GWG15"/>
    <mergeCell ref="GWH15:GWP15"/>
    <mergeCell ref="GWQ15:GWY15"/>
    <mergeCell ref="GWZ15:GXH15"/>
    <mergeCell ref="GTW15:GUE15"/>
    <mergeCell ref="GUF15:GUN15"/>
    <mergeCell ref="GUO15:GUW15"/>
    <mergeCell ref="GUX15:GVF15"/>
    <mergeCell ref="GVG15:GVO15"/>
    <mergeCell ref="GSD15:GSL15"/>
    <mergeCell ref="GSM15:GSU15"/>
    <mergeCell ref="GSV15:GTD15"/>
    <mergeCell ref="GTE15:GTM15"/>
    <mergeCell ref="GTN15:GTV15"/>
    <mergeCell ref="GQK15:GQS15"/>
    <mergeCell ref="GQT15:GRB15"/>
    <mergeCell ref="GRC15:GRK15"/>
    <mergeCell ref="GRL15:GRT15"/>
    <mergeCell ref="GRU15:GSC15"/>
    <mergeCell ref="GOR15:GOZ15"/>
    <mergeCell ref="GPA15:GPI15"/>
    <mergeCell ref="GPJ15:GPR15"/>
    <mergeCell ref="GPS15:GQA15"/>
    <mergeCell ref="GQB15:GQJ15"/>
    <mergeCell ref="GMY15:GNG15"/>
    <mergeCell ref="GNH15:GNP15"/>
    <mergeCell ref="GNQ15:GNY15"/>
    <mergeCell ref="GNZ15:GOH15"/>
    <mergeCell ref="GOI15:GOQ15"/>
    <mergeCell ref="GLF15:GLN15"/>
    <mergeCell ref="GLO15:GLW15"/>
    <mergeCell ref="GLX15:GMF15"/>
    <mergeCell ref="GMG15:GMO15"/>
    <mergeCell ref="GMP15:GMX15"/>
    <mergeCell ref="GJM15:GJU15"/>
    <mergeCell ref="GJV15:GKD15"/>
    <mergeCell ref="GKE15:GKM15"/>
    <mergeCell ref="GKN15:GKV15"/>
    <mergeCell ref="GKW15:GLE15"/>
    <mergeCell ref="GHT15:GIB15"/>
    <mergeCell ref="GIC15:GIK15"/>
    <mergeCell ref="GIL15:GIT15"/>
    <mergeCell ref="GIU15:GJC15"/>
    <mergeCell ref="GJD15:GJL15"/>
    <mergeCell ref="GGA15:GGI15"/>
    <mergeCell ref="GGJ15:GGR15"/>
    <mergeCell ref="GGS15:GHA15"/>
    <mergeCell ref="GHB15:GHJ15"/>
    <mergeCell ref="GHK15:GHS15"/>
    <mergeCell ref="GEH15:GEP15"/>
    <mergeCell ref="GEQ15:GEY15"/>
    <mergeCell ref="GEZ15:GFH15"/>
    <mergeCell ref="GFI15:GFQ15"/>
    <mergeCell ref="GFR15:GFZ15"/>
    <mergeCell ref="GCO15:GCW15"/>
    <mergeCell ref="GCX15:GDF15"/>
    <mergeCell ref="GDG15:GDO15"/>
    <mergeCell ref="GDP15:GDX15"/>
    <mergeCell ref="GDY15:GEG15"/>
    <mergeCell ref="GAV15:GBD15"/>
    <mergeCell ref="GBE15:GBM15"/>
    <mergeCell ref="GBN15:GBV15"/>
    <mergeCell ref="GBW15:GCE15"/>
    <mergeCell ref="GCF15:GCN15"/>
    <mergeCell ref="FZC15:FZK15"/>
    <mergeCell ref="FZL15:FZT15"/>
    <mergeCell ref="FZU15:GAC15"/>
    <mergeCell ref="GAD15:GAL15"/>
    <mergeCell ref="GAM15:GAU15"/>
    <mergeCell ref="FXJ15:FXR15"/>
    <mergeCell ref="FXS15:FYA15"/>
    <mergeCell ref="FYB15:FYJ15"/>
    <mergeCell ref="FYK15:FYS15"/>
    <mergeCell ref="FYT15:FZB15"/>
    <mergeCell ref="FVQ15:FVY15"/>
    <mergeCell ref="FVZ15:FWH15"/>
    <mergeCell ref="FWI15:FWQ15"/>
    <mergeCell ref="FWR15:FWZ15"/>
    <mergeCell ref="FXA15:FXI15"/>
    <mergeCell ref="FTX15:FUF15"/>
    <mergeCell ref="FUG15:FUO15"/>
    <mergeCell ref="FUP15:FUX15"/>
    <mergeCell ref="FUY15:FVG15"/>
    <mergeCell ref="FVH15:FVP15"/>
    <mergeCell ref="FSE15:FSM15"/>
    <mergeCell ref="FSN15:FSV15"/>
    <mergeCell ref="FSW15:FTE15"/>
    <mergeCell ref="FTF15:FTN15"/>
    <mergeCell ref="FTO15:FTW15"/>
    <mergeCell ref="FQL15:FQT15"/>
    <mergeCell ref="FQU15:FRC15"/>
    <mergeCell ref="FRD15:FRL15"/>
    <mergeCell ref="FRM15:FRU15"/>
    <mergeCell ref="FRV15:FSD15"/>
    <mergeCell ref="FOS15:FPA15"/>
    <mergeCell ref="FPB15:FPJ15"/>
    <mergeCell ref="FPK15:FPS15"/>
    <mergeCell ref="FPT15:FQB15"/>
    <mergeCell ref="FQC15:FQK15"/>
    <mergeCell ref="FMZ15:FNH15"/>
    <mergeCell ref="FNI15:FNQ15"/>
    <mergeCell ref="FNR15:FNZ15"/>
    <mergeCell ref="FOA15:FOI15"/>
    <mergeCell ref="FOJ15:FOR15"/>
    <mergeCell ref="FLG15:FLO15"/>
    <mergeCell ref="FLP15:FLX15"/>
    <mergeCell ref="FLY15:FMG15"/>
    <mergeCell ref="FMH15:FMP15"/>
    <mergeCell ref="FMQ15:FMY15"/>
    <mergeCell ref="FJN15:FJV15"/>
    <mergeCell ref="FJW15:FKE15"/>
    <mergeCell ref="FKF15:FKN15"/>
    <mergeCell ref="FKO15:FKW15"/>
    <mergeCell ref="FKX15:FLF15"/>
    <mergeCell ref="FHU15:FIC15"/>
    <mergeCell ref="FID15:FIL15"/>
    <mergeCell ref="FIM15:FIU15"/>
    <mergeCell ref="FIV15:FJD15"/>
    <mergeCell ref="FJE15:FJM15"/>
    <mergeCell ref="FGB15:FGJ15"/>
    <mergeCell ref="FGK15:FGS15"/>
    <mergeCell ref="FGT15:FHB15"/>
    <mergeCell ref="FHC15:FHK15"/>
    <mergeCell ref="FHL15:FHT15"/>
    <mergeCell ref="FEI15:FEQ15"/>
    <mergeCell ref="FER15:FEZ15"/>
    <mergeCell ref="FFA15:FFI15"/>
    <mergeCell ref="FFJ15:FFR15"/>
    <mergeCell ref="FFS15:FGA15"/>
    <mergeCell ref="FCP15:FCX15"/>
    <mergeCell ref="FCY15:FDG15"/>
    <mergeCell ref="FDH15:FDP15"/>
    <mergeCell ref="FDQ15:FDY15"/>
    <mergeCell ref="FDZ15:FEH15"/>
    <mergeCell ref="FAW15:FBE15"/>
    <mergeCell ref="FBF15:FBN15"/>
    <mergeCell ref="FBO15:FBW15"/>
    <mergeCell ref="FBX15:FCF15"/>
    <mergeCell ref="FCG15:FCO15"/>
    <mergeCell ref="EZD15:EZL15"/>
    <mergeCell ref="EZM15:EZU15"/>
    <mergeCell ref="EZV15:FAD15"/>
    <mergeCell ref="FAE15:FAM15"/>
    <mergeCell ref="FAN15:FAV15"/>
    <mergeCell ref="EXK15:EXS15"/>
    <mergeCell ref="EXT15:EYB15"/>
    <mergeCell ref="EYC15:EYK15"/>
    <mergeCell ref="EYL15:EYT15"/>
    <mergeCell ref="EYU15:EZC15"/>
    <mergeCell ref="EVR15:EVZ15"/>
    <mergeCell ref="EWA15:EWI15"/>
    <mergeCell ref="EWJ15:EWR15"/>
    <mergeCell ref="EWS15:EXA15"/>
    <mergeCell ref="EXB15:EXJ15"/>
    <mergeCell ref="ETY15:EUG15"/>
    <mergeCell ref="EUH15:EUP15"/>
    <mergeCell ref="EUQ15:EUY15"/>
    <mergeCell ref="EUZ15:EVH15"/>
    <mergeCell ref="EVI15:EVQ15"/>
    <mergeCell ref="ESF15:ESN15"/>
    <mergeCell ref="ESO15:ESW15"/>
    <mergeCell ref="ESX15:ETF15"/>
    <mergeCell ref="ETG15:ETO15"/>
    <mergeCell ref="ETP15:ETX15"/>
    <mergeCell ref="EQM15:EQU15"/>
    <mergeCell ref="EQV15:ERD15"/>
    <mergeCell ref="ERE15:ERM15"/>
    <mergeCell ref="ERN15:ERV15"/>
    <mergeCell ref="ERW15:ESE15"/>
    <mergeCell ref="EOT15:EPB15"/>
    <mergeCell ref="EPC15:EPK15"/>
    <mergeCell ref="EPL15:EPT15"/>
    <mergeCell ref="EPU15:EQC15"/>
    <mergeCell ref="EQD15:EQL15"/>
    <mergeCell ref="ENA15:ENI15"/>
    <mergeCell ref="ENJ15:ENR15"/>
    <mergeCell ref="ENS15:EOA15"/>
    <mergeCell ref="EOB15:EOJ15"/>
    <mergeCell ref="EOK15:EOS15"/>
    <mergeCell ref="ELH15:ELP15"/>
    <mergeCell ref="ELQ15:ELY15"/>
    <mergeCell ref="ELZ15:EMH15"/>
    <mergeCell ref="EMI15:EMQ15"/>
    <mergeCell ref="EMR15:EMZ15"/>
    <mergeCell ref="EJO15:EJW15"/>
    <mergeCell ref="EJX15:EKF15"/>
    <mergeCell ref="EKG15:EKO15"/>
    <mergeCell ref="EKP15:EKX15"/>
    <mergeCell ref="EKY15:ELG15"/>
    <mergeCell ref="EHV15:EID15"/>
    <mergeCell ref="EIE15:EIM15"/>
    <mergeCell ref="EIN15:EIV15"/>
    <mergeCell ref="EIW15:EJE15"/>
    <mergeCell ref="EJF15:EJN15"/>
    <mergeCell ref="EGC15:EGK15"/>
    <mergeCell ref="EGL15:EGT15"/>
    <mergeCell ref="EGU15:EHC15"/>
    <mergeCell ref="EHD15:EHL15"/>
    <mergeCell ref="EHM15:EHU15"/>
    <mergeCell ref="EEJ15:EER15"/>
    <mergeCell ref="EES15:EFA15"/>
    <mergeCell ref="EFB15:EFJ15"/>
    <mergeCell ref="EFK15:EFS15"/>
    <mergeCell ref="EFT15:EGB15"/>
    <mergeCell ref="ECQ15:ECY15"/>
    <mergeCell ref="ECZ15:EDH15"/>
    <mergeCell ref="EDI15:EDQ15"/>
    <mergeCell ref="EDR15:EDZ15"/>
    <mergeCell ref="EEA15:EEI15"/>
    <mergeCell ref="EAX15:EBF15"/>
    <mergeCell ref="EBG15:EBO15"/>
    <mergeCell ref="EBP15:EBX15"/>
    <mergeCell ref="EBY15:ECG15"/>
    <mergeCell ref="ECH15:ECP15"/>
    <mergeCell ref="DZE15:DZM15"/>
    <mergeCell ref="DZN15:DZV15"/>
    <mergeCell ref="DZW15:EAE15"/>
    <mergeCell ref="EAF15:EAN15"/>
    <mergeCell ref="EAO15:EAW15"/>
    <mergeCell ref="DXL15:DXT15"/>
    <mergeCell ref="DXU15:DYC15"/>
    <mergeCell ref="DYD15:DYL15"/>
    <mergeCell ref="DYM15:DYU15"/>
    <mergeCell ref="DYV15:DZD15"/>
    <mergeCell ref="DVS15:DWA15"/>
    <mergeCell ref="DWB15:DWJ15"/>
    <mergeCell ref="DWK15:DWS15"/>
    <mergeCell ref="DWT15:DXB15"/>
    <mergeCell ref="DXC15:DXK15"/>
    <mergeCell ref="DTZ15:DUH15"/>
    <mergeCell ref="DUI15:DUQ15"/>
    <mergeCell ref="DUR15:DUZ15"/>
    <mergeCell ref="DVA15:DVI15"/>
    <mergeCell ref="DVJ15:DVR15"/>
    <mergeCell ref="DSG15:DSO15"/>
    <mergeCell ref="DSP15:DSX15"/>
    <mergeCell ref="DSY15:DTG15"/>
    <mergeCell ref="DTH15:DTP15"/>
    <mergeCell ref="DTQ15:DTY15"/>
    <mergeCell ref="DQN15:DQV15"/>
    <mergeCell ref="DQW15:DRE15"/>
    <mergeCell ref="DRF15:DRN15"/>
    <mergeCell ref="DRO15:DRW15"/>
    <mergeCell ref="DRX15:DSF15"/>
    <mergeCell ref="DOU15:DPC15"/>
    <mergeCell ref="DPD15:DPL15"/>
    <mergeCell ref="DPM15:DPU15"/>
    <mergeCell ref="DPV15:DQD15"/>
    <mergeCell ref="DQE15:DQM15"/>
    <mergeCell ref="DNB15:DNJ15"/>
    <mergeCell ref="DNK15:DNS15"/>
    <mergeCell ref="DNT15:DOB15"/>
    <mergeCell ref="DOC15:DOK15"/>
    <mergeCell ref="DOL15:DOT15"/>
    <mergeCell ref="DLI15:DLQ15"/>
    <mergeCell ref="DLR15:DLZ15"/>
    <mergeCell ref="DMA15:DMI15"/>
    <mergeCell ref="DMJ15:DMR15"/>
    <mergeCell ref="DMS15:DNA15"/>
    <mergeCell ref="DJP15:DJX15"/>
    <mergeCell ref="DJY15:DKG15"/>
    <mergeCell ref="DKH15:DKP15"/>
    <mergeCell ref="DKQ15:DKY15"/>
    <mergeCell ref="DKZ15:DLH15"/>
    <mergeCell ref="DHW15:DIE15"/>
    <mergeCell ref="DIF15:DIN15"/>
    <mergeCell ref="DIO15:DIW15"/>
    <mergeCell ref="DIX15:DJF15"/>
    <mergeCell ref="DJG15:DJO15"/>
    <mergeCell ref="DGD15:DGL15"/>
    <mergeCell ref="DGM15:DGU15"/>
    <mergeCell ref="DGV15:DHD15"/>
    <mergeCell ref="DHE15:DHM15"/>
    <mergeCell ref="DHN15:DHV15"/>
    <mergeCell ref="DEK15:DES15"/>
    <mergeCell ref="DET15:DFB15"/>
    <mergeCell ref="DFC15:DFK15"/>
    <mergeCell ref="DFL15:DFT15"/>
    <mergeCell ref="DFU15:DGC15"/>
    <mergeCell ref="DCR15:DCZ15"/>
    <mergeCell ref="DDA15:DDI15"/>
    <mergeCell ref="DDJ15:DDR15"/>
    <mergeCell ref="DDS15:DEA15"/>
    <mergeCell ref="DEB15:DEJ15"/>
    <mergeCell ref="DAY15:DBG15"/>
    <mergeCell ref="DBH15:DBP15"/>
    <mergeCell ref="DBQ15:DBY15"/>
    <mergeCell ref="DBZ15:DCH15"/>
    <mergeCell ref="DCI15:DCQ15"/>
    <mergeCell ref="CZF15:CZN15"/>
    <mergeCell ref="CZO15:CZW15"/>
    <mergeCell ref="CZX15:DAF15"/>
    <mergeCell ref="DAG15:DAO15"/>
    <mergeCell ref="DAP15:DAX15"/>
    <mergeCell ref="CXM15:CXU15"/>
    <mergeCell ref="CXV15:CYD15"/>
    <mergeCell ref="CYE15:CYM15"/>
    <mergeCell ref="CYN15:CYV15"/>
    <mergeCell ref="CYW15:CZE15"/>
    <mergeCell ref="CVT15:CWB15"/>
    <mergeCell ref="CWC15:CWK15"/>
    <mergeCell ref="CWL15:CWT15"/>
    <mergeCell ref="CWU15:CXC15"/>
    <mergeCell ref="CXD15:CXL15"/>
    <mergeCell ref="CUA15:CUI15"/>
    <mergeCell ref="CUJ15:CUR15"/>
    <mergeCell ref="CUS15:CVA15"/>
    <mergeCell ref="CVB15:CVJ15"/>
    <mergeCell ref="CVK15:CVS15"/>
    <mergeCell ref="CSH15:CSP15"/>
    <mergeCell ref="CSQ15:CSY15"/>
    <mergeCell ref="CSZ15:CTH15"/>
    <mergeCell ref="CTI15:CTQ15"/>
    <mergeCell ref="CTR15:CTZ15"/>
    <mergeCell ref="CQO15:CQW15"/>
    <mergeCell ref="CQX15:CRF15"/>
    <mergeCell ref="CRG15:CRO15"/>
    <mergeCell ref="CRP15:CRX15"/>
    <mergeCell ref="CRY15:CSG15"/>
    <mergeCell ref="COV15:CPD15"/>
    <mergeCell ref="CPE15:CPM15"/>
    <mergeCell ref="CPN15:CPV15"/>
    <mergeCell ref="CPW15:CQE15"/>
    <mergeCell ref="CQF15:CQN15"/>
    <mergeCell ref="CNC15:CNK15"/>
    <mergeCell ref="CNL15:CNT15"/>
    <mergeCell ref="CNU15:COC15"/>
    <mergeCell ref="COD15:COL15"/>
    <mergeCell ref="COM15:COU15"/>
    <mergeCell ref="CLJ15:CLR15"/>
    <mergeCell ref="CLS15:CMA15"/>
    <mergeCell ref="CMB15:CMJ15"/>
    <mergeCell ref="CMK15:CMS15"/>
    <mergeCell ref="CMT15:CNB15"/>
    <mergeCell ref="CJQ15:CJY15"/>
    <mergeCell ref="CJZ15:CKH15"/>
    <mergeCell ref="CKI15:CKQ15"/>
    <mergeCell ref="CKR15:CKZ15"/>
    <mergeCell ref="CLA15:CLI15"/>
    <mergeCell ref="CHX15:CIF15"/>
    <mergeCell ref="CIG15:CIO15"/>
    <mergeCell ref="CIP15:CIX15"/>
    <mergeCell ref="CIY15:CJG15"/>
    <mergeCell ref="CJH15:CJP15"/>
    <mergeCell ref="CGE15:CGM15"/>
    <mergeCell ref="CGN15:CGV15"/>
    <mergeCell ref="CGW15:CHE15"/>
    <mergeCell ref="CHF15:CHN15"/>
    <mergeCell ref="CHO15:CHW15"/>
    <mergeCell ref="CEL15:CET15"/>
    <mergeCell ref="CEU15:CFC15"/>
    <mergeCell ref="CFD15:CFL15"/>
    <mergeCell ref="CFM15:CFU15"/>
    <mergeCell ref="CFV15:CGD15"/>
    <mergeCell ref="CCS15:CDA15"/>
    <mergeCell ref="CDB15:CDJ15"/>
    <mergeCell ref="CDK15:CDS15"/>
    <mergeCell ref="CDT15:CEB15"/>
    <mergeCell ref="CEC15:CEK15"/>
    <mergeCell ref="CAZ15:CBH15"/>
    <mergeCell ref="CBI15:CBQ15"/>
    <mergeCell ref="CBR15:CBZ15"/>
    <mergeCell ref="CCA15:CCI15"/>
    <mergeCell ref="CCJ15:CCR15"/>
    <mergeCell ref="BZG15:BZO15"/>
    <mergeCell ref="BZP15:BZX15"/>
    <mergeCell ref="BZY15:CAG15"/>
    <mergeCell ref="CAH15:CAP15"/>
    <mergeCell ref="CAQ15:CAY15"/>
    <mergeCell ref="BXN15:BXV15"/>
    <mergeCell ref="BXW15:BYE15"/>
    <mergeCell ref="BYF15:BYN15"/>
    <mergeCell ref="BYO15:BYW15"/>
    <mergeCell ref="BYX15:BZF15"/>
    <mergeCell ref="BVU15:BWC15"/>
    <mergeCell ref="BWD15:BWL15"/>
    <mergeCell ref="BWM15:BWU15"/>
    <mergeCell ref="BWV15:BXD15"/>
    <mergeCell ref="BXE15:BXM15"/>
    <mergeCell ref="BUB15:BUJ15"/>
    <mergeCell ref="BUK15:BUS15"/>
    <mergeCell ref="BUT15:BVB15"/>
    <mergeCell ref="BVC15:BVK15"/>
    <mergeCell ref="BVL15:BVT15"/>
    <mergeCell ref="BSI15:BSQ15"/>
    <mergeCell ref="BSR15:BSZ15"/>
    <mergeCell ref="BTA15:BTI15"/>
    <mergeCell ref="BTJ15:BTR15"/>
    <mergeCell ref="BTS15:BUA15"/>
    <mergeCell ref="BQP15:BQX15"/>
    <mergeCell ref="BQY15:BRG15"/>
    <mergeCell ref="BRH15:BRP15"/>
    <mergeCell ref="BRQ15:BRY15"/>
    <mergeCell ref="BRZ15:BSH15"/>
    <mergeCell ref="BOW15:BPE15"/>
    <mergeCell ref="BPF15:BPN15"/>
    <mergeCell ref="BPO15:BPW15"/>
    <mergeCell ref="BPX15:BQF15"/>
    <mergeCell ref="BQG15:BQO15"/>
    <mergeCell ref="BND15:BNL15"/>
    <mergeCell ref="BNM15:BNU15"/>
    <mergeCell ref="BNV15:BOD15"/>
    <mergeCell ref="BOE15:BOM15"/>
    <mergeCell ref="BON15:BOV15"/>
    <mergeCell ref="BLK15:BLS15"/>
    <mergeCell ref="BLT15:BMB15"/>
    <mergeCell ref="BMC15:BMK15"/>
    <mergeCell ref="BML15:BMT15"/>
    <mergeCell ref="BMU15:BNC15"/>
    <mergeCell ref="BJR15:BJZ15"/>
    <mergeCell ref="BKA15:BKI15"/>
    <mergeCell ref="BKJ15:BKR15"/>
    <mergeCell ref="BKS15:BLA15"/>
    <mergeCell ref="BLB15:BLJ15"/>
    <mergeCell ref="BHY15:BIG15"/>
    <mergeCell ref="BIH15:BIP15"/>
    <mergeCell ref="BIQ15:BIY15"/>
    <mergeCell ref="BIZ15:BJH15"/>
    <mergeCell ref="BJI15:BJQ15"/>
    <mergeCell ref="BGF15:BGN15"/>
    <mergeCell ref="BGO15:BGW15"/>
    <mergeCell ref="BGX15:BHF15"/>
    <mergeCell ref="BHG15:BHO15"/>
    <mergeCell ref="BHP15:BHX15"/>
    <mergeCell ref="BEM15:BEU15"/>
    <mergeCell ref="BEV15:BFD15"/>
    <mergeCell ref="BFE15:BFM15"/>
    <mergeCell ref="BFN15:BFV15"/>
    <mergeCell ref="BFW15:BGE15"/>
    <mergeCell ref="BCT15:BDB15"/>
    <mergeCell ref="BDC15:BDK15"/>
    <mergeCell ref="BDL15:BDT15"/>
    <mergeCell ref="BDU15:BEC15"/>
    <mergeCell ref="BED15:BEL15"/>
    <mergeCell ref="BBA15:BBI15"/>
    <mergeCell ref="BBJ15:BBR15"/>
    <mergeCell ref="BBS15:BCA15"/>
    <mergeCell ref="BCB15:BCJ15"/>
    <mergeCell ref="BCK15:BCS15"/>
    <mergeCell ref="AZH15:AZP15"/>
    <mergeCell ref="AZQ15:AZY15"/>
    <mergeCell ref="AZZ15:BAH15"/>
    <mergeCell ref="BAI15:BAQ15"/>
    <mergeCell ref="BAR15:BAZ15"/>
    <mergeCell ref="AXO15:AXW15"/>
    <mergeCell ref="AXX15:AYF15"/>
    <mergeCell ref="AYG15:AYO15"/>
    <mergeCell ref="AYP15:AYX15"/>
    <mergeCell ref="AYY15:AZG15"/>
    <mergeCell ref="AVV15:AWD15"/>
    <mergeCell ref="AWE15:AWM15"/>
    <mergeCell ref="AWN15:AWV15"/>
    <mergeCell ref="AWW15:AXE15"/>
    <mergeCell ref="AXF15:AXN15"/>
    <mergeCell ref="AUC15:AUK15"/>
    <mergeCell ref="AUL15:AUT15"/>
    <mergeCell ref="AUU15:AVC15"/>
    <mergeCell ref="AVD15:AVL15"/>
    <mergeCell ref="AVM15:AVU15"/>
    <mergeCell ref="ASJ15:ASR15"/>
    <mergeCell ref="ASS15:ATA15"/>
    <mergeCell ref="ATB15:ATJ15"/>
    <mergeCell ref="ATK15:ATS15"/>
    <mergeCell ref="ATT15:AUB15"/>
    <mergeCell ref="AQQ15:AQY15"/>
    <mergeCell ref="AQZ15:ARH15"/>
    <mergeCell ref="ARI15:ARQ15"/>
    <mergeCell ref="ARR15:ARZ15"/>
    <mergeCell ref="ASA15:ASI15"/>
    <mergeCell ref="AOX15:APF15"/>
    <mergeCell ref="APG15:APO15"/>
    <mergeCell ref="APP15:APX15"/>
    <mergeCell ref="APY15:AQG15"/>
    <mergeCell ref="AQH15:AQP15"/>
    <mergeCell ref="ANE15:ANM15"/>
    <mergeCell ref="ANN15:ANV15"/>
    <mergeCell ref="ANW15:AOE15"/>
    <mergeCell ref="AOF15:AON15"/>
    <mergeCell ref="AOO15:AOW15"/>
    <mergeCell ref="ALL15:ALT15"/>
    <mergeCell ref="ALU15:AMC15"/>
    <mergeCell ref="AMD15:AML15"/>
    <mergeCell ref="AMM15:AMU15"/>
    <mergeCell ref="AMV15:AND15"/>
    <mergeCell ref="AJS15:AKA15"/>
    <mergeCell ref="AKB15:AKJ15"/>
    <mergeCell ref="AKK15:AKS15"/>
    <mergeCell ref="AKT15:ALB15"/>
    <mergeCell ref="ALC15:ALK15"/>
    <mergeCell ref="AHZ15:AIH15"/>
    <mergeCell ref="AII15:AIQ15"/>
    <mergeCell ref="AIR15:AIZ15"/>
    <mergeCell ref="AJA15:AJI15"/>
    <mergeCell ref="AJJ15:AJR15"/>
    <mergeCell ref="AGG15:AGO15"/>
    <mergeCell ref="AGP15:AGX15"/>
    <mergeCell ref="AGY15:AHG15"/>
    <mergeCell ref="AHH15:AHP15"/>
    <mergeCell ref="AHQ15:AHY15"/>
    <mergeCell ref="AEN15:AEV15"/>
    <mergeCell ref="AEW15:AFE15"/>
    <mergeCell ref="AFF15:AFN15"/>
    <mergeCell ref="AFO15:AFW15"/>
    <mergeCell ref="AFX15:AGF15"/>
    <mergeCell ref="ACU15:ADC15"/>
    <mergeCell ref="ADD15:ADL15"/>
    <mergeCell ref="ADM15:ADU15"/>
    <mergeCell ref="ADV15:AED15"/>
    <mergeCell ref="AEE15:AEM15"/>
    <mergeCell ref="ABB15:ABJ15"/>
    <mergeCell ref="ABK15:ABS15"/>
    <mergeCell ref="ABT15:ACB15"/>
    <mergeCell ref="ACC15:ACK15"/>
    <mergeCell ref="ACL15:ACT15"/>
    <mergeCell ref="ZI15:ZQ15"/>
    <mergeCell ref="ZR15:ZZ15"/>
    <mergeCell ref="AAA15:AAI15"/>
    <mergeCell ref="AAJ15:AAR15"/>
    <mergeCell ref="AAS15:ABA15"/>
    <mergeCell ref="XP15:XX15"/>
    <mergeCell ref="XY15:YG15"/>
    <mergeCell ref="YH15:YP15"/>
    <mergeCell ref="YQ15:YY15"/>
    <mergeCell ref="YZ15:ZH15"/>
    <mergeCell ref="VW15:WE15"/>
    <mergeCell ref="WF15:WN15"/>
    <mergeCell ref="WO15:WW15"/>
    <mergeCell ref="WX15:XF15"/>
    <mergeCell ref="XG15:XO15"/>
    <mergeCell ref="UD15:UL15"/>
    <mergeCell ref="UM15:UU15"/>
    <mergeCell ref="UV15:VD15"/>
    <mergeCell ref="VE15:VM15"/>
    <mergeCell ref="VN15:VV15"/>
    <mergeCell ref="SK15:SS15"/>
    <mergeCell ref="ST15:TB15"/>
    <mergeCell ref="TC15:TK15"/>
    <mergeCell ref="TL15:TT15"/>
    <mergeCell ref="TU15:UC15"/>
    <mergeCell ref="QR15:QZ15"/>
    <mergeCell ref="RA15:RI15"/>
    <mergeCell ref="RJ15:RR15"/>
    <mergeCell ref="RS15:SA15"/>
    <mergeCell ref="SB15:SJ15"/>
    <mergeCell ref="CV15:DD15"/>
    <mergeCell ref="DE15:DM15"/>
    <mergeCell ref="DN15:DV15"/>
    <mergeCell ref="DW15:EE15"/>
    <mergeCell ref="EF15:EN15"/>
    <mergeCell ref="BC15:BK15"/>
    <mergeCell ref="BL15:BT15"/>
    <mergeCell ref="BU15:CC15"/>
    <mergeCell ref="CD15:CL15"/>
    <mergeCell ref="CM15:CU15"/>
    <mergeCell ref="J15:R15"/>
    <mergeCell ref="S15:AA15"/>
    <mergeCell ref="AB15:AJ15"/>
    <mergeCell ref="AK15:AS15"/>
    <mergeCell ref="AT15:BB15"/>
    <mergeCell ref="A9:I9"/>
    <mergeCell ref="A15:I15"/>
    <mergeCell ref="A16:I16"/>
    <mergeCell ref="A19:I19"/>
    <mergeCell ref="OY15:PG15"/>
    <mergeCell ref="PH15:PP15"/>
    <mergeCell ref="PQ15:PY15"/>
    <mergeCell ref="PZ15:QH15"/>
    <mergeCell ref="QI15:QQ15"/>
    <mergeCell ref="NF15:NN15"/>
    <mergeCell ref="NO15:NW15"/>
    <mergeCell ref="NX15:OF15"/>
    <mergeCell ref="OG15:OO15"/>
    <mergeCell ref="OP15:OX15"/>
    <mergeCell ref="LM15:LU15"/>
    <mergeCell ref="LV15:MD15"/>
    <mergeCell ref="ME15:MM15"/>
    <mergeCell ref="MN15:MV15"/>
    <mergeCell ref="MW15:NE15"/>
    <mergeCell ref="JT15:KB15"/>
    <mergeCell ref="KC15:KK15"/>
    <mergeCell ref="KL15:KT15"/>
    <mergeCell ref="KU15:LC15"/>
    <mergeCell ref="LD15:LL15"/>
    <mergeCell ref="IA15:II15"/>
    <mergeCell ref="IJ15:IR15"/>
    <mergeCell ref="IS15:JA15"/>
    <mergeCell ref="JB15:JJ15"/>
    <mergeCell ref="JK15:JS15"/>
    <mergeCell ref="GH15:GP15"/>
    <mergeCell ref="GQ15:GY15"/>
    <mergeCell ref="GZ15:HH15"/>
    <mergeCell ref="HI15:HQ15"/>
    <mergeCell ref="HR15:HZ15"/>
    <mergeCell ref="EO15:EW15"/>
    <mergeCell ref="EX15:FF15"/>
    <mergeCell ref="FG15:FO15"/>
    <mergeCell ref="FP15:FX15"/>
    <mergeCell ref="FY15:GG15"/>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3" ma:contentTypeDescription="Create a new document." ma:contentTypeScope="" ma:versionID="af44425cc99e4931d1b47d4d41db4a32">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5d944e073f578b8921759de406770b3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17D0459-8462-40AB-BD04-0A097E6D8E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Ruža Podborkić</cp:lastModifiedBy>
  <cp:lastPrinted>2021-04-29T11:52:52Z</cp:lastPrinted>
  <dcterms:created xsi:type="dcterms:W3CDTF">2008-10-17T11:51:54Z</dcterms:created>
  <dcterms:modified xsi:type="dcterms:W3CDTF">2022-02-21T14:39:41Z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ies>
</file>