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kostanjsek\Documents\IZVJEŠTAJI\TFI-IZD-OSIG\2025\IQ 2025\KONSOLIDIRANO\"/>
    </mc:Choice>
  </mc:AlternateContent>
  <xr:revisionPtr revIDLastSave="0" documentId="13_ncr:1_{DAFC424D-79D4-4A64-90C6-031949C178A6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Opći podaci" sheetId="6" r:id="rId1"/>
    <sheet name="IFP" sheetId="1" r:id="rId2"/>
    <sheet name="ISD" sheetId="2" r:id="rId3"/>
    <sheet name="INT" sheetId="4" r:id="rId4"/>
    <sheet name="IPK" sheetId="3" r:id="rId5"/>
    <sheet name="Bilješke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p">#REF!</definedName>
    <definedName name="\z">#REF!</definedName>
    <definedName name="__FDS_HYPERLINK_TOGGLE_STATE__" hidden="1">"ON"</definedName>
    <definedName name="_Fill">#REF!</definedName>
    <definedName name="_Order1" hidden="1">255</definedName>
    <definedName name="_Order2" hidden="1">255</definedName>
    <definedName name="a_xn">'[1]Reserves calc'!$B$14</definedName>
    <definedName name="ä_xn">#REF!</definedName>
    <definedName name="ada">[2]Naslovni!$E$7</definedName>
    <definedName name="AG_0">'[3]Full-to-Delta'!$N$2:$N$14</definedName>
    <definedName name="AG_1">'[3]Full-to-Delta'!$M$2:$N$14</definedName>
    <definedName name="AG_2">'[3]Full-to-Delta'!$L$2:$N$14</definedName>
    <definedName name="AG_3">'[3]Full-to-Delta'!$K$2:$N$14</definedName>
    <definedName name="AG_4">'[3]Full-to-Delta'!$J$2:$N$14</definedName>
    <definedName name="AG_5">'[3]Full-to-Delta'!$I$2:$N$14</definedName>
    <definedName name="AG_6">'[3]Full-to-Delta'!$H$2:$N$14</definedName>
    <definedName name="AG_7">'[3]Full-to-Delta'!$G$2:$N$14</definedName>
    <definedName name="alapkezelesi_kts">[4]TKM!$G$4</definedName>
    <definedName name="alfa">'[1]Reserves calc'!$B$8</definedName>
    <definedName name="alpha">#REF!</definedName>
    <definedName name="alpha_2">#REF!</definedName>
    <definedName name="alpha_2_2">#REF!</definedName>
    <definedName name="alpha_2_3">#REF!</definedName>
    <definedName name="alpha2">#REF!</definedName>
    <definedName name="alpha3">#REF!</definedName>
    <definedName name="Änderungsgrund">[3]Parameter!$O$3:$O$10</definedName>
    <definedName name="anscount" hidden="1">1</definedName>
    <definedName name="Axn">'[1]Reserves calc'!$B$13</definedName>
    <definedName name="az">#REF!</definedName>
    <definedName name="beta">'[1]Reserves calc'!$B$9</definedName>
    <definedName name="beta_2">#REF!</definedName>
    <definedName name="Bewegungsarten">#REF!</definedName>
    <definedName name="CC_Basis">#REF!</definedName>
    <definedName name="Code" hidden="1">#REF!</definedName>
    <definedName name="Contract_Settings_Headers">[5]Settings!$C$14:$C$19</definedName>
    <definedName name="Contracts_settings">[5]Settings!$D$13:$I$57</definedName>
    <definedName name="d">#REF!</definedName>
    <definedName name="data1" hidden="1">#REF!</definedName>
    <definedName name="data3" hidden="1">#REF!</definedName>
    <definedName name="datum">[6]Naslovni!$C$7</definedName>
    <definedName name="Day_Count_Convention">#REF!</definedName>
    <definedName name="DCC_Yield_Curve">#REF!</definedName>
    <definedName name="dijfiz">[7]Termék!$D$13</definedName>
    <definedName name="Discount" hidden="1">#REF!</definedName>
    <definedName name="display_area_2" hidden="1">#REF!</definedName>
    <definedName name="drustvo">[6]Naslovni!$C$5</definedName>
    <definedName name="dsr">[2]Naslovni!$B$9</definedName>
    <definedName name="E">#REF!</definedName>
    <definedName name="eszkozaranyos_kts">[4]Termék!$E$39</definedName>
    <definedName name="Evaluation_Date">#REF!</definedName>
    <definedName name="Ex">#REF!</definedName>
    <definedName name="Exx">#REF!</definedName>
    <definedName name="FCode" hidden="1">#REF!</definedName>
    <definedName name="gamma">'[1]Reserves calc'!$B$10</definedName>
    <definedName name="gamma_2">#REF!</definedName>
    <definedName name="h">#REF!</definedName>
    <definedName name="HiddenRows" hidden="1">#REF!</definedName>
    <definedName name="i">#REF!</definedName>
    <definedName name="i_2">#REF!</definedName>
    <definedName name="Int">#REF!</definedName>
    <definedName name="Int_EoP">#REF!</definedName>
    <definedName name="IntBonusRate">#REF!</definedName>
    <definedName name="Kategorie">#REF!</definedName>
    <definedName name="lambda">#REF!</definedName>
    <definedName name="limcount" hidden="1">1</definedName>
    <definedName name="Lock_In_Date">[3]Input!$AX$4</definedName>
    <definedName name="mbs">[6]Naslovni!#REF!</definedName>
    <definedName name="Measurement_period">[5]Settings!$B$13:$H$57</definedName>
    <definedName name="Modelpoints">#REF!</definedName>
    <definedName name="n">#REF!</definedName>
    <definedName name="OIB">[6]Naslovni!#REF!</definedName>
    <definedName name="Old_Evaluation_date">#REF!</definedName>
    <definedName name="OrderTable" hidden="1">#REF!</definedName>
    <definedName name="Other_A_xn">#REF!</definedName>
    <definedName name="Other_beta">#REF!</definedName>
    <definedName name="Other_gamma">#REF!</definedName>
    <definedName name="Other_i">#REF!</definedName>
    <definedName name="P_xn">#REF!</definedName>
    <definedName name="Pa_xn">#REF!</definedName>
    <definedName name="Posting_Date">#REF!</definedName>
    <definedName name="ProdForm" hidden="1">#REF!</definedName>
    <definedName name="Product" hidden="1">#REF!</definedName>
    <definedName name="Products">[8]LimitMonitoring!$BQ$2:$BQ$4</definedName>
    <definedName name="PZ">#REF!</definedName>
    <definedName name="razdoblje">[6]Naslovni!$F$7</definedName>
    <definedName name="RCArea" hidden="1">#REF!</definedName>
    <definedName name="RDR">#REF!</definedName>
    <definedName name="Reihenfolge_Änderungsgrund">[3]Parameter!$O$3:$P$10</definedName>
    <definedName name="reldobigub">[9]Naslovni!$E$7</definedName>
    <definedName name="Risk_Adjustment">'[1]Input &amp; Interim Calc at IR'!$AS$127</definedName>
    <definedName name="s">[2]Naslovni!$E$5</definedName>
    <definedName name="SA_h">'[1]Reserves calc'!$B$16</definedName>
    <definedName name="SA_i">#REF!</definedName>
    <definedName name="Scenarios_settings">[5]Settings!$L$6:$AA$41</definedName>
    <definedName name="Scenarios_settings_Headers">[5]Settings!$L$6:$Z$6</definedName>
    <definedName name="Scenarios_settings_InclPeriod">[5]Settings!$K$6:$Z$41</definedName>
    <definedName name="sencount" hidden="1">1</definedName>
    <definedName name="Sex">#REF!</definedName>
    <definedName name="Shift">#REF!</definedName>
    <definedName name="SI">#REF!</definedName>
    <definedName name="SM">[5]Settings!$B$13:$B$57</definedName>
    <definedName name="SpecialPrice" hidden="1">#REF!</definedName>
    <definedName name="SumBonusRate">#REF!</definedName>
    <definedName name="tbl_ProdInfo" hidden="1">#REF!</definedName>
    <definedName name="term">#REF!</definedName>
    <definedName name="TH_szorzó">[7]Termék!$D$44</definedName>
    <definedName name="theta">#REF!</definedName>
    <definedName name="Time_Unit">#REF!</definedName>
    <definedName name="TIR">#REF!</definedName>
    <definedName name="TIR_m">#REF!</definedName>
    <definedName name="ttttttt">[2]Naslovni!$E$7</definedName>
    <definedName name="v">#REF!</definedName>
    <definedName name="vrsta_nekretnine">[10]Sheet1!$B$3:$B$13</definedName>
    <definedName name="VV_szorzó">[11]Termék!$E$46</definedName>
    <definedName name="WaitingPer">#REF!</definedName>
    <definedName name="x">#REF!</definedName>
    <definedName name="YC_Basis">#REF!</definedName>
    <definedName name="YC_no2">#REF!</definedName>
    <definedName name="YC_no3">#REF!</definedName>
    <definedName name="yc_term">#REF!</definedName>
    <definedName name="YC_Term2">#REF!</definedName>
    <definedName name="YC_term3">#REF!</definedName>
    <definedName name="YC_Year">#REF!</definedName>
    <definedName name="Zahlungsstromtyp">[3]Parameter!$L$3:$L$15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3" l="1"/>
  <c r="L6" i="3" s="1"/>
  <c r="J35" i="3"/>
  <c r="L35" i="3" s="1"/>
  <c r="J36" i="3"/>
  <c r="L36" i="3" s="1"/>
  <c r="J16" i="3"/>
  <c r="L16" i="3" s="1"/>
  <c r="J17" i="3"/>
  <c r="L17" i="3" s="1"/>
  <c r="F50" i="4" l="1"/>
  <c r="E50" i="4"/>
  <c r="F42" i="4"/>
  <c r="E42" i="4"/>
  <c r="F22" i="4"/>
  <c r="E22" i="4"/>
  <c r="F8" i="4"/>
  <c r="F6" i="4" s="1"/>
  <c r="E8" i="4"/>
  <c r="E6" i="4" s="1"/>
  <c r="P8" i="2"/>
  <c r="P9" i="2"/>
  <c r="P10" i="2"/>
  <c r="P12" i="2"/>
  <c r="P13" i="2"/>
  <c r="P14" i="2"/>
  <c r="P15" i="2"/>
  <c r="P16" i="2"/>
  <c r="P17" i="2"/>
  <c r="P18" i="2"/>
  <c r="P20" i="2"/>
  <c r="P21" i="2"/>
  <c r="P25" i="2"/>
  <c r="P26" i="2"/>
  <c r="P27" i="2"/>
  <c r="P28" i="2"/>
  <c r="P29" i="2"/>
  <c r="P30" i="2"/>
  <c r="P31" i="2"/>
  <c r="P32" i="2"/>
  <c r="P34" i="2"/>
  <c r="P35" i="2"/>
  <c r="P36" i="2"/>
  <c r="P37" i="2"/>
  <c r="P38" i="2"/>
  <c r="P39" i="2"/>
  <c r="P40" i="2"/>
  <c r="P42" i="2"/>
  <c r="P43" i="2"/>
  <c r="P44" i="2"/>
  <c r="P45" i="2"/>
  <c r="P46" i="2"/>
  <c r="P47" i="2"/>
  <c r="P48" i="2"/>
  <c r="P51" i="2"/>
  <c r="P52" i="2"/>
  <c r="P54" i="2"/>
  <c r="P55" i="2"/>
  <c r="P58" i="2"/>
  <c r="P59" i="2"/>
  <c r="P60" i="2"/>
  <c r="P61" i="2"/>
  <c r="P63" i="2"/>
  <c r="P64" i="2"/>
  <c r="P65" i="2"/>
  <c r="P66" i="2"/>
  <c r="P67" i="2"/>
  <c r="P68" i="2"/>
  <c r="P69" i="2"/>
  <c r="P71" i="2"/>
  <c r="P72" i="2"/>
  <c r="P73" i="2"/>
  <c r="M8" i="2"/>
  <c r="M9" i="2"/>
  <c r="M10" i="2"/>
  <c r="M12" i="2"/>
  <c r="M13" i="2"/>
  <c r="M14" i="2"/>
  <c r="M15" i="2"/>
  <c r="M16" i="2"/>
  <c r="M17" i="2"/>
  <c r="M18" i="2"/>
  <c r="M21" i="2"/>
  <c r="M25" i="2"/>
  <c r="M26" i="2"/>
  <c r="M27" i="2"/>
  <c r="M28" i="2"/>
  <c r="M29" i="2"/>
  <c r="M30" i="2"/>
  <c r="M31" i="2"/>
  <c r="M32" i="2"/>
  <c r="M34" i="2"/>
  <c r="M35" i="2"/>
  <c r="M36" i="2"/>
  <c r="M37" i="2"/>
  <c r="M38" i="2"/>
  <c r="M39" i="2"/>
  <c r="M40" i="2"/>
  <c r="M42" i="2"/>
  <c r="M43" i="2"/>
  <c r="M44" i="2"/>
  <c r="M45" i="2"/>
  <c r="M46" i="2"/>
  <c r="M47" i="2"/>
  <c r="M48" i="2"/>
  <c r="M51" i="2"/>
  <c r="M52" i="2"/>
  <c r="M54" i="2"/>
  <c r="M55" i="2"/>
  <c r="M58" i="2"/>
  <c r="M59" i="2"/>
  <c r="M60" i="2"/>
  <c r="M61" i="2"/>
  <c r="M63" i="2"/>
  <c r="M64" i="2"/>
  <c r="M65" i="2"/>
  <c r="M66" i="2"/>
  <c r="M67" i="2"/>
  <c r="M68" i="2"/>
  <c r="M69" i="2"/>
  <c r="M71" i="2"/>
  <c r="M72" i="2"/>
  <c r="M73" i="2"/>
  <c r="J8" i="2"/>
  <c r="J9" i="2"/>
  <c r="J10" i="2"/>
  <c r="J12" i="2"/>
  <c r="J13" i="2"/>
  <c r="J14" i="2"/>
  <c r="J15" i="2"/>
  <c r="J16" i="2"/>
  <c r="J17" i="2"/>
  <c r="J18" i="2"/>
  <c r="J20" i="2"/>
  <c r="J21" i="2"/>
  <c r="J25" i="2"/>
  <c r="J26" i="2"/>
  <c r="J27" i="2"/>
  <c r="J28" i="2"/>
  <c r="J29" i="2"/>
  <c r="J30" i="2"/>
  <c r="J31" i="2"/>
  <c r="J32" i="2"/>
  <c r="J34" i="2"/>
  <c r="J35" i="2"/>
  <c r="J36" i="2"/>
  <c r="J37" i="2"/>
  <c r="J38" i="2"/>
  <c r="J39" i="2"/>
  <c r="J40" i="2"/>
  <c r="J42" i="2"/>
  <c r="J43" i="2"/>
  <c r="J44" i="2"/>
  <c r="J45" i="2"/>
  <c r="J46" i="2"/>
  <c r="J47" i="2"/>
  <c r="J48" i="2"/>
  <c r="J51" i="2"/>
  <c r="J52" i="2"/>
  <c r="J54" i="2"/>
  <c r="J55" i="2"/>
  <c r="J58" i="2"/>
  <c r="J59" i="2"/>
  <c r="J60" i="2"/>
  <c r="J61" i="2"/>
  <c r="J63" i="2"/>
  <c r="J64" i="2"/>
  <c r="J65" i="2"/>
  <c r="J66" i="2"/>
  <c r="J67" i="2"/>
  <c r="J68" i="2"/>
  <c r="J69" i="2"/>
  <c r="J71" i="2"/>
  <c r="J72" i="2"/>
  <c r="J73" i="2"/>
  <c r="G8" i="2"/>
  <c r="G9" i="2"/>
  <c r="G10" i="2"/>
  <c r="G12" i="2"/>
  <c r="G13" i="2"/>
  <c r="G14" i="2"/>
  <c r="G15" i="2"/>
  <c r="G16" i="2"/>
  <c r="G17" i="2"/>
  <c r="G18" i="2"/>
  <c r="G20" i="2"/>
  <c r="G21" i="2"/>
  <c r="G25" i="2"/>
  <c r="G26" i="2"/>
  <c r="G27" i="2"/>
  <c r="G28" i="2"/>
  <c r="G29" i="2"/>
  <c r="G30" i="2"/>
  <c r="G31" i="2"/>
  <c r="G32" i="2"/>
  <c r="G34" i="2"/>
  <c r="G35" i="2"/>
  <c r="G36" i="2"/>
  <c r="G37" i="2"/>
  <c r="G38" i="2"/>
  <c r="G39" i="2"/>
  <c r="G40" i="2"/>
  <c r="G42" i="2"/>
  <c r="G43" i="2"/>
  <c r="G44" i="2"/>
  <c r="G45" i="2"/>
  <c r="G46" i="2"/>
  <c r="G47" i="2"/>
  <c r="G48" i="2"/>
  <c r="G51" i="2"/>
  <c r="G52" i="2"/>
  <c r="G54" i="2"/>
  <c r="G55" i="2"/>
  <c r="G58" i="2"/>
  <c r="G59" i="2"/>
  <c r="G60" i="2"/>
  <c r="G61" i="2"/>
  <c r="G63" i="2"/>
  <c r="G64" i="2"/>
  <c r="G65" i="2"/>
  <c r="G66" i="2"/>
  <c r="G67" i="2"/>
  <c r="G68" i="2"/>
  <c r="G69" i="2"/>
  <c r="G71" i="2"/>
  <c r="G72" i="2"/>
  <c r="G73" i="2"/>
  <c r="F62" i="2"/>
  <c r="H62" i="2"/>
  <c r="I62" i="2"/>
  <c r="K62" i="2"/>
  <c r="L62" i="2"/>
  <c r="N62" i="2"/>
  <c r="O62" i="2"/>
  <c r="E62" i="2"/>
  <c r="F57" i="2"/>
  <c r="H57" i="2"/>
  <c r="I57" i="2"/>
  <c r="K57" i="2"/>
  <c r="L57" i="2"/>
  <c r="N57" i="2"/>
  <c r="O57" i="2"/>
  <c r="E57" i="2"/>
  <c r="F50" i="2"/>
  <c r="H50" i="2"/>
  <c r="I50" i="2"/>
  <c r="K50" i="2"/>
  <c r="L50" i="2"/>
  <c r="N50" i="2"/>
  <c r="O50" i="2"/>
  <c r="E50" i="2"/>
  <c r="F41" i="2"/>
  <c r="H41" i="2"/>
  <c r="I41" i="2"/>
  <c r="K41" i="2"/>
  <c r="L41" i="2"/>
  <c r="N41" i="2"/>
  <c r="O41" i="2"/>
  <c r="E41" i="2"/>
  <c r="F33" i="2"/>
  <c r="H33" i="2"/>
  <c r="I33" i="2"/>
  <c r="K33" i="2"/>
  <c r="L33" i="2"/>
  <c r="N33" i="2"/>
  <c r="O33" i="2"/>
  <c r="E33" i="2"/>
  <c r="F24" i="2"/>
  <c r="H24" i="2"/>
  <c r="I24" i="2"/>
  <c r="K24" i="2"/>
  <c r="L24" i="2"/>
  <c r="N24" i="2"/>
  <c r="O24" i="2"/>
  <c r="E24" i="2"/>
  <c r="H23" i="2"/>
  <c r="F19" i="2"/>
  <c r="H19" i="2"/>
  <c r="I19" i="2"/>
  <c r="K19" i="2"/>
  <c r="N19" i="2"/>
  <c r="O19" i="2"/>
  <c r="E19" i="2"/>
  <c r="F7" i="2"/>
  <c r="H7" i="2"/>
  <c r="I7" i="2"/>
  <c r="K7" i="2"/>
  <c r="L7" i="2"/>
  <c r="N7" i="2"/>
  <c r="O7" i="2"/>
  <c r="E7" i="2"/>
  <c r="M50" i="2" l="1"/>
  <c r="M62" i="2"/>
  <c r="M41" i="2"/>
  <c r="P62" i="2"/>
  <c r="P19" i="2"/>
  <c r="K56" i="2"/>
  <c r="K23" i="2"/>
  <c r="I56" i="2"/>
  <c r="J50" i="2"/>
  <c r="J41" i="2"/>
  <c r="J24" i="2"/>
  <c r="J19" i="2"/>
  <c r="G62" i="2"/>
  <c r="G41" i="2"/>
  <c r="G33" i="2"/>
  <c r="E56" i="2"/>
  <c r="G57" i="2"/>
  <c r="G50" i="2"/>
  <c r="E23" i="2"/>
  <c r="G19" i="2"/>
  <c r="F23" i="2"/>
  <c r="L23" i="2"/>
  <c r="M33" i="2"/>
  <c r="M24" i="2"/>
  <c r="M7" i="2"/>
  <c r="P41" i="2"/>
  <c r="P24" i="2"/>
  <c r="J57" i="2"/>
  <c r="J33" i="2"/>
  <c r="J7" i="2"/>
  <c r="P57" i="2"/>
  <c r="P50" i="2"/>
  <c r="P33" i="2"/>
  <c r="I23" i="2"/>
  <c r="J23" i="2" s="1"/>
  <c r="H56" i="2"/>
  <c r="G24" i="2"/>
  <c r="M57" i="2"/>
  <c r="P7" i="2"/>
  <c r="F5" i="4"/>
  <c r="F62" i="4" s="1"/>
  <c r="F64" i="4" s="1"/>
  <c r="F66" i="4" s="1"/>
  <c r="N23" i="2"/>
  <c r="L56" i="2"/>
  <c r="O23" i="2"/>
  <c r="O56" i="2"/>
  <c r="J62" i="2"/>
  <c r="E5" i="4"/>
  <c r="E62" i="4" s="1"/>
  <c r="E64" i="4" s="1"/>
  <c r="E66" i="4" s="1"/>
  <c r="G7" i="2"/>
  <c r="N56" i="2"/>
  <c r="F56" i="2"/>
  <c r="G56" i="2" s="1"/>
  <c r="F11" i="2"/>
  <c r="F22" i="2" s="1"/>
  <c r="H11" i="2"/>
  <c r="I11" i="2"/>
  <c r="I22" i="2" s="1"/>
  <c r="K11" i="2"/>
  <c r="L11" i="2"/>
  <c r="N11" i="2"/>
  <c r="O11" i="2"/>
  <c r="O22" i="2" s="1"/>
  <c r="E11" i="2"/>
  <c r="E22" i="2" s="1"/>
  <c r="J7" i="1"/>
  <c r="J8" i="1"/>
  <c r="J10" i="1"/>
  <c r="J11" i="1"/>
  <c r="J12" i="1"/>
  <c r="J14" i="1"/>
  <c r="J16" i="1"/>
  <c r="J17" i="1"/>
  <c r="J18" i="1"/>
  <c r="J21" i="1"/>
  <c r="J22" i="1"/>
  <c r="J23" i="1"/>
  <c r="J24" i="1"/>
  <c r="J26" i="1"/>
  <c r="J27" i="1"/>
  <c r="J28" i="1"/>
  <c r="J29" i="1"/>
  <c r="J31" i="1"/>
  <c r="J32" i="1"/>
  <c r="J33" i="1"/>
  <c r="J34" i="1"/>
  <c r="J35" i="1"/>
  <c r="J38" i="1"/>
  <c r="J39" i="1"/>
  <c r="J40" i="1"/>
  <c r="J42" i="1"/>
  <c r="J43" i="1"/>
  <c r="J44" i="1"/>
  <c r="J46" i="1"/>
  <c r="J47" i="1"/>
  <c r="J48" i="1"/>
  <c r="J49" i="1"/>
  <c r="J51" i="1"/>
  <c r="J52" i="1"/>
  <c r="J55" i="1"/>
  <c r="J56" i="1"/>
  <c r="J57" i="1"/>
  <c r="J58" i="1"/>
  <c r="J59" i="1"/>
  <c r="J61" i="1"/>
  <c r="J64" i="1"/>
  <c r="J65" i="1"/>
  <c r="J66" i="1"/>
  <c r="J68" i="1"/>
  <c r="J69" i="1"/>
  <c r="J70" i="1"/>
  <c r="J71" i="1"/>
  <c r="J73" i="1"/>
  <c r="J74" i="1"/>
  <c r="J75" i="1"/>
  <c r="J77" i="1"/>
  <c r="J78" i="1"/>
  <c r="J80" i="1"/>
  <c r="J81" i="1"/>
  <c r="J82" i="1"/>
  <c r="J83" i="1"/>
  <c r="J86" i="1"/>
  <c r="J87" i="1"/>
  <c r="J88" i="1"/>
  <c r="J90" i="1"/>
  <c r="J91" i="1"/>
  <c r="J92" i="1"/>
  <c r="J94" i="1"/>
  <c r="J95" i="1"/>
  <c r="J96" i="1"/>
  <c r="J97" i="1"/>
  <c r="J98" i="1"/>
  <c r="J100" i="1"/>
  <c r="J101" i="1"/>
  <c r="J103" i="1"/>
  <c r="J104" i="1"/>
  <c r="J106" i="1"/>
  <c r="J107" i="1"/>
  <c r="J108" i="1"/>
  <c r="J109" i="1"/>
  <c r="J110" i="1"/>
  <c r="J112" i="1"/>
  <c r="J113" i="1"/>
  <c r="J114" i="1"/>
  <c r="J116" i="1"/>
  <c r="G7" i="1"/>
  <c r="G8" i="1"/>
  <c r="G10" i="1"/>
  <c r="G11" i="1"/>
  <c r="G12" i="1"/>
  <c r="G14" i="1"/>
  <c r="G16" i="1"/>
  <c r="G17" i="1"/>
  <c r="G18" i="1"/>
  <c r="G21" i="1"/>
  <c r="G22" i="1"/>
  <c r="G23" i="1"/>
  <c r="G24" i="1"/>
  <c r="G26" i="1"/>
  <c r="G27" i="1"/>
  <c r="G28" i="1"/>
  <c r="G29" i="1"/>
  <c r="G31" i="1"/>
  <c r="G32" i="1"/>
  <c r="G33" i="1"/>
  <c r="G34" i="1"/>
  <c r="G35" i="1"/>
  <c r="G38" i="1"/>
  <c r="G39" i="1"/>
  <c r="G40" i="1"/>
  <c r="G42" i="1"/>
  <c r="G43" i="1"/>
  <c r="G44" i="1"/>
  <c r="G46" i="1"/>
  <c r="G47" i="1"/>
  <c r="G48" i="1"/>
  <c r="G49" i="1"/>
  <c r="G51" i="1"/>
  <c r="G52" i="1"/>
  <c r="G55" i="1"/>
  <c r="G56" i="1"/>
  <c r="G57" i="1"/>
  <c r="G58" i="1"/>
  <c r="G59" i="1"/>
  <c r="G61" i="1"/>
  <c r="G64" i="1"/>
  <c r="G65" i="1"/>
  <c r="G66" i="1"/>
  <c r="G68" i="1"/>
  <c r="G69" i="1"/>
  <c r="G70" i="1"/>
  <c r="G71" i="1"/>
  <c r="G73" i="1"/>
  <c r="G74" i="1"/>
  <c r="G75" i="1"/>
  <c r="G77" i="1"/>
  <c r="G78" i="1"/>
  <c r="G80" i="1"/>
  <c r="G81" i="1"/>
  <c r="G82" i="1"/>
  <c r="G83" i="1"/>
  <c r="G86" i="1"/>
  <c r="G87" i="1"/>
  <c r="G88" i="1"/>
  <c r="G90" i="1"/>
  <c r="G91" i="1"/>
  <c r="G92" i="1"/>
  <c r="G94" i="1"/>
  <c r="G95" i="1"/>
  <c r="G96" i="1"/>
  <c r="G97" i="1"/>
  <c r="G98" i="1"/>
  <c r="G100" i="1"/>
  <c r="G101" i="1"/>
  <c r="G103" i="1"/>
  <c r="G104" i="1"/>
  <c r="G106" i="1"/>
  <c r="G107" i="1"/>
  <c r="G108" i="1"/>
  <c r="G109" i="1"/>
  <c r="G110" i="1"/>
  <c r="G112" i="1"/>
  <c r="G113" i="1"/>
  <c r="G114" i="1"/>
  <c r="G116" i="1"/>
  <c r="F6" i="1"/>
  <c r="E6" i="1"/>
  <c r="H9" i="1"/>
  <c r="F111" i="1"/>
  <c r="H111" i="1"/>
  <c r="I111" i="1"/>
  <c r="E111" i="1"/>
  <c r="F105" i="1"/>
  <c r="H105" i="1"/>
  <c r="I105" i="1"/>
  <c r="E105" i="1"/>
  <c r="F102" i="1"/>
  <c r="H102" i="1"/>
  <c r="I102" i="1"/>
  <c r="E102" i="1"/>
  <c r="F99" i="1"/>
  <c r="H99" i="1"/>
  <c r="I99" i="1"/>
  <c r="E99" i="1"/>
  <c r="F93" i="1"/>
  <c r="H93" i="1"/>
  <c r="I93" i="1"/>
  <c r="E93" i="1"/>
  <c r="F89" i="1"/>
  <c r="H89" i="1"/>
  <c r="I89" i="1"/>
  <c r="E89" i="1"/>
  <c r="F85" i="1"/>
  <c r="H85" i="1"/>
  <c r="I85" i="1"/>
  <c r="E85" i="1"/>
  <c r="F79" i="1"/>
  <c r="H79" i="1"/>
  <c r="I79" i="1"/>
  <c r="E79" i="1"/>
  <c r="F76" i="1"/>
  <c r="H76" i="1"/>
  <c r="I76" i="1"/>
  <c r="E76" i="1"/>
  <c r="F72" i="1"/>
  <c r="H72" i="1"/>
  <c r="I72" i="1"/>
  <c r="E72" i="1"/>
  <c r="F67" i="1"/>
  <c r="H67" i="1"/>
  <c r="I67" i="1"/>
  <c r="E67" i="1"/>
  <c r="F63" i="1"/>
  <c r="H63" i="1"/>
  <c r="I63" i="1"/>
  <c r="E63" i="1"/>
  <c r="F54" i="1"/>
  <c r="F53" i="1" s="1"/>
  <c r="H54" i="1"/>
  <c r="H53" i="1" s="1"/>
  <c r="I54" i="1"/>
  <c r="I53" i="1" s="1"/>
  <c r="E54" i="1"/>
  <c r="E53" i="1" s="1"/>
  <c r="F50" i="1"/>
  <c r="H50" i="1"/>
  <c r="I50" i="1"/>
  <c r="E50" i="1"/>
  <c r="F45" i="1"/>
  <c r="H45" i="1"/>
  <c r="I45" i="1"/>
  <c r="E45" i="1"/>
  <c r="F41" i="1"/>
  <c r="H41" i="1"/>
  <c r="I41" i="1"/>
  <c r="E41" i="1"/>
  <c r="F37" i="1"/>
  <c r="H37" i="1"/>
  <c r="I37" i="1"/>
  <c r="E37" i="1"/>
  <c r="F30" i="1"/>
  <c r="H30" i="1"/>
  <c r="I30" i="1"/>
  <c r="E30" i="1"/>
  <c r="F25" i="1"/>
  <c r="H25" i="1"/>
  <c r="I25" i="1"/>
  <c r="E25" i="1"/>
  <c r="F20" i="1"/>
  <c r="H20" i="1"/>
  <c r="I20" i="1"/>
  <c r="E20" i="1"/>
  <c r="F15" i="1"/>
  <c r="H15" i="1"/>
  <c r="I15" i="1"/>
  <c r="E15" i="1"/>
  <c r="F9" i="1"/>
  <c r="I9" i="1"/>
  <c r="E9" i="1"/>
  <c r="H6" i="1"/>
  <c r="I6" i="1"/>
  <c r="M23" i="2" l="1"/>
  <c r="G41" i="1"/>
  <c r="J50" i="1"/>
  <c r="J89" i="1"/>
  <c r="G102" i="1"/>
  <c r="G79" i="1"/>
  <c r="G25" i="1"/>
  <c r="J6" i="1"/>
  <c r="G50" i="1"/>
  <c r="G45" i="1"/>
  <c r="G37" i="1"/>
  <c r="G30" i="1"/>
  <c r="G20" i="1"/>
  <c r="J45" i="1"/>
  <c r="I36" i="1"/>
  <c r="J41" i="1"/>
  <c r="J37" i="1"/>
  <c r="J30" i="1"/>
  <c r="P11" i="2"/>
  <c r="M56" i="2"/>
  <c r="J56" i="2"/>
  <c r="G23" i="2"/>
  <c r="G9" i="1"/>
  <c r="G111" i="1"/>
  <c r="J99" i="1"/>
  <c r="G99" i="1"/>
  <c r="G93" i="1"/>
  <c r="E84" i="1"/>
  <c r="I84" i="1"/>
  <c r="J85" i="1"/>
  <c r="G85" i="1"/>
  <c r="J76" i="1"/>
  <c r="F49" i="2"/>
  <c r="F53" i="2" s="1"/>
  <c r="F70" i="2" s="1"/>
  <c r="G105" i="1"/>
  <c r="G76" i="1"/>
  <c r="G72" i="1"/>
  <c r="G67" i="1"/>
  <c r="G63" i="1"/>
  <c r="G15" i="1"/>
  <c r="I49" i="2"/>
  <c r="I53" i="2" s="1"/>
  <c r="I70" i="2" s="1"/>
  <c r="I19" i="1"/>
  <c r="I13" i="1" s="1"/>
  <c r="J25" i="1"/>
  <c r="J111" i="1"/>
  <c r="J105" i="1"/>
  <c r="J102" i="1"/>
  <c r="J93" i="1"/>
  <c r="J79" i="1"/>
  <c r="J72" i="1"/>
  <c r="I62" i="1"/>
  <c r="J67" i="1"/>
  <c r="J63" i="1"/>
  <c r="J20" i="1"/>
  <c r="J15" i="1"/>
  <c r="J9" i="1"/>
  <c r="G89" i="1"/>
  <c r="J11" i="2"/>
  <c r="P23" i="2"/>
  <c r="H22" i="2"/>
  <c r="G54" i="1"/>
  <c r="G53" i="1" s="1"/>
  <c r="M11" i="2"/>
  <c r="K22" i="2"/>
  <c r="G11" i="2"/>
  <c r="J54" i="1"/>
  <c r="J53" i="1" s="1"/>
  <c r="O49" i="2"/>
  <c r="O53" i="2" s="1"/>
  <c r="O70" i="2" s="1"/>
  <c r="P56" i="2"/>
  <c r="N22" i="2"/>
  <c r="G22" i="2"/>
  <c r="E49" i="2"/>
  <c r="G6" i="1"/>
  <c r="H84" i="1"/>
  <c r="F84" i="1"/>
  <c r="G84" i="1" s="1"/>
  <c r="H62" i="1"/>
  <c r="F62" i="1"/>
  <c r="E62" i="1"/>
  <c r="H36" i="1"/>
  <c r="F36" i="1"/>
  <c r="E36" i="1"/>
  <c r="F19" i="1"/>
  <c r="F13" i="1" s="1"/>
  <c r="F60" i="1" s="1"/>
  <c r="H19" i="1"/>
  <c r="E19" i="1"/>
  <c r="J42" i="3"/>
  <c r="L42" i="3" s="1"/>
  <c r="J41" i="3"/>
  <c r="L41" i="3" s="1"/>
  <c r="J40" i="3"/>
  <c r="L40" i="3" s="1"/>
  <c r="J39" i="3"/>
  <c r="L39" i="3" s="1"/>
  <c r="K38" i="3"/>
  <c r="I38" i="3"/>
  <c r="H38" i="3"/>
  <c r="G38" i="3"/>
  <c r="F38" i="3"/>
  <c r="E38" i="3"/>
  <c r="D38" i="3"/>
  <c r="C38" i="3"/>
  <c r="J37" i="3"/>
  <c r="L37" i="3" s="1"/>
  <c r="J34" i="3"/>
  <c r="L34" i="3" s="1"/>
  <c r="J33" i="3"/>
  <c r="L33" i="3" s="1"/>
  <c r="J32" i="3"/>
  <c r="L32" i="3" s="1"/>
  <c r="K31" i="3"/>
  <c r="K29" i="3" s="1"/>
  <c r="I31" i="3"/>
  <c r="I29" i="3" s="1"/>
  <c r="H31" i="3"/>
  <c r="H29" i="3" s="1"/>
  <c r="G31" i="3"/>
  <c r="G29" i="3" s="1"/>
  <c r="F31" i="3"/>
  <c r="F29" i="3" s="1"/>
  <c r="E31" i="3"/>
  <c r="E29" i="3" s="1"/>
  <c r="D31" i="3"/>
  <c r="D29" i="3" s="1"/>
  <c r="C31" i="3"/>
  <c r="C29" i="3" s="1"/>
  <c r="J30" i="3"/>
  <c r="L30" i="3" s="1"/>
  <c r="J27" i="3"/>
  <c r="L27" i="3" s="1"/>
  <c r="J26" i="3"/>
  <c r="L26" i="3" s="1"/>
  <c r="J23" i="3"/>
  <c r="L23" i="3" s="1"/>
  <c r="J22" i="3"/>
  <c r="L22" i="3" s="1"/>
  <c r="J21" i="3"/>
  <c r="L21" i="3" s="1"/>
  <c r="J20" i="3"/>
  <c r="L20" i="3" s="1"/>
  <c r="K19" i="3"/>
  <c r="I19" i="3"/>
  <c r="H19" i="3"/>
  <c r="G19" i="3"/>
  <c r="F19" i="3"/>
  <c r="E19" i="3"/>
  <c r="D19" i="3"/>
  <c r="C19" i="3"/>
  <c r="J18" i="3"/>
  <c r="L18" i="3" s="1"/>
  <c r="J15" i="3"/>
  <c r="L15" i="3" s="1"/>
  <c r="J14" i="3"/>
  <c r="L14" i="3" s="1"/>
  <c r="J13" i="3"/>
  <c r="L13" i="3" s="1"/>
  <c r="K12" i="3"/>
  <c r="K10" i="3" s="1"/>
  <c r="I12" i="3"/>
  <c r="I10" i="3" s="1"/>
  <c r="H12" i="3"/>
  <c r="H10" i="3" s="1"/>
  <c r="G12" i="3"/>
  <c r="G10" i="3" s="1"/>
  <c r="F12" i="3"/>
  <c r="F10" i="3" s="1"/>
  <c r="E12" i="3"/>
  <c r="E10" i="3" s="1"/>
  <c r="D12" i="3"/>
  <c r="D10" i="3" s="1"/>
  <c r="C12" i="3"/>
  <c r="C10" i="3" s="1"/>
  <c r="J11" i="3"/>
  <c r="L11" i="3" s="1"/>
  <c r="K9" i="3"/>
  <c r="I9" i="3"/>
  <c r="H9" i="3"/>
  <c r="G9" i="3"/>
  <c r="F9" i="3"/>
  <c r="E9" i="3"/>
  <c r="D9" i="3"/>
  <c r="C9" i="3"/>
  <c r="J8" i="3"/>
  <c r="L8" i="3" s="1"/>
  <c r="J7" i="3"/>
  <c r="L7" i="3" s="1"/>
  <c r="I115" i="1" l="1"/>
  <c r="G36" i="1"/>
  <c r="J36" i="1"/>
  <c r="I60" i="1"/>
  <c r="G49" i="2"/>
  <c r="K24" i="3"/>
  <c r="K25" i="3" s="1"/>
  <c r="C24" i="3"/>
  <c r="C25" i="3" s="1"/>
  <c r="J84" i="1"/>
  <c r="F115" i="1"/>
  <c r="J19" i="3"/>
  <c r="L19" i="3" s="1"/>
  <c r="E24" i="3"/>
  <c r="E25" i="3" s="1"/>
  <c r="E28" i="3" s="1"/>
  <c r="E43" i="3" s="1"/>
  <c r="H115" i="1"/>
  <c r="J62" i="1"/>
  <c r="H49" i="2"/>
  <c r="H53" i="2" s="1"/>
  <c r="J22" i="2"/>
  <c r="J49" i="2" s="1"/>
  <c r="H13" i="1"/>
  <c r="J19" i="1"/>
  <c r="E13" i="1"/>
  <c r="G13" i="1" s="1"/>
  <c r="G19" i="1"/>
  <c r="F24" i="3"/>
  <c r="F25" i="3" s="1"/>
  <c r="F28" i="3" s="1"/>
  <c r="F43" i="3" s="1"/>
  <c r="K49" i="2"/>
  <c r="K53" i="2" s="1"/>
  <c r="J38" i="3"/>
  <c r="L38" i="3" s="1"/>
  <c r="J31" i="3"/>
  <c r="L31" i="3" s="1"/>
  <c r="E115" i="1"/>
  <c r="G62" i="1"/>
  <c r="J29" i="3"/>
  <c r="L29" i="3" s="1"/>
  <c r="N49" i="2"/>
  <c r="N53" i="2" s="1"/>
  <c r="P22" i="2"/>
  <c r="P49" i="2" s="1"/>
  <c r="G24" i="3"/>
  <c r="G25" i="3" s="1"/>
  <c r="G28" i="3" s="1"/>
  <c r="G43" i="3" s="1"/>
  <c r="I24" i="3"/>
  <c r="I25" i="3" s="1"/>
  <c r="I28" i="3" s="1"/>
  <c r="I43" i="3" s="1"/>
  <c r="J9" i="3"/>
  <c r="L9" i="3" s="1"/>
  <c r="H24" i="3"/>
  <c r="H25" i="3" s="1"/>
  <c r="H28" i="3" s="1"/>
  <c r="H43" i="3" s="1"/>
  <c r="E53" i="2"/>
  <c r="J10" i="3"/>
  <c r="L10" i="3" s="1"/>
  <c r="D24" i="3"/>
  <c r="D25" i="3" s="1"/>
  <c r="D28" i="3" s="1"/>
  <c r="D43" i="3" s="1"/>
  <c r="J12" i="3"/>
  <c r="L12" i="3" s="1"/>
  <c r="J115" i="1" l="1"/>
  <c r="G115" i="1"/>
  <c r="J13" i="1"/>
  <c r="H60" i="1"/>
  <c r="J60" i="1" s="1"/>
  <c r="J53" i="2"/>
  <c r="H70" i="2"/>
  <c r="J70" i="2" s="1"/>
  <c r="N70" i="2"/>
  <c r="P70" i="2" s="1"/>
  <c r="P53" i="2"/>
  <c r="K70" i="2"/>
  <c r="E60" i="1"/>
  <c r="G60" i="1" s="1"/>
  <c r="J24" i="3"/>
  <c r="L24" i="3" s="1"/>
  <c r="E70" i="2"/>
  <c r="G70" i="2" s="1"/>
  <c r="G53" i="2"/>
  <c r="J25" i="3"/>
  <c r="L25" i="3" s="1"/>
  <c r="C28" i="3"/>
  <c r="K28" i="3"/>
  <c r="C43" i="3" l="1"/>
  <c r="J43" i="3" s="1"/>
  <c r="J28" i="3"/>
  <c r="L28" i="3" s="1"/>
  <c r="K43" i="3"/>
  <c r="L43" i="3" l="1"/>
  <c r="M20" i="2" l="1"/>
  <c r="L19" i="2"/>
  <c r="M19" i="2" s="1"/>
  <c r="L22" i="2" l="1"/>
  <c r="L49" i="2" s="1"/>
  <c r="L53" i="2" s="1"/>
  <c r="L70" i="2" s="1"/>
  <c r="M70" i="2" s="1"/>
  <c r="M22" i="2" l="1"/>
  <c r="M49" i="2" s="1"/>
  <c r="M53" i="2"/>
</calcChain>
</file>

<file path=xl/sharedStrings.xml><?xml version="1.0" encoding="utf-8"?>
<sst xmlns="http://schemas.openxmlformats.org/spreadsheetml/2006/main" count="991" uniqueCount="634">
  <si>
    <t>Broj pozicije</t>
  </si>
  <si>
    <t>Elementi 
zbroja</t>
  </si>
  <si>
    <t>Oznaka pozicije</t>
  </si>
  <si>
    <t>Opis pozicije</t>
  </si>
  <si>
    <t xml:space="preserve">Prethodna godina </t>
  </si>
  <si>
    <t>Tekuća godina</t>
  </si>
  <si>
    <t>Život</t>
  </si>
  <si>
    <t xml:space="preserve">Neživot </t>
  </si>
  <si>
    <t>Ukupno</t>
  </si>
  <si>
    <t>001</t>
  </si>
  <si>
    <t>002+003</t>
  </si>
  <si>
    <t>I</t>
  </si>
  <si>
    <t>NEMATERIJALNA  IMOVINA</t>
  </si>
  <si>
    <t>002</t>
  </si>
  <si>
    <t>1</t>
  </si>
  <si>
    <t>Goodwill</t>
  </si>
  <si>
    <t>003</t>
  </si>
  <si>
    <t>2</t>
  </si>
  <si>
    <t>Ostala nematerijalna imovina</t>
  </si>
  <si>
    <t>004</t>
  </si>
  <si>
    <t>005+006+007</t>
  </si>
  <si>
    <t>II</t>
  </si>
  <si>
    <t>MATERIJALNA  IMOVINA</t>
  </si>
  <si>
    <t>005</t>
  </si>
  <si>
    <t xml:space="preserve">Zemljišta i građevinski objekti koji  služe društvu za provođenje djelatnosti </t>
  </si>
  <si>
    <t>006</t>
  </si>
  <si>
    <t>Oprema</t>
  </si>
  <si>
    <t>007</t>
  </si>
  <si>
    <t>3</t>
  </si>
  <si>
    <t>Ostala materijalna imovina i zalihe</t>
  </si>
  <si>
    <t>008</t>
  </si>
  <si>
    <t>009+010+014</t>
  </si>
  <si>
    <t>III</t>
  </si>
  <si>
    <t xml:space="preserve">ULAGANJA </t>
  </si>
  <si>
    <t>009</t>
  </si>
  <si>
    <t>A</t>
  </si>
  <si>
    <t xml:space="preserve">Ulaganja u zemljišta i građevinske objekte koji ne služe društvu za provođenje djelatnosti </t>
  </si>
  <si>
    <t>010</t>
  </si>
  <si>
    <t>011+012+013</t>
  </si>
  <si>
    <t>B</t>
  </si>
  <si>
    <t>Ulaganja u ovisna društva, pridružena društva i zajedničke pothvate</t>
  </si>
  <si>
    <t>011</t>
  </si>
  <si>
    <t>Dionice i udjeli u ovisnim društvima</t>
  </si>
  <si>
    <t>012</t>
  </si>
  <si>
    <t>Dionice i udjeli u pridruženim društvima</t>
  </si>
  <si>
    <t>013</t>
  </si>
  <si>
    <t>Dionice i udjeli u zajedničkim pothvatima</t>
  </si>
  <si>
    <t>014</t>
  </si>
  <si>
    <t>015+020+025</t>
  </si>
  <si>
    <t>C</t>
  </si>
  <si>
    <t>Financijska imovina</t>
  </si>
  <si>
    <t>015</t>
  </si>
  <si>
    <t>016 + 017 + 018 + 019</t>
  </si>
  <si>
    <t>Financijska imovina koja se vrednuje po amortiziranom trošku</t>
  </si>
  <si>
    <t>016</t>
  </si>
  <si>
    <t>1.1</t>
  </si>
  <si>
    <t>Dužnički financijski instrumenti</t>
  </si>
  <si>
    <t>017</t>
  </si>
  <si>
    <t>1.2</t>
  </si>
  <si>
    <t>Depoziti kod kreditnih institucija</t>
  </si>
  <si>
    <t>018</t>
  </si>
  <si>
    <t>1.3.</t>
  </si>
  <si>
    <t>Zajmovi</t>
  </si>
  <si>
    <t>019</t>
  </si>
  <si>
    <t>1.4.</t>
  </si>
  <si>
    <t>Ostalo</t>
  </si>
  <si>
    <t>020</t>
  </si>
  <si>
    <t>021 + 022 + 023 + 024</t>
  </si>
  <si>
    <t>Financijska imovina po fer vrijednosti kroz ostalu sveobuhvatnu dobit</t>
  </si>
  <si>
    <t>021</t>
  </si>
  <si>
    <t>2.1</t>
  </si>
  <si>
    <t>Vlasnički financijski instrumenti</t>
  </si>
  <si>
    <t>022</t>
  </si>
  <si>
    <t>2.2</t>
  </si>
  <si>
    <t>023</t>
  </si>
  <si>
    <t>2.3.</t>
  </si>
  <si>
    <t>Udjeli u investicijskim fondovima</t>
  </si>
  <si>
    <t>024</t>
  </si>
  <si>
    <t>2.4.</t>
  </si>
  <si>
    <t>025</t>
  </si>
  <si>
    <t>026 + 027+…. +030</t>
  </si>
  <si>
    <t>Financijska imovina po fer vrijednosti kroz račun dobiti i gubitka</t>
  </si>
  <si>
    <t>026</t>
  </si>
  <si>
    <t>3.1</t>
  </si>
  <si>
    <t>027</t>
  </si>
  <si>
    <t>3.2</t>
  </si>
  <si>
    <t>028</t>
  </si>
  <si>
    <t>3.3.</t>
  </si>
  <si>
    <t>029</t>
  </si>
  <si>
    <t>3.4.</t>
  </si>
  <si>
    <t>Izvedeni financijski instrumenti</t>
  </si>
  <si>
    <t>030</t>
  </si>
  <si>
    <t>3.5</t>
  </si>
  <si>
    <t>031</t>
  </si>
  <si>
    <t>032 + 036 +040</t>
  </si>
  <si>
    <t>IV</t>
  </si>
  <si>
    <t>IMOVINA IZ UGOVORA O OSIGURANJU</t>
  </si>
  <si>
    <t>032</t>
  </si>
  <si>
    <t>034+035+036</t>
  </si>
  <si>
    <t>Opći model mjerenja</t>
  </si>
  <si>
    <t>033</t>
  </si>
  <si>
    <t>1.1.</t>
  </si>
  <si>
    <t>- Imovina za preostalo pokriće</t>
  </si>
  <si>
    <t>034</t>
  </si>
  <si>
    <t>1.2.</t>
  </si>
  <si>
    <t xml:space="preserve">- Imovina za novčane tokove od pribave osiguranja </t>
  </si>
  <si>
    <t>035</t>
  </si>
  <si>
    <t>- Imovina iz nastalih šteta</t>
  </si>
  <si>
    <t>036</t>
  </si>
  <si>
    <t>037+038+039</t>
  </si>
  <si>
    <t>Model mjerenja putem varijabilne naknade</t>
  </si>
  <si>
    <t>037</t>
  </si>
  <si>
    <t>2.1.</t>
  </si>
  <si>
    <t>038</t>
  </si>
  <si>
    <t>2.2.</t>
  </si>
  <si>
    <t>039</t>
  </si>
  <si>
    <t>040</t>
  </si>
  <si>
    <t>041 +042 +043</t>
  </si>
  <si>
    <t>Model raspodjele premije</t>
  </si>
  <si>
    <t>041</t>
  </si>
  <si>
    <t>3.1.</t>
  </si>
  <si>
    <t>042</t>
  </si>
  <si>
    <t>3.2.</t>
  </si>
  <si>
    <t>043</t>
  </si>
  <si>
    <t>044</t>
  </si>
  <si>
    <t>V</t>
  </si>
  <si>
    <t>IMOVINA IZ UGOVORA O REOSIGURANJU</t>
  </si>
  <si>
    <t>045</t>
  </si>
  <si>
    <t>046 +047</t>
  </si>
  <si>
    <t>VI</t>
  </si>
  <si>
    <t>ODGOĐENA I TEKUĆA POREZNA IMOVINA</t>
  </si>
  <si>
    <t>046</t>
  </si>
  <si>
    <t>Odgođena porezna imovina</t>
  </si>
  <si>
    <t>047</t>
  </si>
  <si>
    <t>Tekuća porezna imovina</t>
  </si>
  <si>
    <t>048</t>
  </si>
  <si>
    <t>VII</t>
  </si>
  <si>
    <t>OSTALA  IMOVINA</t>
  </si>
  <si>
    <t>049</t>
  </si>
  <si>
    <t>050 +051 +052</t>
  </si>
  <si>
    <t>Novac u banci i blagajni</t>
  </si>
  <si>
    <t>050</t>
  </si>
  <si>
    <t>Sredstva na poslovnom računu</t>
  </si>
  <si>
    <t>051</t>
  </si>
  <si>
    <t>Sredstva na računu imovine za pokriće obveza iz ugovora za životna osiguranja</t>
  </si>
  <si>
    <t>052</t>
  </si>
  <si>
    <t>1.3</t>
  </si>
  <si>
    <t>Novčana sredstva u blagajni</t>
  </si>
  <si>
    <t>053</t>
  </si>
  <si>
    <t>Dugotrajna imovina namjenjena za prodaju i prestanak poslovanja</t>
  </si>
  <si>
    <t>054</t>
  </si>
  <si>
    <t>055</t>
  </si>
  <si>
    <t>001+004+008+031+044+045+048</t>
  </si>
  <si>
    <t>VIII</t>
  </si>
  <si>
    <t xml:space="preserve">UKUPNA  AKTIVA </t>
  </si>
  <si>
    <t>056</t>
  </si>
  <si>
    <t>IX</t>
  </si>
  <si>
    <t>IZVANBILANČNI  ZAPISI</t>
  </si>
  <si>
    <t>057</t>
  </si>
  <si>
    <t>058+061+062+066+067+071+074</t>
  </si>
  <si>
    <t>X</t>
  </si>
  <si>
    <t xml:space="preserve">KAPITAL  I  REZERVE  </t>
  </si>
  <si>
    <t>058</t>
  </si>
  <si>
    <t>059 +060</t>
  </si>
  <si>
    <t>Upisani kapital</t>
  </si>
  <si>
    <t>059</t>
  </si>
  <si>
    <t>Uplaćeni kapital - redovne dionice</t>
  </si>
  <si>
    <t>060</t>
  </si>
  <si>
    <t>Uplaćeni kapital - povlaštene dionice</t>
  </si>
  <si>
    <t>061</t>
  </si>
  <si>
    <t>Premije na emitirane dionice (rezerve kapitala)</t>
  </si>
  <si>
    <t>062</t>
  </si>
  <si>
    <t>063 +064 +065</t>
  </si>
  <si>
    <t>Revalorizacijske rezerve</t>
  </si>
  <si>
    <t>063</t>
  </si>
  <si>
    <t>Zemljišta i građevinskih objekata</t>
  </si>
  <si>
    <t>064</t>
  </si>
  <si>
    <t>Financijske imovine</t>
  </si>
  <si>
    <t>065</t>
  </si>
  <si>
    <t>3.3</t>
  </si>
  <si>
    <t>Ostale revalorizacijske rezerve</t>
  </si>
  <si>
    <t>066</t>
  </si>
  <si>
    <t>4</t>
  </si>
  <si>
    <t>Financijska rezerva iz ugovora o osiguranju</t>
  </si>
  <si>
    <t>067</t>
  </si>
  <si>
    <t>068+069+070</t>
  </si>
  <si>
    <t>5</t>
  </si>
  <si>
    <t xml:space="preserve">Rezerve </t>
  </si>
  <si>
    <t>068</t>
  </si>
  <si>
    <t>5.1.</t>
  </si>
  <si>
    <t xml:space="preserve">Zakonske rezerve </t>
  </si>
  <si>
    <t>069</t>
  </si>
  <si>
    <t>5.2.</t>
  </si>
  <si>
    <t xml:space="preserve">Statutarna rezerva </t>
  </si>
  <si>
    <t>070</t>
  </si>
  <si>
    <t>5.3.</t>
  </si>
  <si>
    <t xml:space="preserve">Ostale rezerve </t>
  </si>
  <si>
    <t>071</t>
  </si>
  <si>
    <t>072+073</t>
  </si>
  <si>
    <t>6</t>
  </si>
  <si>
    <t>Zadržana dobit ili preneseni gubitak</t>
  </si>
  <si>
    <t>072</t>
  </si>
  <si>
    <t>6.1.</t>
  </si>
  <si>
    <t>Zadržana dobit</t>
  </si>
  <si>
    <t>073</t>
  </si>
  <si>
    <t>6.2.</t>
  </si>
  <si>
    <t>Preneseni gubitak  (-)</t>
  </si>
  <si>
    <t>074</t>
  </si>
  <si>
    <t>075+076</t>
  </si>
  <si>
    <t>7</t>
  </si>
  <si>
    <t>Dobit ili gubitak tekućeg obračunskog razdoblja</t>
  </si>
  <si>
    <t>075</t>
  </si>
  <si>
    <t>7.1.</t>
  </si>
  <si>
    <t>Dobit tekućeg obračunskog razdoblja</t>
  </si>
  <si>
    <t>076</t>
  </si>
  <si>
    <t>7.2.</t>
  </si>
  <si>
    <t>Gubitak tekućeg obračunskog razdoblja  ( - )</t>
  </si>
  <si>
    <t>077</t>
  </si>
  <si>
    <t>XI</t>
  </si>
  <si>
    <t>OBVEZE  DRUGOG  REDA (PODREĐENE  OBVEZE)</t>
  </si>
  <si>
    <t>078</t>
  </si>
  <si>
    <t>XII</t>
  </si>
  <si>
    <t>MANJINSKI INTERES</t>
  </si>
  <si>
    <t>079</t>
  </si>
  <si>
    <t>080+084+088</t>
  </si>
  <si>
    <t>XIII</t>
  </si>
  <si>
    <t>OBVEZE IZ UGOVORA O OSIGURANJU</t>
  </si>
  <si>
    <t>080</t>
  </si>
  <si>
    <t>081+082+083</t>
  </si>
  <si>
    <t>081</t>
  </si>
  <si>
    <t>- Obveza za preostalo pokriće</t>
  </si>
  <si>
    <t>082</t>
  </si>
  <si>
    <t>- Imovina za novčane tokove od pribave osiguranja</t>
  </si>
  <si>
    <t>083</t>
  </si>
  <si>
    <t>- Obveza za nastale štete</t>
  </si>
  <si>
    <t>084</t>
  </si>
  <si>
    <t>085+086+087</t>
  </si>
  <si>
    <t>085</t>
  </si>
  <si>
    <t>086</t>
  </si>
  <si>
    <t>087</t>
  </si>
  <si>
    <t>088</t>
  </si>
  <si>
    <t>089 +090 +091</t>
  </si>
  <si>
    <t>089</t>
  </si>
  <si>
    <t>090</t>
  </si>
  <si>
    <t>091</t>
  </si>
  <si>
    <t>092</t>
  </si>
  <si>
    <t>XIV</t>
  </si>
  <si>
    <t>OBVEZE IZ UGOVORA O REOSIGURANJU</t>
  </si>
  <si>
    <t>093</t>
  </si>
  <si>
    <t>XV</t>
  </si>
  <si>
    <t>OBVEZA ZA UGOVORE O ULAGANJU</t>
  </si>
  <si>
    <t>094</t>
  </si>
  <si>
    <t>095+096</t>
  </si>
  <si>
    <t>XVI</t>
  </si>
  <si>
    <t>OSTALE PRIČUVE</t>
  </si>
  <si>
    <t>095</t>
  </si>
  <si>
    <t>Pričuve za mirovine i slične obveze</t>
  </si>
  <si>
    <t>096</t>
  </si>
  <si>
    <t>Ostale pričuve</t>
  </si>
  <si>
    <t>097</t>
  </si>
  <si>
    <t>098+099</t>
  </si>
  <si>
    <t>XVII</t>
  </si>
  <si>
    <t>ODGOĐENA I TEKUĆA POREZNA OBVEZA</t>
  </si>
  <si>
    <t>098</t>
  </si>
  <si>
    <t>Odgođena porezna obveza</t>
  </si>
  <si>
    <t>099</t>
  </si>
  <si>
    <t>Tekuća porezna obveza</t>
  </si>
  <si>
    <t>100</t>
  </si>
  <si>
    <t>101+102+…+105</t>
  </si>
  <si>
    <t>XVIII</t>
  </si>
  <si>
    <t>FINANCIJSKE OBVEZE</t>
  </si>
  <si>
    <t>101</t>
  </si>
  <si>
    <t>Obveze po zajmovima</t>
  </si>
  <si>
    <t>102</t>
  </si>
  <si>
    <t>Obveze po izdanim financijskim instrumentima</t>
  </si>
  <si>
    <t>103</t>
  </si>
  <si>
    <t>Obveza za izvedene financijske instrumente</t>
  </si>
  <si>
    <t>104</t>
  </si>
  <si>
    <t>Obveza za neisplaćenu dividendu</t>
  </si>
  <si>
    <t>105</t>
  </si>
  <si>
    <t>Ostale financijske obveze</t>
  </si>
  <si>
    <t>106</t>
  </si>
  <si>
    <t>107+108+109</t>
  </si>
  <si>
    <t>XIX</t>
  </si>
  <si>
    <t>OSTALE  OBVEZE</t>
  </si>
  <si>
    <t>107</t>
  </si>
  <si>
    <t>Obveze za otuđenje i prekinuto poslovanje</t>
  </si>
  <si>
    <t>108</t>
  </si>
  <si>
    <t>Odgođeno plaćanje troškova i prihod budućeg razdoblja</t>
  </si>
  <si>
    <t>109</t>
  </si>
  <si>
    <t>Ostale obveze</t>
  </si>
  <si>
    <t>110</t>
  </si>
  <si>
    <t>057+077+078+079+092+093+094+097+100+106</t>
  </si>
  <si>
    <t>XX</t>
  </si>
  <si>
    <t>UKUPNA  PASIVA</t>
  </si>
  <si>
    <t>111</t>
  </si>
  <si>
    <t>XXI</t>
  </si>
  <si>
    <t>Napomena: poziciju 078 popunjavaju društva koja sastavljaju konsolidirane financijske izvještaje</t>
  </si>
  <si>
    <t>Izvještaj o sveobuhvatnoj dobiti (Račun dobiti i gubitka)</t>
  </si>
  <si>
    <t>u eurima</t>
  </si>
  <si>
    <t>Izvještaj o financijskom položaju (Bilanca)</t>
  </si>
  <si>
    <t>Prethodno obračunsko razdoblje</t>
  </si>
  <si>
    <t>Tekuće obračunsko razdoblje</t>
  </si>
  <si>
    <t>Neživot</t>
  </si>
  <si>
    <t>Prihodi od ugovora o osiguranju</t>
  </si>
  <si>
    <t>006+007+….+012</t>
  </si>
  <si>
    <t>Rashodi od ugovora o osiguranju</t>
  </si>
  <si>
    <t>Nastale štete</t>
  </si>
  <si>
    <t xml:space="preserve">Provizije </t>
  </si>
  <si>
    <t>Ostali rashodi vezani uz prodaju osiguranja</t>
  </si>
  <si>
    <t xml:space="preserve">Ostali rashodi od pružanja usluga osiguranja </t>
  </si>
  <si>
    <t>Amortizacija troškova pribave osiguranja</t>
  </si>
  <si>
    <t>Gubici i otpuštanje gubitaka po osnovi neprofitabilnih ugovora</t>
  </si>
  <si>
    <t>Promjena obveza za nastale štete</t>
  </si>
  <si>
    <t>014 + 015</t>
  </si>
  <si>
    <t>Neto rezultat ugovora o (pasivnom) reosiguranju</t>
  </si>
  <si>
    <t>Prihodi iz ugovora o (pasivnom) reosiguranju</t>
  </si>
  <si>
    <t>Rashodi iz ugovora o (pasivnom) reosiguranju</t>
  </si>
  <si>
    <t>001 + 005 + 013</t>
  </si>
  <si>
    <t>Rezultat iz ugovora o osiguranju</t>
  </si>
  <si>
    <t>018 + 023 + 024 + 025 + 026 + 027 + 031 + 032 + 033 +034</t>
  </si>
  <si>
    <t>Neto rezultat ulaganja</t>
  </si>
  <si>
    <t>019 + 020 + 021 + 022</t>
  </si>
  <si>
    <t>Neto rezultat ulaganja u zemljišta i građevinske objekte</t>
  </si>
  <si>
    <t>Dobici/gubici (neto) od najmova</t>
  </si>
  <si>
    <t>Realizirani dobitci/gubitci (neto) od nekretnina koje se ne koriste za vlastitu upotrebu</t>
  </si>
  <si>
    <t>Nerealizirani dobitci/gubitci (neto) od nekretnina koje se ne koriste za vlastitu upotrebu</t>
  </si>
  <si>
    <t>Amortizacija zemljišta i građevinskih objekata koji ne služe društvu za obavljanje djelatnosti</t>
  </si>
  <si>
    <t>Kamatni prihod izračunat metodom efektivne kamatne stope</t>
  </si>
  <si>
    <t>Ostali prihodi od kamata</t>
  </si>
  <si>
    <t>Prihod od dividendi</t>
  </si>
  <si>
    <t>Nerealizirani dobitci/gubitci (neto) od financijske imovine koja se vodi po fer vrijednosti kroz RDG</t>
  </si>
  <si>
    <t>028 + 029 + 030</t>
  </si>
  <si>
    <t xml:space="preserve">Realizirani dobitci/gubitci </t>
  </si>
  <si>
    <t>Realizirani dobitci/gubitci (neto) od financijske imovine koja se vodi po fer vrijednosti kroz RDG</t>
  </si>
  <si>
    <t>Realizirani dobitci/gubitci (neto) od financijske imovine koja se vodi po fer vrijednosti kroz OSD</t>
  </si>
  <si>
    <t>6.3.</t>
  </si>
  <si>
    <t>Ostali realizirani dobici/gubici (neto)</t>
  </si>
  <si>
    <t>Neto umanjenje/otpuštanje umanjenja vrijednosti ulaganja</t>
  </si>
  <si>
    <t>8</t>
  </si>
  <si>
    <t>Neto tečajne razlike</t>
  </si>
  <si>
    <t>9</t>
  </si>
  <si>
    <t>Ostali prihodi od ulaganja</t>
  </si>
  <si>
    <t>10</t>
  </si>
  <si>
    <t>Ostali rashodi od ulaganja</t>
  </si>
  <si>
    <t>036 + 037 + 038</t>
  </si>
  <si>
    <t xml:space="preserve">Neto financijski rashod od ugovora o osiguranju i (pasivnog) reosiguranja </t>
  </si>
  <si>
    <t>Neto financijski prihodi/rashodi od ugovora o osiguranju</t>
  </si>
  <si>
    <t>Neto financijski prihodi/rashodi od ugovora o (pasivnom) reosiguranju</t>
  </si>
  <si>
    <t>Promjena obveze za ugovore o ulaganju</t>
  </si>
  <si>
    <t>Ostali prihodi</t>
  </si>
  <si>
    <t>Ostali poslovni rashodi</t>
  </si>
  <si>
    <t>Ostali financijski rashodi</t>
  </si>
  <si>
    <t>Udio u dobiti društava koja se konsolidiraju metodom udjela, neto od poreza</t>
  </si>
  <si>
    <t>001+005+013+016+017+035+039+040+041+042</t>
  </si>
  <si>
    <t>Dobit ili gubitak obračunskog razdoblja prije poreza (+/-)</t>
  </si>
  <si>
    <t>045 + 046</t>
  </si>
  <si>
    <t>Porez na dobit ili gubitak</t>
  </si>
  <si>
    <t>Tekući porezni trošak</t>
  </si>
  <si>
    <t>Odgođeni porezni trošak/prihod</t>
  </si>
  <si>
    <t>043+ 044</t>
  </si>
  <si>
    <t>Dobit ili gubitak obračunskog razdoblja poslije poreza (+/-)</t>
  </si>
  <si>
    <t>Pripisano imateljima kapitala matice</t>
  </si>
  <si>
    <t>Pripisano nekontrolirajućem interesu</t>
  </si>
  <si>
    <t>051 + 056</t>
  </si>
  <si>
    <t>Ostala sveobuhvatna dobit</t>
  </si>
  <si>
    <t>052 + 053 + 054 + 055</t>
  </si>
  <si>
    <t>Stavke koje se neće reklasificirati u račun dobiti i gubitka</t>
  </si>
  <si>
    <t>Neto promjena fer vrijednosti vlasničkih vrijednosnica (OSD)</t>
  </si>
  <si>
    <t>Aktuarski dobici/gubici po mirovinskim planovima s definiranim mirovinama</t>
  </si>
  <si>
    <t>Porez</t>
  </si>
  <si>
    <t>057 + 058 + ...+ 063</t>
  </si>
  <si>
    <t>Stavke koje su, ili bi mogle biti, reklasificirane u račun dobiti i gubitka</t>
  </si>
  <si>
    <t>Neto promjena fer vrijednosti dužničkih vrijednosnica (OSD)</t>
  </si>
  <si>
    <t>Tečajne razlike nastale preračunavanjem inozemnog poslovanja</t>
  </si>
  <si>
    <t>Učinci od instrumenata zaštite</t>
  </si>
  <si>
    <t>Neto financijski rashodi/prihodi od ugovora o osiguranju</t>
  </si>
  <si>
    <t>2.5.</t>
  </si>
  <si>
    <t>Neto financijski prihodi/rashod od ugovora o (pasivnom) reosiguranju</t>
  </si>
  <si>
    <t>2.6.</t>
  </si>
  <si>
    <t>2.7.</t>
  </si>
  <si>
    <t>047+ 050</t>
  </si>
  <si>
    <t xml:space="preserve">Ukupna sveobuhvatna dobit </t>
  </si>
  <si>
    <t>Reklasifikacijske usklade</t>
  </si>
  <si>
    <t>Napomena: Pozicije 042, 065 i 066 popunjavaju društva koja sastavljaju konsolidirane financijske izvještaje</t>
  </si>
  <si>
    <t>Raspodjeljivo vlasnicima matice</t>
  </si>
  <si>
    <t>Raspodjeljivo nekontrolirajućim interesima*</t>
  </si>
  <si>
    <t>Ukupno kapital i rezerve</t>
  </si>
  <si>
    <t>Uplaćeni kapital (redovne i povlaštene dionice)</t>
  </si>
  <si>
    <t>Premije na emitirane dionice</t>
  </si>
  <si>
    <t>Rezerve kapitala (zakonske, statutarne, ostale)</t>
  </si>
  <si>
    <t>Dobit/gubitak tekuće godine</t>
  </si>
  <si>
    <t>I.</t>
  </si>
  <si>
    <t>Stanje na 01. siječnja prethodne godine</t>
  </si>
  <si>
    <t>1.</t>
  </si>
  <si>
    <t xml:space="preserve">Promjena računovodstvenih politika </t>
  </si>
  <si>
    <t>2.</t>
  </si>
  <si>
    <t>Ispravak pogreški prethodnih razdoblja</t>
  </si>
  <si>
    <t>II.</t>
  </si>
  <si>
    <t>Stanje na 01. siječnja prethodne godine (prepravljeno)</t>
  </si>
  <si>
    <t>III.</t>
  </si>
  <si>
    <t>Sveobuhvatna dobit ili gubitak prethodne godine</t>
  </si>
  <si>
    <t>Dobit ili gubitak razdoblja</t>
  </si>
  <si>
    <t>Ostala sveobuhvatna dobit ili gubitak prethodne godine</t>
  </si>
  <si>
    <t>Nerealizirani dobici ili gubici od materijalne imovine (zemljišta i građevinski objekti)</t>
  </si>
  <si>
    <t>Nerealizirani dobici ili gubici od financijske imovine po fer vrijednosti kroz ostalu sveobuhvatnu dobit</t>
  </si>
  <si>
    <t>Realizirani dobici ili gubici od financijske imovine po fer vrijednosti kroz ostalu sveobuhvatnu dobit</t>
  </si>
  <si>
    <t>Neto financijski rashodi/prihodi od ugovora o (pasivnom) reosiguranju</t>
  </si>
  <si>
    <t>Ostale nevlasničke promjene kapitala</t>
  </si>
  <si>
    <t>IV.</t>
  </si>
  <si>
    <t>Transakcije s vlasnicima (prethodno razdoblje)</t>
  </si>
  <si>
    <t>Povećanje/smanjenje upisanog kapitala</t>
  </si>
  <si>
    <t>Ostale uplate vlasnika</t>
  </si>
  <si>
    <t>3.</t>
  </si>
  <si>
    <t>Isplata udjela u dobiti/dividenda</t>
  </si>
  <si>
    <t>4.</t>
  </si>
  <si>
    <t>Ostale raspodjele vlasnicima</t>
  </si>
  <si>
    <t>V.</t>
  </si>
  <si>
    <t>Stanje na zadnji dan izvještajnog razdoblja u prethodnoj godini</t>
  </si>
  <si>
    <t>VI.</t>
  </si>
  <si>
    <t>Stanje na 01. siječnja tekuće godine</t>
  </si>
  <si>
    <t>VII.</t>
  </si>
  <si>
    <t>Stanje 1. siječnja tekuće godine (prepravljeno)</t>
  </si>
  <si>
    <t>VIII.</t>
  </si>
  <si>
    <t>Sveobuhvatna dobit ili gubitak tekuće godine</t>
  </si>
  <si>
    <t>Ostala sveobuhvatna dobit ili gubitak tekuće godine</t>
  </si>
  <si>
    <t>IX.</t>
  </si>
  <si>
    <t>Transakcije s vlasnicima (tekuće razdoblje)</t>
  </si>
  <si>
    <t>Ostale transakcije s vlasnicima</t>
  </si>
  <si>
    <t>X.</t>
  </si>
  <si>
    <t>Stanje na zadnji dan izvještajnog razdoblja u tekućoj godini</t>
  </si>
  <si>
    <t>Napomena: * Popunjavaju društva koja sastavljaju konsolidirane financijske izvještaje</t>
  </si>
  <si>
    <t>IZVJEŠTAJ O PROMJENAMA KAPITALA</t>
  </si>
  <si>
    <t>Elementi zbroja</t>
  </si>
  <si>
    <t>Tekuće poslovno razdoblje</t>
  </si>
  <si>
    <t>Isto razdoblje prethodne godine</t>
  </si>
  <si>
    <t>002+018+035 + 036 + 037</t>
  </si>
  <si>
    <t xml:space="preserve">NOVČANI TOK IZ POSLOVNIH AKTIVNOSTI </t>
  </si>
  <si>
    <t>003+004</t>
  </si>
  <si>
    <t>Novčani tok prije promjene poslovne imovine i obveza</t>
  </si>
  <si>
    <t>Dobit/gubitak obračunskog razdoblja</t>
  </si>
  <si>
    <t>005+006+…..+017</t>
  </si>
  <si>
    <t xml:space="preserve">Usklađenja: </t>
  </si>
  <si>
    <t>1.2.1</t>
  </si>
  <si>
    <t>Amortizacija nekretnina i opreme</t>
  </si>
  <si>
    <t>1.2.2</t>
  </si>
  <si>
    <t>Amortizacija nematerijalne imovine</t>
  </si>
  <si>
    <t>1.2.3</t>
  </si>
  <si>
    <t xml:space="preserve">Gubitak od umanjenja vrijednosti nematerijalne imovine </t>
  </si>
  <si>
    <t>1.2.4</t>
  </si>
  <si>
    <t>Ostali financijski troškovi</t>
  </si>
  <si>
    <t>1.2.5</t>
  </si>
  <si>
    <t>Umanjenje vrijednosti i dobici/gubici od svođenja na fer vrijednost</t>
  </si>
  <si>
    <t>1.2.6</t>
  </si>
  <si>
    <t>Troškovi kamata</t>
  </si>
  <si>
    <t>1.2.7</t>
  </si>
  <si>
    <t>Prihodi od kamata</t>
  </si>
  <si>
    <t>1.2.8</t>
  </si>
  <si>
    <t>Dobitak od prodaje podružnice</t>
  </si>
  <si>
    <t>1.2.9</t>
  </si>
  <si>
    <t>Udjeli u dobiti pridruženih društava</t>
  </si>
  <si>
    <t>1.2.10</t>
  </si>
  <si>
    <t>Transakcije plaćanja temeljene na dionicama koja se podmiruju glavničkim instrumentima</t>
  </si>
  <si>
    <t>1.2.11</t>
  </si>
  <si>
    <t>Trošak poreza na dobit</t>
  </si>
  <si>
    <t>1.2.12</t>
  </si>
  <si>
    <t>Dobici/gubici od prodaje materijalne imovine (uključujući zemljišta i građevinske objekte)</t>
  </si>
  <si>
    <t>1.2.13</t>
  </si>
  <si>
    <t>Ostala usklađenja</t>
  </si>
  <si>
    <t>019+020+…+034</t>
  </si>
  <si>
    <t>Povećanje/smanjenje poslovne imovine i obveza</t>
  </si>
  <si>
    <t>Povećanje/smanjenje financijske imovine po fer vrijednosti kroz ostalu sveobuhvatnu dobit</t>
  </si>
  <si>
    <t>Povećanje/smanjenje financijske imovine po fer vrijednosti kroz račun dobiti i gubitka</t>
  </si>
  <si>
    <t>2.3</t>
  </si>
  <si>
    <t>Povećanje/smanjenje financijske imovine koja se vrednuje po amortiziranom trošku</t>
  </si>
  <si>
    <t>2.4</t>
  </si>
  <si>
    <t xml:space="preserve">Povećanje/smanjenje imovine/obveza iz ugovora o osiguranju </t>
  </si>
  <si>
    <t>2.5</t>
  </si>
  <si>
    <t xml:space="preserve">Povećanje/smanjenje imovine/obveza iz ugovora o reosiguranju </t>
  </si>
  <si>
    <t>2.6</t>
  </si>
  <si>
    <t>Povećanje/smanjenje porezne imovine</t>
  </si>
  <si>
    <t>2.7</t>
  </si>
  <si>
    <t>Povećanje/smanjenje potraživanja</t>
  </si>
  <si>
    <t>2.8</t>
  </si>
  <si>
    <t>Povećanje/smanjenje ulaganja u nekretnine</t>
  </si>
  <si>
    <t>2.9</t>
  </si>
  <si>
    <t xml:space="preserve">Povećanje/smanjenje nekretnina za vlastitu upotrebu </t>
  </si>
  <si>
    <t>2.10</t>
  </si>
  <si>
    <t>Povećanje/smanjenje ostale imovine</t>
  </si>
  <si>
    <t>2.11</t>
  </si>
  <si>
    <t>Povećanje/ smanjenje obveza iz ugovora o ulaganju</t>
  </si>
  <si>
    <t>2.12</t>
  </si>
  <si>
    <t>Povećanje/smanjenje ostalih pričuva</t>
  </si>
  <si>
    <t>2.13</t>
  </si>
  <si>
    <t>Povećanje/smanjenje poreznih obveza</t>
  </si>
  <si>
    <t>2.14</t>
  </si>
  <si>
    <t>Povećanje/smanjenje financijskih obveza</t>
  </si>
  <si>
    <t>2.15</t>
  </si>
  <si>
    <t>Povećanje/smanjenje ostalih obveza</t>
  </si>
  <si>
    <t>2.16</t>
  </si>
  <si>
    <t>Povećanje/smanjenje odgođenog plaćanja troškova i prihoda budućeg razdoblja</t>
  </si>
  <si>
    <t>Plaćeni porez na dobit</t>
  </si>
  <si>
    <t>Primici od kamata</t>
  </si>
  <si>
    <t>Primici od dividendi</t>
  </si>
  <si>
    <t>039+040+…+045</t>
  </si>
  <si>
    <t>NOVČANI TOK IZ ULAGAČKIH AKTIVNOSTI</t>
  </si>
  <si>
    <t xml:space="preserve">Primici od prodaje materijalne imovine </t>
  </si>
  <si>
    <t>Izdaci za nabavu materijalne imovine</t>
  </si>
  <si>
    <t>Primici od prodaje nematerijalne imovine</t>
  </si>
  <si>
    <t>Izdaci za nabavu nematerijalne imovine</t>
  </si>
  <si>
    <t>Primici od prodaje  podružnice, pridruženih drušatva i zajedničkih pothvata</t>
  </si>
  <si>
    <t>Izdaci za nabavu podružnice, pridruženih drušatva i zajedničkih pothvata</t>
  </si>
  <si>
    <t>Primici/izdaci temeljem ostalih investicijskih aktivnosti</t>
  </si>
  <si>
    <t>047+048+...+057</t>
  </si>
  <si>
    <t>NOVČANI TOK OD FINANCIJSKIH AKTIVNOSTI</t>
  </si>
  <si>
    <t>Novčani primici uslijed povećanja temeljnog kapitala</t>
  </si>
  <si>
    <t>Novčani primici od izdavanja povlaštenih dionica koje se mogu otkupiti</t>
  </si>
  <si>
    <t>Novčani primici od primljenih kratkoročnih i dugoročnih zajmova</t>
  </si>
  <si>
    <t>Novčani primici od prodaje vlastitih dionica</t>
  </si>
  <si>
    <t>Novčani primici od realizacije dioničkih opcija</t>
  </si>
  <si>
    <t>Novčani izdacii koji se odnose na povlaštene dionice koje se mogu otkupiti</t>
  </si>
  <si>
    <t>Novčani izdaci za otplatu primljenih kratkoročnih i dugoročnih zajmova</t>
  </si>
  <si>
    <t>Novčani izdaci za otkup vlastitih dionica</t>
  </si>
  <si>
    <t>Novčani izdaci za plaćene kamate</t>
  </si>
  <si>
    <t>Novčani izdaci za plaćene dividende</t>
  </si>
  <si>
    <t>Novčani izdaci za obveze iz najma</t>
  </si>
  <si>
    <t>001+038+046</t>
  </si>
  <si>
    <t xml:space="preserve">ČISTI NOVČANI TOK </t>
  </si>
  <si>
    <t>UČINCI PROMJENE TEČAJEVA STRANIH VALUTA NA NOVAC I NOVČANE EKVIVALENTE</t>
  </si>
  <si>
    <t>058+059</t>
  </si>
  <si>
    <t xml:space="preserve">NETO POVEĆANJE/SMANJENJE NOVCA I NOVČANIH EKVIVALENATA </t>
  </si>
  <si>
    <t>Novac i novčani ekvivalenti na početku razdoblja</t>
  </si>
  <si>
    <t>060+061</t>
  </si>
  <si>
    <t>Novac i novčani ekvivalenti na kraju razdoblja</t>
  </si>
  <si>
    <t>Napomena: Pozicije koje umanjuju novčani tok upisuju se s negativnim predznakom</t>
  </si>
  <si>
    <t>IZVJEŠTAJ O NOVČANIM TOKOVIMA - Indirektna metoda</t>
  </si>
  <si>
    <t>Kumulativ</t>
  </si>
  <si>
    <t>Tromjesečje</t>
  </si>
  <si>
    <t>BILJEŠKE UZ FINANCIJSKE IZVJEŠTAJE - TFI</t>
  </si>
  <si>
    <t>(koji se sastavljaju za tromjesečna razdoblja)</t>
  </si>
  <si>
    <t>Bilješke uz financijske izvještaje za tromjesečna razdoblja uključuju:</t>
  </si>
  <si>
    <t>a) objašnjenje poslovnih događaja koji su značajni za razumijevanje promjena u izvještaju o financijskog položaju i poslovnim rezultatima za izvještajno tromjesečno razdoblje izdavatelja u odnosu na zadnju poslovnu godinu, odnosno objavljuju se informacije vezane uz te događaje i ažuriraju odgovarajuće informacije objavljene u posljednjem godišnjem financijskom izvještaju (točke od 15. do 15C MRS 34 - Financijsko izvještavanje za razdoblja tijekom godine),</t>
  </si>
  <si>
    <t>b) informacije gdje je omogućen pristup posljednjim godišnjim financijskim izvještajima, radi razumijevanja informacija objavljenih u bilješkama uz financijske izvještaje sastavljene za izvještajno tromjesečno razdoblje,</t>
  </si>
  <si>
    <t>c) izjava da se iste računovodstvene politike primjenjuju prilikom sastavljanja financijskih izvještaja za izvještajno tromjesečno razdoblje kao i u posljednjim godišnjim financijskim izvještajima ili, ako su te računovodstvene politike mijenjale, opis prirode i učinka promjene (točka 16.A (a) MRS 34- Financijsko izvještavanje za razdoblja tijekom godine),</t>
  </si>
  <si>
    <t>d) objašnjenje poslovnih rezultata u slučaju da izdavatelj obavlja djelatnost sezonske prirode (točke 37. i 38. MRS 34- Financijsko izvještavanje za razdoblja tijekom godine)</t>
  </si>
  <si>
    <t>e) ostale objave koje propisuje MRS 34- Financijsko izvještavanje za razdoblja tijekom godine te</t>
  </si>
  <si>
    <t>f) u bilješkama uz financijske izvještaje za tromjesečna razdoblja, osim gore navedenih informacija, objavljuju se i sljedeće informacije:</t>
  </si>
  <si>
    <t>1. naziv, sjedište poduzetnika (adresa), pravni oblik poduzetnika, državu osnivanja, matični broj subjekta, osobni identifikacijski broj te, ako je primjenjivo, da je poduzetnik u likvidaciji, stečaju, skraćenom postupku prestanka ili izvanrednoj upravi</t>
  </si>
  <si>
    <t>2. usvojene računovodstvene politike (samo naznaku je li došlo do promjene u odnosu na prethodno razdoblje)</t>
  </si>
  <si>
    <t>3. ukupan iznos svih financijskih obveza, jamstava ili nepredviđenih izdataka koji nisu uključeni u bilancu, te naznaku prirode i oblika eventualno uspostavljenog stvarnog osiguranja koje je dano; sve obveze koje se odnose na mirovine poduzetnika unutar grupe ili društva povezana sudjelujućim interesom objavljuju se odvojeno</t>
  </si>
  <si>
    <t>4. iznos i prirodu pojedinih stavki prihoda ili rashoda izuzetne veličine ili pojave</t>
  </si>
  <si>
    <t>5. iznose koje poduzetnik duguje i koji dospijevaju nakon više od pet godina, kao i ukupna dugovanja poduzetnika pokrivena vrijednim osiguranjem koje je dao poduzetnik, uz naznaku vrste i oblika osiguranja</t>
  </si>
  <si>
    <t>6. prosječan broj zaposlenih tijekom tekućeg razdoblja</t>
  </si>
  <si>
    <t>7. ako je poduzetnik u poslovnoj godini sukladno propisima kapitalizirao trošak plaća djelomično ili u cijelosti, informaciju o iznosu ukupnog troška zaposlenih tijekom godine raščlanjenom na iznos koji je direktno teretio troškove razdoblja i iznos koji je kapitaliziran u vrijednost imovine tijekom razdoblja, na način da se za svaki dio posebno iskaže ukupni iznos neto plaća te iznos poreza, doprinosa iz plaća i doprinosa na plaće</t>
  </si>
  <si>
    <t>8. ako su u bilanci priznata rezerviranja za odgođeni porez, stanja odgođenog poreza na kraju poslovne godine i kretanja tih stanja tijekom poslovne godine</t>
  </si>
  <si>
    <t>9. naziv i sjedište svakog poduzetnika u kojem poduzetnik, bilo sam ili preko osobe koja djeluje u svoje ime ali za račun poduzetnika, drži sudjelujući udjel u kapitalu, iskazujući iznos kapitala koji se drži, iznos ukupnog kapitala i rezervi, i dobit ili gubitak posljednje poslovne godine predmetnog poduzetnika, a za koje su usvojeni godišnji financijski izvještaji; informacije u pogledu kapitala i rezervi i dobiti ili gubitka mogu se izostaviti u slučaju kada predmetni poduzetnik ne objavljuje svoju bilancu i nije pod kontrolom drugog poduzetnika</t>
  </si>
  <si>
    <t>10. broj i nominalnu vrijednost, ili ako ne postoji nominalna vrijednost, knjigovodstvenu vrijednost dionica ili udjela upisanih tijekom poslovne godine u okviru odobrenog kapitala</t>
  </si>
  <si>
    <t>11. postojanje bilo kakvih potvrda o sudjelovanju, konvertibilnih zadužnica, jamstava, opcija ili sličnih vrijednosnica ili prava, s naznakom njihovog broja i prava koja daju</t>
  </si>
  <si>
    <t>12. naziv, sjedište te pravni oblik svakog poduzetnika u kojemu poduzetnik ima neograničenu odgovornost</t>
  </si>
  <si>
    <t>13. naziv i sjedište poduzetnika koji sastavlja tromjesečni konsolidirani financijski izvještaj najveće grupe poduzetnika u kojoj poduzetnik sudjeluje kao kontrolirani član grupe</t>
  </si>
  <si>
    <t>14. naziv i sjedište poduzetnika koji sastavlja tromjesečni konsolidirani financijski izvještaj najmanje grupe poduzetnika u kojoj poduzetnik sudjeluje kao kontrolirani član i koji je također uključen u grupu poduzetnika iz točke 13.</t>
  </si>
  <si>
    <t>15. mjesto na kojem je moguće dobiti primjerke tromjesečnih konsolidiranih financijskih izvještaja iz točaka 13. i 14., pod uvjetom da su dostupni</t>
  </si>
  <si>
    <t>16. prirodu i poslovnu svrhu aranžmana poduzetnika koji nisu uključeni u bilancu i financijski utjecaj tih aranžmana na poduzetnika, pod uvjetom da su rizici ili koristi koji proizlaze iz takvih aranžmana materijalni i u mjeri u kojoj je objavljivanje takvih rizika ili koristi nužno za procjenu financijskog stanja poduzetnika</t>
  </si>
  <si>
    <t>17. prirodu i financijski učinak značajnih događaja koji su nastupili nakon datuma bilance i nisu odraženi u računu dobiti i gubitka ili bilanci</t>
  </si>
  <si>
    <t>Prilog 1.</t>
  </si>
  <si>
    <t>OPĆI PODACI ZA IZDAVATELJE</t>
  </si>
  <si>
    <t>Razdoblje izvještavanja:</t>
  </si>
  <si>
    <t>do</t>
  </si>
  <si>
    <t>Godina:</t>
  </si>
  <si>
    <t>Kvartal:</t>
  </si>
  <si>
    <t xml:space="preserve">Tromjesečni financijski izvještaji </t>
  </si>
  <si>
    <t>Matični broj (MB):</t>
  </si>
  <si>
    <t>Oznaka matične države članice izdavatelja:</t>
  </si>
  <si>
    <t>Matični broj 
subjekta (MBS):</t>
  </si>
  <si>
    <t>Osobni identifikacijski broj (OIB):</t>
  </si>
  <si>
    <t>LEI:</t>
  </si>
  <si>
    <t>Šifra ustanove:</t>
  </si>
  <si>
    <t>Tvrtka izdavatelja:</t>
  </si>
  <si>
    <t>Poštanski broj i mjesto:</t>
  </si>
  <si>
    <t>Ulica i kućni broj:</t>
  </si>
  <si>
    <t>Adresa e-pošte:</t>
  </si>
  <si>
    <t>Internet adresa:</t>
  </si>
  <si>
    <t>Broj zaposlenih (krajem
 izvještajnog razdoblja):</t>
  </si>
  <si>
    <t>Konsolidirani izvještaj:</t>
  </si>
  <si>
    <t xml:space="preserve">          (KN-nije konsolidirano/KD-konsolidirano)</t>
  </si>
  <si>
    <t>KN</t>
  </si>
  <si>
    <t>KD</t>
  </si>
  <si>
    <t xml:space="preserve">Revidirano:   </t>
  </si>
  <si>
    <t>(RN-nije revidirano/RD-revidirano)</t>
  </si>
  <si>
    <t>RN</t>
  </si>
  <si>
    <t>RD</t>
  </si>
  <si>
    <t>Tvrtke ovisnih subjekata (prema MSFI):</t>
  </si>
  <si>
    <t>Sjedište:</t>
  </si>
  <si>
    <t>MB:</t>
  </si>
  <si>
    <t>Da</t>
  </si>
  <si>
    <t>Ne</t>
  </si>
  <si>
    <t>Knjigovodstveni servis:</t>
  </si>
  <si>
    <t xml:space="preserve">    (Da/Ne)</t>
  </si>
  <si>
    <t>(tvrtka knjigovodstvenog servisa)</t>
  </si>
  <si>
    <t>Osoba za kontakt:</t>
  </si>
  <si>
    <t>(unosi se samo prezime i ime osobe za kontakt)</t>
  </si>
  <si>
    <t>Telefon:</t>
  </si>
  <si>
    <t>Revizorsko društvo:</t>
  </si>
  <si>
    <t>(tvrtka revizorskog društva)</t>
  </si>
  <si>
    <t>Ovlašteni revizor:</t>
  </si>
  <si>
    <t>(ime i prezime)</t>
  </si>
  <si>
    <t>002 + 003 + 004</t>
  </si>
  <si>
    <t>03763536</t>
  </si>
  <si>
    <t>Republika Hrvatska</t>
  </si>
  <si>
    <t>060006216</t>
  </si>
  <si>
    <t>94472454976</t>
  </si>
  <si>
    <t>74780000904H51PVL664</t>
  </si>
  <si>
    <t>340</t>
  </si>
  <si>
    <t>ADRIATIC OSIGURANJE D.D.</t>
  </si>
  <si>
    <t>10 000</t>
  </si>
  <si>
    <t>ZAGREB</t>
  </si>
  <si>
    <t>LISTOPADSKA 2</t>
  </si>
  <si>
    <t>adriatic@adriatic-osiguranje.hr</t>
  </si>
  <si>
    <t>www.adriatic-osiguranje.hr</t>
  </si>
  <si>
    <t>Alma Samardžija</t>
  </si>
  <si>
    <t>01/3036-221</t>
  </si>
  <si>
    <t>alma.samardzija@adriatic-osiguranje.hr</t>
  </si>
  <si>
    <t>Naziv izdavatelja:  ADRIATIC OSIGURANJE D.D.</t>
  </si>
  <si>
    <t>OIB:   94472454976</t>
  </si>
  <si>
    <t>Izvještajno razdoblje:  01.01.2025.-31.03.2025.</t>
  </si>
  <si>
    <t>U razdoblju: 01.01.2025.-31.03.2025.</t>
  </si>
  <si>
    <t>U razdoblju: 01.01.2025-31.03.2025.</t>
  </si>
  <si>
    <t>Stanje na dan: 31.03.2025.</t>
  </si>
  <si>
    <t>TEHNOMOBIL NEKRETNINE d.o.o.</t>
  </si>
  <si>
    <t>Listopadska 2, Zagreb</t>
  </si>
  <si>
    <t>02249022</t>
  </si>
  <si>
    <t>AUTOCENTAR VRBOVEC d.o.o.</t>
  </si>
  <si>
    <t>1. svibnja 3, Vrbovec</t>
  </si>
  <si>
    <t>01224336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</si>
</sst>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name val="Arial"/>
      <family val="2"/>
      <charset val="238"/>
    </font>
    <font>
      <b/>
      <sz val="10"/>
      <color theme="1"/>
      <name val="Arial Narrow"/>
      <family val="2"/>
      <charset val="238"/>
    </font>
    <font>
      <sz val="6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18"/>
      <name val="Arial"/>
      <family val="2"/>
      <charset val="238"/>
    </font>
    <font>
      <sz val="10"/>
      <name val="Arial"/>
      <family val="2"/>
      <charset val="238"/>
    </font>
    <font>
      <sz val="6"/>
      <color rgb="FFFF0000"/>
      <name val="Arial narrow"/>
      <family val="2"/>
      <charset val="238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sz val="8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sz val="8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 Rounded MT Bold"/>
      <family val="2"/>
    </font>
    <font>
      <sz val="10"/>
      <name val="Times New Roman"/>
      <family val="1"/>
      <charset val="238"/>
    </font>
    <font>
      <sz val="11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rgb="FFC0C0C0"/>
        <bgColor theme="0"/>
      </patternFill>
    </fill>
    <fill>
      <patternFill patternType="solid">
        <fgColor theme="0"/>
        <bgColor auto="1"/>
      </patternFill>
    </fill>
    <fill>
      <patternFill patternType="solid">
        <fgColor theme="0"/>
        <bgColor rgb="FFC0C0C0"/>
      </patternFill>
    </fill>
  </fills>
  <borders count="38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medium">
        <color theme="2" tint="-9.9917600024414813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/>
      <right/>
      <top/>
      <bottom style="medium">
        <color theme="2" tint="-9.9948118533890809E-2"/>
      </bottom>
      <diagonal/>
    </border>
    <border>
      <left/>
      <right/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9.9948118533890809E-2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 style="thin">
        <color theme="2" tint="-9.9948118533890809E-2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9.9948118533890809E-2"/>
      </bottom>
      <diagonal/>
    </border>
    <border>
      <left/>
      <right/>
      <top style="thin">
        <color theme="2" tint="-0.249977111117893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78637043366805E-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6" fillId="0" borderId="0"/>
    <xf numFmtId="0" fontId="23" fillId="0" borderId="0"/>
    <xf numFmtId="0" fontId="16" fillId="0" borderId="0"/>
    <xf numFmtId="0" fontId="33" fillId="0" borderId="0"/>
    <xf numFmtId="0" fontId="1" fillId="0" borderId="0"/>
  </cellStyleXfs>
  <cellXfs count="271">
    <xf numFmtId="0" fontId="0" fillId="0" borderId="0" xfId="0"/>
    <xf numFmtId="49" fontId="6" fillId="0" borderId="2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49" fontId="11" fillId="0" borderId="2" xfId="1" applyNumberFormat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49" fontId="10" fillId="0" borderId="2" xfId="1" quotePrefix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49" fontId="7" fillId="0" borderId="0" xfId="1" applyNumberFormat="1" applyFont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164" fontId="6" fillId="0" borderId="0" xfId="1" applyNumberFormat="1" applyFont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4" fontId="6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wrapText="1"/>
    </xf>
    <xf numFmtId="49" fontId="17" fillId="0" borderId="2" xfId="1" applyNumberFormat="1" applyFont="1" applyBorder="1" applyAlignment="1">
      <alignment horizontal="center" vertical="center" wrapText="1"/>
    </xf>
    <xf numFmtId="0" fontId="4" fillId="0" borderId="0" xfId="1" applyFont="1"/>
    <xf numFmtId="0" fontId="9" fillId="0" borderId="0" xfId="1" applyFont="1"/>
    <xf numFmtId="0" fontId="20" fillId="0" borderId="2" xfId="2" applyFont="1" applyBorder="1" applyAlignment="1" applyProtection="1">
      <alignment horizontal="center" vertical="center" wrapText="1"/>
      <protection hidden="1"/>
    </xf>
    <xf numFmtId="0" fontId="21" fillId="0" borderId="2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vertical="center"/>
      <protection hidden="1"/>
    </xf>
    <xf numFmtId="164" fontId="19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 wrapText="1"/>
      <protection locked="0"/>
    </xf>
    <xf numFmtId="0" fontId="21" fillId="0" borderId="2" xfId="2" applyFont="1" applyBorder="1" applyAlignment="1" applyProtection="1">
      <alignment vertical="center"/>
      <protection locked="0"/>
    </xf>
    <xf numFmtId="164" fontId="20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/>
      <protection locked="0"/>
    </xf>
    <xf numFmtId="0" fontId="21" fillId="0" borderId="7" xfId="2" applyFont="1" applyBorder="1" applyAlignment="1" applyProtection="1">
      <alignment horizontal="center" vertical="center"/>
      <protection hidden="1"/>
    </xf>
    <xf numFmtId="0" fontId="21" fillId="0" borderId="7" xfId="2" quotePrefix="1" applyFont="1" applyBorder="1" applyAlignment="1" applyProtection="1">
      <alignment horizontal="center" vertical="center"/>
      <protection locked="0"/>
    </xf>
    <xf numFmtId="0" fontId="21" fillId="0" borderId="2" xfId="2" applyFont="1" applyBorder="1" applyAlignment="1" applyProtection="1">
      <alignment vertical="center" wrapText="1"/>
      <protection locked="0"/>
    </xf>
    <xf numFmtId="0" fontId="18" fillId="0" borderId="7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vertical="center" wrapText="1"/>
      <protection hidden="1"/>
    </xf>
    <xf numFmtId="0" fontId="21" fillId="0" borderId="2" xfId="2" applyFont="1" applyBorder="1" applyAlignment="1" applyProtection="1">
      <alignment horizontal="left" vertical="center" wrapText="1"/>
      <protection locked="0"/>
    </xf>
    <xf numFmtId="0" fontId="18" fillId="0" borderId="9" xfId="2" applyFont="1" applyBorder="1" applyAlignment="1" applyProtection="1">
      <alignment horizontal="center" vertical="center"/>
      <protection hidden="1"/>
    </xf>
    <xf numFmtId="0" fontId="18" fillId="0" borderId="1" xfId="2" applyFont="1" applyBorder="1" applyAlignment="1" applyProtection="1">
      <alignment vertical="center" wrapText="1"/>
      <protection hidden="1"/>
    </xf>
    <xf numFmtId="0" fontId="18" fillId="0" borderId="10" xfId="2" applyFont="1" applyBorder="1" applyAlignment="1" applyProtection="1">
      <alignment horizontal="center" vertical="center"/>
      <protection hidden="1"/>
    </xf>
    <xf numFmtId="0" fontId="18" fillId="0" borderId="11" xfId="2" applyFont="1" applyBorder="1" applyAlignment="1" applyProtection="1">
      <alignment vertical="center"/>
      <protection hidden="1"/>
    </xf>
    <xf numFmtId="0" fontId="21" fillId="0" borderId="12" xfId="2" applyFont="1" applyBorder="1" applyAlignment="1" applyProtection="1">
      <alignment horizontal="center" vertical="center"/>
      <protection locked="0"/>
    </xf>
    <xf numFmtId="0" fontId="18" fillId="0" borderId="12" xfId="2" applyFont="1" applyBorder="1" applyAlignment="1" applyProtection="1">
      <alignment horizontal="center" vertical="center"/>
      <protection hidden="1"/>
    </xf>
    <xf numFmtId="0" fontId="21" fillId="0" borderId="12" xfId="2" applyFont="1" applyBorder="1" applyAlignment="1" applyProtection="1">
      <alignment horizontal="center" vertical="center"/>
      <protection hidden="1"/>
    </xf>
    <xf numFmtId="0" fontId="19" fillId="0" borderId="13" xfId="2" applyFont="1" applyBorder="1" applyAlignment="1" applyProtection="1">
      <alignment horizontal="center" vertical="center"/>
      <protection hidden="1"/>
    </xf>
    <xf numFmtId="0" fontId="18" fillId="0" borderId="14" xfId="2" applyFont="1" applyBorder="1" applyAlignment="1" applyProtection="1">
      <alignment vertical="center" wrapText="1"/>
      <protection hidden="1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3" fontId="20" fillId="0" borderId="0" xfId="2" applyNumberFormat="1" applyFont="1" applyAlignment="1">
      <alignment vertical="center"/>
    </xf>
    <xf numFmtId="3" fontId="22" fillId="2" borderId="0" xfId="0" applyNumberFormat="1" applyFont="1" applyFill="1" applyAlignment="1">
      <alignment vertical="center"/>
    </xf>
    <xf numFmtId="0" fontId="12" fillId="0" borderId="0" xfId="0" applyFont="1" applyAlignment="1">
      <alignment horizontal="center" wrapText="1"/>
    </xf>
    <xf numFmtId="49" fontId="24" fillId="0" borderId="2" xfId="3" applyNumberFormat="1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 wrapText="1"/>
      <protection hidden="1"/>
    </xf>
    <xf numFmtId="0" fontId="24" fillId="0" borderId="2" xfId="2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/>
      <protection hidden="1"/>
    </xf>
    <xf numFmtId="49" fontId="25" fillId="0" borderId="2" xfId="3" applyNumberFormat="1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left" vertical="center" wrapText="1"/>
      <protection hidden="1"/>
    </xf>
    <xf numFmtId="49" fontId="25" fillId="0" borderId="2" xfId="3" applyNumberFormat="1" applyFont="1" applyBorder="1" applyAlignment="1" applyProtection="1">
      <alignment horizontal="center" vertical="center"/>
      <protection hidden="1"/>
    </xf>
    <xf numFmtId="49" fontId="9" fillId="0" borderId="2" xfId="3" applyNumberFormat="1" applyFont="1" applyBorder="1" applyAlignment="1" applyProtection="1">
      <alignment horizontal="center" vertical="center"/>
      <protection hidden="1"/>
    </xf>
    <xf numFmtId="0" fontId="21" fillId="0" borderId="2" xfId="2" quotePrefix="1" applyFont="1" applyBorder="1" applyAlignment="1" applyProtection="1">
      <alignment horizontal="center" vertical="center"/>
      <protection hidden="1"/>
    </xf>
    <xf numFmtId="0" fontId="21" fillId="0" borderId="2" xfId="2" applyFont="1" applyBorder="1" applyAlignment="1" applyProtection="1">
      <alignment horizontal="left" vertical="center" wrapText="1"/>
      <protection hidden="1"/>
    </xf>
    <xf numFmtId="164" fontId="21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vertical="center"/>
      <protection hidden="1"/>
    </xf>
    <xf numFmtId="0" fontId="26" fillId="0" borderId="2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/>
      <protection hidden="1"/>
    </xf>
    <xf numFmtId="0" fontId="26" fillId="0" borderId="3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 wrapText="1"/>
      <protection hidden="1"/>
    </xf>
    <xf numFmtId="0" fontId="26" fillId="0" borderId="2" xfId="2" applyFont="1" applyBorder="1" applyAlignment="1" applyProtection="1">
      <alignment horizontal="left" vertical="center" wrapText="1"/>
      <protection hidden="1"/>
    </xf>
    <xf numFmtId="0" fontId="21" fillId="0" borderId="2" xfId="2" applyFont="1" applyBorder="1" applyAlignment="1" applyProtection="1">
      <alignment vertical="center" wrapText="1"/>
      <protection hidden="1"/>
    </xf>
    <xf numFmtId="0" fontId="21" fillId="0" borderId="2" xfId="4" applyFont="1" applyBorder="1" applyAlignment="1" applyProtection="1">
      <alignment vertical="center" wrapText="1"/>
      <protection hidden="1"/>
    </xf>
    <xf numFmtId="0" fontId="18" fillId="0" borderId="2" xfId="2" quotePrefix="1" applyFont="1" applyBorder="1" applyAlignment="1" applyProtection="1">
      <alignment horizontal="center" vertical="center"/>
      <protection hidden="1"/>
    </xf>
    <xf numFmtId="0" fontId="18" fillId="0" borderId="2" xfId="4" applyFont="1" applyBorder="1" applyAlignment="1" applyProtection="1">
      <alignment vertical="center" wrapText="1"/>
      <protection hidden="1"/>
    </xf>
    <xf numFmtId="164" fontId="18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horizontal="center" vertical="center"/>
      <protection hidden="1"/>
    </xf>
    <xf numFmtId="49" fontId="27" fillId="0" borderId="2" xfId="3" applyNumberFormat="1" applyFont="1" applyBorder="1" applyAlignment="1" applyProtection="1">
      <alignment horizontal="center" vertical="center"/>
      <protection hidden="1"/>
    </xf>
    <xf numFmtId="0" fontId="15" fillId="2" borderId="0" xfId="0" applyFont="1" applyFill="1" applyAlignment="1">
      <alignment horizontal="right" vertical="top" wrapText="1"/>
    </xf>
    <xf numFmtId="0" fontId="0" fillId="2" borderId="0" xfId="0" applyFill="1" applyAlignment="1">
      <alignment horizontal="right" vertical="top" wrapText="1"/>
    </xf>
    <xf numFmtId="3" fontId="0" fillId="2" borderId="0" xfId="0" applyNumberFormat="1" applyFill="1" applyAlignment="1">
      <alignment horizontal="right" vertical="top" wrapText="1"/>
    </xf>
    <xf numFmtId="3" fontId="16" fillId="0" borderId="0" xfId="0" applyNumberFormat="1" applyFont="1" applyAlignment="1">
      <alignment horizontal="right" vertical="top" wrapText="1"/>
    </xf>
    <xf numFmtId="49" fontId="6" fillId="0" borderId="3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left" vertical="center" wrapText="1"/>
    </xf>
    <xf numFmtId="3" fontId="6" fillId="0" borderId="26" xfId="1" applyNumberFormat="1" applyFont="1" applyBorder="1" applyAlignment="1">
      <alignment horizontal="center" vertical="center"/>
    </xf>
    <xf numFmtId="3" fontId="6" fillId="0" borderId="26" xfId="1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2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" fillId="2" borderId="28" xfId="5" applyFont="1" applyFill="1" applyBorder="1"/>
    <xf numFmtId="0" fontId="33" fillId="2" borderId="29" xfId="5" applyFill="1" applyBorder="1"/>
    <xf numFmtId="0" fontId="35" fillId="2" borderId="30" xfId="5" applyFont="1" applyFill="1" applyBorder="1" applyAlignment="1">
      <alignment horizontal="center" vertical="center"/>
    </xf>
    <xf numFmtId="0" fontId="35" fillId="2" borderId="0" xfId="5" applyFont="1" applyFill="1" applyAlignment="1">
      <alignment horizontal="center" vertical="center"/>
    </xf>
    <xf numFmtId="0" fontId="35" fillId="2" borderId="31" xfId="5" applyFont="1" applyFill="1" applyBorder="1" applyAlignment="1">
      <alignment horizontal="center" vertical="center"/>
    </xf>
    <xf numFmtId="0" fontId="14" fillId="2" borderId="0" xfId="5" applyFont="1" applyFill="1" applyAlignment="1">
      <alignment horizontal="center" vertical="center"/>
    </xf>
    <xf numFmtId="0" fontId="14" fillId="2" borderId="34" xfId="5" applyFont="1" applyFill="1" applyBorder="1" applyAlignment="1">
      <alignment vertical="center"/>
    </xf>
    <xf numFmtId="0" fontId="30" fillId="2" borderId="30" xfId="5" applyFont="1" applyFill="1" applyBorder="1" applyAlignment="1">
      <alignment vertical="center" wrapText="1"/>
    </xf>
    <xf numFmtId="0" fontId="30" fillId="2" borderId="0" xfId="5" applyFont="1" applyFill="1" applyAlignment="1">
      <alignment horizontal="right" vertical="center" wrapText="1"/>
    </xf>
    <xf numFmtId="0" fontId="30" fillId="2" borderId="0" xfId="5" applyFont="1" applyFill="1" applyAlignment="1">
      <alignment vertical="center" wrapText="1"/>
    </xf>
    <xf numFmtId="1" fontId="30" fillId="3" borderId="35" xfId="5" applyNumberFormat="1" applyFont="1" applyFill="1" applyBorder="1" applyAlignment="1" applyProtection="1">
      <alignment horizontal="center" vertical="center"/>
      <protection locked="0"/>
    </xf>
    <xf numFmtId="14" fontId="30" fillId="4" borderId="0" xfId="5" applyNumberFormat="1" applyFont="1" applyFill="1" applyAlignment="1" applyProtection="1">
      <alignment horizontal="center" vertical="center"/>
      <protection locked="0"/>
    </xf>
    <xf numFmtId="1" fontId="30" fillId="4" borderId="0" xfId="5" applyNumberFormat="1" applyFont="1" applyFill="1" applyAlignment="1" applyProtection="1">
      <alignment horizontal="center" vertical="center"/>
      <protection locked="0"/>
    </xf>
    <xf numFmtId="0" fontId="14" fillId="2" borderId="31" xfId="5" applyFont="1" applyFill="1" applyBorder="1" applyAlignment="1">
      <alignment vertical="center"/>
    </xf>
    <xf numFmtId="14" fontId="30" fillId="5" borderId="0" xfId="5" applyNumberFormat="1" applyFont="1" applyFill="1" applyAlignment="1" applyProtection="1">
      <alignment horizontal="center" vertical="center"/>
      <protection locked="0"/>
    </xf>
    <xf numFmtId="1" fontId="30" fillId="5" borderId="0" xfId="5" applyNumberFormat="1" applyFont="1" applyFill="1" applyAlignment="1" applyProtection="1">
      <alignment horizontal="center" vertical="center"/>
      <protection locked="0"/>
    </xf>
    <xf numFmtId="0" fontId="33" fillId="2" borderId="31" xfId="5" applyFill="1" applyBorder="1"/>
    <xf numFmtId="0" fontId="5" fillId="2" borderId="30" xfId="5" applyFont="1" applyFill="1" applyBorder="1" applyAlignment="1">
      <alignment wrapText="1"/>
    </xf>
    <xf numFmtId="0" fontId="5" fillId="2" borderId="31" xfId="5" applyFont="1" applyFill="1" applyBorder="1" applyAlignment="1">
      <alignment wrapText="1"/>
    </xf>
    <xf numFmtId="0" fontId="5" fillId="2" borderId="30" xfId="5" applyFont="1" applyFill="1" applyBorder="1"/>
    <xf numFmtId="0" fontId="5" fillId="2" borderId="0" xfId="5" applyFont="1" applyFill="1"/>
    <xf numFmtId="0" fontId="5" fillId="2" borderId="0" xfId="5" applyFont="1" applyFill="1" applyAlignment="1">
      <alignment wrapText="1"/>
    </xf>
    <xf numFmtId="0" fontId="5" fillId="2" borderId="31" xfId="5" applyFont="1" applyFill="1" applyBorder="1"/>
    <xf numFmtId="0" fontId="14" fillId="2" borderId="0" xfId="5" applyFont="1" applyFill="1" applyAlignment="1">
      <alignment horizontal="right" vertical="center" wrapText="1"/>
    </xf>
    <xf numFmtId="0" fontId="37" fillId="2" borderId="31" xfId="5" applyFont="1" applyFill="1" applyBorder="1" applyAlignment="1">
      <alignment vertical="center"/>
    </xf>
    <xf numFmtId="0" fontId="14" fillId="2" borderId="30" xfId="5" applyFont="1" applyFill="1" applyBorder="1" applyAlignment="1">
      <alignment horizontal="right" vertical="center" wrapText="1"/>
    </xf>
    <xf numFmtId="0" fontId="37" fillId="2" borderId="0" xfId="5" applyFont="1" applyFill="1" applyAlignment="1">
      <alignment vertical="center"/>
    </xf>
    <xf numFmtId="0" fontId="5" fillId="2" borderId="0" xfId="5" applyFont="1" applyFill="1" applyAlignment="1">
      <alignment vertical="top"/>
    </xf>
    <xf numFmtId="0" fontId="30" fillId="3" borderId="35" xfId="5" applyFont="1" applyFill="1" applyBorder="1" applyAlignment="1" applyProtection="1">
      <alignment horizontal="center" vertical="center"/>
      <protection locked="0"/>
    </xf>
    <xf numFmtId="0" fontId="30" fillId="2" borderId="0" xfId="5" applyFont="1" applyFill="1" applyAlignment="1">
      <alignment vertical="center"/>
    </xf>
    <xf numFmtId="0" fontId="5" fillId="2" borderId="0" xfId="5" applyFont="1" applyFill="1" applyAlignment="1">
      <alignment vertical="center"/>
    </xf>
    <xf numFmtId="0" fontId="5" fillId="2" borderId="31" xfId="5" applyFont="1" applyFill="1" applyBorder="1" applyAlignment="1">
      <alignment vertical="center"/>
    </xf>
    <xf numFmtId="49" fontId="30" fillId="3" borderId="35" xfId="5" applyNumberFormat="1" applyFont="1" applyFill="1" applyBorder="1" applyAlignment="1" applyProtection="1">
      <alignment horizontal="center" vertical="center"/>
      <protection locked="0"/>
    </xf>
    <xf numFmtId="0" fontId="38" fillId="2" borderId="0" xfId="5" applyFont="1" applyFill="1" applyAlignment="1">
      <alignment vertical="center"/>
    </xf>
    <xf numFmtId="0" fontId="38" fillId="2" borderId="31" xfId="5" applyFont="1" applyFill="1" applyBorder="1" applyAlignment="1">
      <alignment vertical="center"/>
    </xf>
    <xf numFmtId="0" fontId="30" fillId="2" borderId="0" xfId="5" applyFont="1" applyFill="1" applyAlignment="1">
      <alignment horizontal="center" vertical="center"/>
    </xf>
    <xf numFmtId="0" fontId="14" fillId="2" borderId="31" xfId="5" applyFont="1" applyFill="1" applyBorder="1" applyAlignment="1">
      <alignment horizontal="center" vertical="center"/>
    </xf>
    <xf numFmtId="0" fontId="5" fillId="2" borderId="30" xfId="5" applyFont="1" applyFill="1" applyBorder="1" applyAlignment="1">
      <alignment vertical="top"/>
    </xf>
    <xf numFmtId="0" fontId="38" fillId="2" borderId="31" xfId="5" applyFont="1" applyFill="1" applyBorder="1"/>
    <xf numFmtId="0" fontId="33" fillId="2" borderId="32" xfId="5" applyFill="1" applyBorder="1"/>
    <xf numFmtId="0" fontId="33" fillId="2" borderId="36" xfId="5" applyFill="1" applyBorder="1"/>
    <xf numFmtId="0" fontId="33" fillId="2" borderId="33" xfId="5" applyFill="1" applyBorder="1"/>
    <xf numFmtId="0" fontId="5" fillId="2" borderId="0" xfId="5" applyFont="1" applyFill="1" applyProtection="1">
      <protection locked="0"/>
    </xf>
    <xf numFmtId="164" fontId="4" fillId="0" borderId="2" xfId="1" applyNumberFormat="1" applyFont="1" applyBorder="1" applyAlignment="1" applyProtection="1">
      <alignment vertical="center"/>
      <protection locked="0"/>
    </xf>
    <xf numFmtId="164" fontId="6" fillId="0" borderId="2" xfId="1" applyNumberFormat="1" applyFont="1" applyBorder="1" applyAlignment="1" applyProtection="1">
      <alignment vertical="center"/>
      <protection locked="0"/>
    </xf>
    <xf numFmtId="164" fontId="4" fillId="0" borderId="25" xfId="1" applyNumberFormat="1" applyFont="1" applyBorder="1" applyAlignment="1" applyProtection="1">
      <alignment vertical="center"/>
      <protection locked="0"/>
    </xf>
    <xf numFmtId="164" fontId="4" fillId="0" borderId="3" xfId="1" applyNumberFormat="1" applyFont="1" applyBorder="1" applyAlignment="1" applyProtection="1">
      <alignment vertical="center"/>
      <protection locked="0"/>
    </xf>
    <xf numFmtId="164" fontId="4" fillId="0" borderId="2" xfId="1" applyNumberFormat="1" applyFont="1" applyBorder="1" applyAlignment="1" applyProtection="1">
      <alignment horizontal="right" vertical="center"/>
      <protection locked="0"/>
    </xf>
    <xf numFmtId="0" fontId="21" fillId="0" borderId="2" xfId="4" applyFont="1" applyBorder="1" applyAlignment="1" applyProtection="1">
      <alignment vertical="center" wrapText="1"/>
      <protection locked="0"/>
    </xf>
    <xf numFmtId="164" fontId="6" fillId="0" borderId="3" xfId="1" applyNumberFormat="1" applyFont="1" applyBorder="1" applyAlignment="1">
      <alignment vertical="center"/>
    </xf>
    <xf numFmtId="164" fontId="6" fillId="0" borderId="2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164" fontId="18" fillId="0" borderId="2" xfId="2" applyNumberFormat="1" applyFont="1" applyBorder="1" applyAlignment="1">
      <alignment vertical="center"/>
    </xf>
    <xf numFmtId="164" fontId="21" fillId="0" borderId="2" xfId="2" applyNumberFormat="1" applyFont="1" applyBorder="1" applyAlignment="1">
      <alignment vertical="center"/>
    </xf>
    <xf numFmtId="164" fontId="18" fillId="0" borderId="2" xfId="2" applyNumberFormat="1" applyFont="1" applyBorder="1" applyAlignment="1">
      <alignment horizontal="left" vertical="center" wrapText="1"/>
    </xf>
    <xf numFmtId="0" fontId="5" fillId="2" borderId="30" xfId="5" applyFont="1" applyFill="1" applyBorder="1" applyProtection="1">
      <protection locked="0"/>
    </xf>
    <xf numFmtId="0" fontId="5" fillId="2" borderId="0" xfId="5" applyFont="1" applyFill="1" applyAlignment="1" applyProtection="1">
      <alignment vertical="top"/>
      <protection locked="0"/>
    </xf>
    <xf numFmtId="0" fontId="5" fillId="2" borderId="31" xfId="5" applyFont="1" applyFill="1" applyBorder="1" applyProtection="1">
      <protection locked="0"/>
    </xf>
    <xf numFmtId="0" fontId="5" fillId="2" borderId="0" xfId="5" applyFont="1" applyFill="1" applyAlignment="1" applyProtection="1">
      <alignment vertical="top" wrapText="1"/>
      <protection locked="0"/>
    </xf>
    <xf numFmtId="0" fontId="5" fillId="2" borderId="0" xfId="5" applyFont="1" applyFill="1" applyAlignment="1" applyProtection="1">
      <alignment wrapText="1"/>
      <protection locked="0"/>
    </xf>
    <xf numFmtId="0" fontId="5" fillId="2" borderId="30" xfId="5" applyFont="1" applyFill="1" applyBorder="1" applyAlignment="1" applyProtection="1">
      <alignment vertical="top"/>
      <protection locked="0"/>
    </xf>
    <xf numFmtId="164" fontId="20" fillId="0" borderId="2" xfId="2" applyNumberFormat="1" applyFont="1" applyBorder="1" applyAlignment="1">
      <alignment vertical="center"/>
    </xf>
    <xf numFmtId="164" fontId="19" fillId="0" borderId="2" xfId="2" applyNumberFormat="1" applyFont="1" applyBorder="1" applyAlignment="1">
      <alignment vertical="center"/>
    </xf>
    <xf numFmtId="164" fontId="19" fillId="0" borderId="1" xfId="2" applyNumberFormat="1" applyFont="1" applyBorder="1" applyAlignment="1">
      <alignment vertical="center"/>
    </xf>
    <xf numFmtId="164" fontId="19" fillId="0" borderId="11" xfId="2" applyNumberFormat="1" applyFont="1" applyBorder="1" applyAlignment="1">
      <alignment vertical="center"/>
    </xf>
    <xf numFmtId="164" fontId="19" fillId="0" borderId="14" xfId="2" applyNumberFormat="1" applyFont="1" applyBorder="1" applyAlignment="1">
      <alignment vertical="center"/>
    </xf>
    <xf numFmtId="164" fontId="19" fillId="0" borderId="8" xfId="2" applyNumberFormat="1" applyFont="1" applyBorder="1" applyAlignment="1">
      <alignment vertical="center"/>
    </xf>
    <xf numFmtId="164" fontId="18" fillId="0" borderId="11" xfId="2" applyNumberFormat="1" applyFont="1" applyBorder="1" applyAlignment="1">
      <alignment vertical="center"/>
    </xf>
    <xf numFmtId="49" fontId="30" fillId="3" borderId="32" xfId="0" applyNumberFormat="1" applyFont="1" applyFill="1" applyBorder="1" applyAlignment="1" applyProtection="1">
      <alignment horizontal="center" vertical="center"/>
      <protection locked="0"/>
    </xf>
    <xf numFmtId="49" fontId="30" fillId="3" borderId="33" xfId="0" applyNumberFormat="1" applyFont="1" applyFill="1" applyBorder="1" applyAlignment="1" applyProtection="1">
      <alignment horizontal="center" vertical="center"/>
      <protection locked="0"/>
    </xf>
    <xf numFmtId="0" fontId="34" fillId="2" borderId="27" xfId="5" applyFont="1" applyFill="1" applyBorder="1" applyAlignment="1">
      <alignment vertical="center"/>
    </xf>
    <xf numFmtId="0" fontId="34" fillId="2" borderId="28" xfId="5" applyFont="1" applyFill="1" applyBorder="1" applyAlignment="1">
      <alignment vertical="center"/>
    </xf>
    <xf numFmtId="0" fontId="35" fillId="2" borderId="30" xfId="5" applyFont="1" applyFill="1" applyBorder="1" applyAlignment="1">
      <alignment horizontal="center" vertical="center"/>
    </xf>
    <xf numFmtId="0" fontId="35" fillId="2" borderId="0" xfId="5" applyFont="1" applyFill="1" applyAlignment="1">
      <alignment horizontal="center" vertical="center"/>
    </xf>
    <xf numFmtId="0" fontId="35" fillId="2" borderId="31" xfId="5" applyFont="1" applyFill="1" applyBorder="1" applyAlignment="1">
      <alignment horizontal="center" vertical="center"/>
    </xf>
    <xf numFmtId="0" fontId="30" fillId="2" borderId="30" xfId="5" applyFont="1" applyFill="1" applyBorder="1" applyAlignment="1">
      <alignment vertical="center" wrapText="1"/>
    </xf>
    <xf numFmtId="0" fontId="30" fillId="2" borderId="0" xfId="5" applyFont="1" applyFill="1" applyAlignment="1">
      <alignment vertical="center" wrapText="1"/>
    </xf>
    <xf numFmtId="14" fontId="30" fillId="3" borderId="32" xfId="5" applyNumberFormat="1" applyFont="1" applyFill="1" applyBorder="1" applyAlignment="1" applyProtection="1">
      <alignment horizontal="center" vertical="center"/>
      <protection locked="0"/>
    </xf>
    <xf numFmtId="14" fontId="30" fillId="3" borderId="33" xfId="5" applyNumberFormat="1" applyFont="1" applyFill="1" applyBorder="1" applyAlignment="1" applyProtection="1">
      <alignment horizontal="center" vertical="center"/>
      <protection locked="0"/>
    </xf>
    <xf numFmtId="0" fontId="30" fillId="0" borderId="30" xfId="5" applyFont="1" applyBorder="1" applyAlignment="1">
      <alignment horizontal="center" vertical="center" wrapText="1"/>
    </xf>
    <xf numFmtId="0" fontId="30" fillId="0" borderId="0" xfId="5" applyFont="1" applyAlignment="1">
      <alignment horizontal="center" vertical="center" wrapText="1"/>
    </xf>
    <xf numFmtId="0" fontId="30" fillId="0" borderId="31" xfId="5" applyFont="1" applyBorder="1" applyAlignment="1">
      <alignment horizontal="center" vertical="center" wrapText="1"/>
    </xf>
    <xf numFmtId="0" fontId="14" fillId="2" borderId="30" xfId="5" applyFont="1" applyFill="1" applyBorder="1" applyAlignment="1">
      <alignment horizontal="right" vertical="center" wrapText="1"/>
    </xf>
    <xf numFmtId="0" fontId="14" fillId="2" borderId="31" xfId="5" applyFont="1" applyFill="1" applyBorder="1" applyAlignment="1">
      <alignment horizontal="right" vertical="center" wrapText="1"/>
    </xf>
    <xf numFmtId="49" fontId="30" fillId="3" borderId="32" xfId="0" applyNumberFormat="1" applyFont="1" applyFill="1" applyBorder="1" applyAlignment="1" applyProtection="1">
      <alignment horizontal="center" vertical="center"/>
      <protection locked="0"/>
    </xf>
    <xf numFmtId="49" fontId="30" fillId="3" borderId="33" xfId="0" applyNumberFormat="1" applyFont="1" applyFill="1" applyBorder="1" applyAlignment="1" applyProtection="1">
      <alignment horizontal="center" vertical="center"/>
      <protection locked="0"/>
    </xf>
    <xf numFmtId="0" fontId="5" fillId="2" borderId="30" xfId="5" applyFont="1" applyFill="1" applyBorder="1" applyAlignment="1">
      <alignment wrapText="1"/>
    </xf>
    <xf numFmtId="0" fontId="5" fillId="2" borderId="0" xfId="5" applyFont="1" applyFill="1" applyAlignment="1">
      <alignment wrapText="1"/>
    </xf>
    <xf numFmtId="0" fontId="5" fillId="2" borderId="0" xfId="5" applyFont="1" applyFill="1"/>
    <xf numFmtId="0" fontId="36" fillId="2" borderId="30" xfId="5" applyFont="1" applyFill="1" applyBorder="1" applyAlignment="1">
      <alignment horizontal="center" vertical="center" wrapText="1"/>
    </xf>
    <xf numFmtId="0" fontId="36" fillId="2" borderId="0" xfId="5" applyFont="1" applyFill="1" applyAlignment="1">
      <alignment horizontal="center" vertical="center" wrapText="1"/>
    </xf>
    <xf numFmtId="0" fontId="14" fillId="2" borderId="30" xfId="5" applyFont="1" applyFill="1" applyBorder="1" applyAlignment="1">
      <alignment horizontal="right" vertical="center"/>
    </xf>
    <xf numFmtId="0" fontId="14" fillId="2" borderId="31" xfId="5" applyFont="1" applyFill="1" applyBorder="1" applyAlignment="1">
      <alignment horizontal="right" vertical="center"/>
    </xf>
    <xf numFmtId="0" fontId="14" fillId="2" borderId="0" xfId="5" applyFont="1" applyFill="1" applyAlignment="1">
      <alignment horizontal="right" vertical="center" wrapText="1"/>
    </xf>
    <xf numFmtId="0" fontId="30" fillId="3" borderId="32" xfId="0" applyFont="1" applyFill="1" applyBorder="1" applyAlignment="1" applyProtection="1">
      <alignment horizontal="center" vertical="center"/>
      <protection locked="0"/>
    </xf>
    <xf numFmtId="0" fontId="30" fillId="3" borderId="33" xfId="0" applyFont="1" applyFill="1" applyBorder="1" applyAlignment="1" applyProtection="1">
      <alignment horizontal="center" vertical="center"/>
      <protection locked="0"/>
    </xf>
    <xf numFmtId="0" fontId="5" fillId="2" borderId="30" xfId="5" applyFont="1" applyFill="1" applyBorder="1" applyAlignment="1">
      <alignment vertical="center" wrapText="1"/>
    </xf>
    <xf numFmtId="0" fontId="5" fillId="2" borderId="0" xfId="5" applyFont="1" applyFill="1" applyAlignment="1">
      <alignment vertical="center" wrapText="1"/>
    </xf>
    <xf numFmtId="0" fontId="14" fillId="2" borderId="0" xfId="5" applyFont="1" applyFill="1" applyAlignment="1">
      <alignment horizontal="right" vertical="center"/>
    </xf>
    <xf numFmtId="0" fontId="30" fillId="3" borderId="32" xfId="0" applyFont="1" applyFill="1" applyBorder="1" applyAlignment="1" applyProtection="1">
      <alignment vertical="center"/>
      <protection locked="0"/>
    </xf>
    <xf numFmtId="0" fontId="30" fillId="3" borderId="36" xfId="0" applyFont="1" applyFill="1" applyBorder="1" applyAlignment="1" applyProtection="1">
      <alignment vertical="center"/>
      <protection locked="0"/>
    </xf>
    <xf numFmtId="0" fontId="30" fillId="3" borderId="33" xfId="0" applyFont="1" applyFill="1" applyBorder="1" applyAlignment="1" applyProtection="1">
      <alignment vertical="center"/>
      <protection locked="0"/>
    </xf>
    <xf numFmtId="0" fontId="37" fillId="2" borderId="30" xfId="5" applyFont="1" applyFill="1" applyBorder="1" applyAlignment="1">
      <alignment vertical="center"/>
    </xf>
    <xf numFmtId="0" fontId="37" fillId="2" borderId="0" xfId="5" applyFont="1" applyFill="1" applyAlignment="1">
      <alignment vertical="center"/>
    </xf>
    <xf numFmtId="0" fontId="14" fillId="2" borderId="0" xfId="5" applyFont="1" applyFill="1" applyAlignment="1">
      <alignment vertical="center"/>
    </xf>
    <xf numFmtId="0" fontId="5" fillId="3" borderId="32" xfId="0" applyFont="1" applyFill="1" applyBorder="1" applyProtection="1">
      <protection locked="0"/>
    </xf>
    <xf numFmtId="0" fontId="5" fillId="3" borderId="36" xfId="0" applyFont="1" applyFill="1" applyBorder="1" applyProtection="1">
      <protection locked="0"/>
    </xf>
    <xf numFmtId="0" fontId="5" fillId="3" borderId="33" xfId="0" applyFont="1" applyFill="1" applyBorder="1" applyProtection="1">
      <protection locked="0"/>
    </xf>
    <xf numFmtId="0" fontId="14" fillId="2" borderId="30" xfId="5" applyFont="1" applyFill="1" applyBorder="1" applyAlignment="1">
      <alignment horizontal="center" vertical="center"/>
    </xf>
    <xf numFmtId="0" fontId="14" fillId="2" borderId="0" xfId="5" applyFont="1" applyFill="1" applyAlignment="1">
      <alignment horizontal="center" vertical="center"/>
    </xf>
    <xf numFmtId="0" fontId="30" fillId="3" borderId="32" xfId="5" applyFont="1" applyFill="1" applyBorder="1" applyAlignment="1" applyProtection="1">
      <alignment horizontal="right" vertical="center"/>
      <protection locked="0"/>
    </xf>
    <xf numFmtId="0" fontId="30" fillId="3" borderId="36" xfId="5" applyFont="1" applyFill="1" applyBorder="1" applyAlignment="1" applyProtection="1">
      <alignment horizontal="right" vertical="center"/>
      <protection locked="0"/>
    </xf>
    <xf numFmtId="0" fontId="30" fillId="3" borderId="33" xfId="5" applyFont="1" applyFill="1" applyBorder="1" applyAlignment="1" applyProtection="1">
      <alignment horizontal="right" vertical="center"/>
      <protection locked="0"/>
    </xf>
    <xf numFmtId="0" fontId="5" fillId="2" borderId="0" xfId="5" applyFont="1" applyFill="1" applyAlignment="1" applyProtection="1">
      <alignment vertical="top" wrapText="1"/>
      <protection locked="0"/>
    </xf>
    <xf numFmtId="0" fontId="5" fillId="2" borderId="0" xfId="5" applyFont="1" applyFill="1" applyAlignment="1">
      <alignment vertical="top"/>
    </xf>
    <xf numFmtId="0" fontId="5" fillId="2" borderId="0" xfId="5" applyFont="1" applyFill="1" applyAlignment="1" applyProtection="1">
      <alignment vertical="top"/>
      <protection locked="0"/>
    </xf>
    <xf numFmtId="0" fontId="5" fillId="2" borderId="0" xfId="5" applyFont="1" applyFill="1" applyProtection="1">
      <protection locked="0"/>
    </xf>
    <xf numFmtId="49" fontId="30" fillId="3" borderId="32" xfId="0" applyNumberFormat="1" applyFont="1" applyFill="1" applyBorder="1" applyAlignment="1" applyProtection="1">
      <alignment vertical="center"/>
      <protection locked="0"/>
    </xf>
    <xf numFmtId="49" fontId="30" fillId="3" borderId="36" xfId="0" applyNumberFormat="1" applyFont="1" applyFill="1" applyBorder="1" applyAlignment="1" applyProtection="1">
      <alignment vertical="center"/>
      <protection locked="0"/>
    </xf>
    <xf numFmtId="49" fontId="30" fillId="3" borderId="33" xfId="0" applyNumberFormat="1" applyFont="1" applyFill="1" applyBorder="1" applyAlignment="1" applyProtection="1">
      <alignment vertical="center"/>
      <protection locked="0"/>
    </xf>
    <xf numFmtId="0" fontId="14" fillId="2" borderId="31" xfId="5" applyFont="1" applyFill="1" applyBorder="1" applyAlignment="1">
      <alignment horizontal="center" vertical="center"/>
    </xf>
    <xf numFmtId="0" fontId="30" fillId="3" borderId="32" xfId="5" applyFont="1" applyFill="1" applyBorder="1" applyAlignment="1" applyProtection="1">
      <alignment horizontal="center" vertical="center"/>
      <protection locked="0"/>
    </xf>
    <xf numFmtId="0" fontId="30" fillId="3" borderId="33" xfId="5" applyFont="1" applyFill="1" applyBorder="1" applyAlignment="1" applyProtection="1">
      <alignment horizontal="center" vertical="center"/>
      <protection locked="0"/>
    </xf>
    <xf numFmtId="0" fontId="14" fillId="2" borderId="30" xfId="5" applyFont="1" applyFill="1" applyBorder="1" applyAlignment="1">
      <alignment horizontal="left" vertical="center"/>
    </xf>
    <xf numFmtId="0" fontId="14" fillId="2" borderId="0" xfId="5" applyFont="1" applyFill="1" applyAlignment="1">
      <alignment horizontal="left" vertical="center"/>
    </xf>
    <xf numFmtId="0" fontId="30" fillId="3" borderId="32" xfId="5" applyFont="1" applyFill="1" applyBorder="1" applyAlignment="1" applyProtection="1">
      <alignment vertical="center"/>
      <protection locked="0"/>
    </xf>
    <xf numFmtId="0" fontId="30" fillId="3" borderId="36" xfId="5" applyFont="1" applyFill="1" applyBorder="1" applyAlignment="1" applyProtection="1">
      <alignment vertical="center"/>
      <protection locked="0"/>
    </xf>
    <xf numFmtId="0" fontId="30" fillId="3" borderId="33" xfId="5" applyFont="1" applyFill="1" applyBorder="1" applyAlignment="1" applyProtection="1">
      <alignment vertical="center"/>
      <protection locked="0"/>
    </xf>
    <xf numFmtId="0" fontId="14" fillId="2" borderId="0" xfId="5" applyFont="1" applyFill="1" applyAlignment="1">
      <alignment vertical="top"/>
    </xf>
    <xf numFmtId="0" fontId="5" fillId="3" borderId="32" xfId="5" applyFont="1" applyFill="1" applyBorder="1" applyAlignment="1" applyProtection="1">
      <alignment vertical="center"/>
      <protection locked="0"/>
    </xf>
    <xf numFmtId="0" fontId="5" fillId="3" borderId="36" xfId="5" applyFont="1" applyFill="1" applyBorder="1" applyAlignment="1" applyProtection="1">
      <alignment vertical="center"/>
      <protection locked="0"/>
    </xf>
    <xf numFmtId="0" fontId="5" fillId="3" borderId="33" xfId="5" applyFont="1" applyFill="1" applyBorder="1" applyAlignment="1" applyProtection="1">
      <alignment vertical="center"/>
      <protection locked="0"/>
    </xf>
    <xf numFmtId="0" fontId="14" fillId="2" borderId="28" xfId="5" applyFont="1" applyFill="1" applyBorder="1" applyAlignment="1">
      <alignment horizontal="left" vertical="center" wrapText="1"/>
    </xf>
    <xf numFmtId="0" fontId="14" fillId="2" borderId="37" xfId="5" applyFont="1" applyFill="1" applyBorder="1" applyAlignment="1">
      <alignment horizontal="left" vertical="center" wrapText="1"/>
    </xf>
    <xf numFmtId="0" fontId="5" fillId="3" borderId="32" xfId="0" applyFont="1" applyFill="1" applyBorder="1" applyAlignment="1" applyProtection="1">
      <alignment vertical="center"/>
      <protection locked="0"/>
    </xf>
    <xf numFmtId="0" fontId="5" fillId="3" borderId="36" xfId="0" applyFont="1" applyFill="1" applyBorder="1" applyAlignment="1" applyProtection="1">
      <alignment vertical="center"/>
      <protection locked="0"/>
    </xf>
    <xf numFmtId="0" fontId="5" fillId="3" borderId="33" xfId="0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center" vertical="top" wrapText="1"/>
      <protection locked="0"/>
    </xf>
    <xf numFmtId="49" fontId="2" fillId="0" borderId="26" xfId="1" applyNumberFormat="1" applyFont="1" applyBorder="1" applyAlignment="1">
      <alignment horizontal="center" vertical="center" wrapText="1"/>
    </xf>
    <xf numFmtId="49" fontId="3" fillId="0" borderId="26" xfId="1" applyNumberFormat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3" fontId="4" fillId="0" borderId="26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/>
    <xf numFmtId="4" fontId="6" fillId="0" borderId="2" xfId="1" applyNumberFormat="1" applyFont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29" fillId="0" borderId="23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14" fillId="2" borderId="22" xfId="0" applyFont="1" applyFill="1" applyBorder="1" applyAlignment="1">
      <alignment horizontal="right" vertical="center"/>
    </xf>
    <xf numFmtId="49" fontId="8" fillId="0" borderId="0" xfId="1" applyNumberFormat="1" applyFont="1" applyAlignment="1">
      <alignment horizontal="center" vertical="center" wrapText="1"/>
    </xf>
    <xf numFmtId="49" fontId="8" fillId="0" borderId="16" xfId="1" applyNumberFormat="1" applyFont="1" applyBorder="1" applyAlignment="1">
      <alignment horizontal="center" vertical="center" wrapText="1"/>
    </xf>
    <xf numFmtId="49" fontId="6" fillId="0" borderId="20" xfId="1" applyNumberFormat="1" applyFont="1" applyBorder="1" applyAlignment="1">
      <alignment horizontal="center" vertical="center" wrapText="1"/>
    </xf>
    <xf numFmtId="49" fontId="6" fillId="0" borderId="19" xfId="1" applyNumberFormat="1" applyFont="1" applyBorder="1" applyAlignment="1">
      <alignment horizontal="center" vertical="center" wrapText="1"/>
    </xf>
    <xf numFmtId="49" fontId="6" fillId="0" borderId="18" xfId="1" applyNumberFormat="1" applyFont="1" applyBorder="1" applyAlignment="1">
      <alignment horizontal="center" vertical="center" wrapText="1"/>
    </xf>
    <xf numFmtId="49" fontId="6" fillId="0" borderId="17" xfId="1" applyNumberFormat="1" applyFont="1" applyBorder="1" applyAlignment="1">
      <alignment horizontal="center" vertical="center" wrapText="1"/>
    </xf>
    <xf numFmtId="0" fontId="26" fillId="0" borderId="0" xfId="2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3" fontId="22" fillId="2" borderId="15" xfId="0" applyNumberFormat="1" applyFont="1" applyFill="1" applyBorder="1" applyAlignment="1">
      <alignment horizontal="right" vertical="center"/>
    </xf>
    <xf numFmtId="0" fontId="18" fillId="0" borderId="4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5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 wrapText="1"/>
      <protection hidden="1"/>
    </xf>
    <xf numFmtId="0" fontId="19" fillId="0" borderId="2" xfId="2" applyFont="1" applyBorder="1" applyAlignment="1" applyProtection="1">
      <alignment horizontal="center" vertical="center" wrapText="1"/>
      <protection hidden="1"/>
    </xf>
    <xf numFmtId="0" fontId="18" fillId="0" borderId="6" xfId="2" applyFont="1" applyBorder="1" applyAlignment="1" applyProtection="1">
      <alignment horizontal="center" vertical="center" wrapText="1"/>
      <protection hidden="1"/>
    </xf>
    <xf numFmtId="0" fontId="18" fillId="0" borderId="8" xfId="2" applyFont="1" applyBorder="1" applyAlignment="1" applyProtection="1">
      <alignment horizontal="center" vertical="center" wrapText="1"/>
      <protection hidden="1"/>
    </xf>
    <xf numFmtId="0" fontId="32" fillId="0" borderId="0" xfId="0" applyFont="1" applyAlignment="1">
      <alignment vertical="center" wrapText="1"/>
    </xf>
  </cellXfs>
  <cellStyles count="7">
    <cellStyle name="Normal" xfId="0" builtinId="0"/>
    <cellStyle name="Normal 2" xfId="1" xr:uid="{00000000-0005-0000-0000-000001000000}"/>
    <cellStyle name="Normal 2 2" xfId="6" xr:uid="{E4B4386F-D382-4BDF-B1E4-EB7BC3D1C193}"/>
    <cellStyle name="Normal 2 4" xfId="2" xr:uid="{00000000-0005-0000-0000-000002000000}"/>
    <cellStyle name="Normal 3" xfId="5" xr:uid="{00000000-0005-0000-0000-000003000000}"/>
    <cellStyle name="Normal_2005_AKTIVA" xfId="3" xr:uid="{00000000-0005-0000-0000-000004000000}"/>
    <cellStyle name="Normal_TFI-FIN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attributeFormDefault="unqualified" elementFormDefault="qualified">
      <xs:simpleType name="Integer_TD4_POS_NOZ___1">
        <xs:restriction base="xs:integer">
          <xs:whiteSpace value="collapse" fixed="true"/>
          <xs:maxInclusive value="2060" fixed="true"/>
          <xs:minInclusive value="2000" fixed="true"/>
          <xs:totalDigits value="4" fixed="true"/>
          <xs:pattern value="[0-9]{0,4}"/>
        </xs:restriction>
      </xs:simpleType>
      <xs:simpleType name="Integer_TD1_POS_NOZ___2">
        <xs:restriction base="xs:integer">
          <xs:whiteSpace value="collapse" fixed="true"/>
          <xs:maxInclusive value="4" fixed="true"/>
          <xs:minInclusive value="1" fixed="true"/>
          <xs:totalDigits value="1" fixed="true"/>
        </xs:restriction>
      </xs:simpleType>
      <xs:simpleType name="ExternalList___3">
        <xs:restriction base="xs:string">
          <xs:whiteSpace value="preserve" fixed="true"/>
          <xs:enumeration value="199">
            <xs:annotation>
              <xs:documentation>CROATIA osiguranje d.d.</xs:documentation>
            </xs:annotation>
          </xs:enumeration>
          <xs:enumeration value="340">
            <xs:annotation>
              <xs:documentation>ADRIATIC OSIGURANJE d.d.</xs:documentation>
            </xs:annotation>
          </xs:enumeration>
        </xs:restriction>
      </xs:simpleType>
      <xs:simpleType name="EnumList_Konsolidirano___4">
        <xs:restriction base="xs:string">
          <xs:whiteSpace value="preserve" fixed="true"/>
          <xs:enumeration value="KD">
            <xs:annotation>
              <xs:documentation>Konsolidirano</xs:documentation>
            </xs:annotation>
          </xs:enumeration>
          <xs:enumeration value="KN">
            <xs:annotation>
              <xs:documentation>Nekonsolidirano</xs:documentation>
            </xs:annotation>
          </xs:enumeration>
        </xs:restriction>
      </xs:simpleType>
      <xs:simpleType name="Ptype_Decimalni_x0020_18_x0020_2_128">
        <xs:annotation>
          <xs:documentation>Decimalni broj s 2 decimale, ukupno do 18 znamenki</xs:documentation>
        </xs:annotation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simpleType name="Decimal_TD18_FD2___5"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complexType name="FormType_Izvjesce">
        <xs:annotation>
          <xs:documentation>Obrazac zaglavlja</xs:documentation>
        </xs:annotation>
        <xs:all>
          <xs:element name="Godina" type="Integer_TD4_POS_NOZ___1" nillable="false" minOccurs="1" maxOccurs="1">
            <xs:annotation>
              <xs:documentation>Godina</xs:documentation>
            </xs:annotation>
          </xs:element>
          <xs:element name="Period" type="Integer_TD1_POS_NOZ___2" nillable="false" minOccurs="1" maxOccurs="1">
            <xs:annotation>
              <xs:documentation>Kvartal</xs:documentation>
            </xs:annotation>
          </xs:element>
          <xs:element name="sif_ust" type="ExternalList___3" nillable="false" minOccurs="1" maxOccurs="1">
            <xs:annotation>
              <xs:documentation>Šifra ustanove</xs:documentation>
            </xs:annotation>
          </xs:element>
          <xs:element name="AtribIzv" type="EnumList_Konsolidirano___4" nillable="false" minOccurs="1" maxOccurs="1">
            <xs:annotation>
              <xs:documentation>Konsolidirano</xs:documentation>
            </xs:annotation>
          </xs:element>
        </xs:all>
      </xs:complexType>
      <xs:complexType name="FormType_IFP-E_1001240">
        <xs:annotation>
          <xs:documentation>Izvještaj o financijskom položaju</xs:documentation>
        </xs:annotation>
        <xs:all>
          <xs:element name="P1269343" type="Ptype_Decimalni_x0020_18_x0020_2_128" nillable="false" minOccurs="1" maxOccurs="1"/>
          <xs:element name="P1269454" type="Ptype_Decimalni_x0020_18_x0020_2_128" nillable="false" minOccurs="1" maxOccurs="1"/>
          <xs:element name="P1269565" type="Ptype_Decimalni_x0020_18_x0020_2_128" nillable="false" minOccurs="1" maxOccurs="1"/>
          <xs:element name="P1269676" type="Ptype_Decimalni_x0020_18_x0020_2_128" nillable="false" minOccurs="1" maxOccurs="1"/>
          <xs:element name="P1269787" type="Ptype_Decimalni_x0020_18_x0020_2_128" nillable="false" minOccurs="1" maxOccurs="1"/>
          <xs:element name="P1269898" type="Ptype_Decimalni_x0020_18_x0020_2_128" nillable="false" minOccurs="1" maxOccurs="1"/>
          <xs:element name="P1269344" type="Ptype_Decimalni_x0020_18_x0020_2_128" nillable="false" minOccurs="1" maxOccurs="1"/>
          <xs:element name="P1269455" type="Ptype_Decimalni_x0020_18_x0020_2_128" nillable="false" minOccurs="1" maxOccurs="1"/>
          <xs:element name="P1269566" type="Ptype_Decimalni_x0020_18_x0020_2_128" nillable="false" minOccurs="1" maxOccurs="1"/>
          <xs:element name="P1269677" type="Ptype_Decimalni_x0020_18_x0020_2_128" nillable="false" minOccurs="1" maxOccurs="1"/>
          <xs:element name="P1269788" type="Ptype_Decimalni_x0020_18_x0020_2_128" nillable="false" minOccurs="1" maxOccurs="1"/>
          <xs:element name="P1269899" type="Ptype_Decimalni_x0020_18_x0020_2_128" nillable="false" minOccurs="1" maxOccurs="1"/>
          <xs:element name="P1269345" type="Ptype_Decimalni_x0020_18_x0020_2_128" nillable="false" minOccurs="1" maxOccurs="1"/>
          <xs:element name="P1269456" type="Ptype_Decimalni_x0020_18_x0020_2_128" nillable="false" minOccurs="1" maxOccurs="1"/>
          <xs:element name="P1269567" type="Ptype_Decimalni_x0020_18_x0020_2_128" nillable="false" minOccurs="1" maxOccurs="1"/>
          <xs:element name="P1269678" type="Ptype_Decimalni_x0020_18_x0020_2_128" nillable="false" minOccurs="1" maxOccurs="1"/>
          <xs:element name="P1269789" type="Ptype_Decimalni_x0020_18_x0020_2_128" nillable="false" minOccurs="1" maxOccurs="1"/>
          <xs:element name="P1269900" type="Ptype_Decimalni_x0020_18_x0020_2_128" nillable="false" minOccurs="1" maxOccurs="1"/>
          <xs:element name="P1269346" type="Ptype_Decimalni_x0020_18_x0020_2_128" nillable="false" minOccurs="1" maxOccurs="1"/>
          <xs:element name="P1269457" type="Ptype_Decimalni_x0020_18_x0020_2_128" nillable="false" minOccurs="1" maxOccurs="1"/>
          <xs:element name="P1269568" type="Ptype_Decimalni_x0020_18_x0020_2_128" nillable="false" minOccurs="1" maxOccurs="1"/>
          <xs:element name="P1269679" type="Ptype_Decimalni_x0020_18_x0020_2_128" nillable="false" minOccurs="1" maxOccurs="1"/>
          <xs:element name="P1269790" type="Ptype_Decimalni_x0020_18_x0020_2_128" nillable="false" minOccurs="1" maxOccurs="1"/>
          <xs:element name="P1269901" type="Ptype_Decimalni_x0020_18_x0020_2_128" nillable="false" minOccurs="1" maxOccurs="1"/>
          <xs:element name="P1269347" type="Ptype_Decimalni_x0020_18_x0020_2_128" nillable="false" minOccurs="1" maxOccurs="1"/>
          <xs:element name="P1269458" type="Ptype_Decimalni_x0020_18_x0020_2_128" nillable="false" minOccurs="1" maxOccurs="1"/>
          <xs:element name="P1269569" type="Ptype_Decimalni_x0020_18_x0020_2_128" nillable="false" minOccurs="1" maxOccurs="1"/>
          <xs:element name="P1269680" type="Ptype_Decimalni_x0020_18_x0020_2_128" nillable="false" minOccurs="1" maxOccurs="1"/>
          <xs:element name="P1269791" type="Ptype_Decimalni_x0020_18_x0020_2_128" nillable="false" minOccurs="1" maxOccurs="1"/>
          <xs:element name="P1269902" type="Ptype_Decimalni_x0020_18_x0020_2_128" nillable="false" minOccurs="1" maxOccurs="1"/>
          <xs:element name="P1269348" type="Ptype_Decimalni_x0020_18_x0020_2_128" nillable="false" minOccurs="1" maxOccurs="1"/>
          <xs:element name="P1269459" type="Ptype_Decimalni_x0020_18_x0020_2_128" nillable="false" minOccurs="1" maxOccurs="1"/>
          <xs:element name="P1269570" type="Ptype_Decimalni_x0020_18_x0020_2_128" nillable="false" minOccurs="1" maxOccurs="1"/>
          <xs:element name="P1269681" type="Ptype_Decimalni_x0020_18_x0020_2_128" nillable="false" minOccurs="1" maxOccurs="1"/>
          <xs:element name="P1269792" type="Ptype_Decimalni_x0020_18_x0020_2_128" nillable="false" minOccurs="1" maxOccurs="1"/>
          <xs:element name="P1269903" type="Ptype_Decimalni_x0020_18_x0020_2_128" nillable="false" minOccurs="1" maxOccurs="1"/>
          <xs:element name="P1269349" type="Ptype_Decimalni_x0020_18_x0020_2_128" nillable="false" minOccurs="1" maxOccurs="1"/>
          <xs:element name="P1269460" type="Ptype_Decimalni_x0020_18_x0020_2_128" nillable="false" minOccurs="1" maxOccurs="1"/>
          <xs:element name="P1269571" type="Ptype_Decimalni_x0020_18_x0020_2_128" nillable="false" minOccurs="1" maxOccurs="1"/>
          <xs:element name="P1269682" type="Ptype_Decimalni_x0020_18_x0020_2_128" nillable="false" minOccurs="1" maxOccurs="1"/>
          <xs:element name="P1269793" type="Ptype_Decimalni_x0020_18_x0020_2_128" nillable="false" minOccurs="1" maxOccurs="1"/>
          <xs:element name="P1269904" type="Ptype_Decimalni_x0020_18_x0020_2_128" nillable="false" minOccurs="1" maxOccurs="1"/>
          <xs:element name="P1269350" type="Ptype_Decimalni_x0020_18_x0020_2_128" nillable="false" minOccurs="1" maxOccurs="1"/>
          <xs:element name="P1269461" type="Ptype_Decimalni_x0020_18_x0020_2_128" nillable="false" minOccurs="1" maxOccurs="1"/>
          <xs:element name="P1269572" type="Ptype_Decimalni_x0020_18_x0020_2_128" nillable="false" minOccurs="1" maxOccurs="1"/>
          <xs:element name="P1269683" type="Ptype_Decimalni_x0020_18_x0020_2_128" nillable="false" minOccurs="1" maxOccurs="1"/>
          <xs:element name="P1269794" type="Ptype_Decimalni_x0020_18_x0020_2_128" nillable="false" minOccurs="1" maxOccurs="1"/>
          <xs:element name="P1269905" type="Ptype_Decimalni_x0020_18_x0020_2_128" nillable="false" minOccurs="1" maxOccurs="1"/>
          <xs:element name="P1269351" type="Ptype_Decimalni_x0020_18_x0020_2_128" nillable="false" minOccurs="1" maxOccurs="1"/>
          <xs:element name="P1269462" type="Ptype_Decimalni_x0020_18_x0020_2_128" nillable="false" minOccurs="1" maxOccurs="1"/>
          <xs:element name="P1269573" type="Ptype_Decimalni_x0020_18_x0020_2_128" nillable="false" minOccurs="1" maxOccurs="1"/>
          <xs:element name="P1269684" type="Ptype_Decimalni_x0020_18_x0020_2_128" nillable="false" minOccurs="1" maxOccurs="1"/>
          <xs:element name="P1269795" type="Ptype_Decimalni_x0020_18_x0020_2_128" nillable="false" minOccurs="1" maxOccurs="1"/>
          <xs:element name="P1269906" type="Ptype_Decimalni_x0020_18_x0020_2_128" nillable="false" minOccurs="1" maxOccurs="1"/>
          <xs:element name="P1269352" type="Ptype_Decimalni_x0020_18_x0020_2_128" nillable="false" minOccurs="1" maxOccurs="1"/>
          <xs:element name="P1269463" type="Ptype_Decimalni_x0020_18_x0020_2_128" nillable="false" minOccurs="1" maxOccurs="1"/>
          <xs:element name="P1269574" type="Ptype_Decimalni_x0020_18_x0020_2_128" nillable="false" minOccurs="1" maxOccurs="1"/>
          <xs:element name="P1269685" type="Ptype_Decimalni_x0020_18_x0020_2_128" nillable="false" minOccurs="1" maxOccurs="1"/>
          <xs:element name="P1269796" type="Ptype_Decimalni_x0020_18_x0020_2_128" nillable="false" minOccurs="1" maxOccurs="1"/>
          <xs:element name="P1269907" type="Ptype_Decimalni_x0020_18_x0020_2_128" nillable="false" minOccurs="1" maxOccurs="1"/>
          <xs:element name="P1269353" type="Ptype_Decimalni_x0020_18_x0020_2_128" nillable="false" minOccurs="1" maxOccurs="1"/>
          <xs:element name="P1269464" type="Ptype_Decimalni_x0020_18_x0020_2_128" nillable="false" minOccurs="1" maxOccurs="1"/>
          <xs:element name="P1269575" type="Ptype_Decimalni_x0020_18_x0020_2_128" nillable="false" minOccurs="1" maxOccurs="1"/>
          <xs:element name="P1269686" type="Ptype_Decimalni_x0020_18_x0020_2_128" nillable="false" minOccurs="1" maxOccurs="1"/>
          <xs:element name="P1269797" type="Ptype_Decimalni_x0020_18_x0020_2_128" nillable="false" minOccurs="1" maxOccurs="1"/>
          <xs:element name="P1269908" type="Ptype_Decimalni_x0020_18_x0020_2_128" nillable="false" minOccurs="1" maxOccurs="1"/>
          <xs:element name="P1269354" type="Ptype_Decimalni_x0020_18_x0020_2_128" nillable="false" minOccurs="1" maxOccurs="1"/>
          <xs:element name="P1269465" type="Ptype_Decimalni_x0020_18_x0020_2_128" nillable="false" minOccurs="1" maxOccurs="1"/>
          <xs:element name="P1269576" type="Ptype_Decimalni_x0020_18_x0020_2_128" nillable="false" minOccurs="1" maxOccurs="1"/>
          <xs:element name="P1269687" type="Ptype_Decimalni_x0020_18_x0020_2_128" nillable="false" minOccurs="1" maxOccurs="1"/>
          <xs:element name="P1269798" type="Ptype_Decimalni_x0020_18_x0020_2_128" nillable="false" minOccurs="1" maxOccurs="1"/>
          <xs:element name="P1269909" type="Ptype_Decimalni_x0020_18_x0020_2_128" nillable="false" minOccurs="1" maxOccurs="1"/>
          <xs:element name="P1269355" type="Ptype_Decimalni_x0020_18_x0020_2_128" nillable="false" minOccurs="1" maxOccurs="1"/>
          <xs:element name="P1269466" type="Ptype_Decimalni_x0020_18_x0020_2_128" nillable="false" minOccurs="1" maxOccurs="1"/>
          <xs:element name="P1269577" type="Ptype_Decimalni_x0020_18_x0020_2_128" nillable="false" minOccurs="1" maxOccurs="1"/>
          <xs:element name="P1269688" type="Ptype_Decimalni_x0020_18_x0020_2_128" nillable="false" minOccurs="1" maxOccurs="1"/>
          <xs:element name="P1269799" type="Ptype_Decimalni_x0020_18_x0020_2_128" nillable="false" minOccurs="1" maxOccurs="1"/>
          <xs:element name="P1269910" type="Ptype_Decimalni_x0020_18_x0020_2_128" nillable="false" minOccurs="1" maxOccurs="1"/>
          <xs:element name="P1269356" type="Ptype_Decimalni_x0020_18_x0020_2_128" nillable="false" minOccurs="1" maxOccurs="1"/>
          <xs:element name="P1269467" type="Ptype_Decimalni_x0020_18_x0020_2_128" nillable="false" minOccurs="1" maxOccurs="1"/>
          <xs:element name="P1269578" type="Ptype_Decimalni_x0020_18_x0020_2_128" nillable="false" minOccurs="1" maxOccurs="1"/>
          <xs:element name="P1269689" type="Ptype_Decimalni_x0020_18_x0020_2_128" nillable="false" minOccurs="1" maxOccurs="1"/>
          <xs:element name="P1269800" type="Ptype_Decimalni_x0020_18_x0020_2_128" nillable="false" minOccurs="1" maxOccurs="1"/>
          <xs:element name="P1269911" type="Ptype_Decimalni_x0020_18_x0020_2_128" nillable="false" minOccurs="1" maxOccurs="1"/>
          <xs:element name="P1269357" type="Ptype_Decimalni_x0020_18_x0020_2_128" nillable="false" minOccurs="1" maxOccurs="1"/>
          <xs:element name="P1269468" type="Ptype_Decimalni_x0020_18_x0020_2_128" nillable="false" minOccurs="1" maxOccurs="1"/>
          <xs:element name="P1269579" type="Ptype_Decimalni_x0020_18_x0020_2_128" nillable="false" minOccurs="1" maxOccurs="1"/>
          <xs:element name="P1269690" type="Ptype_Decimalni_x0020_18_x0020_2_128" nillable="false" minOccurs="1" maxOccurs="1"/>
          <xs:element name="P1269801" type="Ptype_Decimalni_x0020_18_x0020_2_128" nillable="false" minOccurs="1" maxOccurs="1"/>
          <xs:element name="P1269912" type="Ptype_Decimalni_x0020_18_x0020_2_128" nillable="false" minOccurs="1" maxOccurs="1"/>
          <xs:element name="P1269358" type="Ptype_Decimalni_x0020_18_x0020_2_128" nillable="false" minOccurs="1" maxOccurs="1"/>
          <xs:element name="P1269469" type="Ptype_Decimalni_x0020_18_x0020_2_128" nillable="false" minOccurs="1" maxOccurs="1"/>
          <xs:element name="P1269580" type="Ptype_Decimalni_x0020_18_x0020_2_128" nillable="false" minOccurs="1" maxOccurs="1"/>
          <xs:element name="P1269691" type="Ptype_Decimalni_x0020_18_x0020_2_128" nillable="false" minOccurs="1" maxOccurs="1"/>
          <xs:element name="P1269802" type="Ptype_Decimalni_x0020_18_x0020_2_128" nillable="false" minOccurs="1" maxOccurs="1"/>
          <xs:element name="P1269913" type="Ptype_Decimalni_x0020_18_x0020_2_128" nillable="false" minOccurs="1" maxOccurs="1"/>
          <xs:element name="P1269359" type="Ptype_Decimalni_x0020_18_x0020_2_128" nillable="false" minOccurs="1" maxOccurs="1"/>
          <xs:element name="P1269470" type="Ptype_Decimalni_x0020_18_x0020_2_128" nillable="false" minOccurs="1" maxOccurs="1"/>
          <xs:element name="P1269581" type="Ptype_Decimalni_x0020_18_x0020_2_128" nillable="false" minOccurs="1" maxOccurs="1"/>
          <xs:element name="P1269692" type="Ptype_Decimalni_x0020_18_x0020_2_128" nillable="false" minOccurs="1" maxOccurs="1"/>
          <xs:element name="P1269803" type="Ptype_Decimalni_x0020_18_x0020_2_128" nillable="false" minOccurs="1" maxOccurs="1"/>
          <xs:element name="P1269914" type="Ptype_Decimalni_x0020_18_x0020_2_128" nillable="false" minOccurs="1" maxOccurs="1"/>
          <xs:element name="P1269360" type="Ptype_Decimalni_x0020_18_x0020_2_128" nillable="false" minOccurs="1" maxOccurs="1"/>
          <xs:element name="P1269471" type="Ptype_Decimalni_x0020_18_x0020_2_128" nillable="false" minOccurs="1" maxOccurs="1"/>
          <xs:element name="P1269582" type="Ptype_Decimalni_x0020_18_x0020_2_128" nillable="false" minOccurs="1" maxOccurs="1"/>
          <xs:element name="P1269693" type="Ptype_Decimalni_x0020_18_x0020_2_128" nillable="false" minOccurs="1" maxOccurs="1"/>
          <xs:element name="P1269804" type="Ptype_Decimalni_x0020_18_x0020_2_128" nillable="false" minOccurs="1" maxOccurs="1"/>
          <xs:element name="P1269915" type="Ptype_Decimalni_x0020_18_x0020_2_128" nillable="false" minOccurs="1" maxOccurs="1"/>
          <xs:element name="P1269361" type="Ptype_Decimalni_x0020_18_x0020_2_128" nillable="false" minOccurs="1" maxOccurs="1"/>
          <xs:element name="P1269472" type="Ptype_Decimalni_x0020_18_x0020_2_128" nillable="false" minOccurs="1" maxOccurs="1"/>
          <xs:element name="P1269583" type="Ptype_Decimalni_x0020_18_x0020_2_128" nillable="false" minOccurs="1" maxOccurs="1"/>
          <xs:element name="P1269694" type="Ptype_Decimalni_x0020_18_x0020_2_128" nillable="false" minOccurs="1" maxOccurs="1"/>
          <xs:element name="P1269805" type="Ptype_Decimalni_x0020_18_x0020_2_128" nillable="false" minOccurs="1" maxOccurs="1"/>
          <xs:element name="P1269916" type="Ptype_Decimalni_x0020_18_x0020_2_128" nillable="false" minOccurs="1" maxOccurs="1"/>
          <xs:element name="P1269362" type="Ptype_Decimalni_x0020_18_x0020_2_128" nillable="false" minOccurs="1" maxOccurs="1"/>
          <xs:element name="P1269473" type="Ptype_Decimalni_x0020_18_x0020_2_128" nillable="false" minOccurs="1" maxOccurs="1"/>
          <xs:element name="P1269584" type="Ptype_Decimalni_x0020_18_x0020_2_128" nillable="false" minOccurs="1" maxOccurs="1"/>
          <xs:element name="P1269695" type="Ptype_Decimalni_x0020_18_x0020_2_128" nillable="false" minOccurs="1" maxOccurs="1"/>
          <xs:element name="P1269806" type="Ptype_Decimalni_x0020_18_x0020_2_128" nillable="false" minOccurs="1" maxOccurs="1"/>
          <xs:element name="P1269917" type="Ptype_Decimalni_x0020_18_x0020_2_128" nillable="false" minOccurs="1" maxOccurs="1"/>
          <xs:element name="P1269363" type="Ptype_Decimalni_x0020_18_x0020_2_128" nillable="false" minOccurs="1" maxOccurs="1"/>
          <xs:element name="P1269474" type="Ptype_Decimalni_x0020_18_x0020_2_128" nillable="false" minOccurs="1" maxOccurs="1"/>
          <xs:element name="P1269585" type="Ptype_Decimalni_x0020_18_x0020_2_128" nillable="false" minOccurs="1" maxOccurs="1"/>
          <xs:element name="P1269696" type="Ptype_Decimalni_x0020_18_x0020_2_128" nillable="false" minOccurs="1" maxOccurs="1"/>
          <xs:element name="P1269807" type="Ptype_Decimalni_x0020_18_x0020_2_128" nillable="false" minOccurs="1" maxOccurs="1"/>
          <xs:element name="P1269918" type="Ptype_Decimalni_x0020_18_x0020_2_128" nillable="false" minOccurs="1" maxOccurs="1"/>
          <xs:element name="P1269364" type="Ptype_Decimalni_x0020_18_x0020_2_128" nillable="false" minOccurs="1" maxOccurs="1"/>
          <xs:element name="P1269475" type="Ptype_Decimalni_x0020_18_x0020_2_128" nillable="false" minOccurs="1" maxOccurs="1"/>
          <xs:element name="P1269586" type="Ptype_Decimalni_x0020_18_x0020_2_128" nillable="false" minOccurs="1" maxOccurs="1"/>
          <xs:element name="P1269697" type="Ptype_Decimalni_x0020_18_x0020_2_128" nillable="false" minOccurs="1" maxOccurs="1"/>
          <xs:element name="P1269808" type="Ptype_Decimalni_x0020_18_x0020_2_128" nillable="false" minOccurs="1" maxOccurs="1"/>
          <xs:element name="P1269919" type="Ptype_Decimalni_x0020_18_x0020_2_128" nillable="false" minOccurs="1" maxOccurs="1"/>
          <xs:element name="P1269365" type="Ptype_Decimalni_x0020_18_x0020_2_128" nillable="false" minOccurs="1" maxOccurs="1"/>
          <xs:element name="P1269476" type="Ptype_Decimalni_x0020_18_x0020_2_128" nillable="false" minOccurs="1" maxOccurs="1"/>
          <xs:element name="P1269587" type="Ptype_Decimalni_x0020_18_x0020_2_128" nillable="false" minOccurs="1" maxOccurs="1"/>
          <xs:element name="P1269698" type="Ptype_Decimalni_x0020_18_x0020_2_128" nillable="false" minOccurs="1" maxOccurs="1"/>
          <xs:element name="P1269809" type="Ptype_Decimalni_x0020_18_x0020_2_128" nillable="false" minOccurs="1" maxOccurs="1"/>
          <xs:element name="P1269920" type="Ptype_Decimalni_x0020_18_x0020_2_128" nillable="false" minOccurs="1" maxOccurs="1"/>
          <xs:element name="P1269366" type="Ptype_Decimalni_x0020_18_x0020_2_128" nillable="false" minOccurs="1" maxOccurs="1"/>
          <xs:element name="P1269477" type="Ptype_Decimalni_x0020_18_x0020_2_128" nillable="false" minOccurs="1" maxOccurs="1"/>
          <xs:element name="P1269588" type="Ptype_Decimalni_x0020_18_x0020_2_128" nillable="false" minOccurs="1" maxOccurs="1"/>
          <xs:element name="P1269699" type="Ptype_Decimalni_x0020_18_x0020_2_128" nillable="false" minOccurs="1" maxOccurs="1"/>
          <xs:element name="P1269810" type="Ptype_Decimalni_x0020_18_x0020_2_128" nillable="false" minOccurs="1" maxOccurs="1"/>
          <xs:element name="P1269921" type="Ptype_Decimalni_x0020_18_x0020_2_128" nillable="false" minOccurs="1" maxOccurs="1"/>
          <xs:element name="P1269367" type="Ptype_Decimalni_x0020_18_x0020_2_128" nillable="false" minOccurs="1" maxOccurs="1"/>
          <xs:element name="P1269478" type="Ptype_Decimalni_x0020_18_x0020_2_128" nillable="false" minOccurs="1" maxOccurs="1"/>
          <xs:element name="P1269589" type="Ptype_Decimalni_x0020_18_x0020_2_128" nillable="false" minOccurs="1" maxOccurs="1"/>
          <xs:element name="P1269700" type="Ptype_Decimalni_x0020_18_x0020_2_128" nillable="false" minOccurs="1" maxOccurs="1"/>
          <xs:element name="P1269811" type="Ptype_Decimalni_x0020_18_x0020_2_128" nillable="false" minOccurs="1" maxOccurs="1"/>
          <xs:element name="P1269922" type="Ptype_Decimalni_x0020_18_x0020_2_128" nillable="false" minOccurs="1" maxOccurs="1"/>
          <xs:element name="P1269368" type="Ptype_Decimalni_x0020_18_x0020_2_128" nillable="false" minOccurs="1" maxOccurs="1"/>
          <xs:element name="P1269479" type="Ptype_Decimalni_x0020_18_x0020_2_128" nillable="false" minOccurs="1" maxOccurs="1"/>
          <xs:element name="P1269590" type="Ptype_Decimalni_x0020_18_x0020_2_128" nillable="false" minOccurs="1" maxOccurs="1"/>
          <xs:element name="P1269701" type="Ptype_Decimalni_x0020_18_x0020_2_128" nillable="false" minOccurs="1" maxOccurs="1"/>
          <xs:element name="P1269812" type="Ptype_Decimalni_x0020_18_x0020_2_128" nillable="false" minOccurs="1" maxOccurs="1"/>
          <xs:element name="P1269923" type="Ptype_Decimalni_x0020_18_x0020_2_128" nillable="false" minOccurs="1" maxOccurs="1"/>
          <xs:element name="P1269369" type="Ptype_Decimalni_x0020_18_x0020_2_128" nillable="false" minOccurs="1" maxOccurs="1"/>
          <xs:element name="P1269480" type="Ptype_Decimalni_x0020_18_x0020_2_128" nillable="false" minOccurs="1" maxOccurs="1"/>
          <xs:element name="P1269591" type="Ptype_Decimalni_x0020_18_x0020_2_128" nillable="false" minOccurs="1" maxOccurs="1"/>
          <xs:element name="P1269702" type="Ptype_Decimalni_x0020_18_x0020_2_128" nillable="false" minOccurs="1" maxOccurs="1"/>
          <xs:element name="P1269813" type="Ptype_Decimalni_x0020_18_x0020_2_128" nillable="false" minOccurs="1" maxOccurs="1"/>
          <xs:element name="P1269924" type="Ptype_Decimalni_x0020_18_x0020_2_128" nillable="false" minOccurs="1" maxOccurs="1"/>
          <xs:element name="P1269370" type="Ptype_Decimalni_x0020_18_x0020_2_128" nillable="false" minOccurs="1" maxOccurs="1"/>
          <xs:element name="P1269481" type="Ptype_Decimalni_x0020_18_x0020_2_128" nillable="false" minOccurs="1" maxOccurs="1"/>
          <xs:element name="P1269592" type="Ptype_Decimalni_x0020_18_x0020_2_128" nillable="false" minOccurs="1" maxOccurs="1"/>
          <xs:element name="P1269703" type="Ptype_Decimalni_x0020_18_x0020_2_128" nillable="false" minOccurs="1" maxOccurs="1"/>
          <xs:element name="P1269814" type="Ptype_Decimalni_x0020_18_x0020_2_128" nillable="false" minOccurs="1" maxOccurs="1"/>
          <xs:element name="P1269925" type="Ptype_Decimalni_x0020_18_x0020_2_128" nillable="false" minOccurs="1" maxOccurs="1"/>
          <xs:element name="P1269371" type="Ptype_Decimalni_x0020_18_x0020_2_128" nillable="false" minOccurs="1" maxOccurs="1"/>
          <xs:element name="P1269482" type="Ptype_Decimalni_x0020_18_x0020_2_128" nillable="false" minOccurs="1" maxOccurs="1"/>
          <xs:element name="P1269593" type="Ptype_Decimalni_x0020_18_x0020_2_128" nillable="false" minOccurs="1" maxOccurs="1"/>
          <xs:element name="P1269704" type="Ptype_Decimalni_x0020_18_x0020_2_128" nillable="false" minOccurs="1" maxOccurs="1"/>
          <xs:element name="P1269815" type="Ptype_Decimalni_x0020_18_x0020_2_128" nillable="false" minOccurs="1" maxOccurs="1"/>
          <xs:element name="P1269926" type="Ptype_Decimalni_x0020_18_x0020_2_128" nillable="false" minOccurs="1" maxOccurs="1"/>
          <xs:element name="P1269372" type="Ptype_Decimalni_x0020_18_x0020_2_128" nillable="false" minOccurs="1" maxOccurs="1"/>
          <xs:element name="P1269483" type="Ptype_Decimalni_x0020_18_x0020_2_128" nillable="false" minOccurs="1" maxOccurs="1"/>
          <xs:element name="P1269594" type="Ptype_Decimalni_x0020_18_x0020_2_128" nillable="false" minOccurs="1" maxOccurs="1"/>
          <xs:element name="P1269705" type="Ptype_Decimalni_x0020_18_x0020_2_128" nillable="false" minOccurs="1" maxOccurs="1"/>
          <xs:element name="P1269816" type="Ptype_Decimalni_x0020_18_x0020_2_128" nillable="false" minOccurs="1" maxOccurs="1"/>
          <xs:element name="P1269927" type="Ptype_Decimalni_x0020_18_x0020_2_128" nillable="false" minOccurs="1" maxOccurs="1"/>
          <xs:element name="P1269373" type="Ptype_Decimalni_x0020_18_x0020_2_128" nillable="false" minOccurs="1" maxOccurs="1"/>
          <xs:element name="P1269484" type="Ptype_Decimalni_x0020_18_x0020_2_128" nillable="false" minOccurs="1" maxOccurs="1"/>
          <xs:element name="P1269595" type="Ptype_Decimalni_x0020_18_x0020_2_128" nillable="false" minOccurs="1" maxOccurs="1"/>
          <xs:element name="P1269706" type="Ptype_Decimalni_x0020_18_x0020_2_128" nillable="false" minOccurs="1" maxOccurs="1"/>
          <xs:element name="P1269817" type="Ptype_Decimalni_x0020_18_x0020_2_128" nillable="false" minOccurs="1" maxOccurs="1"/>
          <xs:element name="P1269928" type="Ptype_Decimalni_x0020_18_x0020_2_128" nillable="false" minOccurs="1" maxOccurs="1"/>
          <xs:element name="P1269374" type="Ptype_Decimalni_x0020_18_x0020_2_128" nillable="false" minOccurs="1" maxOccurs="1"/>
          <xs:element name="P1269485" type="Ptype_Decimalni_x0020_18_x0020_2_128" nillable="false" minOccurs="1" maxOccurs="1"/>
          <xs:element name="P1269596" type="Ptype_Decimalni_x0020_18_x0020_2_128" nillable="false" minOccurs="1" maxOccurs="1"/>
          <xs:element name="P1269707" type="Ptype_Decimalni_x0020_18_x0020_2_128" nillable="false" minOccurs="1" maxOccurs="1"/>
          <xs:element name="P1269818" type="Ptype_Decimalni_x0020_18_x0020_2_128" nillable="false" minOccurs="1" maxOccurs="1"/>
          <xs:element name="P1269929" type="Ptype_Decimalni_x0020_18_x0020_2_128" nillable="false" minOccurs="1" maxOccurs="1"/>
          <xs:element name="P1269375" type="Ptype_Decimalni_x0020_18_x0020_2_128" nillable="false" minOccurs="1" maxOccurs="1"/>
          <xs:element name="P1269486" type="Ptype_Decimalni_x0020_18_x0020_2_128" nillable="false" minOccurs="1" maxOccurs="1"/>
          <xs:element name="P1269597" type="Ptype_Decimalni_x0020_18_x0020_2_128" nillable="false" minOccurs="1" maxOccurs="1"/>
          <xs:element name="P1269708" type="Ptype_Decimalni_x0020_18_x0020_2_128" nillable="false" minOccurs="1" maxOccurs="1"/>
          <xs:element name="P1269819" type="Ptype_Decimalni_x0020_18_x0020_2_128" nillable="false" minOccurs="1" maxOccurs="1"/>
          <xs:element name="P1269930" type="Ptype_Decimalni_x0020_18_x0020_2_128" nillable="false" minOccurs="1" maxOccurs="1"/>
          <xs:element name="P1269376" type="Ptype_Decimalni_x0020_18_x0020_2_128" nillable="false" minOccurs="1" maxOccurs="1"/>
          <xs:element name="P1269487" type="Ptype_Decimalni_x0020_18_x0020_2_128" nillable="false" minOccurs="1" maxOccurs="1"/>
          <xs:element name="P1269598" type="Ptype_Decimalni_x0020_18_x0020_2_128" nillable="false" minOccurs="1" maxOccurs="1"/>
          <xs:element name="P1269709" type="Ptype_Decimalni_x0020_18_x0020_2_128" nillable="false" minOccurs="1" maxOccurs="1"/>
          <xs:element name="P1269820" type="Ptype_Decimalni_x0020_18_x0020_2_128" nillable="false" minOccurs="1" maxOccurs="1"/>
          <xs:element name="P1269931" type="Ptype_Decimalni_x0020_18_x0020_2_128" nillable="false" minOccurs="1" maxOccurs="1"/>
          <xs:element name="P1269377" type="Ptype_Decimalni_x0020_18_x0020_2_128" nillable="false" minOccurs="1" maxOccurs="1"/>
          <xs:element name="P1269488" type="Ptype_Decimalni_x0020_18_x0020_2_128" nillable="false" minOccurs="1" maxOccurs="1"/>
          <xs:element name="P1269599" type="Ptype_Decimalni_x0020_18_x0020_2_128" nillable="false" minOccurs="1" maxOccurs="1"/>
          <xs:element name="P1269710" type="Ptype_Decimalni_x0020_18_x0020_2_128" nillable="false" minOccurs="1" maxOccurs="1"/>
          <xs:element name="P1269821" type="Ptype_Decimalni_x0020_18_x0020_2_128" nillable="false" minOccurs="1" maxOccurs="1"/>
          <xs:element name="P1269932" type="Ptype_Decimalni_x0020_18_x0020_2_128" nillable="false" minOccurs="1" maxOccurs="1"/>
          <xs:element name="P1269378" type="Ptype_Decimalni_x0020_18_x0020_2_128" nillable="false" minOccurs="1" maxOccurs="1"/>
          <xs:element name="P1269489" type="Ptype_Decimalni_x0020_18_x0020_2_128" nillable="false" minOccurs="1" maxOccurs="1"/>
          <xs:element name="P1269600" type="Ptype_Decimalni_x0020_18_x0020_2_128" nillable="false" minOccurs="1" maxOccurs="1"/>
          <xs:element name="P1269711" type="Ptype_Decimalni_x0020_18_x0020_2_128" nillable="false" minOccurs="1" maxOccurs="1"/>
          <xs:element name="P1269822" type="Ptype_Decimalni_x0020_18_x0020_2_128" nillable="false" minOccurs="1" maxOccurs="1"/>
          <xs:element name="P1269933" type="Ptype_Decimalni_x0020_18_x0020_2_128" nillable="false" minOccurs="1" maxOccurs="1"/>
          <xs:element name="P1269379" type="Ptype_Decimalni_x0020_18_x0020_2_128" nillable="false" minOccurs="1" maxOccurs="1"/>
          <xs:element name="P1269490" type="Ptype_Decimalni_x0020_18_x0020_2_128" nillable="false" minOccurs="1" maxOccurs="1"/>
          <xs:element name="P1269601" type="Ptype_Decimalni_x0020_18_x0020_2_128" nillable="false" minOccurs="1" maxOccurs="1"/>
          <xs:element name="P1269712" type="Ptype_Decimalni_x0020_18_x0020_2_128" nillable="false" minOccurs="1" maxOccurs="1"/>
          <xs:element name="P1269823" type="Ptype_Decimalni_x0020_18_x0020_2_128" nillable="false" minOccurs="1" maxOccurs="1"/>
          <xs:element name="P1269934" type="Ptype_Decimalni_x0020_18_x0020_2_128" nillable="false" minOccurs="1" maxOccurs="1"/>
          <xs:element name="P1269380" type="Ptype_Decimalni_x0020_18_x0020_2_128" nillable="false" minOccurs="1" maxOccurs="1"/>
          <xs:element name="P1269491" type="Ptype_Decimalni_x0020_18_x0020_2_128" nillable="false" minOccurs="1" maxOccurs="1"/>
          <xs:element name="P1269602" type="Ptype_Decimalni_x0020_18_x0020_2_128" nillable="false" minOccurs="1" maxOccurs="1"/>
          <xs:element name="P1269713" type="Ptype_Decimalni_x0020_18_x0020_2_128" nillable="false" minOccurs="1" maxOccurs="1"/>
          <xs:element name="P1269824" type="Ptype_Decimalni_x0020_18_x0020_2_128" nillable="false" minOccurs="1" maxOccurs="1"/>
          <xs:element name="P1269935" type="Ptype_Decimalni_x0020_18_x0020_2_128" nillable="false" minOccurs="1" maxOccurs="1"/>
          <xs:element name="P1269381" type="Ptype_Decimalni_x0020_18_x0020_2_128" nillable="false" minOccurs="1" maxOccurs="1"/>
          <xs:element name="P1269492" type="Ptype_Decimalni_x0020_18_x0020_2_128" nillable="false" minOccurs="1" maxOccurs="1"/>
          <xs:element name="P1269603" type="Ptype_Decimalni_x0020_18_x0020_2_128" nillable="false" minOccurs="1" maxOccurs="1"/>
          <xs:element name="P1269714" type="Ptype_Decimalni_x0020_18_x0020_2_128" nillable="false" minOccurs="1" maxOccurs="1"/>
          <xs:element name="P1269825" type="Ptype_Decimalni_x0020_18_x0020_2_128" nillable="false" minOccurs="1" maxOccurs="1"/>
          <xs:element name="P1269936" type="Ptype_Decimalni_x0020_18_x0020_2_128" nillable="false" minOccurs="1" maxOccurs="1"/>
          <xs:element name="P1269382" type="Ptype_Decimalni_x0020_18_x0020_2_128" nillable="false" minOccurs="1" maxOccurs="1"/>
          <xs:element name="P1269493" type="Ptype_Decimalni_x0020_18_x0020_2_128" nillable="false" minOccurs="1" maxOccurs="1"/>
          <xs:element name="P1269604" type="Ptype_Decimalni_x0020_18_x0020_2_128" nillable="false" minOccurs="1" maxOccurs="1"/>
          <xs:element name="P1269715" type="Ptype_Decimalni_x0020_18_x0020_2_128" nillable="false" minOccurs="1" maxOccurs="1"/>
          <xs:element name="P1269826" type="Ptype_Decimalni_x0020_18_x0020_2_128" nillable="false" minOccurs="1" maxOccurs="1"/>
          <xs:element name="P1269937" type="Ptype_Decimalni_x0020_18_x0020_2_128" nillable="false" minOccurs="1" maxOccurs="1"/>
          <xs:element name="P1269383" type="Ptype_Decimalni_x0020_18_x0020_2_128" nillable="false" minOccurs="1" maxOccurs="1"/>
          <xs:element name="P1269494" type="Ptype_Decimalni_x0020_18_x0020_2_128" nillable="false" minOccurs="1" maxOccurs="1"/>
          <xs:element name="P1269605" type="Ptype_Decimalni_x0020_18_x0020_2_128" nillable="false" minOccurs="1" maxOccurs="1"/>
          <xs:element name="P1269716" type="Ptype_Decimalni_x0020_18_x0020_2_128" nillable="false" minOccurs="1" maxOccurs="1"/>
          <xs:element name="P1269827" type="Ptype_Decimalni_x0020_18_x0020_2_128" nillable="false" minOccurs="1" maxOccurs="1"/>
          <xs:element name="P1269938" type="Ptype_Decimalni_x0020_18_x0020_2_128" nillable="false" minOccurs="1" maxOccurs="1"/>
          <xs:element name="P1269384" type="Ptype_Decimalni_x0020_18_x0020_2_128" nillable="false" minOccurs="1" maxOccurs="1"/>
          <xs:element name="P1269495" type="Ptype_Decimalni_x0020_18_x0020_2_128" nillable="false" minOccurs="1" maxOccurs="1"/>
          <xs:element name="P1269606" type="Ptype_Decimalni_x0020_18_x0020_2_128" nillable="false" minOccurs="1" maxOccurs="1"/>
          <xs:element name="P1269717" type="Ptype_Decimalni_x0020_18_x0020_2_128" nillable="false" minOccurs="1" maxOccurs="1"/>
          <xs:element name="P1269828" type="Ptype_Decimalni_x0020_18_x0020_2_128" nillable="false" minOccurs="1" maxOccurs="1"/>
          <xs:element name="P1269939" type="Ptype_Decimalni_x0020_18_x0020_2_128" nillable="false" minOccurs="1" maxOccurs="1"/>
          <xs:element name="P1269385" type="Ptype_Decimalni_x0020_18_x0020_2_128" nillable="false" minOccurs="1" maxOccurs="1"/>
          <xs:element name="P1269496" type="Ptype_Decimalni_x0020_18_x0020_2_128" nillable="false" minOccurs="1" maxOccurs="1"/>
          <xs:element name="P1269607" type="Ptype_Decimalni_x0020_18_x0020_2_128" nillable="false" minOccurs="1" maxOccurs="1"/>
          <xs:element name="P1269718" type="Ptype_Decimalni_x0020_18_x0020_2_128" nillable="false" minOccurs="1" maxOccurs="1"/>
          <xs:element name="P1269829" type="Ptype_Decimalni_x0020_18_x0020_2_128" nillable="false" minOccurs="1" maxOccurs="1"/>
          <xs:element name="P1269940" type="Ptype_Decimalni_x0020_18_x0020_2_128" nillable="false" minOccurs="1" maxOccurs="1"/>
          <xs:element name="P1269386" type="Ptype_Decimalni_x0020_18_x0020_2_128" nillable="false" minOccurs="1" maxOccurs="1"/>
          <xs:element name="P1269497" type="Ptype_Decimalni_x0020_18_x0020_2_128" nillable="false" minOccurs="1" maxOccurs="1"/>
          <xs:element name="P1269608" type="Ptype_Decimalni_x0020_18_x0020_2_128" nillable="false" minOccurs="1" maxOccurs="1"/>
          <xs:element name="P1269719" type="Ptype_Decimalni_x0020_18_x0020_2_128" nillable="false" minOccurs="1" maxOccurs="1"/>
          <xs:element name="P1269830" type="Ptype_Decimalni_x0020_18_x0020_2_128" nillable="false" minOccurs="1" maxOccurs="1"/>
          <xs:element name="P1269941" type="Ptype_Decimalni_x0020_18_x0020_2_128" nillable="false" minOccurs="1" maxOccurs="1"/>
          <xs:element name="P1269387" type="Ptype_Decimalni_x0020_18_x0020_2_128" nillable="false" minOccurs="1" maxOccurs="1"/>
          <xs:element name="P1269498" type="Ptype_Decimalni_x0020_18_x0020_2_128" nillable="false" minOccurs="1" maxOccurs="1"/>
          <xs:element name="P1269609" type="Ptype_Decimalni_x0020_18_x0020_2_128" nillable="false" minOccurs="1" maxOccurs="1"/>
          <xs:element name="P1269720" type="Ptype_Decimalni_x0020_18_x0020_2_128" nillable="false" minOccurs="1" maxOccurs="1"/>
          <xs:element name="P1269831" type="Ptype_Decimalni_x0020_18_x0020_2_128" nillable="false" minOccurs="1" maxOccurs="1"/>
          <xs:element name="P1269942" type="Ptype_Decimalni_x0020_18_x0020_2_128" nillable="false" minOccurs="1" maxOccurs="1"/>
          <xs:element name="P1269388" type="Ptype_Decimalni_x0020_18_x0020_2_128" nillable="false" minOccurs="1" maxOccurs="1"/>
          <xs:element name="P1269499" type="Ptype_Decimalni_x0020_18_x0020_2_128" nillable="false" minOccurs="1" maxOccurs="1"/>
          <xs:element name="P1269610" type="Ptype_Decimalni_x0020_18_x0020_2_128" nillable="false" minOccurs="1" maxOccurs="1"/>
          <xs:element name="P1269721" type="Ptype_Decimalni_x0020_18_x0020_2_128" nillable="false" minOccurs="1" maxOccurs="1"/>
          <xs:element name="P1269832" type="Ptype_Decimalni_x0020_18_x0020_2_128" nillable="false" minOccurs="1" maxOccurs="1"/>
          <xs:element name="P1269943" type="Ptype_Decimalni_x0020_18_x0020_2_128" nillable="false" minOccurs="1" maxOccurs="1"/>
          <xs:element name="P1269389" type="Ptype_Decimalni_x0020_18_x0020_2_128" nillable="false" minOccurs="1" maxOccurs="1"/>
          <xs:element name="P1269500" type="Ptype_Decimalni_x0020_18_x0020_2_128" nillable="false" minOccurs="1" maxOccurs="1"/>
          <xs:element name="P1269611" type="Ptype_Decimalni_x0020_18_x0020_2_128" nillable="false" minOccurs="1" maxOccurs="1"/>
          <xs:element name="P1269722" type="Ptype_Decimalni_x0020_18_x0020_2_128" nillable="false" minOccurs="1" maxOccurs="1"/>
          <xs:element name="P1269833" type="Ptype_Decimalni_x0020_18_x0020_2_128" nillable="false" minOccurs="1" maxOccurs="1"/>
          <xs:element name="P1269944" type="Ptype_Decimalni_x0020_18_x0020_2_128" nillable="false" minOccurs="1" maxOccurs="1"/>
          <xs:element name="P1269390" type="Ptype_Decimalni_x0020_18_x0020_2_128" nillable="false" minOccurs="1" maxOccurs="1"/>
          <xs:element name="P1269501" type="Ptype_Decimalni_x0020_18_x0020_2_128" nillable="false" minOccurs="1" maxOccurs="1"/>
          <xs:element name="P1269612" type="Ptype_Decimalni_x0020_18_x0020_2_128" nillable="false" minOccurs="1" maxOccurs="1"/>
          <xs:element name="P1269723" type="Ptype_Decimalni_x0020_18_x0020_2_128" nillable="false" minOccurs="1" maxOccurs="1"/>
          <xs:element name="P1269834" type="Ptype_Decimalni_x0020_18_x0020_2_128" nillable="false" minOccurs="1" maxOccurs="1"/>
          <xs:element name="P1269945" type="Ptype_Decimalni_x0020_18_x0020_2_128" nillable="false" minOccurs="1" maxOccurs="1"/>
          <xs:element name="P1269391" type="Ptype_Decimalni_x0020_18_x0020_2_128" nillable="false" minOccurs="1" maxOccurs="1"/>
          <xs:element name="P1269502" type="Ptype_Decimalni_x0020_18_x0020_2_128" nillable="false" minOccurs="1" maxOccurs="1"/>
          <xs:element name="P1269613" type="Ptype_Decimalni_x0020_18_x0020_2_128" nillable="false" minOccurs="1" maxOccurs="1"/>
          <xs:element name="P1269724" type="Ptype_Decimalni_x0020_18_x0020_2_128" nillable="false" minOccurs="1" maxOccurs="1"/>
          <xs:element name="P1269835" type="Ptype_Decimalni_x0020_18_x0020_2_128" nillable="false" minOccurs="1" maxOccurs="1"/>
          <xs:element name="P1269946" type="Ptype_Decimalni_x0020_18_x0020_2_128" nillable="false" minOccurs="1" maxOccurs="1"/>
          <xs:element name="P1269392" type="Ptype_Decimalni_x0020_18_x0020_2_128" nillable="false" minOccurs="1" maxOccurs="1"/>
          <xs:element name="P1269503" type="Ptype_Decimalni_x0020_18_x0020_2_128" nillable="false" minOccurs="1" maxOccurs="1"/>
          <xs:element name="P1269614" type="Ptype_Decimalni_x0020_18_x0020_2_128" nillable="false" minOccurs="1" maxOccurs="1"/>
          <xs:element name="P1269725" type="Ptype_Decimalni_x0020_18_x0020_2_128" nillable="false" minOccurs="1" maxOccurs="1"/>
          <xs:element name="P1269836" type="Ptype_Decimalni_x0020_18_x0020_2_128" nillable="false" minOccurs="1" maxOccurs="1"/>
          <xs:element name="P1269947" type="Ptype_Decimalni_x0020_18_x0020_2_128" nillable="false" minOccurs="1" maxOccurs="1"/>
          <xs:element name="P1269393" type="Ptype_Decimalni_x0020_18_x0020_2_128" nillable="false" minOccurs="1" maxOccurs="1"/>
          <xs:element name="P1269504" type="Ptype_Decimalni_x0020_18_x0020_2_128" nillable="false" minOccurs="1" maxOccurs="1"/>
          <xs:element name="P1269615" type="Ptype_Decimalni_x0020_18_x0020_2_128" nillable="false" minOccurs="1" maxOccurs="1"/>
          <xs:element name="P1269726" type="Ptype_Decimalni_x0020_18_x0020_2_128" nillable="false" minOccurs="1" maxOccurs="1"/>
          <xs:element name="P1269837" type="Ptype_Decimalni_x0020_18_x0020_2_128" nillable="false" minOccurs="1" maxOccurs="1"/>
          <xs:element name="P1269948" type="Ptype_Decimalni_x0020_18_x0020_2_128" nillable="false" minOccurs="1" maxOccurs="1"/>
          <xs:element name="P1269394" type="Ptype_Decimalni_x0020_18_x0020_2_128" nillable="false" minOccurs="1" maxOccurs="1"/>
          <xs:element name="P1269505" type="Ptype_Decimalni_x0020_18_x0020_2_128" nillable="false" minOccurs="1" maxOccurs="1"/>
          <xs:element name="P1269616" type="Ptype_Decimalni_x0020_18_x0020_2_128" nillable="false" minOccurs="1" maxOccurs="1"/>
          <xs:element name="P1269727" type="Ptype_Decimalni_x0020_18_x0020_2_128" nillable="false" minOccurs="1" maxOccurs="1"/>
          <xs:element name="P1269838" type="Ptype_Decimalni_x0020_18_x0020_2_128" nillable="false" minOccurs="1" maxOccurs="1"/>
          <xs:element name="P1269949" type="Ptype_Decimalni_x0020_18_x0020_2_128" nillable="false" minOccurs="1" maxOccurs="1"/>
          <xs:element name="P1269395" type="Ptype_Decimalni_x0020_18_x0020_2_128" nillable="false" minOccurs="1" maxOccurs="1"/>
          <xs:element name="P1269506" type="Ptype_Decimalni_x0020_18_x0020_2_128" nillable="false" minOccurs="1" maxOccurs="1"/>
          <xs:element name="P1269617" type="Ptype_Decimalni_x0020_18_x0020_2_128" nillable="false" minOccurs="1" maxOccurs="1"/>
          <xs:element name="P1269728" type="Ptype_Decimalni_x0020_18_x0020_2_128" nillable="false" minOccurs="1" maxOccurs="1"/>
          <xs:element name="P1269839" type="Ptype_Decimalni_x0020_18_x0020_2_128" nillable="false" minOccurs="1" maxOccurs="1"/>
          <xs:element name="P1269950" type="Ptype_Decimalni_x0020_18_x0020_2_128" nillable="false" minOccurs="1" maxOccurs="1"/>
          <xs:element name="P1269396" type="Ptype_Decimalni_x0020_18_x0020_2_128" nillable="false" minOccurs="1" maxOccurs="1"/>
          <xs:element name="P1269507" type="Ptype_Decimalni_x0020_18_x0020_2_128" nillable="false" minOccurs="1" maxOccurs="1"/>
          <xs:element name="P1269618" type="Ptype_Decimalni_x0020_18_x0020_2_128" nillable="false" minOccurs="1" maxOccurs="1"/>
          <xs:element name="P1269729" type="Ptype_Decimalni_x0020_18_x0020_2_128" nillable="false" minOccurs="1" maxOccurs="1"/>
          <xs:element name="P1269840" type="Ptype_Decimalni_x0020_18_x0020_2_128" nillable="false" minOccurs="1" maxOccurs="1"/>
          <xs:element name="P1269951" type="Ptype_Decimalni_x0020_18_x0020_2_128" nillable="false" minOccurs="1" maxOccurs="1"/>
          <xs:element name="P1269397" type="Ptype_Decimalni_x0020_18_x0020_2_128" nillable="false" minOccurs="1" maxOccurs="1"/>
          <xs:element name="P1269508" type="Ptype_Decimalni_x0020_18_x0020_2_128" nillable="false" minOccurs="1" maxOccurs="1"/>
          <xs:element name="P1269619" type="Ptype_Decimalni_x0020_18_x0020_2_128" nillable="false" minOccurs="1" maxOccurs="1"/>
          <xs:element name="P1269730" type="Ptype_Decimalni_x0020_18_x0020_2_128" nillable="false" minOccurs="1" maxOccurs="1"/>
          <xs:element name="P1269841" type="Ptype_Decimalni_x0020_18_x0020_2_128" nillable="false" minOccurs="1" maxOccurs="1"/>
          <xs:element name="P1269952" type="Ptype_Decimalni_x0020_18_x0020_2_128" nillable="false" minOccurs="1" maxOccurs="1"/>
          <xs:element name="P1269398" type="Ptype_Decimalni_x0020_18_x0020_2_128" nillable="false" minOccurs="1" maxOccurs="1"/>
          <xs:element name="P1269509" type="Ptype_Decimalni_x0020_18_x0020_2_128" nillable="false" minOccurs="1" maxOccurs="1"/>
          <xs:element name="P1269620" type="Ptype_Decimalni_x0020_18_x0020_2_128" nillable="false" minOccurs="1" maxOccurs="1"/>
          <xs:element name="P1269731" type="Ptype_Decimalni_x0020_18_x0020_2_128" nillable="false" minOccurs="1" maxOccurs="1"/>
          <xs:element name="P1269842" type="Ptype_Decimalni_x0020_18_x0020_2_128" nillable="false" minOccurs="1" maxOccurs="1"/>
          <xs:element name="P1269953" type="Ptype_Decimalni_x0020_18_x0020_2_128" nillable="false" minOccurs="1" maxOccurs="1"/>
          <xs:element name="P1269399" type="Ptype_Decimalni_x0020_18_x0020_2_128" nillable="false" minOccurs="1" maxOccurs="1"/>
          <xs:element name="P1269510" type="Ptype_Decimalni_x0020_18_x0020_2_128" nillable="false" minOccurs="1" maxOccurs="1"/>
          <xs:element name="P1269621" type="Ptype_Decimalni_x0020_18_x0020_2_128" nillable="false" minOccurs="1" maxOccurs="1"/>
          <xs:element name="P1269732" type="Ptype_Decimalni_x0020_18_x0020_2_128" nillable="false" minOccurs="1" maxOccurs="1"/>
          <xs:element name="P1269843" type="Ptype_Decimalni_x0020_18_x0020_2_128" nillable="false" minOccurs="1" maxOccurs="1"/>
          <xs:element name="P1269954" type="Ptype_Decimalni_x0020_18_x0020_2_128" nillable="false" minOccurs="1" maxOccurs="1"/>
          <xs:element name="P1269400" type="Ptype_Decimalni_x0020_18_x0020_2_128" nillable="false" minOccurs="1" maxOccurs="1"/>
          <xs:element name="P1269511" type="Ptype_Decimalni_x0020_18_x0020_2_128" nillable="false" minOccurs="1" maxOccurs="1"/>
          <xs:element name="P1269622" type="Ptype_Decimalni_x0020_18_x0020_2_128" nillable="false" minOccurs="1" maxOccurs="1"/>
          <xs:element name="P1269733" type="Ptype_Decimalni_x0020_18_x0020_2_128" nillable="false" minOccurs="1" maxOccurs="1"/>
          <xs:element name="P1269844" type="Ptype_Decimalni_x0020_18_x0020_2_128" nillable="false" minOccurs="1" maxOccurs="1"/>
          <xs:element name="P1269955" type="Ptype_Decimalni_x0020_18_x0020_2_128" nillable="false" minOccurs="1" maxOccurs="1"/>
          <xs:element name="P1269401" type="Ptype_Decimalni_x0020_18_x0020_2_128" nillable="false" minOccurs="1" maxOccurs="1"/>
          <xs:element name="P1269512" type="Ptype_Decimalni_x0020_18_x0020_2_128" nillable="false" minOccurs="1" maxOccurs="1"/>
          <xs:element name="P1269623" type="Ptype_Decimalni_x0020_18_x0020_2_128" nillable="false" minOccurs="1" maxOccurs="1"/>
          <xs:element name="P1269734" type="Ptype_Decimalni_x0020_18_x0020_2_128" nillable="false" minOccurs="1" maxOccurs="1"/>
          <xs:element name="P1269845" type="Ptype_Decimalni_x0020_18_x0020_2_128" nillable="false" minOccurs="1" maxOccurs="1"/>
          <xs:element name="P1269956" type="Ptype_Decimalni_x0020_18_x0020_2_128" nillable="false" minOccurs="1" maxOccurs="1"/>
          <xs:element name="P1269402" type="Ptype_Decimalni_x0020_18_x0020_2_128" nillable="false" minOccurs="1" maxOccurs="1"/>
          <xs:element name="P1269513" type="Ptype_Decimalni_x0020_18_x0020_2_128" nillable="false" minOccurs="1" maxOccurs="1"/>
          <xs:element name="P1269624" type="Ptype_Decimalni_x0020_18_x0020_2_128" nillable="false" minOccurs="1" maxOccurs="1"/>
          <xs:element name="P1269735" type="Ptype_Decimalni_x0020_18_x0020_2_128" nillable="false" minOccurs="1" maxOccurs="1"/>
          <xs:element name="P1269846" type="Ptype_Decimalni_x0020_18_x0020_2_128" nillable="false" minOccurs="1" maxOccurs="1"/>
          <xs:element name="P1269957" type="Ptype_Decimalni_x0020_18_x0020_2_128" nillable="false" minOccurs="1" maxOccurs="1"/>
          <xs:element name="P1269403" type="Ptype_Decimalni_x0020_18_x0020_2_128" nillable="false" minOccurs="1" maxOccurs="1"/>
          <xs:element name="P1269514" type="Ptype_Decimalni_x0020_18_x0020_2_128" nillable="false" minOccurs="1" maxOccurs="1"/>
          <xs:element name="P1269625" type="Ptype_Decimalni_x0020_18_x0020_2_128" nillable="false" minOccurs="1" maxOccurs="1"/>
          <xs:element name="P1269736" type="Ptype_Decimalni_x0020_18_x0020_2_128" nillable="false" minOccurs="1" maxOccurs="1"/>
          <xs:element name="P1269847" type="Ptype_Decimalni_x0020_18_x0020_2_128" nillable="false" minOccurs="1" maxOccurs="1"/>
          <xs:element name="P1269958" type="Ptype_Decimalni_x0020_18_x0020_2_128" nillable="false" minOccurs="1" maxOccurs="1"/>
          <xs:element name="P1269404" type="Ptype_Decimalni_x0020_18_x0020_2_128" nillable="false" minOccurs="1" maxOccurs="1"/>
          <xs:element name="P1269515" type="Ptype_Decimalni_x0020_18_x0020_2_128" nillable="false" minOccurs="1" maxOccurs="1"/>
          <xs:element name="P1269626" type="Ptype_Decimalni_x0020_18_x0020_2_128" nillable="false" minOccurs="1" maxOccurs="1"/>
          <xs:element name="P1269737" type="Ptype_Decimalni_x0020_18_x0020_2_128" nillable="false" minOccurs="1" maxOccurs="1"/>
          <xs:element name="P1269848" type="Ptype_Decimalni_x0020_18_x0020_2_128" nillable="false" minOccurs="1" maxOccurs="1"/>
          <xs:element name="P1269959" type="Ptype_Decimalni_x0020_18_x0020_2_128" nillable="false" minOccurs="1" maxOccurs="1"/>
          <xs:element name="P1269405" type="Ptype_Decimalni_x0020_18_x0020_2_128" nillable="false" minOccurs="1" maxOccurs="1"/>
          <xs:element name="P1269516" type="Ptype_Decimalni_x0020_18_x0020_2_128" nillable="false" minOccurs="1" maxOccurs="1"/>
          <xs:element name="P1269627" type="Ptype_Decimalni_x0020_18_x0020_2_128" nillable="false" minOccurs="1" maxOccurs="1"/>
          <xs:element name="P1269738" type="Ptype_Decimalni_x0020_18_x0020_2_128" nillable="false" minOccurs="1" maxOccurs="1"/>
          <xs:element name="P1269849" type="Ptype_Decimalni_x0020_18_x0020_2_128" nillable="false" minOccurs="1" maxOccurs="1"/>
          <xs:element name="P1269960" type="Ptype_Decimalni_x0020_18_x0020_2_128" nillable="false" minOccurs="1" maxOccurs="1"/>
          <xs:element name="P1269406" type="Ptype_Decimalni_x0020_18_x0020_2_128" nillable="false" minOccurs="1" maxOccurs="1"/>
          <xs:element name="P1269517" type="Ptype_Decimalni_x0020_18_x0020_2_128" nillable="false" minOccurs="1" maxOccurs="1"/>
          <xs:element name="P1269628" type="Ptype_Decimalni_x0020_18_x0020_2_128" nillable="false" minOccurs="1" maxOccurs="1"/>
          <xs:element name="P1269739" type="Ptype_Decimalni_x0020_18_x0020_2_128" nillable="false" minOccurs="1" maxOccurs="1"/>
          <xs:element name="P1269850" type="Ptype_Decimalni_x0020_18_x0020_2_128" nillable="false" minOccurs="1" maxOccurs="1"/>
          <xs:element name="P1269961" type="Ptype_Decimalni_x0020_18_x0020_2_128" nillable="false" minOccurs="1" maxOccurs="1"/>
          <xs:element name="P1269407" type="Ptype_Decimalni_x0020_18_x0020_2_128" nillable="false" minOccurs="1" maxOccurs="1"/>
          <xs:element name="P1269518" type="Ptype_Decimalni_x0020_18_x0020_2_128" nillable="false" minOccurs="1" maxOccurs="1"/>
          <xs:element name="P1269629" type="Ptype_Decimalni_x0020_18_x0020_2_128" nillable="false" minOccurs="1" maxOccurs="1"/>
          <xs:element name="P1269740" type="Ptype_Decimalni_x0020_18_x0020_2_128" nillable="false" minOccurs="1" maxOccurs="1"/>
          <xs:element name="P1269851" type="Ptype_Decimalni_x0020_18_x0020_2_128" nillable="false" minOccurs="1" maxOccurs="1"/>
          <xs:element name="P1269962" type="Ptype_Decimalni_x0020_18_x0020_2_128" nillable="false" minOccurs="1" maxOccurs="1"/>
          <xs:element name="P1269408" type="Ptype_Decimalni_x0020_18_x0020_2_128" nillable="false" minOccurs="1" maxOccurs="1"/>
          <xs:element name="P1269519" type="Ptype_Decimalni_x0020_18_x0020_2_128" nillable="false" minOccurs="1" maxOccurs="1"/>
          <xs:element name="P1269630" type="Ptype_Decimalni_x0020_18_x0020_2_128" nillable="false" minOccurs="1" maxOccurs="1"/>
          <xs:element name="P1269741" type="Ptype_Decimalni_x0020_18_x0020_2_128" nillable="false" minOccurs="1" maxOccurs="1"/>
          <xs:element name="P1269852" type="Ptype_Decimalni_x0020_18_x0020_2_128" nillable="false" minOccurs="1" maxOccurs="1"/>
          <xs:element name="P1269963" type="Ptype_Decimalni_x0020_18_x0020_2_128" nillable="false" minOccurs="1" maxOccurs="1"/>
          <xs:element name="P1269409" type="Ptype_Decimalni_x0020_18_x0020_2_128" nillable="false" minOccurs="1" maxOccurs="1"/>
          <xs:element name="P1269520" type="Ptype_Decimalni_x0020_18_x0020_2_128" nillable="false" minOccurs="1" maxOccurs="1"/>
          <xs:element name="P1269631" type="Ptype_Decimalni_x0020_18_x0020_2_128" nillable="false" minOccurs="1" maxOccurs="1"/>
          <xs:element name="P1269742" type="Ptype_Decimalni_x0020_18_x0020_2_128" nillable="false" minOccurs="1" maxOccurs="1"/>
          <xs:element name="P1269853" type="Ptype_Decimalni_x0020_18_x0020_2_128" nillable="false" minOccurs="1" maxOccurs="1"/>
          <xs:element name="P1269964" type="Ptype_Decimalni_x0020_18_x0020_2_128" nillable="false" minOccurs="1" maxOccurs="1"/>
          <xs:element name="P1269410" type="Ptype_Decimalni_x0020_18_x0020_2_128" nillable="false" minOccurs="1" maxOccurs="1"/>
          <xs:element name="P1269521" type="Ptype_Decimalni_x0020_18_x0020_2_128" nillable="false" minOccurs="1" maxOccurs="1"/>
          <xs:element name="P1269632" type="Ptype_Decimalni_x0020_18_x0020_2_128" nillable="false" minOccurs="1" maxOccurs="1"/>
          <xs:element name="P1269743" type="Ptype_Decimalni_x0020_18_x0020_2_128" nillable="false" minOccurs="1" maxOccurs="1"/>
          <xs:element name="P1269854" type="Ptype_Decimalni_x0020_18_x0020_2_128" nillable="false" minOccurs="1" maxOccurs="1"/>
          <xs:element name="P1269965" type="Ptype_Decimalni_x0020_18_x0020_2_128" nillable="false" minOccurs="1" maxOccurs="1"/>
          <xs:element name="P1269411" type="Ptype_Decimalni_x0020_18_x0020_2_128" nillable="false" minOccurs="1" maxOccurs="1"/>
          <xs:element name="P1269522" type="Ptype_Decimalni_x0020_18_x0020_2_128" nillable="false" minOccurs="1" maxOccurs="1"/>
          <xs:element name="P1269633" type="Ptype_Decimalni_x0020_18_x0020_2_128" nillable="false" minOccurs="1" maxOccurs="1"/>
          <xs:element name="P1269744" type="Ptype_Decimalni_x0020_18_x0020_2_128" nillable="false" minOccurs="1" maxOccurs="1"/>
          <xs:element name="P1269855" type="Ptype_Decimalni_x0020_18_x0020_2_128" nillable="false" minOccurs="1" maxOccurs="1"/>
          <xs:element name="P1269966" type="Ptype_Decimalni_x0020_18_x0020_2_128" nillable="false" minOccurs="1" maxOccurs="1"/>
          <xs:element name="P1269412" type="Ptype_Decimalni_x0020_18_x0020_2_128" nillable="false" minOccurs="1" maxOccurs="1"/>
          <xs:element name="P1269523" type="Ptype_Decimalni_x0020_18_x0020_2_128" nillable="false" minOccurs="1" maxOccurs="1"/>
          <xs:element name="P1269634" type="Ptype_Decimalni_x0020_18_x0020_2_128" nillable="false" minOccurs="1" maxOccurs="1"/>
          <xs:element name="P1269745" type="Ptype_Decimalni_x0020_18_x0020_2_128" nillable="false" minOccurs="1" maxOccurs="1"/>
          <xs:element name="P1269856" type="Ptype_Decimalni_x0020_18_x0020_2_128" nillable="false" minOccurs="1" maxOccurs="1"/>
          <xs:element name="P1269967" type="Ptype_Decimalni_x0020_18_x0020_2_128" nillable="false" minOccurs="1" maxOccurs="1"/>
          <xs:element name="P1269413" type="Ptype_Decimalni_x0020_18_x0020_2_128" nillable="false" minOccurs="1" maxOccurs="1"/>
          <xs:element name="P1269524" type="Ptype_Decimalni_x0020_18_x0020_2_128" nillable="false" minOccurs="1" maxOccurs="1"/>
          <xs:element name="P1269635" type="Ptype_Decimalni_x0020_18_x0020_2_128" nillable="false" minOccurs="1" maxOccurs="1"/>
          <xs:element name="P1269746" type="Ptype_Decimalni_x0020_18_x0020_2_128" nillable="false" minOccurs="1" maxOccurs="1"/>
          <xs:element name="P1269857" type="Ptype_Decimalni_x0020_18_x0020_2_128" nillable="false" minOccurs="1" maxOccurs="1"/>
          <xs:element name="P1269968" type="Ptype_Decimalni_x0020_18_x0020_2_128" nillable="false" minOccurs="1" maxOccurs="1"/>
          <xs:element name="P1269414" type="Ptype_Decimalni_x0020_18_x0020_2_128" nillable="false" minOccurs="1" maxOccurs="1"/>
          <xs:element name="P1269525" type="Ptype_Decimalni_x0020_18_x0020_2_128" nillable="false" minOccurs="1" maxOccurs="1"/>
          <xs:element name="P1269636" type="Ptype_Decimalni_x0020_18_x0020_2_128" nillable="false" minOccurs="1" maxOccurs="1"/>
          <xs:element name="P1269747" type="Ptype_Decimalni_x0020_18_x0020_2_128" nillable="false" minOccurs="1" maxOccurs="1"/>
          <xs:element name="P1269858" type="Ptype_Decimalni_x0020_18_x0020_2_128" nillable="false" minOccurs="1" maxOccurs="1"/>
          <xs:element name="P1269969" type="Ptype_Decimalni_x0020_18_x0020_2_128" nillable="false" minOccurs="1" maxOccurs="1"/>
          <xs:element name="P1269415" type="Ptype_Decimalni_x0020_18_x0020_2_128" nillable="false" minOccurs="1" maxOccurs="1"/>
          <xs:element name="P1269526" type="Ptype_Decimalni_x0020_18_x0020_2_128" nillable="false" minOccurs="1" maxOccurs="1"/>
          <xs:element name="P1269637" type="Ptype_Decimalni_x0020_18_x0020_2_128" nillable="false" minOccurs="1" maxOccurs="1"/>
          <xs:element name="P1269748" type="Ptype_Decimalni_x0020_18_x0020_2_128" nillable="false" minOccurs="1" maxOccurs="1"/>
          <xs:element name="P1269859" type="Ptype_Decimalni_x0020_18_x0020_2_128" nillable="false" minOccurs="1" maxOccurs="1"/>
          <xs:element name="P1269970" type="Ptype_Decimalni_x0020_18_x0020_2_128" nillable="false" minOccurs="1" maxOccurs="1"/>
          <xs:element name="P1269416" type="Ptype_Decimalni_x0020_18_x0020_2_128" nillable="false" minOccurs="1" maxOccurs="1"/>
          <xs:element name="P1269527" type="Ptype_Decimalni_x0020_18_x0020_2_128" nillable="false" minOccurs="1" maxOccurs="1"/>
          <xs:element name="P1269638" type="Ptype_Decimalni_x0020_18_x0020_2_128" nillable="false" minOccurs="1" maxOccurs="1"/>
          <xs:element name="P1269749" type="Ptype_Decimalni_x0020_18_x0020_2_128" nillable="false" minOccurs="1" maxOccurs="1"/>
          <xs:element name="P1269860" type="Ptype_Decimalni_x0020_18_x0020_2_128" nillable="false" minOccurs="1" maxOccurs="1"/>
          <xs:element name="P1269971" type="Ptype_Decimalni_x0020_18_x0020_2_128" nillable="false" minOccurs="1" maxOccurs="1"/>
          <xs:element name="P1269417" type="Ptype_Decimalni_x0020_18_x0020_2_128" nillable="false" minOccurs="1" maxOccurs="1"/>
          <xs:element name="P1269528" type="Ptype_Decimalni_x0020_18_x0020_2_128" nillable="false" minOccurs="1" maxOccurs="1"/>
          <xs:element name="P1269639" type="Ptype_Decimalni_x0020_18_x0020_2_128" nillable="false" minOccurs="1" maxOccurs="1"/>
          <xs:element name="P1269750" type="Ptype_Decimalni_x0020_18_x0020_2_128" nillable="false" minOccurs="1" maxOccurs="1"/>
          <xs:element name="P1269861" type="Ptype_Decimalni_x0020_18_x0020_2_128" nillable="false" minOccurs="1" maxOccurs="1"/>
          <xs:element name="P1269972" type="Ptype_Decimalni_x0020_18_x0020_2_128" nillable="false" minOccurs="1" maxOccurs="1"/>
          <xs:element name="P1269418" type="Ptype_Decimalni_x0020_18_x0020_2_128" nillable="false" minOccurs="1" maxOccurs="1"/>
          <xs:element name="P1269529" type="Ptype_Decimalni_x0020_18_x0020_2_128" nillable="false" minOccurs="1" maxOccurs="1"/>
          <xs:element name="P1269640" type="Ptype_Decimalni_x0020_18_x0020_2_128" nillable="false" minOccurs="1" maxOccurs="1"/>
          <xs:element name="P1269751" type="Ptype_Decimalni_x0020_18_x0020_2_128" nillable="false" minOccurs="1" maxOccurs="1"/>
          <xs:element name="P1269862" type="Ptype_Decimalni_x0020_18_x0020_2_128" nillable="false" minOccurs="1" maxOccurs="1"/>
          <xs:element name="P1269973" type="Ptype_Decimalni_x0020_18_x0020_2_128" nillable="false" minOccurs="1" maxOccurs="1"/>
          <xs:element name="P1269419" type="Ptype_Decimalni_x0020_18_x0020_2_128" nillable="false" minOccurs="1" maxOccurs="1"/>
          <xs:element name="P1269530" type="Ptype_Decimalni_x0020_18_x0020_2_128" nillable="false" minOccurs="1" maxOccurs="1"/>
          <xs:element name="P1269641" type="Ptype_Decimalni_x0020_18_x0020_2_128" nillable="false" minOccurs="1" maxOccurs="1"/>
          <xs:element name="P1269752" type="Ptype_Decimalni_x0020_18_x0020_2_128" nillable="false" minOccurs="1" maxOccurs="1"/>
          <xs:element name="P1269863" type="Ptype_Decimalni_x0020_18_x0020_2_128" nillable="false" minOccurs="1" maxOccurs="1"/>
          <xs:element name="P1269974" type="Ptype_Decimalni_x0020_18_x0020_2_128" nillable="false" minOccurs="1" maxOccurs="1"/>
          <xs:element name="P1269420" type="Ptype_Decimalni_x0020_18_x0020_2_128" nillable="false" minOccurs="1" maxOccurs="1"/>
          <xs:element name="P1269531" type="Ptype_Decimalni_x0020_18_x0020_2_128" nillable="false" minOccurs="1" maxOccurs="1"/>
          <xs:element name="P1269642" type="Ptype_Decimalni_x0020_18_x0020_2_128" nillable="false" minOccurs="1" maxOccurs="1"/>
          <xs:element name="P1269753" type="Ptype_Decimalni_x0020_18_x0020_2_128" nillable="false" minOccurs="1" maxOccurs="1"/>
          <xs:element name="P1269864" type="Ptype_Decimalni_x0020_18_x0020_2_128" nillable="false" minOccurs="1" maxOccurs="1"/>
          <xs:element name="P1269975" type="Ptype_Decimalni_x0020_18_x0020_2_128" nillable="false" minOccurs="1" maxOccurs="1"/>
          <xs:element name="P1269421" type="Ptype_Decimalni_x0020_18_x0020_2_128" nillable="false" minOccurs="1" maxOccurs="1"/>
          <xs:element name="P1269532" type="Ptype_Decimalni_x0020_18_x0020_2_128" nillable="false" minOccurs="1" maxOccurs="1"/>
          <xs:element name="P1269643" type="Ptype_Decimalni_x0020_18_x0020_2_128" nillable="false" minOccurs="1" maxOccurs="1"/>
          <xs:element name="P1269754" type="Ptype_Decimalni_x0020_18_x0020_2_128" nillable="false" minOccurs="1" maxOccurs="1"/>
          <xs:element name="P1269865" type="Ptype_Decimalni_x0020_18_x0020_2_128" nillable="false" minOccurs="1" maxOccurs="1"/>
          <xs:element name="P1269976" type="Ptype_Decimalni_x0020_18_x0020_2_128" nillable="false" minOccurs="1" maxOccurs="1"/>
          <xs:element name="P1269422" type="Ptype_Decimalni_x0020_18_x0020_2_128" nillable="false" minOccurs="1" maxOccurs="1"/>
          <xs:element name="P1269533" type="Ptype_Decimalni_x0020_18_x0020_2_128" nillable="false" minOccurs="1" maxOccurs="1"/>
          <xs:element name="P1269644" type="Ptype_Decimalni_x0020_18_x0020_2_128" nillable="false" minOccurs="1" maxOccurs="1"/>
          <xs:element name="P1269755" type="Ptype_Decimalni_x0020_18_x0020_2_128" nillable="false" minOccurs="1" maxOccurs="1"/>
          <xs:element name="P1269866" type="Ptype_Decimalni_x0020_18_x0020_2_128" nillable="false" minOccurs="1" maxOccurs="1"/>
          <xs:element name="P1269977" type="Ptype_Decimalni_x0020_18_x0020_2_128" nillable="false" minOccurs="1" maxOccurs="1"/>
          <xs:element name="P1269423" type="Ptype_Decimalni_x0020_18_x0020_2_128" nillable="false" minOccurs="1" maxOccurs="1"/>
          <xs:element name="P1269534" type="Ptype_Decimalni_x0020_18_x0020_2_128" nillable="false" minOccurs="1" maxOccurs="1"/>
          <xs:element name="P1269645" type="Ptype_Decimalni_x0020_18_x0020_2_128" nillable="false" minOccurs="1" maxOccurs="1"/>
          <xs:element name="P1269756" type="Ptype_Decimalni_x0020_18_x0020_2_128" nillable="false" minOccurs="1" maxOccurs="1"/>
          <xs:element name="P1269867" type="Ptype_Decimalni_x0020_18_x0020_2_128" nillable="false" minOccurs="1" maxOccurs="1"/>
          <xs:element name="P1269978" type="Ptype_Decimalni_x0020_18_x0020_2_128" nillable="false" minOccurs="1" maxOccurs="1"/>
          <xs:element name="P1269424" type="Ptype_Decimalni_x0020_18_x0020_2_128" nillable="false" minOccurs="1" maxOccurs="1"/>
          <xs:element name="P1269535" type="Ptype_Decimalni_x0020_18_x0020_2_128" nillable="false" minOccurs="1" maxOccurs="1"/>
          <xs:element name="P1269646" type="Ptype_Decimalni_x0020_18_x0020_2_128" nillable="false" minOccurs="1" maxOccurs="1"/>
          <xs:element name="P1269757" type="Ptype_Decimalni_x0020_18_x0020_2_128" nillable="false" minOccurs="1" maxOccurs="1"/>
          <xs:element name="P1269868" type="Ptype_Decimalni_x0020_18_x0020_2_128" nillable="false" minOccurs="1" maxOccurs="1"/>
          <xs:element name="P1269979" type="Ptype_Decimalni_x0020_18_x0020_2_128" nillable="false" minOccurs="1" maxOccurs="1"/>
          <xs:element name="P1269425" type="Ptype_Decimalni_x0020_18_x0020_2_128" nillable="false" minOccurs="1" maxOccurs="1"/>
          <xs:element name="P1269536" type="Ptype_Decimalni_x0020_18_x0020_2_128" nillable="false" minOccurs="1" maxOccurs="1"/>
          <xs:element name="P1269647" type="Ptype_Decimalni_x0020_18_x0020_2_128" nillable="false" minOccurs="1" maxOccurs="1"/>
          <xs:element name="P1269758" type="Ptype_Decimalni_x0020_18_x0020_2_128" nillable="false" minOccurs="1" maxOccurs="1"/>
          <xs:element name="P1269869" type="Ptype_Decimalni_x0020_18_x0020_2_128" nillable="false" minOccurs="1" maxOccurs="1"/>
          <xs:element name="P1269980" type="Ptype_Decimalni_x0020_18_x0020_2_128" nillable="false" minOccurs="1" maxOccurs="1"/>
          <xs:element name="P1269426" type="Ptype_Decimalni_x0020_18_x0020_2_128" nillable="false" minOccurs="1" maxOccurs="1"/>
          <xs:element name="P1269537" type="Ptype_Decimalni_x0020_18_x0020_2_128" nillable="false" minOccurs="1" maxOccurs="1"/>
          <xs:element name="P1269648" type="Ptype_Decimalni_x0020_18_x0020_2_128" nillable="false" minOccurs="1" maxOccurs="1"/>
          <xs:element name="P1269759" type="Ptype_Decimalni_x0020_18_x0020_2_128" nillable="false" minOccurs="1" maxOccurs="1"/>
          <xs:element name="P1269870" type="Ptype_Decimalni_x0020_18_x0020_2_128" nillable="false" minOccurs="1" maxOccurs="1"/>
          <xs:element name="P1269981" type="Ptype_Decimalni_x0020_18_x0020_2_128" nillable="false" minOccurs="1" maxOccurs="1"/>
          <xs:element name="P1269427" type="Ptype_Decimalni_x0020_18_x0020_2_128" nillable="false" minOccurs="1" maxOccurs="1"/>
          <xs:element name="P1269538" type="Ptype_Decimalni_x0020_18_x0020_2_128" nillable="false" minOccurs="1" maxOccurs="1"/>
          <xs:element name="P1269649" type="Ptype_Decimalni_x0020_18_x0020_2_128" nillable="false" minOccurs="1" maxOccurs="1"/>
          <xs:element name="P1269760" type="Ptype_Decimalni_x0020_18_x0020_2_128" nillable="false" minOccurs="1" maxOccurs="1"/>
          <xs:element name="P1269871" type="Ptype_Decimalni_x0020_18_x0020_2_128" nillable="false" minOccurs="1" maxOccurs="1"/>
          <xs:element name="P1269982" type="Ptype_Decimalni_x0020_18_x0020_2_128" nillable="false" minOccurs="1" maxOccurs="1"/>
          <xs:element name="P1269428" type="Ptype_Decimalni_x0020_18_x0020_2_128" nillable="false" minOccurs="1" maxOccurs="1"/>
          <xs:element name="P1269539" type="Ptype_Decimalni_x0020_18_x0020_2_128" nillable="false" minOccurs="1" maxOccurs="1"/>
          <xs:element name="P1269650" type="Ptype_Decimalni_x0020_18_x0020_2_128" nillable="false" minOccurs="1" maxOccurs="1"/>
          <xs:element name="P1269761" type="Ptype_Decimalni_x0020_18_x0020_2_128" nillable="false" minOccurs="1" maxOccurs="1"/>
          <xs:element name="P1269872" type="Ptype_Decimalni_x0020_18_x0020_2_128" nillable="false" minOccurs="1" maxOccurs="1"/>
          <xs:element name="P1269983" type="Ptype_Decimalni_x0020_18_x0020_2_128" nillable="false" minOccurs="1" maxOccurs="1"/>
          <xs:element name="P1269429" type="Ptype_Decimalni_x0020_18_x0020_2_128" nillable="false" minOccurs="1" maxOccurs="1"/>
          <xs:element name="P1269540" type="Ptype_Decimalni_x0020_18_x0020_2_128" nillable="false" minOccurs="1" maxOccurs="1"/>
          <xs:element name="P1269651" type="Ptype_Decimalni_x0020_18_x0020_2_128" nillable="false" minOccurs="1" maxOccurs="1"/>
          <xs:element name="P1269762" type="Ptype_Decimalni_x0020_18_x0020_2_128" nillable="false" minOccurs="1" maxOccurs="1"/>
          <xs:element name="P1269873" type="Ptype_Decimalni_x0020_18_x0020_2_128" nillable="false" minOccurs="1" maxOccurs="1"/>
          <xs:element name="P1269984" type="Ptype_Decimalni_x0020_18_x0020_2_128" nillable="false" minOccurs="1" maxOccurs="1"/>
          <xs:element name="P1269430" type="Ptype_Decimalni_x0020_18_x0020_2_128" nillable="false" minOccurs="1" maxOccurs="1"/>
          <xs:element name="P1269541" type="Ptype_Decimalni_x0020_18_x0020_2_128" nillable="false" minOccurs="1" maxOccurs="1"/>
          <xs:element name="P1269652" type="Ptype_Decimalni_x0020_18_x0020_2_128" nillable="false" minOccurs="1" maxOccurs="1"/>
          <xs:element name="P1269763" type="Ptype_Decimalni_x0020_18_x0020_2_128" nillable="false" minOccurs="1" maxOccurs="1"/>
          <xs:element name="P1269874" type="Ptype_Decimalni_x0020_18_x0020_2_128" nillable="false" minOccurs="1" maxOccurs="1"/>
          <xs:element name="P1269985" type="Ptype_Decimalni_x0020_18_x0020_2_128" nillable="false" minOccurs="1" maxOccurs="1"/>
          <xs:element name="P1269431" type="Ptype_Decimalni_x0020_18_x0020_2_128" nillable="false" minOccurs="1" maxOccurs="1"/>
          <xs:element name="P1269542" type="Ptype_Decimalni_x0020_18_x0020_2_128" nillable="false" minOccurs="1" maxOccurs="1"/>
          <xs:element name="P1269653" type="Ptype_Decimalni_x0020_18_x0020_2_128" nillable="false" minOccurs="1" maxOccurs="1"/>
          <xs:element name="P1269764" type="Ptype_Decimalni_x0020_18_x0020_2_128" nillable="false" minOccurs="1" maxOccurs="1"/>
          <xs:element name="P1269875" type="Ptype_Decimalni_x0020_18_x0020_2_128" nillable="false" minOccurs="1" maxOccurs="1"/>
          <xs:element name="P1269986" type="Ptype_Decimalni_x0020_18_x0020_2_128" nillable="false" minOccurs="1" maxOccurs="1"/>
          <xs:element name="P1269432" type="Ptype_Decimalni_x0020_18_x0020_2_128" nillable="false" minOccurs="1" maxOccurs="1"/>
          <xs:element name="P1269543" type="Ptype_Decimalni_x0020_18_x0020_2_128" nillable="false" minOccurs="1" maxOccurs="1"/>
          <xs:element name="P1269654" type="Ptype_Decimalni_x0020_18_x0020_2_128" nillable="false" minOccurs="1" maxOccurs="1"/>
          <xs:element name="P1269765" type="Ptype_Decimalni_x0020_18_x0020_2_128" nillable="false" minOccurs="1" maxOccurs="1"/>
          <xs:element name="P1269876" type="Ptype_Decimalni_x0020_18_x0020_2_128" nillable="false" minOccurs="1" maxOccurs="1"/>
          <xs:element name="P1269987" type="Ptype_Decimalni_x0020_18_x0020_2_128" nillable="false" minOccurs="1" maxOccurs="1"/>
          <xs:element name="P1269433" type="Ptype_Decimalni_x0020_18_x0020_2_128" nillable="false" minOccurs="1" maxOccurs="1"/>
          <xs:element name="P1269544" type="Ptype_Decimalni_x0020_18_x0020_2_128" nillable="false" minOccurs="1" maxOccurs="1"/>
          <xs:element name="P1269655" type="Ptype_Decimalni_x0020_18_x0020_2_128" nillable="false" minOccurs="1" maxOccurs="1"/>
          <xs:element name="P1269766" type="Ptype_Decimalni_x0020_18_x0020_2_128" nillable="false" minOccurs="1" maxOccurs="1"/>
          <xs:element name="P1269877" type="Ptype_Decimalni_x0020_18_x0020_2_128" nillable="false" minOccurs="1" maxOccurs="1"/>
          <xs:element name="P1269988" type="Ptype_Decimalni_x0020_18_x0020_2_128" nillable="false" minOccurs="1" maxOccurs="1"/>
          <xs:element name="P1269434" type="Ptype_Decimalni_x0020_18_x0020_2_128" nillable="false" minOccurs="1" maxOccurs="1"/>
          <xs:element name="P1269545" type="Ptype_Decimalni_x0020_18_x0020_2_128" nillable="false" minOccurs="1" maxOccurs="1"/>
          <xs:element name="P1269656" type="Ptype_Decimalni_x0020_18_x0020_2_128" nillable="false" minOccurs="1" maxOccurs="1"/>
          <xs:element name="P1269767" type="Ptype_Decimalni_x0020_18_x0020_2_128" nillable="false" minOccurs="1" maxOccurs="1"/>
          <xs:element name="P1269878" type="Ptype_Decimalni_x0020_18_x0020_2_128" nillable="false" minOccurs="1" maxOccurs="1"/>
          <xs:element name="P1269989" type="Ptype_Decimalni_x0020_18_x0020_2_128" nillable="false" minOccurs="1" maxOccurs="1"/>
          <xs:element name="P1269435" type="Ptype_Decimalni_x0020_18_x0020_2_128" nillable="false" minOccurs="1" maxOccurs="1"/>
          <xs:element name="P1269546" type="Ptype_Decimalni_x0020_18_x0020_2_128" nillable="false" minOccurs="1" maxOccurs="1"/>
          <xs:element name="P1269657" type="Ptype_Decimalni_x0020_18_x0020_2_128" nillable="false" minOccurs="1" maxOccurs="1"/>
          <xs:element name="P1269768" type="Ptype_Decimalni_x0020_18_x0020_2_128" nillable="false" minOccurs="1" maxOccurs="1"/>
          <xs:element name="P1269879" type="Ptype_Decimalni_x0020_18_x0020_2_128" nillable="false" minOccurs="1" maxOccurs="1"/>
          <xs:element name="P1269990" type="Ptype_Decimalni_x0020_18_x0020_2_128" nillable="false" minOccurs="1" maxOccurs="1"/>
          <xs:element name="P1269436" type="Ptype_Decimalni_x0020_18_x0020_2_128" nillable="false" minOccurs="1" maxOccurs="1"/>
          <xs:element name="P1269547" type="Ptype_Decimalni_x0020_18_x0020_2_128" nillable="false" minOccurs="1" maxOccurs="1"/>
          <xs:element name="P1269658" type="Ptype_Decimalni_x0020_18_x0020_2_128" nillable="false" minOccurs="1" maxOccurs="1"/>
          <xs:element name="P1269769" type="Ptype_Decimalni_x0020_18_x0020_2_128" nillable="false" minOccurs="1" maxOccurs="1"/>
          <xs:element name="P1269880" type="Ptype_Decimalni_x0020_18_x0020_2_128" nillable="false" minOccurs="1" maxOccurs="1"/>
          <xs:element name="P1269991" type="Ptype_Decimalni_x0020_18_x0020_2_128" nillable="false" minOccurs="1" maxOccurs="1"/>
          <xs:element name="P1269437" type="Ptype_Decimalni_x0020_18_x0020_2_128" nillable="false" minOccurs="1" maxOccurs="1"/>
          <xs:element name="P1269548" type="Ptype_Decimalni_x0020_18_x0020_2_128" nillable="false" minOccurs="1" maxOccurs="1"/>
          <xs:element name="P1269659" type="Ptype_Decimalni_x0020_18_x0020_2_128" nillable="false" minOccurs="1" maxOccurs="1"/>
          <xs:element name="P1269770" type="Ptype_Decimalni_x0020_18_x0020_2_128" nillable="false" minOccurs="1" maxOccurs="1"/>
          <xs:element name="P1269881" type="Ptype_Decimalni_x0020_18_x0020_2_128" nillable="false" minOccurs="1" maxOccurs="1"/>
          <xs:element name="P1269992" type="Ptype_Decimalni_x0020_18_x0020_2_128" nillable="false" minOccurs="1" maxOccurs="1"/>
          <xs:element name="P1269438" type="Ptype_Decimalni_x0020_18_x0020_2_128" nillable="false" minOccurs="1" maxOccurs="1"/>
          <xs:element name="P1269549" type="Ptype_Decimalni_x0020_18_x0020_2_128" nillable="false" minOccurs="1" maxOccurs="1"/>
          <xs:element name="P1269660" type="Ptype_Decimalni_x0020_18_x0020_2_128" nillable="false" minOccurs="1" maxOccurs="1"/>
          <xs:element name="P1269771" type="Ptype_Decimalni_x0020_18_x0020_2_128" nillable="false" minOccurs="1" maxOccurs="1"/>
          <xs:element name="P1269882" type="Ptype_Decimalni_x0020_18_x0020_2_128" nillable="false" minOccurs="1" maxOccurs="1"/>
          <xs:element name="P1269993" type="Ptype_Decimalni_x0020_18_x0020_2_128" nillable="false" minOccurs="1" maxOccurs="1"/>
          <xs:element name="P1269439" type="Ptype_Decimalni_x0020_18_x0020_2_128" nillable="false" minOccurs="1" maxOccurs="1"/>
          <xs:element name="P1269550" type="Ptype_Decimalni_x0020_18_x0020_2_128" nillable="false" minOccurs="1" maxOccurs="1"/>
          <xs:element name="P1269661" type="Ptype_Decimalni_x0020_18_x0020_2_128" nillable="false" minOccurs="1" maxOccurs="1"/>
          <xs:element name="P1269772" type="Ptype_Decimalni_x0020_18_x0020_2_128" nillable="false" minOccurs="1" maxOccurs="1"/>
          <xs:element name="P1269883" type="Ptype_Decimalni_x0020_18_x0020_2_128" nillable="false" minOccurs="1" maxOccurs="1"/>
          <xs:element name="P1269994" type="Ptype_Decimalni_x0020_18_x0020_2_128" nillable="false" minOccurs="1" maxOccurs="1"/>
          <xs:element name="P1269440" type="Ptype_Decimalni_x0020_18_x0020_2_128" nillable="false" minOccurs="1" maxOccurs="1"/>
          <xs:element name="P1269551" type="Ptype_Decimalni_x0020_18_x0020_2_128" nillable="false" minOccurs="1" maxOccurs="1"/>
          <xs:element name="P1269662" type="Ptype_Decimalni_x0020_18_x0020_2_128" nillable="false" minOccurs="1" maxOccurs="1"/>
          <xs:element name="P1269773" type="Ptype_Decimalni_x0020_18_x0020_2_128" nillable="false" minOccurs="1" maxOccurs="1"/>
          <xs:element name="P1269884" type="Ptype_Decimalni_x0020_18_x0020_2_128" nillable="false" minOccurs="1" maxOccurs="1"/>
          <xs:element name="P1269995" type="Ptype_Decimalni_x0020_18_x0020_2_128" nillable="false" minOccurs="1" maxOccurs="1"/>
          <xs:element name="P1269441" type="Ptype_Decimalni_x0020_18_x0020_2_128" nillable="false" minOccurs="1" maxOccurs="1"/>
          <xs:element name="P1269552" type="Ptype_Decimalni_x0020_18_x0020_2_128" nillable="false" minOccurs="1" maxOccurs="1"/>
          <xs:element name="P1269663" type="Ptype_Decimalni_x0020_18_x0020_2_128" nillable="false" minOccurs="1" maxOccurs="1"/>
          <xs:element name="P1269774" type="Ptype_Decimalni_x0020_18_x0020_2_128" nillable="false" minOccurs="1" maxOccurs="1"/>
          <xs:element name="P1269885" type="Ptype_Decimalni_x0020_18_x0020_2_128" nillable="false" minOccurs="1" maxOccurs="1"/>
          <xs:element name="P1269996" type="Ptype_Decimalni_x0020_18_x0020_2_128" nillable="false" minOccurs="1" maxOccurs="1"/>
          <xs:element name="P1269442" type="Ptype_Decimalni_x0020_18_x0020_2_128" nillable="false" minOccurs="1" maxOccurs="1"/>
          <xs:element name="P1269553" type="Ptype_Decimalni_x0020_18_x0020_2_128" nillable="false" minOccurs="1" maxOccurs="1"/>
          <xs:element name="P1269664" type="Ptype_Decimalni_x0020_18_x0020_2_128" nillable="false" minOccurs="1" maxOccurs="1"/>
          <xs:element name="P1269775" type="Ptype_Decimalni_x0020_18_x0020_2_128" nillable="false" minOccurs="1" maxOccurs="1"/>
          <xs:element name="P1269886" type="Ptype_Decimalni_x0020_18_x0020_2_128" nillable="false" minOccurs="1" maxOccurs="1"/>
          <xs:element name="P1269997" type="Ptype_Decimalni_x0020_18_x0020_2_128" nillable="false" minOccurs="1" maxOccurs="1"/>
          <xs:element name="P1269443" type="Ptype_Decimalni_x0020_18_x0020_2_128" nillable="false" minOccurs="1" maxOccurs="1"/>
          <xs:element name="P1269554" type="Ptype_Decimalni_x0020_18_x0020_2_128" nillable="false" minOccurs="1" maxOccurs="1"/>
          <xs:element name="P1269665" type="Ptype_Decimalni_x0020_18_x0020_2_128" nillable="false" minOccurs="1" maxOccurs="1"/>
          <xs:element name="P1269776" type="Ptype_Decimalni_x0020_18_x0020_2_128" nillable="false" minOccurs="1" maxOccurs="1"/>
          <xs:element name="P1269887" type="Ptype_Decimalni_x0020_18_x0020_2_128" nillable="false" minOccurs="1" maxOccurs="1"/>
          <xs:element name="P1269998" type="Ptype_Decimalni_x0020_18_x0020_2_128" nillable="false" minOccurs="1" maxOccurs="1"/>
          <xs:element name="P1269444" type="Ptype_Decimalni_x0020_18_x0020_2_128" nillable="false" minOccurs="1" maxOccurs="1"/>
          <xs:element name="P1269555" type="Ptype_Decimalni_x0020_18_x0020_2_128" nillable="false" minOccurs="1" maxOccurs="1"/>
          <xs:element name="P1269666" type="Ptype_Decimalni_x0020_18_x0020_2_128" nillable="false" minOccurs="1" maxOccurs="1"/>
          <xs:element name="P1269777" type="Ptype_Decimalni_x0020_18_x0020_2_128" nillable="false" minOccurs="1" maxOccurs="1"/>
          <xs:element name="P1269888" type="Ptype_Decimalni_x0020_18_x0020_2_128" nillable="false" minOccurs="1" maxOccurs="1"/>
          <xs:element name="P1269999" type="Ptype_Decimalni_x0020_18_x0020_2_128" nillable="false" minOccurs="1" maxOccurs="1"/>
          <xs:element name="P1269445" type="Ptype_Decimalni_x0020_18_x0020_2_128" nillable="false" minOccurs="1" maxOccurs="1"/>
          <xs:element name="P1269556" type="Ptype_Decimalni_x0020_18_x0020_2_128" nillable="false" minOccurs="1" maxOccurs="1"/>
          <xs:element name="P1269667" type="Ptype_Decimalni_x0020_18_x0020_2_128" nillable="false" minOccurs="1" maxOccurs="1"/>
          <xs:element name="P1269778" type="Ptype_Decimalni_x0020_18_x0020_2_128" nillable="false" minOccurs="1" maxOccurs="1"/>
          <xs:element name="P1269889" type="Ptype_Decimalni_x0020_18_x0020_2_128" nillable="false" minOccurs="1" maxOccurs="1"/>
          <xs:element name="P1270000" type="Ptype_Decimalni_x0020_18_x0020_2_128" nillable="false" minOccurs="1" maxOccurs="1"/>
          <xs:element name="P1269446" type="Ptype_Decimalni_x0020_18_x0020_2_128" nillable="false" minOccurs="1" maxOccurs="1"/>
          <xs:element name="P1269557" type="Ptype_Decimalni_x0020_18_x0020_2_128" nillable="false" minOccurs="1" maxOccurs="1"/>
          <xs:element name="P1269668" type="Ptype_Decimalni_x0020_18_x0020_2_128" nillable="false" minOccurs="1" maxOccurs="1"/>
          <xs:element name="P1269779" type="Ptype_Decimalni_x0020_18_x0020_2_128" nillable="false" minOccurs="1" maxOccurs="1"/>
          <xs:element name="P1269890" type="Ptype_Decimalni_x0020_18_x0020_2_128" nillable="false" minOccurs="1" maxOccurs="1"/>
          <xs:element name="P1270001" type="Ptype_Decimalni_x0020_18_x0020_2_128" nillable="false" minOccurs="1" maxOccurs="1"/>
          <xs:element name="P1269447" type="Ptype_Decimalni_x0020_18_x0020_2_128" nillable="false" minOccurs="1" maxOccurs="1"/>
          <xs:element name="P1269558" type="Ptype_Decimalni_x0020_18_x0020_2_128" nillable="false" minOccurs="1" maxOccurs="1"/>
          <xs:element name="P1269669" type="Ptype_Decimalni_x0020_18_x0020_2_128" nillable="false" minOccurs="1" maxOccurs="1"/>
          <xs:element name="P1269780" type="Ptype_Decimalni_x0020_18_x0020_2_128" nillable="false" minOccurs="1" maxOccurs="1"/>
          <xs:element name="P1269891" type="Ptype_Decimalni_x0020_18_x0020_2_128" nillable="false" minOccurs="1" maxOccurs="1"/>
          <xs:element name="P1270002" type="Ptype_Decimalni_x0020_18_x0020_2_128" nillable="false" minOccurs="1" maxOccurs="1"/>
          <xs:element name="P1269448" type="Ptype_Decimalni_x0020_18_x0020_2_128" nillable="false" minOccurs="1" maxOccurs="1"/>
          <xs:element name="P1269559" type="Ptype_Decimalni_x0020_18_x0020_2_128" nillable="false" minOccurs="1" maxOccurs="1"/>
          <xs:element name="P1269670" type="Ptype_Decimalni_x0020_18_x0020_2_128" nillable="false" minOccurs="1" maxOccurs="1"/>
          <xs:element name="P1269781" type="Ptype_Decimalni_x0020_18_x0020_2_128" nillable="false" minOccurs="1" maxOccurs="1"/>
          <xs:element name="P1269892" type="Ptype_Decimalni_x0020_18_x0020_2_128" nillable="false" minOccurs="1" maxOccurs="1"/>
          <xs:element name="P1270003" type="Ptype_Decimalni_x0020_18_x0020_2_128" nillable="false" minOccurs="1" maxOccurs="1"/>
          <xs:element name="P1269449" type="Ptype_Decimalni_x0020_18_x0020_2_128" nillable="false" minOccurs="1" maxOccurs="1"/>
          <xs:element name="P1269560" type="Ptype_Decimalni_x0020_18_x0020_2_128" nillable="false" minOccurs="1" maxOccurs="1"/>
          <xs:element name="P1269671" type="Ptype_Decimalni_x0020_18_x0020_2_128" nillable="false" minOccurs="1" maxOccurs="1"/>
          <xs:element name="P1269782" type="Ptype_Decimalni_x0020_18_x0020_2_128" nillable="false" minOccurs="1" maxOccurs="1"/>
          <xs:element name="P1269893" type="Ptype_Decimalni_x0020_18_x0020_2_128" nillable="false" minOccurs="1" maxOccurs="1"/>
          <xs:element name="P1270004" type="Ptype_Decimalni_x0020_18_x0020_2_128" nillable="false" minOccurs="1" maxOccurs="1"/>
          <xs:element name="P1269450" type="Ptype_Decimalni_x0020_18_x0020_2_128" nillable="false" minOccurs="1" maxOccurs="1"/>
          <xs:element name="P1269561" type="Ptype_Decimalni_x0020_18_x0020_2_128" nillable="false" minOccurs="1" maxOccurs="1"/>
          <xs:element name="P1269672" type="Ptype_Decimalni_x0020_18_x0020_2_128" nillable="false" minOccurs="1" maxOccurs="1"/>
          <xs:element name="P1269783" type="Ptype_Decimalni_x0020_18_x0020_2_128" nillable="false" minOccurs="1" maxOccurs="1"/>
          <xs:element name="P1269894" type="Ptype_Decimalni_x0020_18_x0020_2_128" nillable="false" minOccurs="1" maxOccurs="1"/>
          <xs:element name="P1270005" type="Ptype_Decimalni_x0020_18_x0020_2_128" nillable="false" minOccurs="1" maxOccurs="1"/>
          <xs:element name="P1269451" type="Ptype_Decimalni_x0020_18_x0020_2_128" nillable="false" minOccurs="1" maxOccurs="1"/>
          <xs:element name="P1269562" type="Ptype_Decimalni_x0020_18_x0020_2_128" nillable="false" minOccurs="1" maxOccurs="1"/>
          <xs:element name="P1269673" type="Ptype_Decimalni_x0020_18_x0020_2_128" nillable="false" minOccurs="1" maxOccurs="1"/>
          <xs:element name="P1269784" type="Ptype_Decimalni_x0020_18_x0020_2_128" nillable="false" minOccurs="1" maxOccurs="1"/>
          <xs:element name="P1269895" type="Ptype_Decimalni_x0020_18_x0020_2_128" nillable="false" minOccurs="1" maxOccurs="1"/>
          <xs:element name="P1270006" type="Ptype_Decimalni_x0020_18_x0020_2_128" nillable="false" minOccurs="1" maxOccurs="1"/>
          <xs:element name="P1269452" type="Ptype_Decimalni_x0020_18_x0020_2_128" nillable="false" minOccurs="1" maxOccurs="1"/>
          <xs:element name="P1269563" type="Ptype_Decimalni_x0020_18_x0020_2_128" nillable="false" minOccurs="1" maxOccurs="1"/>
          <xs:element name="P1269674" type="Ptype_Decimalni_x0020_18_x0020_2_128" nillable="false" minOccurs="1" maxOccurs="1"/>
          <xs:element name="P1269785" type="Ptype_Decimalni_x0020_18_x0020_2_128" nillable="false" minOccurs="1" maxOccurs="1"/>
          <xs:element name="P1269896" type="Ptype_Decimalni_x0020_18_x0020_2_128" nillable="false" minOccurs="1" maxOccurs="1"/>
          <xs:element name="P1270007" type="Ptype_Decimalni_x0020_18_x0020_2_128" nillable="false" minOccurs="1" maxOccurs="1"/>
          <xs:element name="P1269453" type="Ptype_Decimalni_x0020_18_x0020_2_128" nillable="false" minOccurs="1" maxOccurs="1"/>
          <xs:element name="P1269564" type="Ptype_Decimalni_x0020_18_x0020_2_128" nillable="false" minOccurs="1" maxOccurs="1"/>
          <xs:element name="P1269675" type="Ptype_Decimalni_x0020_18_x0020_2_128" nillable="false" minOccurs="1" maxOccurs="1"/>
          <xs:element name="P1269786" type="Ptype_Decimalni_x0020_18_x0020_2_128" nillable="false" minOccurs="1" maxOccurs="1"/>
          <xs:element name="P1269897" type="Ptype_Decimalni_x0020_18_x0020_2_128" nillable="false" minOccurs="1" maxOccurs="1"/>
          <xs:element name="P1270008" type="Ptype_Decimalni_x0020_18_x0020_2_128" nillable="false" minOccurs="1" maxOccurs="1"/>
        </xs:all>
      </xs:complexType>
      <xs:complexType name="FormType_ISD-E_1001241">
        <xs:annotation>
          <xs:documentation>Izvještaj o sveobuhvatnoj dobiti</xs:documentation>
        </xs:annotation>
        <xs:all>
          <xs:element name="P1268935" type="Ptype_Decimalni_x0020_18_x0020_2_128" nillable="false" minOccurs="1" maxOccurs="1"/>
          <xs:element name="P1269003" type="Ptype_Decimalni_x0020_18_x0020_2_128" nillable="false" minOccurs="1" maxOccurs="1"/>
          <xs:element name="P1269071" type="Ptype_Decimalni_x0020_18_x0020_2_128" nillable="false" minOccurs="1" maxOccurs="1"/>
          <xs:element name="P1269139" type="Ptype_Decimalni_x0020_18_x0020_2_128" nillable="false" minOccurs="1" maxOccurs="1"/>
          <xs:element name="P1269207" type="Ptype_Decimalni_x0020_18_x0020_2_128" nillable="false" minOccurs="1" maxOccurs="1"/>
          <xs:element name="P1269275" type="Ptype_Decimalni_x0020_18_x0020_2_128" nillable="false" minOccurs="1" maxOccurs="1"/>
          <xs:element name="P1338373" type="Decimal_TD18_FD2___5" nillable="false" minOccurs="1" maxOccurs="1"/>
          <xs:element name="P1338440" type="Decimal_TD18_FD2___5" nillable="false" minOccurs="1" maxOccurs="1"/>
          <xs:element name="P1338507" type="Decimal_TD18_FD2___5" nillable="false" minOccurs="1" maxOccurs="1"/>
          <xs:element name="P1338574" type="Decimal_TD18_FD2___5" nillable="false" minOccurs="1" maxOccurs="1"/>
          <xs:element name="P1338641" type="Decimal_TD18_FD2___5" nillable="false" minOccurs="1" maxOccurs="1"/>
          <xs:element name="P1338708" type="Decimal_TD18_FD2___5" nillable="false" minOccurs="1" maxOccurs="1"/>
          <xs:element name="P1268936" type="Ptype_Decimalni_x0020_18_x0020_2_128" nillable="false" minOccurs="1" maxOccurs="1"/>
          <xs:element name="P1269004" type="Ptype_Decimalni_x0020_18_x0020_2_128" nillable="false" minOccurs="1" maxOccurs="1"/>
          <xs:element name="P1269072" type="Ptype_Decimalni_x0020_18_x0020_2_128" nillable="false" minOccurs="1" maxOccurs="1"/>
          <xs:element name="P1269140" type="Ptype_Decimalni_x0020_18_x0020_2_128" nillable="false" minOccurs="1" maxOccurs="1"/>
          <xs:element name="P1269208" type="Ptype_Decimalni_x0020_18_x0020_2_128" nillable="false" minOccurs="1" maxOccurs="1"/>
          <xs:element name="P1269276" type="Ptype_Decimalni_x0020_18_x0020_2_128" nillable="false" minOccurs="1" maxOccurs="1"/>
          <xs:element name="P1338374" type="Decimal_TD18_FD2___5" nillable="false" minOccurs="1" maxOccurs="1"/>
          <xs:element name="P1338441" type="Decimal_TD18_FD2___5" nillable="false" minOccurs="1" maxOccurs="1"/>
          <xs:element name="P1338508" type="Decimal_TD18_FD2___5" nillable="false" minOccurs="1" maxOccurs="1"/>
          <xs:element name="P1338575" type="Decimal_TD18_FD2___5" nillable="false" minOccurs="1" maxOccurs="1"/>
          <xs:element name="P1338642" type="Decimal_TD18_FD2___5" nillable="false" minOccurs="1" maxOccurs="1"/>
          <xs:element name="P1338709" type="Decimal_TD18_FD2___5" nillable="false" minOccurs="1" maxOccurs="1"/>
          <xs:element name="P1268937" type="Ptype_Decimalni_x0020_18_x0020_2_128" nillable="false" minOccurs="1" maxOccurs="1"/>
          <xs:element name="P1269005" type="Ptype_Decimalni_x0020_18_x0020_2_128" nillable="false" minOccurs="1" maxOccurs="1"/>
          <xs:element name="P1269073" type="Ptype_Decimalni_x0020_18_x0020_2_128" nillable="false" minOccurs="1" maxOccurs="1"/>
          <xs:element name="P1269141" type="Ptype_Decimalni_x0020_18_x0020_2_128" nillable="false" minOccurs="1" maxOccurs="1"/>
          <xs:element name="P1269209" type="Ptype_Decimalni_x0020_18_x0020_2_128" nillable="false" minOccurs="1" maxOccurs="1"/>
          <xs:element name="P1269277" type="Ptype_Decimalni_x0020_18_x0020_2_128" nillable="false" minOccurs="1" maxOccurs="1"/>
          <xs:element name="P1338375" type="Decimal_TD18_FD2___5" nillable="false" minOccurs="1" maxOccurs="1"/>
          <xs:element name="P1338442" type="Decimal_TD18_FD2___5" nillable="false" minOccurs="1" maxOccurs="1"/>
          <xs:element name="P1338509" type="Decimal_TD18_FD2___5" nillable="false" minOccurs="1" maxOccurs="1"/>
          <xs:element name="P1338576" type="Decimal_TD18_FD2___5" nillable="false" minOccurs="1" maxOccurs="1"/>
          <xs:element name="P1338643" type="Decimal_TD18_FD2___5" nillable="false" minOccurs="1" maxOccurs="1"/>
          <xs:element name="P1338710" type="Decimal_TD18_FD2___5" nillable="false" minOccurs="1" maxOccurs="1"/>
          <xs:element name="P1268938" type="Ptype_Decimalni_x0020_18_x0020_2_128" nillable="false" minOccurs="1" maxOccurs="1"/>
          <xs:element name="P1269006" type="Ptype_Decimalni_x0020_18_x0020_2_128" nillable="false" minOccurs="1" maxOccurs="1"/>
          <xs:element name="P1269074" type="Ptype_Decimalni_x0020_18_x0020_2_128" nillable="false" minOccurs="1" maxOccurs="1"/>
          <xs:element name="P1269142" type="Ptype_Decimalni_x0020_18_x0020_2_128" nillable="false" minOccurs="1" maxOccurs="1"/>
          <xs:element name="P1269210" type="Ptype_Decimalni_x0020_18_x0020_2_128" nillable="false" minOccurs="1" maxOccurs="1"/>
          <xs:element name="P1269278" type="Ptype_Decimalni_x0020_18_x0020_2_128" nillable="false" minOccurs="1" maxOccurs="1"/>
          <xs:element name="P1338376" type="Decimal_TD18_FD2___5" nillable="false" minOccurs="1" maxOccurs="1"/>
          <xs:element name="P1338443" type="Decimal_TD18_FD2___5" nillable="false" minOccurs="1" maxOccurs="1"/>
          <xs:element name="P1338510" type="Decimal_TD18_FD2___5" nillable="false" minOccurs="1" maxOccurs="1"/>
          <xs:element name="P1338577" type="Decimal_TD18_FD2___5" nillable="false" minOccurs="1" maxOccurs="1"/>
          <xs:element name="P1338644" type="Decimal_TD18_FD2___5" nillable="false" minOccurs="1" maxOccurs="1"/>
          <xs:element name="P1338711" type="Decimal_TD18_FD2___5" nillable="false" minOccurs="1" maxOccurs="1"/>
          <xs:element name="P1268939" type="Ptype_Decimalni_x0020_18_x0020_2_128" nillable="false" minOccurs="1" maxOccurs="1"/>
          <xs:element name="P1269007" type="Ptype_Decimalni_x0020_18_x0020_2_128" nillable="false" minOccurs="1" maxOccurs="1"/>
          <xs:element name="P1269075" type="Ptype_Decimalni_x0020_18_x0020_2_128" nillable="false" minOccurs="1" maxOccurs="1"/>
          <xs:element name="P1269143" type="Ptype_Decimalni_x0020_18_x0020_2_128" nillable="false" minOccurs="1" maxOccurs="1"/>
          <xs:element name="P1269211" type="Ptype_Decimalni_x0020_18_x0020_2_128" nillable="false" minOccurs="1" maxOccurs="1"/>
          <xs:element name="P1269279" type="Ptype_Decimalni_x0020_18_x0020_2_128" nillable="false" minOccurs="1" maxOccurs="1"/>
          <xs:element name="P1338377" type="Decimal_TD18_FD2___5" nillable="false" minOccurs="1" maxOccurs="1"/>
          <xs:element name="P1338444" type="Decimal_TD18_FD2___5" nillable="false" minOccurs="1" maxOccurs="1"/>
          <xs:element name="P1338511" type="Decimal_TD18_FD2___5" nillable="false" minOccurs="1" maxOccurs="1"/>
          <xs:element name="P1338578" type="Decimal_TD18_FD2___5" nillable="false" minOccurs="1" maxOccurs="1"/>
          <xs:element name="P1338645" type="Decimal_TD18_FD2___5" nillable="false" minOccurs="1" maxOccurs="1"/>
          <xs:element name="P1338712" type="Decimal_TD18_FD2___5" nillable="false" minOccurs="1" maxOccurs="1"/>
          <xs:element name="P1268940" type="Ptype_Decimalni_x0020_18_x0020_2_128" nillable="false" minOccurs="1" maxOccurs="1"/>
          <xs:element name="P1269008" type="Ptype_Decimalni_x0020_18_x0020_2_128" nillable="false" minOccurs="1" maxOccurs="1"/>
          <xs:element name="P1269076" type="Ptype_Decimalni_x0020_18_x0020_2_128" nillable="false" minOccurs="1" maxOccurs="1"/>
          <xs:element name="P1269144" type="Ptype_Decimalni_x0020_18_x0020_2_128" nillable="false" minOccurs="1" maxOccurs="1"/>
          <xs:element name="P1269212" type="Ptype_Decimalni_x0020_18_x0020_2_128" nillable="false" minOccurs="1" maxOccurs="1"/>
          <xs:element name="P1269280" type="Ptype_Decimalni_x0020_18_x0020_2_128" nillable="false" minOccurs="1" maxOccurs="1"/>
          <xs:element name="P1338378" type="Decimal_TD18_FD2___5" nillable="false" minOccurs="1" maxOccurs="1"/>
          <xs:element name="P1338445" type="Decimal_TD18_FD2___5" nillable="false" minOccurs="1" maxOccurs="1"/>
          <xs:element name="P1338512" type="Decimal_TD18_FD2___5" nillable="false" minOccurs="1" maxOccurs="1"/>
          <xs:element name="P1338579" type="Decimal_TD18_FD2___5" nillable="false" minOccurs="1" maxOccurs="1"/>
          <xs:element name="P1338646" type="Decimal_TD18_FD2___5" nillable="false" minOccurs="1" maxOccurs="1"/>
          <xs:element name="P1338713" type="Decimal_TD18_FD2___5" nillable="false" minOccurs="1" maxOccurs="1"/>
          <xs:element name="P1268941" type="Ptype_Decimalni_x0020_18_x0020_2_128" nillable="false" minOccurs="1" maxOccurs="1"/>
          <xs:element name="P1269009" type="Ptype_Decimalni_x0020_18_x0020_2_128" nillable="false" minOccurs="1" maxOccurs="1"/>
          <xs:element name="P1269077" type="Ptype_Decimalni_x0020_18_x0020_2_128" nillable="false" minOccurs="1" maxOccurs="1"/>
          <xs:element name="P1269145" type="Ptype_Decimalni_x0020_18_x0020_2_128" nillable="false" minOccurs="1" maxOccurs="1"/>
          <xs:element name="P1269213" type="Ptype_Decimalni_x0020_18_x0020_2_128" nillable="false" minOccurs="1" maxOccurs="1"/>
          <xs:element name="P1269281" type="Ptype_Decimalni_x0020_18_x0020_2_128" nillable="false" minOccurs="1" maxOccurs="1"/>
          <xs:element name="P1338379" type="Decimal_TD18_FD2___5" nillable="false" minOccurs="1" maxOccurs="1"/>
          <xs:element name="P1338446" type="Decimal_TD18_FD2___5" nillable="false" minOccurs="1" maxOccurs="1"/>
          <xs:element name="P1338513" type="Decimal_TD18_FD2___5" nillable="false" minOccurs="1" maxOccurs="1"/>
          <xs:element name="P1338580" type="Decimal_TD18_FD2___5" nillable="false" minOccurs="1" maxOccurs="1"/>
          <xs:element name="P1338647" type="Decimal_TD18_FD2___5" nillable="false" minOccurs="1" maxOccurs="1"/>
          <xs:element name="P1338714" type="Decimal_TD18_FD2___5" nillable="false" minOccurs="1" maxOccurs="1"/>
          <xs:element name="P1268942" type="Ptype_Decimalni_x0020_18_x0020_2_128" nillable="false" minOccurs="1" maxOccurs="1"/>
          <xs:element name="P1269010" type="Ptype_Decimalni_x0020_18_x0020_2_128" nillable="false" minOccurs="1" maxOccurs="1"/>
          <xs:element name="P1269078" type="Ptype_Decimalni_x0020_18_x0020_2_128" nillable="false" minOccurs="1" maxOccurs="1"/>
          <xs:element name="P1269146" type="Ptype_Decimalni_x0020_18_x0020_2_128" nillable="false" minOccurs="1" maxOccurs="1"/>
          <xs:element name="P1269214" type="Ptype_Decimalni_x0020_18_x0020_2_128" nillable="false" minOccurs="1" maxOccurs="1"/>
          <xs:element name="P1269282" type="Ptype_Decimalni_x0020_18_x0020_2_128" nillable="false" minOccurs="1" maxOccurs="1"/>
          <xs:element name="P1338380" type="Decimal_TD18_FD2___5" nillable="false" minOccurs="1" maxOccurs="1"/>
          <xs:element name="P1338447" type="Decimal_TD18_FD2___5" nillable="false" minOccurs="1" maxOccurs="1"/>
          <xs:element name="P1338514" type="Decimal_TD18_FD2___5" nillable="false" minOccurs="1" maxOccurs="1"/>
          <xs:element name="P1338581" type="Decimal_TD18_FD2___5" nillable="false" minOccurs="1" maxOccurs="1"/>
          <xs:element name="P1338648" type="Decimal_TD18_FD2___5" nillable="false" minOccurs="1" maxOccurs="1"/>
          <xs:element name="P1338715" type="Decimal_TD18_FD2___5" nillable="false" minOccurs="1" maxOccurs="1"/>
          <xs:element name="P1268944" type="Ptype_Decimalni_x0020_18_x0020_2_128" nillable="false" minOccurs="1" maxOccurs="1"/>
          <xs:element name="P1269012" type="Ptype_Decimalni_x0020_18_x0020_2_128" nillable="false" minOccurs="1" maxOccurs="1"/>
          <xs:element name="P1269080" type="Ptype_Decimalni_x0020_18_x0020_2_128" nillable="false" minOccurs="1" maxOccurs="1"/>
          <xs:element name="P1269148" type="Ptype_Decimalni_x0020_18_x0020_2_128" nillable="false" minOccurs="1" maxOccurs="1"/>
          <xs:element name="P1269216" type="Ptype_Decimalni_x0020_18_x0020_2_128" nillable="false" minOccurs="1" maxOccurs="1"/>
          <xs:element name="P1269284" type="Ptype_Decimalni_x0020_18_x0020_2_128" nillable="false" minOccurs="1" maxOccurs="1"/>
          <xs:element name="P1338381" type="Decimal_TD18_FD2___5" nillable="false" minOccurs="1" maxOccurs="1"/>
          <xs:element name="P1338448" type="Decimal_TD18_FD2___5" nillable="false" minOccurs="1" maxOccurs="1"/>
          <xs:element name="P1338515" type="Decimal_TD18_FD2___5" nillable="false" minOccurs="1" maxOccurs="1"/>
          <xs:element name="P1338582" type="Decimal_TD18_FD2___5" nillable="false" minOccurs="1" maxOccurs="1"/>
          <xs:element name="P1338649" type="Decimal_TD18_FD2___5" nillable="false" minOccurs="1" maxOccurs="1"/>
          <xs:element name="P1338716" type="Decimal_TD18_FD2___5" nillable="false" minOccurs="1" maxOccurs="1"/>
          <xs:element name="P1268945" type="Ptype_Decimalni_x0020_18_x0020_2_128" nillable="false" minOccurs="1" maxOccurs="1"/>
          <xs:element name="P1269013" type="Ptype_Decimalni_x0020_18_x0020_2_128" nillable="false" minOccurs="1" maxOccurs="1"/>
          <xs:element name="P1269081" type="Ptype_Decimalni_x0020_18_x0020_2_128" nillable="false" minOccurs="1" maxOccurs="1"/>
          <xs:element name="P1269149" type="Ptype_Decimalni_x0020_18_x0020_2_128" nillable="false" minOccurs="1" maxOccurs="1"/>
          <xs:element name="P1269217" type="Ptype_Decimalni_x0020_18_x0020_2_128" nillable="false" minOccurs="1" maxOccurs="1"/>
          <xs:element name="P1269285" type="Ptype_Decimalni_x0020_18_x0020_2_128" nillable="false" minOccurs="1" maxOccurs="1"/>
          <xs:element name="P1338382" type="Decimal_TD18_FD2___5" nillable="false" minOccurs="1" maxOccurs="1"/>
          <xs:element name="P1338449" type="Decimal_TD18_FD2___5" nillable="false" minOccurs="1" maxOccurs="1"/>
          <xs:element name="P1338516" type="Decimal_TD18_FD2___5" nillable="false" minOccurs="1" maxOccurs="1"/>
          <xs:element name="P1338583" type="Decimal_TD18_FD2___5" nillable="false" minOccurs="1" maxOccurs="1"/>
          <xs:element name="P1338650" type="Decimal_TD18_FD2___5" nillable="false" minOccurs="1" maxOccurs="1"/>
          <xs:element name="P1338717" type="Decimal_TD18_FD2___5" nillable="false" minOccurs="1" maxOccurs="1"/>
          <xs:element name="P1268946" type="Ptype_Decimalni_x0020_18_x0020_2_128" nillable="false" minOccurs="1" maxOccurs="1"/>
          <xs:element name="P1269014" type="Ptype_Decimalni_x0020_18_x0020_2_128" nillable="false" minOccurs="1" maxOccurs="1"/>
          <xs:element name="P1269082" type="Ptype_Decimalni_x0020_18_x0020_2_128" nillable="false" minOccurs="1" maxOccurs="1"/>
          <xs:element name="P1269150" type="Ptype_Decimalni_x0020_18_x0020_2_128" nillable="false" minOccurs="1" maxOccurs="1"/>
          <xs:element name="P1269218" type="Ptype_Decimalni_x0020_18_x0020_2_128" nillable="false" minOccurs="1" maxOccurs="1"/>
          <xs:element name="P1269286" type="Ptype_Decimalni_x0020_18_x0020_2_128" nillable="false" minOccurs="1" maxOccurs="1"/>
          <xs:element name="P1338383" type="Decimal_TD18_FD2___5" nillable="false" minOccurs="1" maxOccurs="1"/>
          <xs:element name="P1338450" type="Decimal_TD18_FD2___5" nillable="false" minOccurs="1" maxOccurs="1"/>
          <xs:element name="P1338517" type="Decimal_TD18_FD2___5" nillable="false" minOccurs="1" maxOccurs="1"/>
          <xs:element name="P1338584" type="Decimal_TD18_FD2___5" nillable="false" minOccurs="1" maxOccurs="1"/>
          <xs:element name="P1338651" type="Decimal_TD18_FD2___5" nillable="false" minOccurs="1" maxOccurs="1"/>
          <xs:element name="P1338718" type="Decimal_TD18_FD2___5" nillable="false" minOccurs="1" maxOccurs="1"/>
          <xs:element name="P1268947" type="Ptype_Decimalni_x0020_18_x0020_2_128" nillable="false" minOccurs="1" maxOccurs="1"/>
          <xs:element name="P1269015" type="Ptype_Decimalni_x0020_18_x0020_2_128" nillable="false" minOccurs="1" maxOccurs="1"/>
          <xs:element name="P1269083" type="Ptype_Decimalni_x0020_18_x0020_2_128" nillable="false" minOccurs="1" maxOccurs="1"/>
          <xs:element name="P1269151" type="Ptype_Decimalni_x0020_18_x0020_2_128" nillable="false" minOccurs="1" maxOccurs="1"/>
          <xs:element name="P1269219" type="Ptype_Decimalni_x0020_18_x0020_2_128" nillable="false" minOccurs="1" maxOccurs="1"/>
          <xs:element name="P1269287" type="Ptype_Decimalni_x0020_18_x0020_2_128" nillable="false" minOccurs="1" maxOccurs="1"/>
          <xs:element name="P1338384" type="Decimal_TD18_FD2___5" nillable="false" minOccurs="1" maxOccurs="1"/>
          <xs:element name="P1338451" type="Decimal_TD18_FD2___5" nillable="false" minOccurs="1" maxOccurs="1"/>
          <xs:element name="P1338518" type="Decimal_TD18_FD2___5" nillable="false" minOccurs="1" maxOccurs="1"/>
          <xs:element name="P1338585" type="Decimal_TD18_FD2___5" nillable="false" minOccurs="1" maxOccurs="1"/>
          <xs:element name="P1338652" type="Decimal_TD18_FD2___5" nillable="false" minOccurs="1" maxOccurs="1"/>
          <xs:element name="P1338719" type="Decimal_TD18_FD2___5" nillable="false" minOccurs="1" maxOccurs="1"/>
          <xs:element name="P1268948" type="Ptype_Decimalni_x0020_18_x0020_2_128" nillable="false" minOccurs="1" maxOccurs="1"/>
          <xs:element name="P1269016" type="Ptype_Decimalni_x0020_18_x0020_2_128" nillable="false" minOccurs="1" maxOccurs="1"/>
          <xs:element name="P1269084" type="Ptype_Decimalni_x0020_18_x0020_2_128" nillable="false" minOccurs="1" maxOccurs="1"/>
          <xs:element name="P1269152" type="Ptype_Decimalni_x0020_18_x0020_2_128" nillable="false" minOccurs="1" maxOccurs="1"/>
          <xs:element name="P1269220" type="Ptype_Decimalni_x0020_18_x0020_2_128" nillable="false" minOccurs="1" maxOccurs="1"/>
          <xs:element name="P1269288" type="Ptype_Decimalni_x0020_18_x0020_2_128" nillable="false" minOccurs="1" maxOccurs="1"/>
          <xs:element name="P1338385" type="Decimal_TD18_FD2___5" nillable="false" minOccurs="1" maxOccurs="1"/>
          <xs:element name="P1338452" type="Decimal_TD18_FD2___5" nillable="false" minOccurs="1" maxOccurs="1"/>
          <xs:element name="P1338519" type="Decimal_TD18_FD2___5" nillable="false" minOccurs="1" maxOccurs="1"/>
          <xs:element name="P1338586" type="Decimal_TD18_FD2___5" nillable="false" minOccurs="1" maxOccurs="1"/>
          <xs:element name="P1338653" type="Decimal_TD18_FD2___5" nillable="false" minOccurs="1" maxOccurs="1"/>
          <xs:element name="P1338720" type="Decimal_TD18_FD2___5" nillable="false" minOccurs="1" maxOccurs="1"/>
          <xs:element name="P1268949" type="Ptype_Decimalni_x0020_18_x0020_2_128" nillable="false" minOccurs="1" maxOccurs="1"/>
          <xs:element name="P1269017" type="Ptype_Decimalni_x0020_18_x0020_2_128" nillable="false" minOccurs="1" maxOccurs="1"/>
          <xs:element name="P1269085" type="Ptype_Decimalni_x0020_18_x0020_2_128" nillable="false" minOccurs="1" maxOccurs="1"/>
          <xs:element name="P1269153" type="Ptype_Decimalni_x0020_18_x0020_2_128" nillable="false" minOccurs="1" maxOccurs="1"/>
          <xs:element name="P1269221" type="Ptype_Decimalni_x0020_18_x0020_2_128" nillable="false" minOccurs="1" maxOccurs="1"/>
          <xs:element name="P1269289" type="Ptype_Decimalni_x0020_18_x0020_2_128" nillable="false" minOccurs="1" maxOccurs="1"/>
          <xs:element name="P1338386" type="Decimal_TD18_FD2___5" nillable="false" minOccurs="1" maxOccurs="1"/>
          <xs:element name="P1338453" type="Decimal_TD18_FD2___5" nillable="false" minOccurs="1" maxOccurs="1"/>
          <xs:element name="P1338520" type="Decimal_TD18_FD2___5" nillable="false" minOccurs="1" maxOccurs="1"/>
          <xs:element name="P1338587" type="Decimal_TD18_FD2___5" nillable="false" minOccurs="1" maxOccurs="1"/>
          <xs:element name="P1338654" type="Decimal_TD18_FD2___5" nillable="false" minOccurs="1" maxOccurs="1"/>
          <xs:element name="P1338721" type="Decimal_TD18_FD2___5" nillable="false" minOccurs="1" maxOccurs="1"/>
          <xs:element name="P1268950" type="Ptype_Decimalni_x0020_18_x0020_2_128" nillable="false" minOccurs="1" maxOccurs="1"/>
          <xs:element name="P1269018" type="Ptype_Decimalni_x0020_18_x0020_2_128" nillable="false" minOccurs="1" maxOccurs="1"/>
          <xs:element name="P1269086" type="Ptype_Decimalni_x0020_18_x0020_2_128" nillable="false" minOccurs="1" maxOccurs="1"/>
          <xs:element name="P1269154" type="Ptype_Decimalni_x0020_18_x0020_2_128" nillable="false" minOccurs="1" maxOccurs="1"/>
          <xs:element name="P1269222" type="Ptype_Decimalni_x0020_18_x0020_2_128" nillable="false" minOccurs="1" maxOccurs="1"/>
          <xs:element name="P1269290" type="Ptype_Decimalni_x0020_18_x0020_2_128" nillable="false" minOccurs="1" maxOccurs="1"/>
          <xs:element name="P1338387" type="Decimal_TD18_FD2___5" nillable="false" minOccurs="1" maxOccurs="1"/>
          <xs:element name="P1338454" type="Decimal_TD18_FD2___5" nillable="false" minOccurs="1" maxOccurs="1"/>
          <xs:element name="P1338521" type="Decimal_TD18_FD2___5" nillable="false" minOccurs="1" maxOccurs="1"/>
          <xs:element name="P1338588" type="Decimal_TD18_FD2___5" nillable="false" minOccurs="1" maxOccurs="1"/>
          <xs:element name="P1338655" type="Decimal_TD18_FD2___5" nillable="false" minOccurs="1" maxOccurs="1"/>
          <xs:element name="P1338722" type="Decimal_TD18_FD2___5" nillable="false" minOccurs="1" maxOccurs="1"/>
          <xs:element name="P1268951" type="Ptype_Decimalni_x0020_18_x0020_2_128" nillable="false" minOccurs="1" maxOccurs="1"/>
          <xs:element name="P1269019" type="Ptype_Decimalni_x0020_18_x0020_2_128" nillable="false" minOccurs="1" maxOccurs="1"/>
          <xs:element name="P1269087" type="Ptype_Decimalni_x0020_18_x0020_2_128" nillable="false" minOccurs="1" maxOccurs="1"/>
          <xs:element name="P1269155" type="Ptype_Decimalni_x0020_18_x0020_2_128" nillable="false" minOccurs="1" maxOccurs="1"/>
          <xs:element name="P1269223" type="Ptype_Decimalni_x0020_18_x0020_2_128" nillable="false" minOccurs="1" maxOccurs="1"/>
          <xs:element name="P1269291" type="Ptype_Decimalni_x0020_18_x0020_2_128" nillable="false" minOccurs="1" maxOccurs="1"/>
          <xs:element name="P1338388" type="Decimal_TD18_FD2___5" nillable="false" minOccurs="1" maxOccurs="1"/>
          <xs:element name="P1338455" type="Decimal_TD18_FD2___5" nillable="false" minOccurs="1" maxOccurs="1"/>
          <xs:element name="P1338522" type="Decimal_TD18_FD2___5" nillable="false" minOccurs="1" maxOccurs="1"/>
          <xs:element name="P1338589" type="Decimal_TD18_FD2___5" nillable="false" minOccurs="1" maxOccurs="1"/>
          <xs:element name="P1338656" type="Decimal_TD18_FD2___5" nillable="false" minOccurs="1" maxOccurs="1"/>
          <xs:element name="P1338723" type="Decimal_TD18_FD2___5" nillable="false" minOccurs="1" maxOccurs="1"/>
          <xs:element name="P1268952" type="Ptype_Decimalni_x0020_18_x0020_2_128" nillable="false" minOccurs="1" maxOccurs="1"/>
          <xs:element name="P1269020" type="Ptype_Decimalni_x0020_18_x0020_2_128" nillable="false" minOccurs="1" maxOccurs="1"/>
          <xs:element name="P1269088" type="Ptype_Decimalni_x0020_18_x0020_2_128" nillable="false" minOccurs="1" maxOccurs="1"/>
          <xs:element name="P1269156" type="Ptype_Decimalni_x0020_18_x0020_2_128" nillable="false" minOccurs="1" maxOccurs="1"/>
          <xs:element name="P1269224" type="Ptype_Decimalni_x0020_18_x0020_2_128" nillable="false" minOccurs="1" maxOccurs="1"/>
          <xs:element name="P1269292" type="Ptype_Decimalni_x0020_18_x0020_2_128" nillable="false" minOccurs="1" maxOccurs="1"/>
          <xs:element name="P1338389" type="Decimal_TD18_FD2___5" nillable="false" minOccurs="1" maxOccurs="1"/>
          <xs:element name="P1338456" type="Decimal_TD18_FD2___5" nillable="false" minOccurs="1" maxOccurs="1"/>
          <xs:element name="P1338523" type="Decimal_TD18_FD2___5" nillable="false" minOccurs="1" maxOccurs="1"/>
          <xs:element name="P1338590" type="Decimal_TD18_FD2___5" nillable="false" minOccurs="1" maxOccurs="1"/>
          <xs:element name="P1338657" type="Decimal_TD18_FD2___5" nillable="false" minOccurs="1" maxOccurs="1"/>
          <xs:element name="P1338724" type="Decimal_TD18_FD2___5" nillable="false" minOccurs="1" maxOccurs="1"/>
          <xs:element name="P1268953" type="Ptype_Decimalni_x0020_18_x0020_2_128" nillable="false" minOccurs="1" maxOccurs="1"/>
          <xs:element name="P1269021" type="Ptype_Decimalni_x0020_18_x0020_2_128" nillable="false" minOccurs="1" maxOccurs="1"/>
          <xs:element name="P1269089" type="Ptype_Decimalni_x0020_18_x0020_2_128" nillable="false" minOccurs="1" maxOccurs="1"/>
          <xs:element name="P1269157" type="Ptype_Decimalni_x0020_18_x0020_2_128" nillable="false" minOccurs="1" maxOccurs="1"/>
          <xs:element name="P1269225" type="Ptype_Decimalni_x0020_18_x0020_2_128" nillable="false" minOccurs="1" maxOccurs="1"/>
          <xs:element name="P1269293" type="Ptype_Decimalni_x0020_18_x0020_2_128" nillable="false" minOccurs="1" maxOccurs="1"/>
          <xs:element name="P1338390" type="Decimal_TD18_FD2___5" nillable="false" minOccurs="1" maxOccurs="1"/>
          <xs:element name="P1338457" type="Decimal_TD18_FD2___5" nillable="false" minOccurs="1" maxOccurs="1"/>
          <xs:element name="P1338524" type="Decimal_TD18_FD2___5" nillable="false" minOccurs="1" maxOccurs="1"/>
          <xs:element name="P1338591" type="Decimal_TD18_FD2___5" nillable="false" minOccurs="1" maxOccurs="1"/>
          <xs:element name="P1338658" type="Decimal_TD18_FD2___5" nillable="false" minOccurs="1" maxOccurs="1"/>
          <xs:element name="P1338725" type="Decimal_TD18_FD2___5" nillable="false" minOccurs="1" maxOccurs="1"/>
          <xs:element name="P1268954" type="Ptype_Decimalni_x0020_18_x0020_2_128" nillable="false" minOccurs="1" maxOccurs="1"/>
          <xs:element name="P1269022" type="Ptype_Decimalni_x0020_18_x0020_2_128" nillable="false" minOccurs="1" maxOccurs="1"/>
          <xs:element name="P1269090" type="Ptype_Decimalni_x0020_18_x0020_2_128" nillable="false" minOccurs="1" maxOccurs="1"/>
          <xs:element name="P1269158" type="Ptype_Decimalni_x0020_18_x0020_2_128" nillable="false" minOccurs="1" maxOccurs="1"/>
          <xs:element name="P1269226" type="Ptype_Decimalni_x0020_18_x0020_2_128" nillable="false" minOccurs="1" maxOccurs="1"/>
          <xs:element name="P1269294" type="Ptype_Decimalni_x0020_18_x0020_2_128" nillable="false" minOccurs="1" maxOccurs="1"/>
          <xs:element name="P1338391" type="Decimal_TD18_FD2___5" nillable="false" minOccurs="1" maxOccurs="1"/>
          <xs:element name="P1338458" type="Decimal_TD18_FD2___5" nillable="false" minOccurs="1" maxOccurs="1"/>
          <xs:element name="P1338525" type="Decimal_TD18_FD2___5" nillable="false" minOccurs="1" maxOccurs="1"/>
          <xs:element name="P1338592" type="Decimal_TD18_FD2___5" nillable="false" minOccurs="1" maxOccurs="1"/>
          <xs:element name="P1338659" type="Decimal_TD18_FD2___5" nillable="false" minOccurs="1" maxOccurs="1"/>
          <xs:element name="P1338726" type="Decimal_TD18_FD2___5" nillable="false" minOccurs="1" maxOccurs="1"/>
          <xs:element name="P1268955" type="Ptype_Decimalni_x0020_18_x0020_2_128" nillable="false" minOccurs="1" maxOccurs="1"/>
          <xs:element name="P1269023" type="Ptype_Decimalni_x0020_18_x0020_2_128" nillable="false" minOccurs="1" maxOccurs="1"/>
          <xs:element name="P1269091" type="Ptype_Decimalni_x0020_18_x0020_2_128" nillable="false" minOccurs="1" maxOccurs="1"/>
          <xs:element name="P1269159" type="Ptype_Decimalni_x0020_18_x0020_2_128" nillable="false" minOccurs="1" maxOccurs="1"/>
          <xs:element name="P1269227" type="Ptype_Decimalni_x0020_18_x0020_2_128" nillable="false" minOccurs="1" maxOccurs="1"/>
          <xs:element name="P1269295" type="Ptype_Decimalni_x0020_18_x0020_2_128" nillable="false" minOccurs="1" maxOccurs="1"/>
          <xs:element name="P1338392" type="Decimal_TD18_FD2___5" nillable="false" minOccurs="1" maxOccurs="1"/>
          <xs:element name="P1338459" type="Decimal_TD18_FD2___5" nillable="false" minOccurs="1" maxOccurs="1"/>
          <xs:element name="P1338526" type="Decimal_TD18_FD2___5" nillable="false" minOccurs="1" maxOccurs="1"/>
          <xs:element name="P1338593" type="Decimal_TD18_FD2___5" nillable="false" minOccurs="1" maxOccurs="1"/>
          <xs:element name="P1338660" type="Decimal_TD18_FD2___5" nillable="false" minOccurs="1" maxOccurs="1"/>
          <xs:element name="P1338727" type="Decimal_TD18_FD2___5" nillable="false" minOccurs="1" maxOccurs="1"/>
          <xs:element name="P1268956" type="Ptype_Decimalni_x0020_18_x0020_2_128" nillable="false" minOccurs="1" maxOccurs="1"/>
          <xs:element name="P1269024" type="Ptype_Decimalni_x0020_18_x0020_2_128" nillable="false" minOccurs="1" maxOccurs="1"/>
          <xs:element name="P1269092" type="Ptype_Decimalni_x0020_18_x0020_2_128" nillable="false" minOccurs="1" maxOccurs="1"/>
          <xs:element name="P1269160" type="Ptype_Decimalni_x0020_18_x0020_2_128" nillable="false" minOccurs="1" maxOccurs="1"/>
          <xs:element name="P1269228" type="Ptype_Decimalni_x0020_18_x0020_2_128" nillable="false" minOccurs="1" maxOccurs="1"/>
          <xs:element name="P1269296" type="Ptype_Decimalni_x0020_18_x0020_2_128" nillable="false" minOccurs="1" maxOccurs="1"/>
          <xs:element name="P1338393" type="Decimal_TD18_FD2___5" nillable="false" minOccurs="1" maxOccurs="1"/>
          <xs:element name="P1338460" type="Decimal_TD18_FD2___5" nillable="false" minOccurs="1" maxOccurs="1"/>
          <xs:element name="P1338527" type="Decimal_TD18_FD2___5" nillable="false" minOccurs="1" maxOccurs="1"/>
          <xs:element name="P1338594" type="Decimal_TD18_FD2___5" nillable="false" minOccurs="1" maxOccurs="1"/>
          <xs:element name="P1338661" type="Decimal_TD18_FD2___5" nillable="false" minOccurs="1" maxOccurs="1"/>
          <xs:element name="P1338728" type="Decimal_TD18_FD2___5" nillable="false" minOccurs="1" maxOccurs="1"/>
          <xs:element name="P1268957" type="Ptype_Decimalni_x0020_18_x0020_2_128" nillable="false" minOccurs="1" maxOccurs="1"/>
          <xs:element name="P1269025" type="Ptype_Decimalni_x0020_18_x0020_2_128" nillable="false" minOccurs="1" maxOccurs="1"/>
          <xs:element name="P1269093" type="Ptype_Decimalni_x0020_18_x0020_2_128" nillable="false" minOccurs="1" maxOccurs="1"/>
          <xs:element name="P1269161" type="Ptype_Decimalni_x0020_18_x0020_2_128" nillable="false" minOccurs="1" maxOccurs="1"/>
          <xs:element name="P1269229" type="Ptype_Decimalni_x0020_18_x0020_2_128" nillable="false" minOccurs="1" maxOccurs="1"/>
          <xs:element name="P1269297" type="Ptype_Decimalni_x0020_18_x0020_2_128" nillable="false" minOccurs="1" maxOccurs="1"/>
          <xs:element name="P1338394" type="Decimal_TD18_FD2___5" nillable="false" minOccurs="1" maxOccurs="1"/>
          <xs:element name="P1338461" type="Decimal_TD18_FD2___5" nillable="false" minOccurs="1" maxOccurs="1"/>
          <xs:element name="P1338528" type="Decimal_TD18_FD2___5" nillable="false" minOccurs="1" maxOccurs="1"/>
          <xs:element name="P1338595" type="Decimal_TD18_FD2___5" nillable="false" minOccurs="1" maxOccurs="1"/>
          <xs:element name="P1338662" type="Decimal_TD18_FD2___5" nillable="false" minOccurs="1" maxOccurs="1"/>
          <xs:element name="P1338729" type="Decimal_TD18_FD2___5" nillable="false" minOccurs="1" maxOccurs="1"/>
          <xs:element name="P1268958" type="Ptype_Decimalni_x0020_18_x0020_2_128" nillable="false" minOccurs="1" maxOccurs="1"/>
          <xs:element name="P1269026" type="Ptype_Decimalni_x0020_18_x0020_2_128" nillable="false" minOccurs="1" maxOccurs="1"/>
          <xs:element name="P1269094" type="Ptype_Decimalni_x0020_18_x0020_2_128" nillable="false" minOccurs="1" maxOccurs="1"/>
          <xs:element name="P1269162" type="Ptype_Decimalni_x0020_18_x0020_2_128" nillable="false" minOccurs="1" maxOccurs="1"/>
          <xs:element name="P1269230" type="Ptype_Decimalni_x0020_18_x0020_2_128" nillable="false" minOccurs="1" maxOccurs="1"/>
          <xs:element name="P1269298" type="Ptype_Decimalni_x0020_18_x0020_2_128" nillable="false" minOccurs="1" maxOccurs="1"/>
          <xs:element name="P1338395" type="Decimal_TD18_FD2___5" nillable="false" minOccurs="1" maxOccurs="1"/>
          <xs:element name="P1338462" type="Decimal_TD18_FD2___5" nillable="false" minOccurs="1" maxOccurs="1"/>
          <xs:element name="P1338529" type="Decimal_TD18_FD2___5" nillable="false" minOccurs="1" maxOccurs="1"/>
          <xs:element name="P1338596" type="Decimal_TD18_FD2___5" nillable="false" minOccurs="1" maxOccurs="1"/>
          <xs:element name="P1338663" type="Decimal_TD18_FD2___5" nillable="false" minOccurs="1" maxOccurs="1"/>
          <xs:element name="P1338730" type="Decimal_TD18_FD2___5" nillable="false" minOccurs="1" maxOccurs="1"/>
          <xs:element name="P1268959" type="Ptype_Decimalni_x0020_18_x0020_2_128" nillable="false" minOccurs="1" maxOccurs="1"/>
          <xs:element name="P1269027" type="Ptype_Decimalni_x0020_18_x0020_2_128" nillable="false" minOccurs="1" maxOccurs="1"/>
          <xs:element name="P1269095" type="Ptype_Decimalni_x0020_18_x0020_2_128" nillable="false" minOccurs="1" maxOccurs="1"/>
          <xs:element name="P1269163" type="Ptype_Decimalni_x0020_18_x0020_2_128" nillable="false" minOccurs="1" maxOccurs="1"/>
          <xs:element name="P1269231" type="Ptype_Decimalni_x0020_18_x0020_2_128" nillable="false" minOccurs="1" maxOccurs="1"/>
          <xs:element name="P1269299" type="Ptype_Decimalni_x0020_18_x0020_2_128" nillable="false" minOccurs="1" maxOccurs="1"/>
          <xs:element name="P1338396" type="Decimal_TD18_FD2___5" nillable="false" minOccurs="1" maxOccurs="1"/>
          <xs:element name="P1338463" type="Decimal_TD18_FD2___5" nillable="false" minOccurs="1" maxOccurs="1"/>
          <xs:element name="P1338530" type="Decimal_TD18_FD2___5" nillable="false" minOccurs="1" maxOccurs="1"/>
          <xs:element name="P1338597" type="Decimal_TD18_FD2___5" nillable="false" minOccurs="1" maxOccurs="1"/>
          <xs:element name="P1338664" type="Decimal_TD18_FD2___5" nillable="false" minOccurs="1" maxOccurs="1"/>
          <xs:element name="P1338731" type="Decimal_TD18_FD2___5" nillable="false" minOccurs="1" maxOccurs="1"/>
          <xs:element name="P1268960" type="Ptype_Decimalni_x0020_18_x0020_2_128" nillable="false" minOccurs="1" maxOccurs="1"/>
          <xs:element name="P1269028" type="Ptype_Decimalni_x0020_18_x0020_2_128" nillable="false" minOccurs="1" maxOccurs="1"/>
          <xs:element name="P1269096" type="Ptype_Decimalni_x0020_18_x0020_2_128" nillable="false" minOccurs="1" maxOccurs="1"/>
          <xs:element name="P1269164" type="Ptype_Decimalni_x0020_18_x0020_2_128" nillable="false" minOccurs="1" maxOccurs="1"/>
          <xs:element name="P1269232" type="Ptype_Decimalni_x0020_18_x0020_2_128" nillable="false" minOccurs="1" maxOccurs="1"/>
          <xs:element name="P1269300" type="Ptype_Decimalni_x0020_18_x0020_2_128" nillable="false" minOccurs="1" maxOccurs="1"/>
          <xs:element name="P1338397" type="Decimal_TD18_FD2___5" nillable="false" minOccurs="1" maxOccurs="1"/>
          <xs:element name="P1338464" type="Decimal_TD18_FD2___5" nillable="false" minOccurs="1" maxOccurs="1"/>
          <xs:element name="P1338531" type="Decimal_TD18_FD2___5" nillable="false" minOccurs="1" maxOccurs="1"/>
          <xs:element name="P1338598" type="Decimal_TD18_FD2___5" nillable="false" minOccurs="1" maxOccurs="1"/>
          <xs:element name="P1338665" type="Decimal_TD18_FD2___5" nillable="false" minOccurs="1" maxOccurs="1"/>
          <xs:element name="P1338732" type="Decimal_TD18_FD2___5" nillable="false" minOccurs="1" maxOccurs="1"/>
          <xs:element name="P1268961" type="Ptype_Decimalni_x0020_18_x0020_2_128" nillable="false" minOccurs="1" maxOccurs="1"/>
          <xs:element name="P1269029" type="Ptype_Decimalni_x0020_18_x0020_2_128" nillable="false" minOccurs="1" maxOccurs="1"/>
          <xs:element name="P1269097" type="Ptype_Decimalni_x0020_18_x0020_2_128" nillable="false" minOccurs="1" maxOccurs="1"/>
          <xs:element name="P1269165" type="Ptype_Decimalni_x0020_18_x0020_2_128" nillable="false" minOccurs="1" maxOccurs="1"/>
          <xs:element name="P1269233" type="Ptype_Decimalni_x0020_18_x0020_2_128" nillable="false" minOccurs="1" maxOccurs="1"/>
          <xs:element name="P1269301" type="Ptype_Decimalni_x0020_18_x0020_2_128" nillable="false" minOccurs="1" maxOccurs="1"/>
          <xs:element name="P1338398" type="Decimal_TD18_FD2___5" nillable="false" minOccurs="1" maxOccurs="1"/>
          <xs:element name="P1338465" type="Decimal_TD18_FD2___5" nillable="false" minOccurs="1" maxOccurs="1"/>
          <xs:element name="P1338532" type="Decimal_TD18_FD2___5" nillable="false" minOccurs="1" maxOccurs="1"/>
          <xs:element name="P1338599" type="Decimal_TD18_FD2___5" nillable="false" minOccurs="1" maxOccurs="1"/>
          <xs:element name="P1338666" type="Decimal_TD18_FD2___5" nillable="false" minOccurs="1" maxOccurs="1"/>
          <xs:element name="P1338733" type="Decimal_TD18_FD2___5" nillable="false" minOccurs="1" maxOccurs="1"/>
          <xs:element name="P1268962" type="Ptype_Decimalni_x0020_18_x0020_2_128" nillable="false" minOccurs="1" maxOccurs="1"/>
          <xs:element name="P1269030" type="Ptype_Decimalni_x0020_18_x0020_2_128" nillable="false" minOccurs="1" maxOccurs="1"/>
          <xs:element name="P1269098" type="Ptype_Decimalni_x0020_18_x0020_2_128" nillable="false" minOccurs="1" maxOccurs="1"/>
          <xs:element name="P1269166" type="Ptype_Decimalni_x0020_18_x0020_2_128" nillable="false" minOccurs="1" maxOccurs="1"/>
          <xs:element name="P1269234" type="Ptype_Decimalni_x0020_18_x0020_2_128" nillable="false" minOccurs="1" maxOccurs="1"/>
          <xs:element name="P1269302" type="Ptype_Decimalni_x0020_18_x0020_2_128" nillable="false" minOccurs="1" maxOccurs="1"/>
          <xs:element name="P1338399" type="Decimal_TD18_FD2___5" nillable="false" minOccurs="1" maxOccurs="1"/>
          <xs:element name="P1338466" type="Decimal_TD18_FD2___5" nillable="false" minOccurs="1" maxOccurs="1"/>
          <xs:element name="P1338533" type="Decimal_TD18_FD2___5" nillable="false" minOccurs="1" maxOccurs="1"/>
          <xs:element name="P1338600" type="Decimal_TD18_FD2___5" nillable="false" minOccurs="1" maxOccurs="1"/>
          <xs:element name="P1338667" type="Decimal_TD18_FD2___5" nillable="false" minOccurs="1" maxOccurs="1"/>
          <xs:element name="P1338734" type="Decimal_TD18_FD2___5" nillable="false" minOccurs="1" maxOccurs="1"/>
          <xs:element name="P1268963" type="Ptype_Decimalni_x0020_18_x0020_2_128" nillable="false" minOccurs="1" maxOccurs="1"/>
          <xs:element name="P1269031" type="Ptype_Decimalni_x0020_18_x0020_2_128" nillable="false" minOccurs="1" maxOccurs="1"/>
          <xs:element name="P1269099" type="Ptype_Decimalni_x0020_18_x0020_2_128" nillable="false" minOccurs="1" maxOccurs="1"/>
          <xs:element name="P1269167" type="Ptype_Decimalni_x0020_18_x0020_2_128" nillable="false" minOccurs="1" maxOccurs="1"/>
          <xs:element name="P1269235" type="Ptype_Decimalni_x0020_18_x0020_2_128" nillable="false" minOccurs="1" maxOccurs="1"/>
          <xs:element name="P1269303" type="Ptype_Decimalni_x0020_18_x0020_2_128" nillable="false" minOccurs="1" maxOccurs="1"/>
          <xs:element name="P1338400" type="Decimal_TD18_FD2___5" nillable="false" minOccurs="1" maxOccurs="1"/>
          <xs:element name="P1338467" type="Decimal_TD18_FD2___5" nillable="false" minOccurs="1" maxOccurs="1"/>
          <xs:element name="P1338534" type="Decimal_TD18_FD2___5" nillable="false" minOccurs="1" maxOccurs="1"/>
          <xs:element name="P1338601" type="Decimal_TD18_FD2___5" nillable="false" minOccurs="1" maxOccurs="1"/>
          <xs:element name="P1338668" type="Decimal_TD18_FD2___5" nillable="false" minOccurs="1" maxOccurs="1"/>
          <xs:element name="P1338735" type="Decimal_TD18_FD2___5" nillable="false" minOccurs="1" maxOccurs="1"/>
          <xs:element name="P1268964" type="Ptype_Decimalni_x0020_18_x0020_2_128" nillable="false" minOccurs="1" maxOccurs="1"/>
          <xs:element name="P1269032" type="Ptype_Decimalni_x0020_18_x0020_2_128" nillable="false" minOccurs="1" maxOccurs="1"/>
          <xs:element name="P1269100" type="Ptype_Decimalni_x0020_18_x0020_2_128" nillable="false" minOccurs="1" maxOccurs="1"/>
          <xs:element name="P1269168" type="Ptype_Decimalni_x0020_18_x0020_2_128" nillable="false" minOccurs="1" maxOccurs="1"/>
          <xs:element name="P1269236" type="Ptype_Decimalni_x0020_18_x0020_2_128" nillable="false" minOccurs="1" maxOccurs="1"/>
          <xs:element name="P1269304" type="Ptype_Decimalni_x0020_18_x0020_2_128" nillable="false" minOccurs="1" maxOccurs="1"/>
          <xs:element name="P1338401" type="Decimal_TD18_FD2___5" nillable="false" minOccurs="1" maxOccurs="1"/>
          <xs:element name="P1338468" type="Decimal_TD18_FD2___5" nillable="false" minOccurs="1" maxOccurs="1"/>
          <xs:element name="P1338535" type="Decimal_TD18_FD2___5" nillable="false" minOccurs="1" maxOccurs="1"/>
          <xs:element name="P1338602" type="Decimal_TD18_FD2___5" nillable="false" minOccurs="1" maxOccurs="1"/>
          <xs:element name="P1338669" type="Decimal_TD18_FD2___5" nillable="false" minOccurs="1" maxOccurs="1"/>
          <xs:element name="P1338736" type="Decimal_TD18_FD2___5" nillable="false" minOccurs="1" maxOccurs="1"/>
          <xs:element name="P1268965" type="Ptype_Decimalni_x0020_18_x0020_2_128" nillable="false" minOccurs="1" maxOccurs="1"/>
          <xs:element name="P1269033" type="Ptype_Decimalni_x0020_18_x0020_2_128" nillable="false" minOccurs="1" maxOccurs="1"/>
          <xs:element name="P1269101" type="Ptype_Decimalni_x0020_18_x0020_2_128" nillable="false" minOccurs="1" maxOccurs="1"/>
          <xs:element name="P1269169" type="Ptype_Decimalni_x0020_18_x0020_2_128" nillable="false" minOccurs="1" maxOccurs="1"/>
          <xs:element name="P1269237" type="Ptype_Decimalni_x0020_18_x0020_2_128" nillable="false" minOccurs="1" maxOccurs="1"/>
          <xs:element name="P1269305" type="Ptype_Decimalni_x0020_18_x0020_2_128" nillable="false" minOccurs="1" maxOccurs="1"/>
          <xs:element name="P1338402" type="Decimal_TD18_FD2___5" nillable="false" minOccurs="1" maxOccurs="1"/>
          <xs:element name="P1338469" type="Decimal_TD18_FD2___5" nillable="false" minOccurs="1" maxOccurs="1"/>
          <xs:element name="P1338536" type="Decimal_TD18_FD2___5" nillable="false" minOccurs="1" maxOccurs="1"/>
          <xs:element name="P1338603" type="Decimal_TD18_FD2___5" nillable="false" minOccurs="1" maxOccurs="1"/>
          <xs:element name="P1338670" type="Decimal_TD18_FD2___5" nillable="false" minOccurs="1" maxOccurs="1"/>
          <xs:element name="P1338737" type="Decimal_TD18_FD2___5" nillable="false" minOccurs="1" maxOccurs="1"/>
          <xs:element name="P1268966" type="Ptype_Decimalni_x0020_18_x0020_2_128" nillable="false" minOccurs="1" maxOccurs="1"/>
          <xs:element name="P1269034" type="Ptype_Decimalni_x0020_18_x0020_2_128" nillable="false" minOccurs="1" maxOccurs="1"/>
          <xs:element name="P1269102" type="Ptype_Decimalni_x0020_18_x0020_2_128" nillable="false" minOccurs="1" maxOccurs="1"/>
          <xs:element name="P1269170" type="Ptype_Decimalni_x0020_18_x0020_2_128" nillable="false" minOccurs="1" maxOccurs="1"/>
          <xs:element name="P1269238" type="Ptype_Decimalni_x0020_18_x0020_2_128" nillable="false" minOccurs="1" maxOccurs="1"/>
          <xs:element name="P1269306" type="Ptype_Decimalni_x0020_18_x0020_2_128" nillable="false" minOccurs="1" maxOccurs="1"/>
          <xs:element name="P1338403" type="Decimal_TD18_FD2___5" nillable="false" minOccurs="1" maxOccurs="1"/>
          <xs:element name="P1338470" type="Decimal_TD18_FD2___5" nillable="false" minOccurs="1" maxOccurs="1"/>
          <xs:element name="P1338537" type="Decimal_TD18_FD2___5" nillable="false" minOccurs="1" maxOccurs="1"/>
          <xs:element name="P1338604" type="Decimal_TD18_FD2___5" nillable="false" minOccurs="1" maxOccurs="1"/>
          <xs:element name="P1338671" type="Decimal_TD18_FD2___5" nillable="false" minOccurs="1" maxOccurs="1"/>
          <xs:element name="P1338738" type="Decimal_TD18_FD2___5" nillable="false" minOccurs="1" maxOccurs="1"/>
          <xs:element name="P1268967" type="Ptype_Decimalni_x0020_18_x0020_2_128" nillable="false" minOccurs="1" maxOccurs="1"/>
          <xs:element name="P1269035" type="Ptype_Decimalni_x0020_18_x0020_2_128" nillable="false" minOccurs="1" maxOccurs="1"/>
          <xs:element name="P1269103" type="Ptype_Decimalni_x0020_18_x0020_2_128" nillable="false" minOccurs="1" maxOccurs="1"/>
          <xs:element name="P1269171" type="Ptype_Decimalni_x0020_18_x0020_2_128" nillable="false" minOccurs="1" maxOccurs="1"/>
          <xs:element name="P1269239" type="Ptype_Decimalni_x0020_18_x0020_2_128" nillable="false" minOccurs="1" maxOccurs="1"/>
          <xs:element name="P1269307" type="Ptype_Decimalni_x0020_18_x0020_2_128" nillable="false" minOccurs="1" maxOccurs="1"/>
          <xs:element name="P1338404" type="Decimal_TD18_FD2___5" nillable="false" minOccurs="1" maxOccurs="1"/>
          <xs:element name="P1338471" type="Decimal_TD18_FD2___5" nillable="false" minOccurs="1" maxOccurs="1"/>
          <xs:element name="P1338538" type="Decimal_TD18_FD2___5" nillable="false" minOccurs="1" maxOccurs="1"/>
          <xs:element name="P1338605" type="Decimal_TD18_FD2___5" nillable="false" minOccurs="1" maxOccurs="1"/>
          <xs:element name="P1338672" type="Decimal_TD18_FD2___5" nillable="false" minOccurs="1" maxOccurs="1"/>
          <xs:element name="P1338739" type="Decimal_TD18_FD2___5" nillable="false" minOccurs="1" maxOccurs="1"/>
          <xs:element name="P1268968" type="Ptype_Decimalni_x0020_18_x0020_2_128" nillable="false" minOccurs="1" maxOccurs="1"/>
          <xs:element name="P1269036" type="Ptype_Decimalni_x0020_18_x0020_2_128" nillable="false" minOccurs="1" maxOccurs="1"/>
          <xs:element name="P1269104" type="Ptype_Decimalni_x0020_18_x0020_2_128" nillable="false" minOccurs="1" maxOccurs="1"/>
          <xs:element name="P1269172" type="Ptype_Decimalni_x0020_18_x0020_2_128" nillable="false" minOccurs="1" maxOccurs="1"/>
          <xs:element name="P1269240" type="Ptype_Decimalni_x0020_18_x0020_2_128" nillable="false" minOccurs="1" maxOccurs="1"/>
          <xs:element name="P1269308" type="Ptype_Decimalni_x0020_18_x0020_2_128" nillable="false" minOccurs="1" maxOccurs="1"/>
          <xs:element name="P1338405" type="Decimal_TD18_FD2___5" nillable="false" minOccurs="1" maxOccurs="1"/>
          <xs:element name="P1338472" type="Decimal_TD18_FD2___5" nillable="false" minOccurs="1" maxOccurs="1"/>
          <xs:element name="P1338539" type="Decimal_TD18_FD2___5" nillable="false" minOccurs="1" maxOccurs="1"/>
          <xs:element name="P1338606" type="Decimal_TD18_FD2___5" nillable="false" minOccurs="1" maxOccurs="1"/>
          <xs:element name="P1338673" type="Decimal_TD18_FD2___5" nillable="false" minOccurs="1" maxOccurs="1"/>
          <xs:element name="P1338740" type="Decimal_TD18_FD2___5" nillable="false" minOccurs="1" maxOccurs="1"/>
          <xs:element name="P1268969" type="Ptype_Decimalni_x0020_18_x0020_2_128" nillable="false" minOccurs="1" maxOccurs="1"/>
          <xs:element name="P1269037" type="Ptype_Decimalni_x0020_18_x0020_2_128" nillable="false" minOccurs="1" maxOccurs="1"/>
          <xs:element name="P1269105" type="Ptype_Decimalni_x0020_18_x0020_2_128" nillable="false" minOccurs="1" maxOccurs="1"/>
          <xs:element name="P1269173" type="Ptype_Decimalni_x0020_18_x0020_2_128" nillable="false" minOccurs="1" maxOccurs="1"/>
          <xs:element name="P1269241" type="Ptype_Decimalni_x0020_18_x0020_2_128" nillable="false" minOccurs="1" maxOccurs="1"/>
          <xs:element name="P1269309" type="Ptype_Decimalni_x0020_18_x0020_2_128" nillable="false" minOccurs="1" maxOccurs="1"/>
          <xs:element name="P1338406" type="Decimal_TD18_FD2___5" nillable="false" minOccurs="1" maxOccurs="1"/>
          <xs:element name="P1338473" type="Decimal_TD18_FD2___5" nillable="false" minOccurs="1" maxOccurs="1"/>
          <xs:element name="P1338540" type="Decimal_TD18_FD2___5" nillable="false" minOccurs="1" maxOccurs="1"/>
          <xs:element name="P1338607" type="Decimal_TD18_FD2___5" nillable="false" minOccurs="1" maxOccurs="1"/>
          <xs:element name="P1338674" type="Decimal_TD18_FD2___5" nillable="false" minOccurs="1" maxOccurs="1"/>
          <xs:element name="P1338741" type="Decimal_TD18_FD2___5" nillable="false" minOccurs="1" maxOccurs="1"/>
          <xs:element name="P1268970" type="Ptype_Decimalni_x0020_18_x0020_2_128" nillable="false" minOccurs="1" maxOccurs="1"/>
          <xs:element name="P1269038" type="Ptype_Decimalni_x0020_18_x0020_2_128" nillable="false" minOccurs="1" maxOccurs="1"/>
          <xs:element name="P1269106" type="Ptype_Decimalni_x0020_18_x0020_2_128" nillable="false" minOccurs="1" maxOccurs="1"/>
          <xs:element name="P1269174" type="Ptype_Decimalni_x0020_18_x0020_2_128" nillable="false" minOccurs="1" maxOccurs="1"/>
          <xs:element name="P1269242" type="Ptype_Decimalni_x0020_18_x0020_2_128" nillable="false" minOccurs="1" maxOccurs="1"/>
          <xs:element name="P1269310" type="Ptype_Decimalni_x0020_18_x0020_2_128" nillable="false" minOccurs="1" maxOccurs="1"/>
          <xs:element name="P1338407" type="Decimal_TD18_FD2___5" nillable="false" minOccurs="1" maxOccurs="1"/>
          <xs:element name="P1338474" type="Decimal_TD18_FD2___5" nillable="false" minOccurs="1" maxOccurs="1"/>
          <xs:element name="P1338541" type="Decimal_TD18_FD2___5" nillable="false" minOccurs="1" maxOccurs="1"/>
          <xs:element name="P1338608" type="Decimal_TD18_FD2___5" nillable="false" minOccurs="1" maxOccurs="1"/>
          <xs:element name="P1338675" type="Decimal_TD18_FD2___5" nillable="false" minOccurs="1" maxOccurs="1"/>
          <xs:element name="P1338742" type="Decimal_TD18_FD2___5" nillable="false" minOccurs="1" maxOccurs="1"/>
          <xs:element name="P1268971" type="Ptype_Decimalni_x0020_18_x0020_2_128" nillable="false" minOccurs="1" maxOccurs="1"/>
          <xs:element name="P1269039" type="Ptype_Decimalni_x0020_18_x0020_2_128" nillable="false" minOccurs="1" maxOccurs="1"/>
          <xs:element name="P1269107" type="Ptype_Decimalni_x0020_18_x0020_2_128" nillable="false" minOccurs="1" maxOccurs="1"/>
          <xs:element name="P1269175" type="Ptype_Decimalni_x0020_18_x0020_2_128" nillable="false" minOccurs="1" maxOccurs="1"/>
          <xs:element name="P1269243" type="Ptype_Decimalni_x0020_18_x0020_2_128" nillable="false" minOccurs="1" maxOccurs="1"/>
          <xs:element name="P1269311" type="Ptype_Decimalni_x0020_18_x0020_2_128" nillable="false" minOccurs="1" maxOccurs="1"/>
          <xs:element name="P1338408" type="Decimal_TD18_FD2___5" nillable="false" minOccurs="1" maxOccurs="1"/>
          <xs:element name="P1338475" type="Decimal_TD18_FD2___5" nillable="false" minOccurs="1" maxOccurs="1"/>
          <xs:element name="P1338542" type="Decimal_TD18_FD2___5" nillable="false" minOccurs="1" maxOccurs="1"/>
          <xs:element name="P1338609" type="Decimal_TD18_FD2___5" nillable="false" minOccurs="1" maxOccurs="1"/>
          <xs:element name="P1338676" type="Decimal_TD18_FD2___5" nillable="false" minOccurs="1" maxOccurs="1"/>
          <xs:element name="P1338743" type="Decimal_TD18_FD2___5" nillable="false" minOccurs="1" maxOccurs="1"/>
          <xs:element name="P1268972" type="Ptype_Decimalni_x0020_18_x0020_2_128" nillable="false" minOccurs="1" maxOccurs="1"/>
          <xs:element name="P1269040" type="Ptype_Decimalni_x0020_18_x0020_2_128" nillable="false" minOccurs="1" maxOccurs="1"/>
          <xs:element name="P1269108" type="Ptype_Decimalni_x0020_18_x0020_2_128" nillable="false" minOccurs="1" maxOccurs="1"/>
          <xs:element name="P1269176" type="Ptype_Decimalni_x0020_18_x0020_2_128" nillable="false" minOccurs="1" maxOccurs="1"/>
          <xs:element name="P1269244" type="Ptype_Decimalni_x0020_18_x0020_2_128" nillable="false" minOccurs="1" maxOccurs="1"/>
          <xs:element name="P1269312" type="Ptype_Decimalni_x0020_18_x0020_2_128" nillable="false" minOccurs="1" maxOccurs="1"/>
          <xs:element name="P1338409" type="Decimal_TD18_FD2___5" nillable="false" minOccurs="1" maxOccurs="1"/>
          <xs:element name="P1338476" type="Decimal_TD18_FD2___5" nillable="false" minOccurs="1" maxOccurs="1"/>
          <xs:element name="P1338543" type="Decimal_TD18_FD2___5" nillable="false" minOccurs="1" maxOccurs="1"/>
          <xs:element name="P1338610" type="Decimal_TD18_FD2___5" nillable="false" minOccurs="1" maxOccurs="1"/>
          <xs:element name="P1338677" type="Decimal_TD18_FD2___5" nillable="false" minOccurs="1" maxOccurs="1"/>
          <xs:element name="P1338744" type="Decimal_TD18_FD2___5" nillable="false" minOccurs="1" maxOccurs="1"/>
          <xs:element name="P1268973" type="Ptype_Decimalni_x0020_18_x0020_2_128" nillable="false" minOccurs="1" maxOccurs="1"/>
          <xs:element name="P1269041" type="Ptype_Decimalni_x0020_18_x0020_2_128" nillable="false" minOccurs="1" maxOccurs="1"/>
          <xs:element name="P1269109" type="Ptype_Decimalni_x0020_18_x0020_2_128" nillable="false" minOccurs="1" maxOccurs="1"/>
          <xs:element name="P1269177" type="Ptype_Decimalni_x0020_18_x0020_2_128" nillable="false" minOccurs="1" maxOccurs="1"/>
          <xs:element name="P1269245" type="Ptype_Decimalni_x0020_18_x0020_2_128" nillable="false" minOccurs="1" maxOccurs="1"/>
          <xs:element name="P1269313" type="Ptype_Decimalni_x0020_18_x0020_2_128" nillable="false" minOccurs="1" maxOccurs="1"/>
          <xs:element name="P1338410" type="Decimal_TD18_FD2___5" nillable="false" minOccurs="1" maxOccurs="1"/>
          <xs:element name="P1338477" type="Decimal_TD18_FD2___5" nillable="false" minOccurs="1" maxOccurs="1"/>
          <xs:element name="P1338544" type="Decimal_TD18_FD2___5" nillable="false" minOccurs="1" maxOccurs="1"/>
          <xs:element name="P1338611" type="Decimal_TD18_FD2___5" nillable="false" minOccurs="1" maxOccurs="1"/>
          <xs:element name="P1338678" type="Decimal_TD18_FD2___5" nillable="false" minOccurs="1" maxOccurs="1"/>
          <xs:element name="P1338745" type="Decimal_TD18_FD2___5" nillable="false" minOccurs="1" maxOccurs="1"/>
          <xs:element name="P1268974" type="Ptype_Decimalni_x0020_18_x0020_2_128" nillable="false" minOccurs="1" maxOccurs="1"/>
          <xs:element name="P1269042" type="Ptype_Decimalni_x0020_18_x0020_2_128" nillable="false" minOccurs="1" maxOccurs="1"/>
          <xs:element name="P1269110" type="Ptype_Decimalni_x0020_18_x0020_2_128" nillable="false" minOccurs="1" maxOccurs="1"/>
          <xs:element name="P1269178" type="Ptype_Decimalni_x0020_18_x0020_2_128" nillable="false" minOccurs="1" maxOccurs="1"/>
          <xs:element name="P1269246" type="Ptype_Decimalni_x0020_18_x0020_2_128" nillable="false" minOccurs="1" maxOccurs="1"/>
          <xs:element name="P1269314" type="Ptype_Decimalni_x0020_18_x0020_2_128" nillable="false" minOccurs="1" maxOccurs="1"/>
          <xs:element name="P1338411" type="Decimal_TD18_FD2___5" nillable="false" minOccurs="1" maxOccurs="1"/>
          <xs:element name="P1338478" type="Decimal_TD18_FD2___5" nillable="false" minOccurs="1" maxOccurs="1"/>
          <xs:element name="P1338545" type="Decimal_TD18_FD2___5" nillable="false" minOccurs="1" maxOccurs="1"/>
          <xs:element name="P1338612" type="Decimal_TD18_FD2___5" nillable="false" minOccurs="1" maxOccurs="1"/>
          <xs:element name="P1338679" type="Decimal_TD18_FD2___5" nillable="false" minOccurs="1" maxOccurs="1"/>
          <xs:element name="P1338746" type="Decimal_TD18_FD2___5" nillable="false" minOccurs="1" maxOccurs="1"/>
          <xs:element name="P1268975" type="Ptype_Decimalni_x0020_18_x0020_2_128" nillable="false" minOccurs="1" maxOccurs="1"/>
          <xs:element name="P1269043" type="Ptype_Decimalni_x0020_18_x0020_2_128" nillable="false" minOccurs="1" maxOccurs="1"/>
          <xs:element name="P1269111" type="Ptype_Decimalni_x0020_18_x0020_2_128" nillable="false" minOccurs="1" maxOccurs="1"/>
          <xs:element name="P1269179" type="Ptype_Decimalni_x0020_18_x0020_2_128" nillable="false" minOccurs="1" maxOccurs="1"/>
          <xs:element name="P1269247" type="Ptype_Decimalni_x0020_18_x0020_2_128" nillable="false" minOccurs="1" maxOccurs="1"/>
          <xs:element name="P1269315" type="Ptype_Decimalni_x0020_18_x0020_2_128" nillable="false" minOccurs="1" maxOccurs="1"/>
          <xs:element name="P1338412" type="Decimal_TD18_FD2___5" nillable="false" minOccurs="1" maxOccurs="1"/>
          <xs:element name="P1338479" type="Decimal_TD18_FD2___5" nillable="false" minOccurs="1" maxOccurs="1"/>
          <xs:element name="P1338546" type="Decimal_TD18_FD2___5" nillable="false" minOccurs="1" maxOccurs="1"/>
          <xs:element name="P1338613" type="Decimal_TD18_FD2___5" nillable="false" minOccurs="1" maxOccurs="1"/>
          <xs:element name="P1338680" type="Decimal_TD18_FD2___5" nillable="false" minOccurs="1" maxOccurs="1"/>
          <xs:element name="P1338747" type="Decimal_TD18_FD2___5" nillable="false" minOccurs="1" maxOccurs="1"/>
          <xs:element name="P1268976" type="Ptype_Decimalni_x0020_18_x0020_2_128" nillable="false" minOccurs="1" maxOccurs="1"/>
          <xs:element name="P1269044" type="Ptype_Decimalni_x0020_18_x0020_2_128" nillable="false" minOccurs="1" maxOccurs="1"/>
          <xs:element name="P1269112" type="Ptype_Decimalni_x0020_18_x0020_2_128" nillable="false" minOccurs="1" maxOccurs="1"/>
          <xs:element name="P1269180" type="Ptype_Decimalni_x0020_18_x0020_2_128" nillable="false" minOccurs="1" maxOccurs="1"/>
          <xs:element name="P1269248" type="Ptype_Decimalni_x0020_18_x0020_2_128" nillable="false" minOccurs="1" maxOccurs="1"/>
          <xs:element name="P1269316" type="Ptype_Decimalni_x0020_18_x0020_2_128" nillable="false" minOccurs="1" maxOccurs="1"/>
          <xs:element name="P1338413" type="Decimal_TD18_FD2___5" nillable="false" minOccurs="1" maxOccurs="1"/>
          <xs:element name="P1338480" type="Decimal_TD18_FD2___5" nillable="false" minOccurs="1" maxOccurs="1"/>
          <xs:element name="P1338547" type="Decimal_TD18_FD2___5" nillable="false" minOccurs="1" maxOccurs="1"/>
          <xs:element name="P1338614" type="Decimal_TD18_FD2___5" nillable="false" minOccurs="1" maxOccurs="1"/>
          <xs:element name="P1338681" type="Decimal_TD18_FD2___5" nillable="false" minOccurs="1" maxOccurs="1"/>
          <xs:element name="P1338748" type="Decimal_TD18_FD2___5" nillable="false" minOccurs="1" maxOccurs="1"/>
          <xs:element name="P1268977" type="Ptype_Decimalni_x0020_18_x0020_2_128" nillable="false" minOccurs="1" maxOccurs="1"/>
          <xs:element name="P1269045" type="Ptype_Decimalni_x0020_18_x0020_2_128" nillable="false" minOccurs="1" maxOccurs="1"/>
          <xs:element name="P1269113" type="Ptype_Decimalni_x0020_18_x0020_2_128" nillable="false" minOccurs="1" maxOccurs="1"/>
          <xs:element name="P1269181" type="Ptype_Decimalni_x0020_18_x0020_2_128" nillable="false" minOccurs="1" maxOccurs="1"/>
          <xs:element name="P1269249" type="Ptype_Decimalni_x0020_18_x0020_2_128" nillable="false" minOccurs="1" maxOccurs="1"/>
          <xs:element name="P1269317" type="Ptype_Decimalni_x0020_18_x0020_2_128" nillable="false" minOccurs="1" maxOccurs="1"/>
          <xs:element name="P1338414" type="Decimal_TD18_FD2___5" nillable="false" minOccurs="1" maxOccurs="1"/>
          <xs:element name="P1338481" type="Decimal_TD18_FD2___5" nillable="false" minOccurs="1" maxOccurs="1"/>
          <xs:element name="P1338548" type="Decimal_TD18_FD2___5" nillable="false" minOccurs="1" maxOccurs="1"/>
          <xs:element name="P1338615" type="Decimal_TD18_FD2___5" nillable="false" minOccurs="1" maxOccurs="1"/>
          <xs:element name="P1338682" type="Decimal_TD18_FD2___5" nillable="false" minOccurs="1" maxOccurs="1"/>
          <xs:element name="P1338749" type="Decimal_TD18_FD2___5" nillable="false" minOccurs="1" maxOccurs="1"/>
          <xs:element name="P1268978" type="Ptype_Decimalni_x0020_18_x0020_2_128" nillable="false" minOccurs="1" maxOccurs="1"/>
          <xs:element name="P1269046" type="Ptype_Decimalni_x0020_18_x0020_2_128" nillable="false" minOccurs="1" maxOccurs="1"/>
          <xs:element name="P1269114" type="Ptype_Decimalni_x0020_18_x0020_2_128" nillable="false" minOccurs="1" maxOccurs="1"/>
          <xs:element name="P1269182" type="Ptype_Decimalni_x0020_18_x0020_2_128" nillable="false" minOccurs="1" maxOccurs="1"/>
          <xs:element name="P1269250" type="Ptype_Decimalni_x0020_18_x0020_2_128" nillable="false" minOccurs="1" maxOccurs="1"/>
          <xs:element name="P1269318" type="Ptype_Decimalni_x0020_18_x0020_2_128" nillable="false" minOccurs="1" maxOccurs="1"/>
          <xs:element name="P1338415" type="Decimal_TD18_FD2___5" nillable="false" minOccurs="1" maxOccurs="1"/>
          <xs:element name="P1338482" type="Decimal_TD18_FD2___5" nillable="false" minOccurs="1" maxOccurs="1"/>
          <xs:element name="P1338549" type="Decimal_TD18_FD2___5" nillable="false" minOccurs="1" maxOccurs="1"/>
          <xs:element name="P1338616" type="Decimal_TD18_FD2___5" nillable="false" minOccurs="1" maxOccurs="1"/>
          <xs:element name="P1338683" type="Decimal_TD18_FD2___5" nillable="false" minOccurs="1" maxOccurs="1"/>
          <xs:element name="P1338750" type="Decimal_TD18_FD2___5" nillable="false" minOccurs="1" maxOccurs="1"/>
          <xs:element name="P1268979" type="Ptype_Decimalni_x0020_18_x0020_2_128" nillable="false" minOccurs="1" maxOccurs="1"/>
          <xs:element name="P1269047" type="Ptype_Decimalni_x0020_18_x0020_2_128" nillable="false" minOccurs="1" maxOccurs="1"/>
          <xs:element name="P1269115" type="Ptype_Decimalni_x0020_18_x0020_2_128" nillable="false" minOccurs="1" maxOccurs="1"/>
          <xs:element name="P1269183" type="Ptype_Decimalni_x0020_18_x0020_2_128" nillable="false" minOccurs="1" maxOccurs="1"/>
          <xs:element name="P1269251" type="Ptype_Decimalni_x0020_18_x0020_2_128" nillable="false" minOccurs="1" maxOccurs="1"/>
          <xs:element name="P1269319" type="Ptype_Decimalni_x0020_18_x0020_2_128" nillable="false" minOccurs="1" maxOccurs="1"/>
          <xs:element name="P1338416" type="Decimal_TD18_FD2___5" nillable="false" minOccurs="1" maxOccurs="1"/>
          <xs:element name="P1338483" type="Decimal_TD18_FD2___5" nillable="false" minOccurs="1" maxOccurs="1"/>
          <xs:element name="P1338550" type="Decimal_TD18_FD2___5" nillable="false" minOccurs="1" maxOccurs="1"/>
          <xs:element name="P1338617" type="Decimal_TD18_FD2___5" nillable="false" minOccurs="1" maxOccurs="1"/>
          <xs:element name="P1338684" type="Decimal_TD18_FD2___5" nillable="false" minOccurs="1" maxOccurs="1"/>
          <xs:element name="P1338751" type="Decimal_TD18_FD2___5" nillable="false" minOccurs="1" maxOccurs="1"/>
          <xs:element name="P1268980" type="Ptype_Decimalni_x0020_18_x0020_2_128" nillable="false" minOccurs="1" maxOccurs="1"/>
          <xs:element name="P1269048" type="Ptype_Decimalni_x0020_18_x0020_2_128" nillable="false" minOccurs="1" maxOccurs="1"/>
          <xs:element name="P1269116" type="Ptype_Decimalni_x0020_18_x0020_2_128" nillable="false" minOccurs="1" maxOccurs="1"/>
          <xs:element name="P1269184" type="Ptype_Decimalni_x0020_18_x0020_2_128" nillable="false" minOccurs="1" maxOccurs="1"/>
          <xs:element name="P1269252" type="Ptype_Decimalni_x0020_18_x0020_2_128" nillable="false" minOccurs="1" maxOccurs="1"/>
          <xs:element name="P1269320" type="Ptype_Decimalni_x0020_18_x0020_2_128" nillable="false" minOccurs="1" maxOccurs="1"/>
          <xs:element name="P1338417" type="Decimal_TD18_FD2___5" nillable="false" minOccurs="1" maxOccurs="1"/>
          <xs:element name="P1338484" type="Decimal_TD18_FD2___5" nillable="false" minOccurs="1" maxOccurs="1"/>
          <xs:element name="P1338551" type="Decimal_TD18_FD2___5" nillable="false" minOccurs="1" maxOccurs="1"/>
          <xs:element name="P1338618" type="Decimal_TD18_FD2___5" nillable="false" minOccurs="1" maxOccurs="1"/>
          <xs:element name="P1338685" type="Decimal_TD18_FD2___5" nillable="false" minOccurs="1" maxOccurs="1"/>
          <xs:element name="P1338752" type="Decimal_TD18_FD2___5" nillable="false" minOccurs="1" maxOccurs="1"/>
          <xs:element name="P1268981" type="Ptype_Decimalni_x0020_18_x0020_2_128" nillable="false" minOccurs="1" maxOccurs="1"/>
          <xs:element name="P1269049" type="Ptype_Decimalni_x0020_18_x0020_2_128" nillable="false" minOccurs="1" maxOccurs="1"/>
          <xs:element name="P1269117" type="Ptype_Decimalni_x0020_18_x0020_2_128" nillable="false" minOccurs="1" maxOccurs="1"/>
          <xs:element name="P1269185" type="Ptype_Decimalni_x0020_18_x0020_2_128" nillable="false" minOccurs="1" maxOccurs="1"/>
          <xs:element name="P1269253" type="Ptype_Decimalni_x0020_18_x0020_2_128" nillable="false" minOccurs="1" maxOccurs="1"/>
          <xs:element name="P1269321" type="Ptype_Decimalni_x0020_18_x0020_2_128" nillable="false" minOccurs="1" maxOccurs="1"/>
          <xs:element name="P1338418" type="Decimal_TD18_FD2___5" nillable="false" minOccurs="1" maxOccurs="1"/>
          <xs:element name="P1338485" type="Decimal_TD18_FD2___5" nillable="false" minOccurs="1" maxOccurs="1"/>
          <xs:element name="P1338552" type="Decimal_TD18_FD2___5" nillable="false" minOccurs="1" maxOccurs="1"/>
          <xs:element name="P1338619" type="Decimal_TD18_FD2___5" nillable="false" minOccurs="1" maxOccurs="1"/>
          <xs:element name="P1338686" type="Decimal_TD18_FD2___5" nillable="false" minOccurs="1" maxOccurs="1"/>
          <xs:element name="P1338753" type="Decimal_TD18_FD2___5" nillable="false" minOccurs="1" maxOccurs="1"/>
          <xs:element name="P1268982" type="Ptype_Decimalni_x0020_18_x0020_2_128" nillable="false" minOccurs="1" maxOccurs="1"/>
          <xs:element name="P1269050" type="Ptype_Decimalni_x0020_18_x0020_2_128" nillable="false" minOccurs="1" maxOccurs="1"/>
          <xs:element name="P1269118" type="Ptype_Decimalni_x0020_18_x0020_2_128" nillable="false" minOccurs="1" maxOccurs="1"/>
          <xs:element name="P1269186" type="Ptype_Decimalni_x0020_18_x0020_2_128" nillable="false" minOccurs="1" maxOccurs="1"/>
          <xs:element name="P1269254" type="Ptype_Decimalni_x0020_18_x0020_2_128" nillable="false" minOccurs="1" maxOccurs="1"/>
          <xs:element name="P1269322" type="Ptype_Decimalni_x0020_18_x0020_2_128" nillable="false" minOccurs="1" maxOccurs="1"/>
          <xs:element name="P1338419" type="Decimal_TD18_FD2___5" nillable="false" minOccurs="1" maxOccurs="1"/>
          <xs:element name="P1338486" type="Decimal_TD18_FD2___5" nillable="false" minOccurs="1" maxOccurs="1"/>
          <xs:element name="P1338553" type="Decimal_TD18_FD2___5" nillable="false" minOccurs="1" maxOccurs="1"/>
          <xs:element name="P1338620" type="Decimal_TD18_FD2___5" nillable="false" minOccurs="1" maxOccurs="1"/>
          <xs:element name="P1338687" type="Decimal_TD18_FD2___5" nillable="false" minOccurs="1" maxOccurs="1"/>
          <xs:element name="P1338754" type="Decimal_TD18_FD2___5" nillable="false" minOccurs="1" maxOccurs="1"/>
          <xs:element name="P1268983" type="Ptype_Decimalni_x0020_18_x0020_2_128" nillable="false" minOccurs="1" maxOccurs="1"/>
          <xs:element name="P1269051" type="Ptype_Decimalni_x0020_18_x0020_2_128" nillable="false" minOccurs="1" maxOccurs="1"/>
          <xs:element name="P1269119" type="Ptype_Decimalni_x0020_18_x0020_2_128" nillable="false" minOccurs="1" maxOccurs="1"/>
          <xs:element name="P1269187" type="Ptype_Decimalni_x0020_18_x0020_2_128" nillable="false" minOccurs="1" maxOccurs="1"/>
          <xs:element name="P1269255" type="Ptype_Decimalni_x0020_18_x0020_2_128" nillable="false" minOccurs="1" maxOccurs="1"/>
          <xs:element name="P1269323" type="Ptype_Decimalni_x0020_18_x0020_2_128" nillable="false" minOccurs="1" maxOccurs="1"/>
          <xs:element name="P1338420" type="Decimal_TD18_FD2___5" nillable="false" minOccurs="1" maxOccurs="1"/>
          <xs:element name="P1338487" type="Decimal_TD18_FD2___5" nillable="false" minOccurs="1" maxOccurs="1"/>
          <xs:element name="P1338554" type="Decimal_TD18_FD2___5" nillable="false" minOccurs="1" maxOccurs="1"/>
          <xs:element name="P1338621" type="Decimal_TD18_FD2___5" nillable="false" minOccurs="1" maxOccurs="1"/>
          <xs:element name="P1338688" type="Decimal_TD18_FD2___5" nillable="false" minOccurs="1" maxOccurs="1"/>
          <xs:element name="P1338755" type="Decimal_TD18_FD2___5" nillable="false" minOccurs="1" maxOccurs="1"/>
          <xs:element name="P1268984" type="Ptype_Decimalni_x0020_18_x0020_2_128" nillable="false" minOccurs="1" maxOccurs="1"/>
          <xs:element name="P1269052" type="Ptype_Decimalni_x0020_18_x0020_2_128" nillable="false" minOccurs="1" maxOccurs="1"/>
          <xs:element name="P1269120" type="Ptype_Decimalni_x0020_18_x0020_2_128" nillable="false" minOccurs="1" maxOccurs="1"/>
          <xs:element name="P1269188" type="Ptype_Decimalni_x0020_18_x0020_2_128" nillable="false" minOccurs="1" maxOccurs="1"/>
          <xs:element name="P1269256" type="Ptype_Decimalni_x0020_18_x0020_2_128" nillable="false" minOccurs="1" maxOccurs="1"/>
          <xs:element name="P1269324" type="Ptype_Decimalni_x0020_18_x0020_2_128" nillable="false" minOccurs="1" maxOccurs="1"/>
          <xs:element name="P1338421" type="Decimal_TD18_FD2___5" nillable="false" minOccurs="1" maxOccurs="1"/>
          <xs:element name="P1338488" type="Decimal_TD18_FD2___5" nillable="false" minOccurs="1" maxOccurs="1"/>
          <xs:element name="P1338555" type="Decimal_TD18_FD2___5" nillable="false" minOccurs="1" maxOccurs="1"/>
          <xs:element name="P1338622" type="Decimal_TD18_FD2___5" nillable="false" minOccurs="1" maxOccurs="1"/>
          <xs:element name="P1338689" type="Decimal_TD18_FD2___5" nillable="false" minOccurs="1" maxOccurs="1"/>
          <xs:element name="P1338756" type="Decimal_TD18_FD2___5" nillable="false" minOccurs="1" maxOccurs="1"/>
          <xs:element name="P1268985" type="Ptype_Decimalni_x0020_18_x0020_2_128" nillable="false" minOccurs="1" maxOccurs="1"/>
          <xs:element name="P1269053" type="Ptype_Decimalni_x0020_18_x0020_2_128" nillable="false" minOccurs="1" maxOccurs="1"/>
          <xs:element name="P1269121" type="Ptype_Decimalni_x0020_18_x0020_2_128" nillable="false" minOccurs="1" maxOccurs="1"/>
          <xs:element name="P1269189" type="Ptype_Decimalni_x0020_18_x0020_2_128" nillable="false" minOccurs="1" maxOccurs="1"/>
          <xs:element name="P1269257" type="Ptype_Decimalni_x0020_18_x0020_2_128" nillable="false" minOccurs="1" maxOccurs="1"/>
          <xs:element name="P1269325" type="Ptype_Decimalni_x0020_18_x0020_2_128" nillable="false" minOccurs="1" maxOccurs="1"/>
          <xs:element name="P1338422" type="Decimal_TD18_FD2___5" nillable="false" minOccurs="1" maxOccurs="1"/>
          <xs:element name="P1338489" type="Decimal_TD18_FD2___5" nillable="false" minOccurs="1" maxOccurs="1"/>
          <xs:element name="P1338556" type="Decimal_TD18_FD2___5" nillable="false" minOccurs="1" maxOccurs="1"/>
          <xs:element name="P1338623" type="Decimal_TD18_FD2___5" nillable="false" minOccurs="1" maxOccurs="1"/>
          <xs:element name="P1338690" type="Decimal_TD18_FD2___5" nillable="false" minOccurs="1" maxOccurs="1"/>
          <xs:element name="P1338757" type="Decimal_TD18_FD2___5" nillable="false" minOccurs="1" maxOccurs="1"/>
          <xs:element name="P1268986" type="Ptype_Decimalni_x0020_18_x0020_2_128" nillable="false" minOccurs="1" maxOccurs="1"/>
          <xs:element name="P1269054" type="Ptype_Decimalni_x0020_18_x0020_2_128" nillable="false" minOccurs="1" maxOccurs="1"/>
          <xs:element name="P1269122" type="Ptype_Decimalni_x0020_18_x0020_2_128" nillable="false" minOccurs="1" maxOccurs="1"/>
          <xs:element name="P1269190" type="Ptype_Decimalni_x0020_18_x0020_2_128" nillable="false" minOccurs="1" maxOccurs="1"/>
          <xs:element name="P1269258" type="Ptype_Decimalni_x0020_18_x0020_2_128" nillable="false" minOccurs="1" maxOccurs="1"/>
          <xs:element name="P1269326" type="Ptype_Decimalni_x0020_18_x0020_2_128" nillable="false" minOccurs="1" maxOccurs="1"/>
          <xs:element name="P1338423" type="Decimal_TD18_FD2___5" nillable="false" minOccurs="1" maxOccurs="1"/>
          <xs:element name="P1338490" type="Decimal_TD18_FD2___5" nillable="false" minOccurs="1" maxOccurs="1"/>
          <xs:element name="P1338557" type="Decimal_TD18_FD2___5" nillable="false" minOccurs="1" maxOccurs="1"/>
          <xs:element name="P1338624" type="Decimal_TD18_FD2___5" nillable="false" minOccurs="1" maxOccurs="1"/>
          <xs:element name="P1338691" type="Decimal_TD18_FD2___5" nillable="false" minOccurs="1" maxOccurs="1"/>
          <xs:element name="P1338758" type="Decimal_TD18_FD2___5" nillable="false" minOccurs="1" maxOccurs="1"/>
          <xs:element name="P1268987" type="Ptype_Decimalni_x0020_18_x0020_2_128" nillable="false" minOccurs="1" maxOccurs="1"/>
          <xs:element name="P1269055" type="Ptype_Decimalni_x0020_18_x0020_2_128" nillable="false" minOccurs="1" maxOccurs="1"/>
          <xs:element name="P1269123" type="Ptype_Decimalni_x0020_18_x0020_2_128" nillable="false" minOccurs="1" maxOccurs="1"/>
          <xs:element name="P1269191" type="Ptype_Decimalni_x0020_18_x0020_2_128" nillable="false" minOccurs="1" maxOccurs="1"/>
          <xs:element name="P1269259" type="Ptype_Decimalni_x0020_18_x0020_2_128" nillable="false" minOccurs="1" maxOccurs="1"/>
          <xs:element name="P1269327" type="Ptype_Decimalni_x0020_18_x0020_2_128" nillable="false" minOccurs="1" maxOccurs="1"/>
          <xs:element name="P1338424" type="Decimal_TD18_FD2___5" nillable="false" minOccurs="1" maxOccurs="1"/>
          <xs:element name="P1338491" type="Decimal_TD18_FD2___5" nillable="false" minOccurs="1" maxOccurs="1"/>
          <xs:element name="P1338558" type="Decimal_TD18_FD2___5" nillable="false" minOccurs="1" maxOccurs="1"/>
          <xs:element name="P1338625" type="Decimal_TD18_FD2___5" nillable="false" minOccurs="1" maxOccurs="1"/>
          <xs:element name="P1338692" type="Decimal_TD18_FD2___5" nillable="false" minOccurs="1" maxOccurs="1"/>
          <xs:element name="P1338759" type="Decimal_TD18_FD2___5" nillable="false" minOccurs="1" maxOccurs="1"/>
          <xs:element name="P1268988" type="Ptype_Decimalni_x0020_18_x0020_2_128" nillable="false" minOccurs="1" maxOccurs="1"/>
          <xs:element name="P1269056" type="Ptype_Decimalni_x0020_18_x0020_2_128" nillable="false" minOccurs="1" maxOccurs="1"/>
          <xs:element name="P1269124" type="Ptype_Decimalni_x0020_18_x0020_2_128" nillable="false" minOccurs="1" maxOccurs="1"/>
          <xs:element name="P1269192" type="Ptype_Decimalni_x0020_18_x0020_2_128" nillable="false" minOccurs="1" maxOccurs="1"/>
          <xs:element name="P1269260" type="Ptype_Decimalni_x0020_18_x0020_2_128" nillable="false" minOccurs="1" maxOccurs="1"/>
          <xs:element name="P1269328" type="Ptype_Decimalni_x0020_18_x0020_2_128" nillable="false" minOccurs="1" maxOccurs="1"/>
          <xs:element name="P1338425" type="Decimal_TD18_FD2___5" nillable="false" minOccurs="1" maxOccurs="1"/>
          <xs:element name="P1338492" type="Decimal_TD18_FD2___5" nillable="false" minOccurs="1" maxOccurs="1"/>
          <xs:element name="P1338559" type="Decimal_TD18_FD2___5" nillable="false" minOccurs="1" maxOccurs="1"/>
          <xs:element name="P1338626" type="Decimal_TD18_FD2___5" nillable="false" minOccurs="1" maxOccurs="1"/>
          <xs:element name="P1338693" type="Decimal_TD18_FD2___5" nillable="false" minOccurs="1" maxOccurs="1"/>
          <xs:element name="P1338760" type="Decimal_TD18_FD2___5" nillable="false" minOccurs="1" maxOccurs="1"/>
          <xs:element name="P1268989" type="Ptype_Decimalni_x0020_18_x0020_2_128" nillable="false" minOccurs="1" maxOccurs="1"/>
          <xs:element name="P1269057" type="Ptype_Decimalni_x0020_18_x0020_2_128" nillable="false" minOccurs="1" maxOccurs="1"/>
          <xs:element name="P1269125" type="Ptype_Decimalni_x0020_18_x0020_2_128" nillable="false" minOccurs="1" maxOccurs="1"/>
          <xs:element name="P1269193" type="Ptype_Decimalni_x0020_18_x0020_2_128" nillable="false" minOccurs="1" maxOccurs="1"/>
          <xs:element name="P1269261" type="Ptype_Decimalni_x0020_18_x0020_2_128" nillable="false" minOccurs="1" maxOccurs="1"/>
          <xs:element name="P1269329" type="Ptype_Decimalni_x0020_18_x0020_2_128" nillable="false" minOccurs="1" maxOccurs="1"/>
          <xs:element name="P1338426" type="Decimal_TD18_FD2___5" nillable="false" minOccurs="1" maxOccurs="1"/>
          <xs:element name="P1338493" type="Decimal_TD18_FD2___5" nillable="false" minOccurs="1" maxOccurs="1"/>
          <xs:element name="P1338560" type="Decimal_TD18_FD2___5" nillable="false" minOccurs="1" maxOccurs="1"/>
          <xs:element name="P1338627" type="Decimal_TD18_FD2___5" nillable="false" minOccurs="1" maxOccurs="1"/>
          <xs:element name="P1338694" type="Decimal_TD18_FD2___5" nillable="false" minOccurs="1" maxOccurs="1"/>
          <xs:element name="P1338761" type="Decimal_TD18_FD2___5" nillable="false" minOccurs="1" maxOccurs="1"/>
          <xs:element name="P1268990" type="Ptype_Decimalni_x0020_18_x0020_2_128" nillable="false" minOccurs="1" maxOccurs="1"/>
          <xs:element name="P1269058" type="Ptype_Decimalni_x0020_18_x0020_2_128" nillable="false" minOccurs="1" maxOccurs="1"/>
          <xs:element name="P1269126" type="Ptype_Decimalni_x0020_18_x0020_2_128" nillable="false" minOccurs="1" maxOccurs="1"/>
          <xs:element name="P1269194" type="Ptype_Decimalni_x0020_18_x0020_2_128" nillable="false" minOccurs="1" maxOccurs="1"/>
          <xs:element name="P1269262" type="Ptype_Decimalni_x0020_18_x0020_2_128" nillable="false" minOccurs="1" maxOccurs="1"/>
          <xs:element name="P1269330" type="Ptype_Decimalni_x0020_18_x0020_2_128" nillable="false" minOccurs="1" maxOccurs="1"/>
          <xs:element name="P1338427" type="Decimal_TD18_FD2___5" nillable="false" minOccurs="1" maxOccurs="1"/>
          <xs:element name="P1338494" type="Decimal_TD18_FD2___5" nillable="false" minOccurs="1" maxOccurs="1"/>
          <xs:element name="P1338561" type="Decimal_TD18_FD2___5" nillable="false" minOccurs="1" maxOccurs="1"/>
          <xs:element name="P1338628" type="Decimal_TD18_FD2___5" nillable="false" minOccurs="1" maxOccurs="1"/>
          <xs:element name="P1338695" type="Decimal_TD18_FD2___5" nillable="false" minOccurs="1" maxOccurs="1"/>
          <xs:element name="P1338762" type="Decimal_TD18_FD2___5" nillable="false" minOccurs="1" maxOccurs="1"/>
          <xs:element name="P1268991" type="Ptype_Decimalni_x0020_18_x0020_2_128" nillable="false" minOccurs="1" maxOccurs="1"/>
          <xs:element name="P1269059" type="Ptype_Decimalni_x0020_18_x0020_2_128" nillable="false" minOccurs="1" maxOccurs="1"/>
          <xs:element name="P1269127" type="Ptype_Decimalni_x0020_18_x0020_2_128" nillable="false" minOccurs="1" maxOccurs="1"/>
          <xs:element name="P1269195" type="Ptype_Decimalni_x0020_18_x0020_2_128" nillable="false" minOccurs="1" maxOccurs="1"/>
          <xs:element name="P1269263" type="Ptype_Decimalni_x0020_18_x0020_2_128" nillable="false" minOccurs="1" maxOccurs="1"/>
          <xs:element name="P1269331" type="Ptype_Decimalni_x0020_18_x0020_2_128" nillable="false" minOccurs="1" maxOccurs="1"/>
          <xs:element name="P1338428" type="Decimal_TD18_FD2___5" nillable="false" minOccurs="1" maxOccurs="1"/>
          <xs:element name="P1338495" type="Decimal_TD18_FD2___5" nillable="false" minOccurs="1" maxOccurs="1"/>
          <xs:element name="P1338562" type="Decimal_TD18_FD2___5" nillable="false" minOccurs="1" maxOccurs="1"/>
          <xs:element name="P1338629" type="Decimal_TD18_FD2___5" nillable="false" minOccurs="1" maxOccurs="1"/>
          <xs:element name="P1338696" type="Decimal_TD18_FD2___5" nillable="false" minOccurs="1" maxOccurs="1"/>
          <xs:element name="P1338763" type="Decimal_TD18_FD2___5" nillable="false" minOccurs="1" maxOccurs="1"/>
          <xs:element name="P1268992" type="Ptype_Decimalni_x0020_18_x0020_2_128" nillable="false" minOccurs="1" maxOccurs="1"/>
          <xs:element name="P1269060" type="Ptype_Decimalni_x0020_18_x0020_2_128" nillable="false" minOccurs="1" maxOccurs="1"/>
          <xs:element name="P1269128" type="Ptype_Decimalni_x0020_18_x0020_2_128" nillable="false" minOccurs="1" maxOccurs="1"/>
          <xs:element name="P1269196" type="Ptype_Decimalni_x0020_18_x0020_2_128" nillable="false" minOccurs="1" maxOccurs="1"/>
          <xs:element name="P1269264" type="Ptype_Decimalni_x0020_18_x0020_2_128" nillable="false" minOccurs="1" maxOccurs="1"/>
          <xs:element name="P1269332" type="Ptype_Decimalni_x0020_18_x0020_2_128" nillable="false" minOccurs="1" maxOccurs="1"/>
          <xs:element name="P1338429" type="Decimal_TD18_FD2___5" nillable="false" minOccurs="1" maxOccurs="1"/>
          <xs:element name="P1338496" type="Decimal_TD18_FD2___5" nillable="false" minOccurs="1" maxOccurs="1"/>
          <xs:element name="P1338563" type="Decimal_TD18_FD2___5" nillable="false" minOccurs="1" maxOccurs="1"/>
          <xs:element name="P1338630" type="Decimal_TD18_FD2___5" nillable="false" minOccurs="1" maxOccurs="1"/>
          <xs:element name="P1338697" type="Decimal_TD18_FD2___5" nillable="false" minOccurs="1" maxOccurs="1"/>
          <xs:element name="P1338764" type="Decimal_TD18_FD2___5" nillable="false" minOccurs="1" maxOccurs="1"/>
          <xs:element name="P1268993" type="Ptype_Decimalni_x0020_18_x0020_2_128" nillable="false" minOccurs="1" maxOccurs="1"/>
          <xs:element name="P1269061" type="Ptype_Decimalni_x0020_18_x0020_2_128" nillable="false" minOccurs="1" maxOccurs="1"/>
          <xs:element name="P1269129" type="Ptype_Decimalni_x0020_18_x0020_2_128" nillable="false" minOccurs="1" maxOccurs="1"/>
          <xs:element name="P1269197" type="Ptype_Decimalni_x0020_18_x0020_2_128" nillable="false" minOccurs="1" maxOccurs="1"/>
          <xs:element name="P1269265" type="Ptype_Decimalni_x0020_18_x0020_2_128" nillable="false" minOccurs="1" maxOccurs="1"/>
          <xs:element name="P1269333" type="Ptype_Decimalni_x0020_18_x0020_2_128" nillable="false" minOccurs="1" maxOccurs="1"/>
          <xs:element name="P1338430" type="Decimal_TD18_FD2___5" nillable="false" minOccurs="1" maxOccurs="1"/>
          <xs:element name="P1338497" type="Decimal_TD18_FD2___5" nillable="false" minOccurs="1" maxOccurs="1"/>
          <xs:element name="P1338564" type="Decimal_TD18_FD2___5" nillable="false" minOccurs="1" maxOccurs="1"/>
          <xs:element name="P1338631" type="Decimal_TD18_FD2___5" nillable="false" minOccurs="1" maxOccurs="1"/>
          <xs:element name="P1338698" type="Decimal_TD18_FD2___5" nillable="false" minOccurs="1" maxOccurs="1"/>
          <xs:element name="P1338765" type="Decimal_TD18_FD2___5" nillable="false" minOccurs="1" maxOccurs="1"/>
          <xs:element name="P1268994" type="Ptype_Decimalni_x0020_18_x0020_2_128" nillable="false" minOccurs="1" maxOccurs="1"/>
          <xs:element name="P1269062" type="Ptype_Decimalni_x0020_18_x0020_2_128" nillable="false" minOccurs="1" maxOccurs="1"/>
          <xs:element name="P1269130" type="Ptype_Decimalni_x0020_18_x0020_2_128" nillable="false" minOccurs="1" maxOccurs="1"/>
          <xs:element name="P1269198" type="Ptype_Decimalni_x0020_18_x0020_2_128" nillable="false" minOccurs="1" maxOccurs="1"/>
          <xs:element name="P1269266" type="Ptype_Decimalni_x0020_18_x0020_2_128" nillable="false" minOccurs="1" maxOccurs="1"/>
          <xs:element name="P1269334" type="Ptype_Decimalni_x0020_18_x0020_2_128" nillable="false" minOccurs="1" maxOccurs="1"/>
          <xs:element name="P1338431" type="Decimal_TD18_FD2___5" nillable="false" minOccurs="1" maxOccurs="1"/>
          <xs:element name="P1338498" type="Decimal_TD18_FD2___5" nillable="false" minOccurs="1" maxOccurs="1"/>
          <xs:element name="P1338565" type="Decimal_TD18_FD2___5" nillable="false" minOccurs="1" maxOccurs="1"/>
          <xs:element name="P1338632" type="Decimal_TD18_FD2___5" nillable="false" minOccurs="1" maxOccurs="1"/>
          <xs:element name="P1338699" type="Decimal_TD18_FD2___5" nillable="false" minOccurs="1" maxOccurs="1"/>
          <xs:element name="P1338766" type="Decimal_TD18_FD2___5" nillable="false" minOccurs="1" maxOccurs="1"/>
          <xs:element name="P1268995" type="Ptype_Decimalni_x0020_18_x0020_2_128" nillable="false" minOccurs="1" maxOccurs="1"/>
          <xs:element name="P1269063" type="Ptype_Decimalni_x0020_18_x0020_2_128" nillable="false" minOccurs="1" maxOccurs="1"/>
          <xs:element name="P1269131" type="Ptype_Decimalni_x0020_18_x0020_2_128" nillable="false" minOccurs="1" maxOccurs="1"/>
          <xs:element name="P1269199" type="Ptype_Decimalni_x0020_18_x0020_2_128" nillable="false" minOccurs="1" maxOccurs="1"/>
          <xs:element name="P1269267" type="Ptype_Decimalni_x0020_18_x0020_2_128" nillable="false" minOccurs="1" maxOccurs="1"/>
          <xs:element name="P1269335" type="Ptype_Decimalni_x0020_18_x0020_2_128" nillable="false" minOccurs="1" maxOccurs="1"/>
          <xs:element name="P1338432" type="Decimal_TD18_FD2___5" nillable="false" minOccurs="1" maxOccurs="1"/>
          <xs:element name="P1338499" type="Decimal_TD18_FD2___5" nillable="false" minOccurs="1" maxOccurs="1"/>
          <xs:element name="P1338566" type="Decimal_TD18_FD2___5" nillable="false" minOccurs="1" maxOccurs="1"/>
          <xs:element name="P1338633" type="Decimal_TD18_FD2___5" nillable="false" minOccurs="1" maxOccurs="1"/>
          <xs:element name="P1338700" type="Decimal_TD18_FD2___5" nillable="false" minOccurs="1" maxOccurs="1"/>
          <xs:element name="P1338767" type="Decimal_TD18_FD2___5" nillable="false" minOccurs="1" maxOccurs="1"/>
          <xs:element name="P1268996" type="Ptype_Decimalni_x0020_18_x0020_2_128" nillable="false" minOccurs="1" maxOccurs="1"/>
          <xs:element name="P1269064" type="Ptype_Decimalni_x0020_18_x0020_2_128" nillable="false" minOccurs="1" maxOccurs="1"/>
          <xs:element name="P1269132" type="Ptype_Decimalni_x0020_18_x0020_2_128" nillable="false" minOccurs="1" maxOccurs="1"/>
          <xs:element name="P1269200" type="Ptype_Decimalni_x0020_18_x0020_2_128" nillable="false" minOccurs="1" maxOccurs="1"/>
          <xs:element name="P1269268" type="Ptype_Decimalni_x0020_18_x0020_2_128" nillable="false" minOccurs="1" maxOccurs="1"/>
          <xs:element name="P1269336" type="Ptype_Decimalni_x0020_18_x0020_2_128" nillable="false" minOccurs="1" maxOccurs="1"/>
          <xs:element name="P1338433" type="Decimal_TD18_FD2___5" nillable="false" minOccurs="1" maxOccurs="1"/>
          <xs:element name="P1338500" type="Decimal_TD18_FD2___5" nillable="false" minOccurs="1" maxOccurs="1"/>
          <xs:element name="P1338567" type="Decimal_TD18_FD2___5" nillable="false" minOccurs="1" maxOccurs="1"/>
          <xs:element name="P1338634" type="Decimal_TD18_FD2___5" nillable="false" minOccurs="1" maxOccurs="1"/>
          <xs:element name="P1338701" type="Decimal_TD18_FD2___5" nillable="false" minOccurs="1" maxOccurs="1"/>
          <xs:element name="P1338768" type="Decimal_TD18_FD2___5" nillable="false" minOccurs="1" maxOccurs="1"/>
          <xs:element name="P1268997" type="Ptype_Decimalni_x0020_18_x0020_2_128" nillable="false" minOccurs="1" maxOccurs="1"/>
          <xs:element name="P1269065" type="Ptype_Decimalni_x0020_18_x0020_2_128" nillable="false" minOccurs="1" maxOccurs="1"/>
          <xs:element name="P1269133" type="Ptype_Decimalni_x0020_18_x0020_2_128" nillable="false" minOccurs="1" maxOccurs="1"/>
          <xs:element name="P1269201" type="Ptype_Decimalni_x0020_18_x0020_2_128" nillable="false" minOccurs="1" maxOccurs="1"/>
          <xs:element name="P1269269" type="Ptype_Decimalni_x0020_18_x0020_2_128" nillable="false" minOccurs="1" maxOccurs="1"/>
          <xs:element name="P1269337" type="Ptype_Decimalni_x0020_18_x0020_2_128" nillable="false" minOccurs="1" maxOccurs="1"/>
          <xs:element name="P1338434" type="Decimal_TD18_FD2___5" nillable="false" minOccurs="1" maxOccurs="1"/>
          <xs:element name="P1338501" type="Decimal_TD18_FD2___5" nillable="false" minOccurs="1" maxOccurs="1"/>
          <xs:element name="P1338568" type="Decimal_TD18_FD2___5" nillable="false" minOccurs="1" maxOccurs="1"/>
          <xs:element name="P1338635" type="Decimal_TD18_FD2___5" nillable="false" minOccurs="1" maxOccurs="1"/>
          <xs:element name="P1338702" type="Decimal_TD18_FD2___5" nillable="false" minOccurs="1" maxOccurs="1"/>
          <xs:element name="P1338769" type="Decimal_TD18_FD2___5" nillable="false" minOccurs="1" maxOccurs="1"/>
          <xs:element name="P1268998" type="Ptype_Decimalni_x0020_18_x0020_2_128" nillable="false" minOccurs="1" maxOccurs="1"/>
          <xs:element name="P1269066" type="Ptype_Decimalni_x0020_18_x0020_2_128" nillable="false" minOccurs="1" maxOccurs="1"/>
          <xs:element name="P1269134" type="Ptype_Decimalni_x0020_18_x0020_2_128" nillable="false" minOccurs="1" maxOccurs="1"/>
          <xs:element name="P1269202" type="Ptype_Decimalni_x0020_18_x0020_2_128" nillable="false" minOccurs="1" maxOccurs="1"/>
          <xs:element name="P1269270" type="Ptype_Decimalni_x0020_18_x0020_2_128" nillable="false" minOccurs="1" maxOccurs="1"/>
          <xs:element name="P1269338" type="Ptype_Decimalni_x0020_18_x0020_2_128" nillable="false" minOccurs="1" maxOccurs="1"/>
          <xs:element name="P1338435" type="Decimal_TD18_FD2___5" nillable="false" minOccurs="1" maxOccurs="1"/>
          <xs:element name="P1338502" type="Decimal_TD18_FD2___5" nillable="false" minOccurs="1" maxOccurs="1"/>
          <xs:element name="P1338569" type="Decimal_TD18_FD2___5" nillable="false" minOccurs="1" maxOccurs="1"/>
          <xs:element name="P1338636" type="Decimal_TD18_FD2___5" nillable="false" minOccurs="1" maxOccurs="1"/>
          <xs:element name="P1338703" type="Decimal_TD18_FD2___5" nillable="false" minOccurs="1" maxOccurs="1"/>
          <xs:element name="P1338770" type="Decimal_TD18_FD2___5" nillable="false" minOccurs="1" maxOccurs="1"/>
          <xs:element name="P1268999" type="Ptype_Decimalni_x0020_18_x0020_2_128" nillable="false" minOccurs="1" maxOccurs="1"/>
          <xs:element name="P1269067" type="Ptype_Decimalni_x0020_18_x0020_2_128" nillable="false" minOccurs="1" maxOccurs="1"/>
          <xs:element name="P1269135" type="Ptype_Decimalni_x0020_18_x0020_2_128" nillable="false" minOccurs="1" maxOccurs="1"/>
          <xs:element name="P1269203" type="Ptype_Decimalni_x0020_18_x0020_2_128" nillable="false" minOccurs="1" maxOccurs="1"/>
          <xs:element name="P1269271" type="Ptype_Decimalni_x0020_18_x0020_2_128" nillable="false" minOccurs="1" maxOccurs="1"/>
          <xs:element name="P1269339" type="Ptype_Decimalni_x0020_18_x0020_2_128" nillable="false" minOccurs="1" maxOccurs="1"/>
          <xs:element name="P1338436" type="Decimal_TD18_FD2___5" nillable="false" minOccurs="1" maxOccurs="1"/>
          <xs:element name="P1338503" type="Decimal_TD18_FD2___5" nillable="false" minOccurs="1" maxOccurs="1"/>
          <xs:element name="P1338570" type="Decimal_TD18_FD2___5" nillable="false" minOccurs="1" maxOccurs="1"/>
          <xs:element name="P1338637" type="Decimal_TD18_FD2___5" nillable="false" minOccurs="1" maxOccurs="1"/>
          <xs:element name="P1338704" type="Decimal_TD18_FD2___5" nillable="false" minOccurs="1" maxOccurs="1"/>
          <xs:element name="P1338771" type="Decimal_TD18_FD2___5" nillable="false" minOccurs="1" maxOccurs="1"/>
          <xs:element name="P1269000" type="Ptype_Decimalni_x0020_18_x0020_2_128" nillable="false" minOccurs="1" maxOccurs="1"/>
          <xs:element name="P1269068" type="Ptype_Decimalni_x0020_18_x0020_2_128" nillable="false" minOccurs="1" maxOccurs="1"/>
          <xs:element name="P1269136" type="Ptype_Decimalni_x0020_18_x0020_2_128" nillable="false" minOccurs="1" maxOccurs="1"/>
          <xs:element name="P1269204" type="Ptype_Decimalni_x0020_18_x0020_2_128" nillable="false" minOccurs="1" maxOccurs="1"/>
          <xs:element name="P1269272" type="Ptype_Decimalni_x0020_18_x0020_2_128" nillable="false" minOccurs="1" maxOccurs="1"/>
          <xs:element name="P1269340" type="Ptype_Decimalni_x0020_18_x0020_2_128" nillable="false" minOccurs="1" maxOccurs="1"/>
          <xs:element name="P1338437" type="Decimal_TD18_FD2___5" nillable="false" minOccurs="1" maxOccurs="1"/>
          <xs:element name="P1338504" type="Decimal_TD18_FD2___5" nillable="false" minOccurs="1" maxOccurs="1"/>
          <xs:element name="P1338571" type="Decimal_TD18_FD2___5" nillable="false" minOccurs="1" maxOccurs="1"/>
          <xs:element name="P1338638" type="Decimal_TD18_FD2___5" nillable="false" minOccurs="1" maxOccurs="1"/>
          <xs:element name="P1338705" type="Decimal_TD18_FD2___5" nillable="false" minOccurs="1" maxOccurs="1"/>
          <xs:element name="P1338772" type="Decimal_TD18_FD2___5" nillable="false" minOccurs="1" maxOccurs="1"/>
          <xs:element name="P1269001" type="Ptype_Decimalni_x0020_18_x0020_2_128" nillable="false" minOccurs="1" maxOccurs="1"/>
          <xs:element name="P1269069" type="Ptype_Decimalni_x0020_18_x0020_2_128" nillable="false" minOccurs="1" maxOccurs="1"/>
          <xs:element name="P1269137" type="Ptype_Decimalni_x0020_18_x0020_2_128" nillable="false" minOccurs="1" maxOccurs="1"/>
          <xs:element name="P1269205" type="Ptype_Decimalni_x0020_18_x0020_2_128" nillable="false" minOccurs="1" maxOccurs="1"/>
          <xs:element name="P1269273" type="Ptype_Decimalni_x0020_18_x0020_2_128" nillable="false" minOccurs="1" maxOccurs="1"/>
          <xs:element name="P1269341" type="Ptype_Decimalni_x0020_18_x0020_2_128" nillable="false" minOccurs="1" maxOccurs="1"/>
          <xs:element name="P1338438" type="Decimal_TD18_FD2___5" nillable="false" minOccurs="1" maxOccurs="1"/>
          <xs:element name="P1338505" type="Decimal_TD18_FD2___5" nillable="false" minOccurs="1" maxOccurs="1"/>
          <xs:element name="P1338572" type="Decimal_TD18_FD2___5" nillable="false" minOccurs="1" maxOccurs="1"/>
          <xs:element name="P1338639" type="Decimal_TD18_FD2___5" nillable="false" minOccurs="1" maxOccurs="1"/>
          <xs:element name="P1338706" type="Decimal_TD18_FD2___5" nillable="false" minOccurs="1" maxOccurs="1"/>
          <xs:element name="P1338773" type="Decimal_TD18_FD2___5" nillable="false" minOccurs="1" maxOccurs="1"/>
          <xs:element name="P1269002" type="Ptype_Decimalni_x0020_18_x0020_2_128" nillable="false" minOccurs="1" maxOccurs="1"/>
          <xs:element name="P1269070" type="Ptype_Decimalni_x0020_18_x0020_2_128" nillable="false" minOccurs="1" maxOccurs="1"/>
          <xs:element name="P1269138" type="Ptype_Decimalni_x0020_18_x0020_2_128" nillable="false" minOccurs="1" maxOccurs="1"/>
          <xs:element name="P1269206" type="Ptype_Decimalni_x0020_18_x0020_2_128" nillable="false" minOccurs="1" maxOccurs="1"/>
          <xs:element name="P1269274" type="Ptype_Decimalni_x0020_18_x0020_2_128" nillable="false" minOccurs="1" maxOccurs="1"/>
          <xs:element name="P1269342" type="Ptype_Decimalni_x0020_18_x0020_2_128" nillable="false" minOccurs="1" maxOccurs="1"/>
          <xs:element name="P1338439" type="Decimal_TD18_FD2___5" nillable="false" minOccurs="1" maxOccurs="1"/>
          <xs:element name="P1338506" type="Decimal_TD18_FD2___5" nillable="false" minOccurs="1" maxOccurs="1"/>
          <xs:element name="P1338573" type="Decimal_TD18_FD2___5" nillable="false" minOccurs="1" maxOccurs="1"/>
          <xs:element name="P1338640" type="Decimal_TD18_FD2___5" nillable="false" minOccurs="1" maxOccurs="1"/>
          <xs:element name="P1338707" type="Decimal_TD18_FD2___5" nillable="false" minOccurs="1" maxOccurs="1"/>
          <xs:element name="P1338774" type="Decimal_TD18_FD2___5" nillable="false" minOccurs="1" maxOccurs="1"/>
        </xs:all>
      </xs:complexType>
      <xs:complexType name="FormType_NT-E_1001242">
        <xs:annotation>
          <xs:documentation>Izvještaj o novčanom toku, osiguranje, tromjesečni</xs:documentation>
        </xs:annotation>
        <xs:all>
          <xs:element name="P1329945" type="Ptype_Decimalni_x0020_18_x0020_2_128" nillable="false" minOccurs="1" maxOccurs="1"/>
          <xs:element name="P1330007" type="Ptype_Decimalni_x0020_18_x0020_2_128" nillable="false" minOccurs="1" maxOccurs="1"/>
          <xs:element name="P1329946" type="Ptype_Decimalni_x0020_18_x0020_2_128" nillable="false" minOccurs="1" maxOccurs="1"/>
          <xs:element name="P1330008" type="Ptype_Decimalni_x0020_18_x0020_2_128" nillable="false" minOccurs="1" maxOccurs="1"/>
          <xs:element name="P1329947" type="Ptype_Decimalni_x0020_18_x0020_2_128" nillable="false" minOccurs="1" maxOccurs="1"/>
          <xs:element name="P1330009" type="Ptype_Decimalni_x0020_18_x0020_2_128" nillable="false" minOccurs="1" maxOccurs="1"/>
          <xs:element name="P1329948" type="Ptype_Decimalni_x0020_18_x0020_2_128" nillable="false" minOccurs="1" maxOccurs="1"/>
          <xs:element name="P1330010" type="Ptype_Decimalni_x0020_18_x0020_2_128" nillable="false" minOccurs="1" maxOccurs="1"/>
          <xs:element name="P1329949" type="Ptype_Decimalni_x0020_18_x0020_2_128" nillable="false" minOccurs="1" maxOccurs="1"/>
          <xs:element name="P1330011" type="Ptype_Decimalni_x0020_18_x0020_2_128" nillable="false" minOccurs="1" maxOccurs="1"/>
          <xs:element name="P1329950" type="Ptype_Decimalni_x0020_18_x0020_2_128" nillable="false" minOccurs="1" maxOccurs="1"/>
          <xs:element name="P1330012" type="Ptype_Decimalni_x0020_18_x0020_2_128" nillable="false" minOccurs="1" maxOccurs="1"/>
          <xs:element name="P1329951" type="Ptype_Decimalni_x0020_18_x0020_2_128" nillable="false" minOccurs="1" maxOccurs="1"/>
          <xs:element name="P1330013" type="Ptype_Decimalni_x0020_18_x0020_2_128" nillable="false" minOccurs="1" maxOccurs="1"/>
          <xs:element name="P1329952" type="Ptype_Decimalni_x0020_18_x0020_2_128" nillable="false" minOccurs="1" maxOccurs="1"/>
          <xs:element name="P1330014" type="Ptype_Decimalni_x0020_18_x0020_2_128" nillable="false" minOccurs="1" maxOccurs="1"/>
          <xs:element name="P1329953" type="Ptype_Decimalni_x0020_18_x0020_2_128" nillable="false" minOccurs="1" maxOccurs="1"/>
          <xs:element name="P1330015" type="Ptype_Decimalni_x0020_18_x0020_2_128" nillable="false" minOccurs="1" maxOccurs="1"/>
          <xs:element name="P1329954" type="Ptype_Decimalni_x0020_18_x0020_2_128" nillable="false" minOccurs="1" maxOccurs="1"/>
          <xs:element name="P1330016" type="Ptype_Decimalni_x0020_18_x0020_2_128" nillable="false" minOccurs="1" maxOccurs="1"/>
          <xs:element name="P1329955" type="Ptype_Decimalni_x0020_18_x0020_2_128" nillable="false" minOccurs="1" maxOccurs="1"/>
          <xs:element name="P1330017" type="Ptype_Decimalni_x0020_18_x0020_2_128" nillable="false" minOccurs="1" maxOccurs="1"/>
          <xs:element name="P1329956" type="Ptype_Decimalni_x0020_18_x0020_2_128" nillable="false" minOccurs="1" maxOccurs="1"/>
          <xs:element name="P1330018" type="Ptype_Decimalni_x0020_18_x0020_2_128" nillable="false" minOccurs="1" maxOccurs="1"/>
          <xs:element name="P1329957" type="Ptype_Decimalni_x0020_18_x0020_2_128" nillable="false" minOccurs="1" maxOccurs="1"/>
          <xs:element name="P1330019" type="Ptype_Decimalni_x0020_18_x0020_2_128" nillable="false" minOccurs="1" maxOccurs="1"/>
          <xs:element name="P1329958" type="Ptype_Decimalni_x0020_18_x0020_2_128" nillable="false" minOccurs="1" maxOccurs="1"/>
          <xs:element name="P1330020" type="Ptype_Decimalni_x0020_18_x0020_2_128" nillable="false" minOccurs="1" maxOccurs="1"/>
          <xs:element name="P1329959" type="Ptype_Decimalni_x0020_18_x0020_2_128" nillable="false" minOccurs="1" maxOccurs="1"/>
          <xs:element name="P1330021" type="Ptype_Decimalni_x0020_18_x0020_2_128" nillable="false" minOccurs="1" maxOccurs="1"/>
          <xs:element name="P1329960" type="Ptype_Decimalni_x0020_18_x0020_2_128" nillable="false" minOccurs="1" maxOccurs="1"/>
          <xs:element name="P1330022" type="Ptype_Decimalni_x0020_18_x0020_2_128" nillable="false" minOccurs="1" maxOccurs="1"/>
          <xs:element name="P1329961" type="Ptype_Decimalni_x0020_18_x0020_2_128" nillable="false" minOccurs="1" maxOccurs="1"/>
          <xs:element name="P1330023" type="Ptype_Decimalni_x0020_18_x0020_2_128" nillable="false" minOccurs="1" maxOccurs="1"/>
          <xs:element name="P1329962" type="Ptype_Decimalni_x0020_18_x0020_2_128" nillable="false" minOccurs="1" maxOccurs="1"/>
          <xs:element name="P1330024" type="Ptype_Decimalni_x0020_18_x0020_2_128" nillable="false" minOccurs="1" maxOccurs="1"/>
          <xs:element name="P1329963" type="Ptype_Decimalni_x0020_18_x0020_2_128" nillable="false" minOccurs="1" maxOccurs="1"/>
          <xs:element name="P1330025" type="Ptype_Decimalni_x0020_18_x0020_2_128" nillable="false" minOccurs="1" maxOccurs="1"/>
          <xs:element name="P1329964" type="Ptype_Decimalni_x0020_18_x0020_2_128" nillable="false" minOccurs="1" maxOccurs="1"/>
          <xs:element name="P1330026" type="Ptype_Decimalni_x0020_18_x0020_2_128" nillable="false" minOccurs="1" maxOccurs="1"/>
          <xs:element name="P1329965" type="Ptype_Decimalni_x0020_18_x0020_2_128" nillable="false" minOccurs="1" maxOccurs="1"/>
          <xs:element name="P1330027" type="Ptype_Decimalni_x0020_18_x0020_2_128" nillable="false" minOccurs="1" maxOccurs="1"/>
          <xs:element name="P1329966" type="Ptype_Decimalni_x0020_18_x0020_2_128" nillable="false" minOccurs="1" maxOccurs="1"/>
          <xs:element name="P1330028" type="Ptype_Decimalni_x0020_18_x0020_2_128" nillable="false" minOccurs="1" maxOccurs="1"/>
          <xs:element name="P1329967" type="Ptype_Decimalni_x0020_18_x0020_2_128" nillable="false" minOccurs="1" maxOccurs="1"/>
          <xs:element name="P1330029" type="Ptype_Decimalni_x0020_18_x0020_2_128" nillable="false" minOccurs="1" maxOccurs="1"/>
          <xs:element name="P1329968" type="Ptype_Decimalni_x0020_18_x0020_2_128" nillable="false" minOccurs="1" maxOccurs="1"/>
          <xs:element name="P1330030" type="Ptype_Decimalni_x0020_18_x0020_2_128" nillable="false" minOccurs="1" maxOccurs="1"/>
          <xs:element name="P1329969" type="Ptype_Decimalni_x0020_18_x0020_2_128" nillable="false" minOccurs="1" maxOccurs="1"/>
          <xs:element name="P1330031" type="Ptype_Decimalni_x0020_18_x0020_2_128" nillable="false" minOccurs="1" maxOccurs="1"/>
          <xs:element name="P1329970" type="Ptype_Decimalni_x0020_18_x0020_2_128" nillable="false" minOccurs="1" maxOccurs="1"/>
          <xs:element name="P1330032" type="Ptype_Decimalni_x0020_18_x0020_2_128" nillable="false" minOccurs="1" maxOccurs="1"/>
          <xs:element name="P1329971" type="Ptype_Decimalni_x0020_18_x0020_2_128" nillable="false" minOccurs="1" maxOccurs="1"/>
          <xs:element name="P1330033" type="Ptype_Decimalni_x0020_18_x0020_2_128" nillable="false" minOccurs="1" maxOccurs="1"/>
          <xs:element name="P1329972" type="Ptype_Decimalni_x0020_18_x0020_2_128" nillable="false" minOccurs="1" maxOccurs="1"/>
          <xs:element name="P1330034" type="Ptype_Decimalni_x0020_18_x0020_2_128" nillable="false" minOccurs="1" maxOccurs="1"/>
          <xs:element name="P1329973" type="Ptype_Decimalni_x0020_18_x0020_2_128" nillable="false" minOccurs="1" maxOccurs="1"/>
          <xs:element name="P1330035" type="Ptype_Decimalni_x0020_18_x0020_2_128" nillable="false" minOccurs="1" maxOccurs="1"/>
          <xs:element name="P1329974" type="Ptype_Decimalni_x0020_18_x0020_2_128" nillable="false" minOccurs="1" maxOccurs="1"/>
          <xs:element name="P1330036" type="Ptype_Decimalni_x0020_18_x0020_2_128" nillable="false" minOccurs="1" maxOccurs="1"/>
          <xs:element name="P1329975" type="Ptype_Decimalni_x0020_18_x0020_2_128" nillable="false" minOccurs="1" maxOccurs="1"/>
          <xs:element name="P1330037" type="Ptype_Decimalni_x0020_18_x0020_2_128" nillable="false" minOccurs="1" maxOccurs="1"/>
          <xs:element name="P1329976" type="Ptype_Decimalni_x0020_18_x0020_2_128" nillable="false" minOccurs="1" maxOccurs="1"/>
          <xs:element name="P1330038" type="Ptype_Decimalni_x0020_18_x0020_2_128" nillable="false" minOccurs="1" maxOccurs="1"/>
          <xs:element name="P1329977" type="Ptype_Decimalni_x0020_18_x0020_2_128" nillable="false" minOccurs="1" maxOccurs="1"/>
          <xs:element name="P1330039" type="Ptype_Decimalni_x0020_18_x0020_2_128" nillable="false" minOccurs="1" maxOccurs="1"/>
          <xs:element name="P1329978" type="Ptype_Decimalni_x0020_18_x0020_2_128" nillable="false" minOccurs="1" maxOccurs="1"/>
          <xs:element name="P1330040" type="Ptype_Decimalni_x0020_18_x0020_2_128" nillable="false" minOccurs="1" maxOccurs="1"/>
          <xs:element name="P1329979" type="Ptype_Decimalni_x0020_18_x0020_2_128" nillable="false" minOccurs="1" maxOccurs="1"/>
          <xs:element name="P1330041" type="Ptype_Decimalni_x0020_18_x0020_2_128" nillable="false" minOccurs="1" maxOccurs="1"/>
          <xs:element name="P1329980" type="Ptype_Decimalni_x0020_18_x0020_2_128" nillable="false" minOccurs="1" maxOccurs="1"/>
          <xs:element name="P1330042" type="Ptype_Decimalni_x0020_18_x0020_2_128" nillable="false" minOccurs="1" maxOccurs="1"/>
          <xs:element name="P1329981" type="Ptype_Decimalni_x0020_18_x0020_2_128" nillable="false" minOccurs="1" maxOccurs="1"/>
          <xs:element name="P1330043" type="Ptype_Decimalni_x0020_18_x0020_2_128" nillable="false" minOccurs="1" maxOccurs="1"/>
          <xs:element name="P1329982" type="Ptype_Decimalni_x0020_18_x0020_2_128" nillable="false" minOccurs="1" maxOccurs="1"/>
          <xs:element name="P1330044" type="Ptype_Decimalni_x0020_18_x0020_2_128" nillable="false" minOccurs="1" maxOccurs="1"/>
          <xs:element name="P1329983" type="Ptype_Decimalni_x0020_18_x0020_2_128" nillable="false" minOccurs="1" maxOccurs="1"/>
          <xs:element name="P1330045" type="Ptype_Decimalni_x0020_18_x0020_2_128" nillable="false" minOccurs="1" maxOccurs="1"/>
          <xs:element name="P1329984" type="Ptype_Decimalni_x0020_18_x0020_2_128" nillable="false" minOccurs="1" maxOccurs="1"/>
          <xs:element name="P1330046" type="Ptype_Decimalni_x0020_18_x0020_2_128" nillable="false" minOccurs="1" maxOccurs="1"/>
          <xs:element name="P1329985" type="Ptype_Decimalni_x0020_18_x0020_2_128" nillable="false" minOccurs="1" maxOccurs="1"/>
          <xs:element name="P1330047" type="Ptype_Decimalni_x0020_18_x0020_2_128" nillable="false" minOccurs="1" maxOccurs="1"/>
          <xs:element name="P1329986" type="Ptype_Decimalni_x0020_18_x0020_2_128" nillable="false" minOccurs="1" maxOccurs="1"/>
          <xs:element name="P1330048" type="Ptype_Decimalni_x0020_18_x0020_2_128" nillable="false" minOccurs="1" maxOccurs="1"/>
          <xs:element name="P1329987" type="Ptype_Decimalni_x0020_18_x0020_2_128" nillable="false" minOccurs="1" maxOccurs="1"/>
          <xs:element name="P1330049" type="Ptype_Decimalni_x0020_18_x0020_2_128" nillable="false" minOccurs="1" maxOccurs="1"/>
          <xs:element name="P1329988" type="Ptype_Decimalni_x0020_18_x0020_2_128" nillable="false" minOccurs="1" maxOccurs="1"/>
          <xs:element name="P1330050" type="Ptype_Decimalni_x0020_18_x0020_2_128" nillable="false" minOccurs="1" maxOccurs="1"/>
          <xs:element name="P1329989" type="Ptype_Decimalni_x0020_18_x0020_2_128" nillable="false" minOccurs="1" maxOccurs="1"/>
          <xs:element name="P1330051" type="Ptype_Decimalni_x0020_18_x0020_2_128" nillable="false" minOccurs="1" maxOccurs="1"/>
          <xs:element name="P1329990" type="Ptype_Decimalni_x0020_18_x0020_2_128" nillable="false" minOccurs="1" maxOccurs="1"/>
          <xs:element name="P1330052" type="Ptype_Decimalni_x0020_18_x0020_2_128" nillable="false" minOccurs="1" maxOccurs="1"/>
          <xs:element name="P1329991" type="Ptype_Decimalni_x0020_18_x0020_2_128" nillable="false" minOccurs="1" maxOccurs="1"/>
          <xs:element name="P1330053" type="Ptype_Decimalni_x0020_18_x0020_2_128" nillable="false" minOccurs="1" maxOccurs="1"/>
          <xs:element name="P1329992" type="Ptype_Decimalni_x0020_18_x0020_2_128" nillable="false" minOccurs="1" maxOccurs="1"/>
          <xs:element name="P1330054" type="Ptype_Decimalni_x0020_18_x0020_2_128" nillable="false" minOccurs="1" maxOccurs="1"/>
          <xs:element name="P1329993" type="Ptype_Decimalni_x0020_18_x0020_2_128" nillable="false" minOccurs="1" maxOccurs="1"/>
          <xs:element name="P1330055" type="Ptype_Decimalni_x0020_18_x0020_2_128" nillable="false" minOccurs="1" maxOccurs="1"/>
          <xs:element name="P1329994" type="Ptype_Decimalni_x0020_18_x0020_2_128" nillable="false" minOccurs="1" maxOccurs="1"/>
          <xs:element name="P1330056" type="Ptype_Decimalni_x0020_18_x0020_2_128" nillable="false" minOccurs="1" maxOccurs="1"/>
          <xs:element name="P1329995" type="Ptype_Decimalni_x0020_18_x0020_2_128" nillable="false" minOccurs="1" maxOccurs="1"/>
          <xs:element name="P1330057" type="Ptype_Decimalni_x0020_18_x0020_2_128" nillable="false" minOccurs="1" maxOccurs="1"/>
          <xs:element name="P1329996" type="Ptype_Decimalni_x0020_18_x0020_2_128" nillable="false" minOccurs="1" maxOccurs="1"/>
          <xs:element name="P1330058" type="Ptype_Decimalni_x0020_18_x0020_2_128" nillable="false" minOccurs="1" maxOccurs="1"/>
          <xs:element name="P1329997" type="Ptype_Decimalni_x0020_18_x0020_2_128" nillable="false" minOccurs="1" maxOccurs="1"/>
          <xs:element name="P1330059" type="Ptype_Decimalni_x0020_18_x0020_2_128" nillable="false" minOccurs="1" maxOccurs="1"/>
          <xs:element name="P1329998" type="Ptype_Decimalni_x0020_18_x0020_2_128" nillable="false" minOccurs="1" maxOccurs="1"/>
          <xs:element name="P1330060" type="Ptype_Decimalni_x0020_18_x0020_2_128" nillable="false" minOccurs="1" maxOccurs="1"/>
          <xs:element name="P1329999" type="Ptype_Decimalni_x0020_18_x0020_2_128" nillable="false" minOccurs="1" maxOccurs="1"/>
          <xs:element name="P1330061" type="Ptype_Decimalni_x0020_18_x0020_2_128" nillable="false" minOccurs="1" maxOccurs="1"/>
          <xs:element name="P1330000" type="Ptype_Decimalni_x0020_18_x0020_2_128" nillable="false" minOccurs="1" maxOccurs="1"/>
          <xs:element name="P1330062" type="Ptype_Decimalni_x0020_18_x0020_2_128" nillable="false" minOccurs="1" maxOccurs="1"/>
          <xs:element name="P1330001" type="Ptype_Decimalni_x0020_18_x0020_2_128" nillable="false" minOccurs="1" maxOccurs="1"/>
          <xs:element name="P1330063" type="Ptype_Decimalni_x0020_18_x0020_2_128" nillable="false" minOccurs="1" maxOccurs="1"/>
          <xs:element name="P1330002" type="Ptype_Decimalni_x0020_18_x0020_2_128" nillable="false" minOccurs="1" maxOccurs="1"/>
          <xs:element name="P1330064" type="Ptype_Decimalni_x0020_18_x0020_2_128" nillable="false" minOccurs="1" maxOccurs="1"/>
          <xs:element name="P1330003" type="Ptype_Decimalni_x0020_18_x0020_2_128" nillable="false" minOccurs="1" maxOccurs="1"/>
          <xs:element name="P1330065" type="Ptype_Decimalni_x0020_18_x0020_2_128" nillable="false" minOccurs="1" maxOccurs="1"/>
          <xs:element name="P1330004" type="Ptype_Decimalni_x0020_18_x0020_2_128" nillable="false" minOccurs="1" maxOccurs="1"/>
          <xs:element name="P1330066" type="Ptype_Decimalni_x0020_18_x0020_2_128" nillable="false" minOccurs="1" maxOccurs="1"/>
          <xs:element name="P1330005" type="Ptype_Decimalni_x0020_18_x0020_2_128" nillable="false" minOccurs="1" maxOccurs="1"/>
          <xs:element name="P1330067" type="Ptype_Decimalni_x0020_18_x0020_2_128" nillable="false" minOccurs="1" maxOccurs="1"/>
          <xs:element name="P1330006" type="Ptype_Decimalni_x0020_18_x0020_2_128" nillable="false" minOccurs="1" maxOccurs="1"/>
          <xs:element name="P1330068" type="Ptype_Decimalni_x0020_18_x0020_2_128" nillable="false" minOccurs="1" maxOccurs="1"/>
        </xs:all>
      </xs:complexType>
      <xs:complexType name="FormType_IPK-E_1001243">
        <xs:annotation>
          <xs:documentation>Izvještaj o promjenama kapitala, tromjesečni, osiguranje</xs:documentation>
        </xs:annotation>
        <xs:all>
          <xs:element name="P1329565" type="Ptype_Decimalni_x0020_18_x0020_2_128" nillable="false" minOccurs="1" maxOccurs="1"/>
          <xs:element name="P1329566" type="Ptype_Decimalni_x0020_18_x0020_2_128" nillable="false" minOccurs="1" maxOccurs="1"/>
          <xs:element name="P1329642" type="Ptype_Decimalni_x0020_18_x0020_2_128" nillable="false" minOccurs="0" maxOccurs="1"/>
          <xs:element name="P1329680" type="Ptype_Decimalni_x0020_18_x0020_2_128" nillable="false" minOccurs="0" maxOccurs="1"/>
          <xs:element name="P1329718" type="Ptype_Decimalni_x0020_18_x0020_2_128" nillable="false" minOccurs="0" maxOccurs="1"/>
          <xs:element name="P1329755" type="Ptype_Decimalni_x0020_18_x0020_2_128" nillable="false" minOccurs="0" maxOccurs="1"/>
          <xs:element name="P1329793" type="Ptype_Decimalni_x0020_18_x0020_2_128" nillable="false" minOccurs="0" maxOccurs="1"/>
          <xs:element name="P1329831" type="Ptype_Decimalni_x0020_18_x0020_2_128" nillable="false" minOccurs="0" maxOccurs="1"/>
          <xs:element name="P1329869" type="Ptype_Decimalni_x0020_18_x0020_2_128" nillable="false" minOccurs="0" maxOccurs="1"/>
          <xs:element name="P1329907" type="Ptype_Decimalni_x0020_18_x0020_2_128" nillable="false" minOccurs="0" maxOccurs="1"/>
          <xs:element name="P1329567" type="Ptype_Decimalni_x0020_18_x0020_2_128" nillable="false" minOccurs="1" maxOccurs="1"/>
          <xs:element name="P1329568" type="Ptype_Decimalni_x0020_18_x0020_2_128" nillable="false" minOccurs="1" maxOccurs="1"/>
          <xs:element name="P1329643" type="Ptype_Decimalni_x0020_18_x0020_2_128" nillable="false" minOccurs="0" maxOccurs="1"/>
          <xs:element name="P1329681" type="Ptype_Decimalni_x0020_18_x0020_2_128" nillable="false" minOccurs="0" maxOccurs="1"/>
          <xs:element name="P1329719" type="Ptype_Decimalni_x0020_18_x0020_2_128" nillable="false" minOccurs="0" maxOccurs="1"/>
          <xs:element name="P1329756" type="Ptype_Decimalni_x0020_18_x0020_2_128" nillable="false" minOccurs="0" maxOccurs="1"/>
          <xs:element name="P1329794" type="Ptype_Decimalni_x0020_18_x0020_2_128" nillable="false" minOccurs="0" maxOccurs="1"/>
          <xs:element name="P1329832" type="Ptype_Decimalni_x0020_18_x0020_2_128" nillable="false" minOccurs="0" maxOccurs="1"/>
          <xs:element name="P1329870" type="Ptype_Decimalni_x0020_18_x0020_2_128" nillable="false" minOccurs="0" maxOccurs="1"/>
          <xs:element name="P1329908" type="Ptype_Decimalni_x0020_18_x0020_2_128" nillable="false" minOccurs="0" maxOccurs="1"/>
          <xs:element name="P1329569" type="Ptype_Decimalni_x0020_18_x0020_2_128" nillable="false" minOccurs="1" maxOccurs="1"/>
          <xs:element name="P1329570" type="Ptype_Decimalni_x0020_18_x0020_2_128" nillable="false" minOccurs="1" maxOccurs="1"/>
          <xs:element name="P1329644" type="Ptype_Decimalni_x0020_18_x0020_2_128" nillable="false" minOccurs="0" maxOccurs="1"/>
          <xs:element name="P1329682" type="Ptype_Decimalni_x0020_18_x0020_2_128" nillable="false" minOccurs="0" maxOccurs="1"/>
          <xs:element name="P1329720" type="Ptype_Decimalni_x0020_18_x0020_2_128" nillable="false" minOccurs="0" maxOccurs="1"/>
          <xs:element name="P1329757" type="Ptype_Decimalni_x0020_18_x0020_2_128" nillable="false" minOccurs="0" maxOccurs="1"/>
          <xs:element name="P1329795" type="Ptype_Decimalni_x0020_18_x0020_2_128" nillable="false" minOccurs="0" maxOccurs="1"/>
          <xs:element name="P1329833" type="Ptype_Decimalni_x0020_18_x0020_2_128" nillable="false" minOccurs="0" maxOccurs="1"/>
          <xs:element name="P1329871" type="Ptype_Decimalni_x0020_18_x0020_2_128" nillable="false" minOccurs="0" maxOccurs="1"/>
          <xs:element name="P1329909" type="Ptype_Decimalni_x0020_18_x0020_2_128" nillable="false" minOccurs="0" maxOccurs="1"/>
          <xs:element name="P1329571" type="Ptype_Decimalni_x0020_18_x0020_2_128" nillable="false" minOccurs="1" maxOccurs="1"/>
          <xs:element name="P1329572" type="Ptype_Decimalni_x0020_18_x0020_2_128" nillable="false" minOccurs="1" maxOccurs="1"/>
          <xs:element name="P1329645" type="Ptype_Decimalni_x0020_18_x0020_2_128" nillable="false" minOccurs="0" maxOccurs="1"/>
          <xs:element name="P1329683" type="Ptype_Decimalni_x0020_18_x0020_2_128" nillable="false" minOccurs="0" maxOccurs="1"/>
          <xs:element name="P1329721" type="Ptype_Decimalni_x0020_18_x0020_2_128" nillable="false" minOccurs="0" maxOccurs="1"/>
          <xs:element name="P1329758" type="Ptype_Decimalni_x0020_18_x0020_2_128" nillable="false" minOccurs="0" maxOccurs="1"/>
          <xs:element name="P1329796" type="Ptype_Decimalni_x0020_18_x0020_2_128" nillable="false" minOccurs="0" maxOccurs="1"/>
          <xs:element name="P1329834" type="Ptype_Decimalni_x0020_18_x0020_2_128" nillable="false" minOccurs="0" maxOccurs="1"/>
          <xs:element name="P1329872" type="Ptype_Decimalni_x0020_18_x0020_2_128" nillable="false" minOccurs="0" maxOccurs="1"/>
          <xs:element name="P1329910" type="Ptype_Decimalni_x0020_18_x0020_2_128" nillable="false" minOccurs="0" maxOccurs="1"/>
          <xs:element name="P1329573" type="Ptype_Decimalni_x0020_18_x0020_2_128" nillable="false" minOccurs="1" maxOccurs="1"/>
          <xs:element name="P1329574" type="Ptype_Decimalni_x0020_18_x0020_2_128" nillable="false" minOccurs="1" maxOccurs="1"/>
          <xs:element name="P1329646" type="Ptype_Decimalni_x0020_18_x0020_2_128" nillable="false" minOccurs="0" maxOccurs="1"/>
          <xs:element name="P1329684" type="Ptype_Decimalni_x0020_18_x0020_2_128" nillable="false" minOccurs="0" maxOccurs="1"/>
          <xs:element name="P1329722" type="Ptype_Decimalni_x0020_18_x0020_2_128" nillable="false" minOccurs="0" maxOccurs="1"/>
          <xs:element name="P1329759" type="Ptype_Decimalni_x0020_18_x0020_2_128" nillable="false" minOccurs="0" maxOccurs="1"/>
          <xs:element name="P1329797" type="Ptype_Decimalni_x0020_18_x0020_2_128" nillable="false" minOccurs="0" maxOccurs="1"/>
          <xs:element name="P1329835" type="Ptype_Decimalni_x0020_18_x0020_2_128" nillable="false" minOccurs="0" maxOccurs="1"/>
          <xs:element name="P1329873" type="Ptype_Decimalni_x0020_18_x0020_2_128" nillable="false" minOccurs="0" maxOccurs="1"/>
          <xs:element name="P1329911" type="Ptype_Decimalni_x0020_18_x0020_2_128" nillable="false" minOccurs="0" maxOccurs="1"/>
          <xs:element name="P1329575" type="Ptype_Decimalni_x0020_18_x0020_2_128" nillable="false" minOccurs="1" maxOccurs="1"/>
          <xs:element name="P1329576" type="Ptype_Decimalni_x0020_18_x0020_2_128" nillable="false" minOccurs="1" maxOccurs="1"/>
          <xs:element name="P1329647" type="Ptype_Decimalni_x0020_18_x0020_2_128" nillable="false" minOccurs="0" maxOccurs="1"/>
          <xs:element name="P1329685" type="Ptype_Decimalni_x0020_18_x0020_2_128" nillable="false" minOccurs="0" maxOccurs="1"/>
          <xs:element name="P1329723" type="Ptype_Decimalni_x0020_18_x0020_2_128" nillable="false" minOccurs="0" maxOccurs="1"/>
          <xs:element name="P1329760" type="Ptype_Decimalni_x0020_18_x0020_2_128" nillable="false" minOccurs="0" maxOccurs="1"/>
          <xs:element name="P1329798" type="Ptype_Decimalni_x0020_18_x0020_2_128" nillable="false" minOccurs="0" maxOccurs="1"/>
          <xs:element name="P1329836" type="Ptype_Decimalni_x0020_18_x0020_2_128" nillable="false" minOccurs="0" maxOccurs="1"/>
          <xs:element name="P1329874" type="Ptype_Decimalni_x0020_18_x0020_2_128" nillable="false" minOccurs="0" maxOccurs="1"/>
          <xs:element name="P1329912" type="Ptype_Decimalni_x0020_18_x0020_2_128" nillable="false" minOccurs="0" maxOccurs="1"/>
          <xs:element name="P1329577" type="Ptype_Decimalni_x0020_18_x0020_2_128" nillable="false" minOccurs="1" maxOccurs="1"/>
          <xs:element name="P1329578" type="Ptype_Decimalni_x0020_18_x0020_2_128" nillable="false" minOccurs="1" maxOccurs="1"/>
          <xs:element name="P1329648" type="Ptype_Decimalni_x0020_18_x0020_2_128" nillable="false" minOccurs="0" maxOccurs="1"/>
          <xs:element name="P1329686" type="Ptype_Decimalni_x0020_18_x0020_2_128" nillable="false" minOccurs="0" maxOccurs="1"/>
          <xs:element name="P1329724" type="Ptype_Decimalni_x0020_18_x0020_2_128" nillable="false" minOccurs="0" maxOccurs="1"/>
          <xs:element name="P1329761" type="Ptype_Decimalni_x0020_18_x0020_2_128" nillable="false" minOccurs="0" maxOccurs="1"/>
          <xs:element name="P1329799" type="Ptype_Decimalni_x0020_18_x0020_2_128" nillable="false" minOccurs="0" maxOccurs="1"/>
          <xs:element name="P1329837" type="Ptype_Decimalni_x0020_18_x0020_2_128" nillable="false" minOccurs="0" maxOccurs="1"/>
          <xs:element name="P1329875" type="Ptype_Decimalni_x0020_18_x0020_2_128" nillable="false" minOccurs="0" maxOccurs="1"/>
          <xs:element name="P1329913" type="Ptype_Decimalni_x0020_18_x0020_2_128" nillable="false" minOccurs="0" maxOccurs="1"/>
          <xs:element name="P1329579" type="Ptype_Decimalni_x0020_18_x0020_2_128" nillable="false" minOccurs="1" maxOccurs="1"/>
          <xs:element name="P1329580" type="Ptype_Decimalni_x0020_18_x0020_2_128" nillable="false" minOccurs="1" maxOccurs="1"/>
          <xs:element name="P1329649" type="Ptype_Decimalni_x0020_18_x0020_2_128" nillable="false" minOccurs="0" maxOccurs="1"/>
          <xs:element name="P1329687" type="Ptype_Decimalni_x0020_18_x0020_2_128" nillable="false" minOccurs="0" maxOccurs="1"/>
          <xs:element name="P1329641" type="Ptype_Decimalni_x0020_18_x0020_2_128" nillable="false" minOccurs="0" maxOccurs="1"/>
          <xs:element name="P1329762" type="Ptype_Decimalni_x0020_18_x0020_2_128" nillable="false" minOccurs="0" maxOccurs="1"/>
          <xs:element name="P1329800" type="Ptype_Decimalni_x0020_18_x0020_2_128" nillable="false" minOccurs="0" maxOccurs="1"/>
          <xs:element name="P1329838" type="Ptype_Decimalni_x0020_18_x0020_2_128" nillable="false" minOccurs="0" maxOccurs="1"/>
          <xs:element name="P1329876" type="Ptype_Decimalni_x0020_18_x0020_2_128" nillable="false" minOccurs="0" maxOccurs="1"/>
          <xs:element name="P1329914" type="Ptype_Decimalni_x0020_18_x0020_2_128" nillable="false" minOccurs="0" maxOccurs="1"/>
          <xs:element name="P1329581" type="Ptype_Decimalni_x0020_18_x0020_2_128" nillable="false" minOccurs="1" maxOccurs="1"/>
          <xs:element name="P1329582" type="Ptype_Decimalni_x0020_18_x0020_2_128" nillable="false" minOccurs="1" maxOccurs="1"/>
          <xs:element name="P1329650" type="Ptype_Decimalni_x0020_18_x0020_2_128" nillable="false" minOccurs="0" maxOccurs="1"/>
          <xs:element name="P1329688" type="Ptype_Decimalni_x0020_18_x0020_2_128" nillable="false" minOccurs="0" maxOccurs="1"/>
          <xs:element name="P1329725" type="Ptype_Decimalni_x0020_18_x0020_2_128" nillable="false" minOccurs="0" maxOccurs="1"/>
          <xs:element name="P1329763" type="Ptype_Decimalni_x0020_18_x0020_2_128" nillable="false" minOccurs="0" maxOccurs="1"/>
          <xs:element name="P1329801" type="Ptype_Decimalni_x0020_18_x0020_2_128" nillable="false" minOccurs="0" maxOccurs="1"/>
          <xs:element name="P1329839" type="Ptype_Decimalni_x0020_18_x0020_2_128" nillable="false" minOccurs="0" maxOccurs="1"/>
          <xs:element name="P1329877" type="Ptype_Decimalni_x0020_18_x0020_2_128" nillable="false" minOccurs="0" maxOccurs="1"/>
          <xs:element name="P1329915" type="Ptype_Decimalni_x0020_18_x0020_2_128" nillable="false" minOccurs="0" maxOccurs="1"/>
          <xs:element name="P1329583" type="Ptype_Decimalni_x0020_18_x0020_2_128" nillable="false" minOccurs="1" maxOccurs="1"/>
          <xs:element name="P1329584" type="Ptype_Decimalni_x0020_18_x0020_2_128" nillable="false" minOccurs="1" maxOccurs="1"/>
          <xs:element name="P1329651" type="Ptype_Decimalni_x0020_18_x0020_2_128" nillable="false" minOccurs="0" maxOccurs="1"/>
          <xs:element name="P1329689" type="Ptype_Decimalni_x0020_18_x0020_2_128" nillable="false" minOccurs="0" maxOccurs="1"/>
          <xs:element name="P1329726" type="Ptype_Decimalni_x0020_18_x0020_2_128" nillable="false" minOccurs="0" maxOccurs="1"/>
          <xs:element name="P1329764" type="Ptype_Decimalni_x0020_18_x0020_2_128" nillable="false" minOccurs="0" maxOccurs="1"/>
          <xs:element name="P1329802" type="Ptype_Decimalni_x0020_18_x0020_2_128" nillable="false" minOccurs="0" maxOccurs="1"/>
          <xs:element name="P1329840" type="Ptype_Decimalni_x0020_18_x0020_2_128" nillable="false" minOccurs="0" maxOccurs="1"/>
          <xs:element name="P1329878" type="Ptype_Decimalni_x0020_18_x0020_2_128" nillable="false" minOccurs="0" maxOccurs="1"/>
          <xs:element name="P1329916" type="Ptype_Decimalni_x0020_18_x0020_2_128" nillable="false" minOccurs="0" maxOccurs="1"/>
          <xs:element name="P1329585" type="Ptype_Decimalni_x0020_18_x0020_2_128" nillable="false" minOccurs="1" maxOccurs="1"/>
          <xs:element name="P1329586" type="Ptype_Decimalni_x0020_18_x0020_2_128" nillable="false" minOccurs="1" maxOccurs="1"/>
          <xs:element name="P1329652" type="Ptype_Decimalni_x0020_18_x0020_2_128" nillable="false" minOccurs="0" maxOccurs="1"/>
          <xs:element name="P1329690" type="Ptype_Decimalni_x0020_18_x0020_2_128" nillable="false" minOccurs="0" maxOccurs="1"/>
          <xs:element name="P1329727" type="Ptype_Decimalni_x0020_18_x0020_2_128" nillable="false" minOccurs="0" maxOccurs="1"/>
          <xs:element name="P1329765" type="Ptype_Decimalni_x0020_18_x0020_2_128" nillable="false" minOccurs="0" maxOccurs="1"/>
          <xs:element name="P1329803" type="Ptype_Decimalni_x0020_18_x0020_2_128" nillable="false" minOccurs="0" maxOccurs="1"/>
          <xs:element name="P1329841" type="Ptype_Decimalni_x0020_18_x0020_2_128" nillable="false" minOccurs="0" maxOccurs="1"/>
          <xs:element name="P1329879" type="Ptype_Decimalni_x0020_18_x0020_2_128" nillable="false" minOccurs="0" maxOccurs="1"/>
          <xs:element name="P1329917" type="Ptype_Decimalni_x0020_18_x0020_2_128" nillable="false" minOccurs="0" maxOccurs="1"/>
          <xs:element name="P1329587" type="Ptype_Decimalni_x0020_18_x0020_2_128" nillable="false" minOccurs="1" maxOccurs="1"/>
          <xs:element name="P1329588" type="Ptype_Decimalni_x0020_18_x0020_2_128" nillable="false" minOccurs="1" maxOccurs="1"/>
          <xs:element name="P1329653" type="Ptype_Decimalni_x0020_18_x0020_2_128" nillable="false" minOccurs="0" maxOccurs="1"/>
          <xs:element name="P1329691" type="Ptype_Decimalni_x0020_18_x0020_2_128" nillable="false" minOccurs="0" maxOccurs="1"/>
          <xs:element name="P1329728" type="Ptype_Decimalni_x0020_18_x0020_2_128" nillable="false" minOccurs="0" maxOccurs="1"/>
          <xs:element name="P1329766" type="Ptype_Decimalni_x0020_18_x0020_2_128" nillable="false" minOccurs="0" maxOccurs="1"/>
          <xs:element name="P1329804" type="Ptype_Decimalni_x0020_18_x0020_2_128" nillable="false" minOccurs="0" maxOccurs="1"/>
          <xs:element name="P1329842" type="Ptype_Decimalni_x0020_18_x0020_2_128" nillable="false" minOccurs="0" maxOccurs="1"/>
          <xs:element name="P1329880" type="Ptype_Decimalni_x0020_18_x0020_2_128" nillable="false" minOccurs="0" maxOccurs="1"/>
          <xs:element name="P1329918" type="Ptype_Decimalni_x0020_18_x0020_2_128" nillable="false" minOccurs="0" maxOccurs="1"/>
          <xs:element name="P1329589" type="Ptype_Decimalni_x0020_18_x0020_2_128" nillable="false" minOccurs="1" maxOccurs="1"/>
          <xs:element name="P1329590" type="Ptype_Decimalni_x0020_18_x0020_2_128" nillable="false" minOccurs="1" maxOccurs="1"/>
          <xs:element name="P1329654" type="Ptype_Decimalni_x0020_18_x0020_2_128" nillable="false" minOccurs="0" maxOccurs="1"/>
          <xs:element name="P1329692" type="Ptype_Decimalni_x0020_18_x0020_2_128" nillable="false" minOccurs="0" maxOccurs="1"/>
          <xs:element name="P1329729" type="Ptype_Decimalni_x0020_18_x0020_2_128" nillable="false" minOccurs="0" maxOccurs="1"/>
          <xs:element name="P1329767" type="Ptype_Decimalni_x0020_18_x0020_2_128" nillable="false" minOccurs="0" maxOccurs="1"/>
          <xs:element name="P1329805" type="Ptype_Decimalni_x0020_18_x0020_2_128" nillable="false" minOccurs="0" maxOccurs="1"/>
          <xs:element name="P1329843" type="Ptype_Decimalni_x0020_18_x0020_2_128" nillable="false" minOccurs="0" maxOccurs="1"/>
          <xs:element name="P1329881" type="Ptype_Decimalni_x0020_18_x0020_2_128" nillable="false" minOccurs="0" maxOccurs="1"/>
          <xs:element name="P1329919" type="Ptype_Decimalni_x0020_18_x0020_2_128" nillable="false" minOccurs="0" maxOccurs="1"/>
          <xs:element name="P1329591" type="Ptype_Decimalni_x0020_18_x0020_2_128" nillable="false" minOccurs="1" maxOccurs="1"/>
          <xs:element name="P1329592" type="Ptype_Decimalni_x0020_18_x0020_2_128" nillable="false" minOccurs="1" maxOccurs="1"/>
          <xs:element name="P1329655" type="Ptype_Decimalni_x0020_18_x0020_2_128" nillable="false" minOccurs="0" maxOccurs="1"/>
          <xs:element name="P1329693" type="Ptype_Decimalni_x0020_18_x0020_2_128" nillable="false" minOccurs="0" maxOccurs="1"/>
          <xs:element name="P1329730" type="Ptype_Decimalni_x0020_18_x0020_2_128" nillable="false" minOccurs="0" maxOccurs="1"/>
          <xs:element name="P1329768" type="Ptype_Decimalni_x0020_18_x0020_2_128" nillable="false" minOccurs="0" maxOccurs="1"/>
          <xs:element name="P1329806" type="Ptype_Decimalni_x0020_18_x0020_2_128" nillable="false" minOccurs="0" maxOccurs="1"/>
          <xs:element name="P1329844" type="Ptype_Decimalni_x0020_18_x0020_2_128" nillable="false" minOccurs="0" maxOccurs="1"/>
          <xs:element name="P1329882" type="Ptype_Decimalni_x0020_18_x0020_2_128" nillable="false" minOccurs="0" maxOccurs="1"/>
          <xs:element name="P1329920" type="Ptype_Decimalni_x0020_18_x0020_2_128" nillable="false" minOccurs="0" maxOccurs="1"/>
          <xs:element name="P1329593" type="Ptype_Decimalni_x0020_18_x0020_2_128" nillable="false" minOccurs="1" maxOccurs="1"/>
          <xs:element name="P1329594" type="Ptype_Decimalni_x0020_18_x0020_2_128" nillable="false" minOccurs="1" maxOccurs="1"/>
          <xs:element name="P1329656" type="Ptype_Decimalni_x0020_18_x0020_2_128" nillable="false" minOccurs="0" maxOccurs="1"/>
          <xs:element name="P1329694" type="Ptype_Decimalni_x0020_18_x0020_2_128" nillable="false" minOccurs="0" maxOccurs="1"/>
          <xs:element name="P1329731" type="Ptype_Decimalni_x0020_18_x0020_2_128" nillable="false" minOccurs="0" maxOccurs="1"/>
          <xs:element name="P1329769" type="Ptype_Decimalni_x0020_18_x0020_2_128" nillable="false" minOccurs="0" maxOccurs="1"/>
          <xs:element name="P1329807" type="Ptype_Decimalni_x0020_18_x0020_2_128" nillable="false" minOccurs="0" maxOccurs="1"/>
          <xs:element name="P1329845" type="Ptype_Decimalni_x0020_18_x0020_2_128" nillable="false" minOccurs="0" maxOccurs="1"/>
          <xs:element name="P1329883" type="Ptype_Decimalni_x0020_18_x0020_2_128" nillable="false" minOccurs="0" maxOccurs="1"/>
          <xs:element name="P1329921" type="Ptype_Decimalni_x0020_18_x0020_2_128" nillable="false" minOccurs="0" maxOccurs="1"/>
          <xs:element name="P1329595" type="Ptype_Decimalni_x0020_18_x0020_2_128" nillable="false" minOccurs="1" maxOccurs="1"/>
          <xs:element name="P1329596" type="Ptype_Decimalni_x0020_18_x0020_2_128" nillable="false" minOccurs="1" maxOccurs="1"/>
          <xs:element name="P1329657" type="Ptype_Decimalni_x0020_18_x0020_2_128" nillable="false" minOccurs="0" maxOccurs="1"/>
          <xs:element name="P1329695" type="Ptype_Decimalni_x0020_18_x0020_2_128" nillable="false" minOccurs="0" maxOccurs="1"/>
          <xs:element name="P1329732" type="Ptype_Decimalni_x0020_18_x0020_2_128" nillable="false" minOccurs="0" maxOccurs="1"/>
          <xs:element name="P1329770" type="Ptype_Decimalni_x0020_18_x0020_2_128" nillable="false" minOccurs="0" maxOccurs="1"/>
          <xs:element name="P1329808" type="Ptype_Decimalni_x0020_18_x0020_2_128" nillable="false" minOccurs="0" maxOccurs="1"/>
          <xs:element name="P1329846" type="Ptype_Decimalni_x0020_18_x0020_2_128" nillable="false" minOccurs="0" maxOccurs="1"/>
          <xs:element name="P1329884" type="Ptype_Decimalni_x0020_18_x0020_2_128" nillable="false" minOccurs="0" maxOccurs="1"/>
          <xs:element name="P1329922" type="Ptype_Decimalni_x0020_18_x0020_2_128" nillable="false" minOccurs="0" maxOccurs="1"/>
          <xs:element name="P1329597" type="Ptype_Decimalni_x0020_18_x0020_2_128" nillable="false" minOccurs="1" maxOccurs="1"/>
          <xs:element name="P1329598" type="Ptype_Decimalni_x0020_18_x0020_2_128" nillable="false" minOccurs="1" maxOccurs="1"/>
          <xs:element name="P1329658" type="Ptype_Decimalni_x0020_18_x0020_2_128" nillable="false" minOccurs="0" maxOccurs="1"/>
          <xs:element name="P1329696" type="Ptype_Decimalni_x0020_18_x0020_2_128" nillable="false" minOccurs="0" maxOccurs="1"/>
          <xs:element name="P1329733" type="Ptype_Decimalni_x0020_18_x0020_2_128" nillable="false" minOccurs="0" maxOccurs="1"/>
          <xs:element name="P1329771" type="Ptype_Decimalni_x0020_18_x0020_2_128" nillable="false" minOccurs="0" maxOccurs="1"/>
          <xs:element name="P1329809" type="Ptype_Decimalni_x0020_18_x0020_2_128" nillable="false" minOccurs="0" maxOccurs="1"/>
          <xs:element name="P1329847" type="Ptype_Decimalni_x0020_18_x0020_2_128" nillable="false" minOccurs="0" maxOccurs="1"/>
          <xs:element name="P1329885" type="Ptype_Decimalni_x0020_18_x0020_2_128" nillable="false" minOccurs="0" maxOccurs="1"/>
          <xs:element name="P1329923" type="Ptype_Decimalni_x0020_18_x0020_2_128" nillable="false" minOccurs="0" maxOccurs="1"/>
          <xs:element name="P1329599" type="Ptype_Decimalni_x0020_18_x0020_2_128" nillable="false" minOccurs="1" maxOccurs="1"/>
          <xs:element name="P1329600" type="Ptype_Decimalni_x0020_18_x0020_2_128" nillable="false" minOccurs="1" maxOccurs="1"/>
          <xs:element name="P1329659" type="Ptype_Decimalni_x0020_18_x0020_2_128" nillable="false" minOccurs="0" maxOccurs="1"/>
          <xs:element name="P1329697" type="Ptype_Decimalni_x0020_18_x0020_2_128" nillable="false" minOccurs="0" maxOccurs="1"/>
          <xs:element name="P1329734" type="Ptype_Decimalni_x0020_18_x0020_2_128" nillable="false" minOccurs="0" maxOccurs="1"/>
          <xs:element name="P1329772" type="Ptype_Decimalni_x0020_18_x0020_2_128" nillable="false" minOccurs="0" maxOccurs="1"/>
          <xs:element name="P1329810" type="Ptype_Decimalni_x0020_18_x0020_2_128" nillable="false" minOccurs="0" maxOccurs="1"/>
          <xs:element name="P1329848" type="Ptype_Decimalni_x0020_18_x0020_2_128" nillable="false" minOccurs="0" maxOccurs="1"/>
          <xs:element name="P1329886" type="Ptype_Decimalni_x0020_18_x0020_2_128" nillable="false" minOccurs="0" maxOccurs="1"/>
          <xs:element name="P1329924" type="Ptype_Decimalni_x0020_18_x0020_2_128" nillable="false" minOccurs="0" maxOccurs="1"/>
          <xs:element name="P1329601" type="Ptype_Decimalni_x0020_18_x0020_2_128" nillable="false" minOccurs="1" maxOccurs="1"/>
          <xs:element name="P1329602" type="Ptype_Decimalni_x0020_18_x0020_2_128" nillable="false" minOccurs="1" maxOccurs="1"/>
          <xs:element name="P1329660" type="Ptype_Decimalni_x0020_18_x0020_2_128" nillable="false" minOccurs="0" maxOccurs="1"/>
          <xs:element name="P1329698" type="Ptype_Decimalni_x0020_18_x0020_2_128" nillable="false" minOccurs="0" maxOccurs="1"/>
          <xs:element name="P1329735" type="Ptype_Decimalni_x0020_18_x0020_2_128" nillable="false" minOccurs="0" maxOccurs="1"/>
          <xs:element name="P1329773" type="Ptype_Decimalni_x0020_18_x0020_2_128" nillable="false" minOccurs="0" maxOccurs="1"/>
          <xs:element name="P1329811" type="Ptype_Decimalni_x0020_18_x0020_2_128" nillable="false" minOccurs="0" maxOccurs="1"/>
          <xs:element name="P1329849" type="Ptype_Decimalni_x0020_18_x0020_2_128" nillable="false" minOccurs="0" maxOccurs="1"/>
          <xs:element name="P1329887" type="Ptype_Decimalni_x0020_18_x0020_2_128" nillable="false" minOccurs="0" maxOccurs="1"/>
          <xs:element name="P1329925" type="Ptype_Decimalni_x0020_18_x0020_2_128" nillable="false" minOccurs="0" maxOccurs="1"/>
          <xs:element name="P1329603" type="Ptype_Decimalni_x0020_18_x0020_2_128" nillable="false" minOccurs="1" maxOccurs="1"/>
          <xs:element name="P1329604" type="Ptype_Decimalni_x0020_18_x0020_2_128" nillable="false" minOccurs="1" maxOccurs="1"/>
          <xs:element name="P1329661" type="Ptype_Decimalni_x0020_18_x0020_2_128" nillable="false" minOccurs="0" maxOccurs="1"/>
          <xs:element name="P1329699" type="Ptype_Decimalni_x0020_18_x0020_2_128" nillable="false" minOccurs="0" maxOccurs="1"/>
          <xs:element name="P1329736" type="Ptype_Decimalni_x0020_18_x0020_2_128" nillable="false" minOccurs="0" maxOccurs="1"/>
          <xs:element name="P1329774" type="Ptype_Decimalni_x0020_18_x0020_2_128" nillable="false" minOccurs="0" maxOccurs="1"/>
          <xs:element name="P1329812" type="Ptype_Decimalni_x0020_18_x0020_2_128" nillable="false" minOccurs="0" maxOccurs="1"/>
          <xs:element name="P1329850" type="Ptype_Decimalni_x0020_18_x0020_2_128" nillable="false" minOccurs="0" maxOccurs="1"/>
          <xs:element name="P1329888" type="Ptype_Decimalni_x0020_18_x0020_2_128" nillable="false" minOccurs="0" maxOccurs="1"/>
          <xs:element name="P1329926" type="Ptype_Decimalni_x0020_18_x0020_2_128" nillable="false" minOccurs="0" maxOccurs="1"/>
          <xs:element name="P1329605" type="Ptype_Decimalni_x0020_18_x0020_2_128" nillable="false" minOccurs="1" maxOccurs="1"/>
          <xs:element name="P1329606" type="Ptype_Decimalni_x0020_18_x0020_2_128" nillable="false" minOccurs="1" maxOccurs="1"/>
          <xs:element name="P1329662" type="Ptype_Decimalni_x0020_18_x0020_2_128" nillable="false" minOccurs="0" maxOccurs="1"/>
          <xs:element name="P1329700" type="Ptype_Decimalni_x0020_18_x0020_2_128" nillable="false" minOccurs="0" maxOccurs="1"/>
          <xs:element name="P1329737" type="Ptype_Decimalni_x0020_18_x0020_2_128" nillable="false" minOccurs="0" maxOccurs="1"/>
          <xs:element name="P1329775" type="Ptype_Decimalni_x0020_18_x0020_2_128" nillable="false" minOccurs="0" maxOccurs="1"/>
          <xs:element name="P1329813" type="Ptype_Decimalni_x0020_18_x0020_2_128" nillable="false" minOccurs="0" maxOccurs="1"/>
          <xs:element name="P1329851" type="Ptype_Decimalni_x0020_18_x0020_2_128" nillable="false" minOccurs="0" maxOccurs="1"/>
          <xs:element name="P1329889" type="Ptype_Decimalni_x0020_18_x0020_2_128" nillable="false" minOccurs="0" maxOccurs="1"/>
          <xs:element name="P1329927" type="Ptype_Decimalni_x0020_18_x0020_2_128" nillable="false" minOccurs="0" maxOccurs="1"/>
          <xs:element name="P1329607" type="Ptype_Decimalni_x0020_18_x0020_2_128" nillable="false" minOccurs="1" maxOccurs="1"/>
          <xs:element name="P1329608" type="Ptype_Decimalni_x0020_18_x0020_2_128" nillable="false" minOccurs="1" maxOccurs="1"/>
          <xs:element name="P1329663" type="Ptype_Decimalni_x0020_18_x0020_2_128" nillable="false" minOccurs="0" maxOccurs="1"/>
          <xs:element name="P1329701" type="Ptype_Decimalni_x0020_18_x0020_2_128" nillable="false" minOccurs="0" maxOccurs="1"/>
          <xs:element name="P1329738" type="Ptype_Decimalni_x0020_18_x0020_2_128" nillable="false" minOccurs="0" maxOccurs="1"/>
          <xs:element name="P1329776" type="Ptype_Decimalni_x0020_18_x0020_2_128" nillable="false" minOccurs="0" maxOccurs="1"/>
          <xs:element name="P1329814" type="Ptype_Decimalni_x0020_18_x0020_2_128" nillable="false" minOccurs="0" maxOccurs="1"/>
          <xs:element name="P1329852" type="Ptype_Decimalni_x0020_18_x0020_2_128" nillable="false" minOccurs="0" maxOccurs="1"/>
          <xs:element name="P1329890" type="Ptype_Decimalni_x0020_18_x0020_2_128" nillable="false" minOccurs="0" maxOccurs="1"/>
          <xs:element name="P1329928" type="Ptype_Decimalni_x0020_18_x0020_2_128" nillable="false" minOccurs="0" maxOccurs="1"/>
          <xs:element name="P1329610" type="Ptype_Decimalni_x0020_18_x0020_2_128" nillable="false" minOccurs="1" maxOccurs="1"/>
          <xs:element name="P1329609" type="Ptype_Decimalni_x0020_18_x0020_2_128" nillable="false" minOccurs="1" maxOccurs="1"/>
          <xs:element name="P1329664" type="Ptype_Decimalni_x0020_18_x0020_2_128" nillable="false" minOccurs="0" maxOccurs="1"/>
          <xs:element name="P1329702" type="Ptype_Decimalni_x0020_18_x0020_2_128" nillable="false" minOccurs="0" maxOccurs="1"/>
          <xs:element name="P1329739" type="Ptype_Decimalni_x0020_18_x0020_2_128" nillable="false" minOccurs="0" maxOccurs="1"/>
          <xs:element name="P1329777" type="Ptype_Decimalni_x0020_18_x0020_2_128" nillable="false" minOccurs="0" maxOccurs="1"/>
          <xs:element name="P1329815" type="Ptype_Decimalni_x0020_18_x0020_2_128" nillable="false" minOccurs="0" maxOccurs="1"/>
          <xs:element name="P1329853" type="Ptype_Decimalni_x0020_18_x0020_2_128" nillable="false" minOccurs="0" maxOccurs="1"/>
          <xs:element name="P1329891" type="Ptype_Decimalni_x0020_18_x0020_2_128" nillable="false" minOccurs="0" maxOccurs="1"/>
          <xs:element name="P1329929" type="Ptype_Decimalni_x0020_18_x0020_2_128" nillable="false" minOccurs="0" maxOccurs="1"/>
          <xs:element name="P1329611" type="Ptype_Decimalni_x0020_18_x0020_2_128" nillable="false" minOccurs="1" maxOccurs="1"/>
          <xs:element name="P1329612" type="Ptype_Decimalni_x0020_18_x0020_2_128" nillable="false" minOccurs="1" maxOccurs="1"/>
          <xs:element name="P1329665" type="Ptype_Decimalni_x0020_18_x0020_2_128" nillable="false" minOccurs="0" maxOccurs="1"/>
          <xs:element name="P1329703" type="Ptype_Decimalni_x0020_18_x0020_2_128" nillable="false" minOccurs="0" maxOccurs="1"/>
          <xs:element name="P1329740" type="Ptype_Decimalni_x0020_18_x0020_2_128" nillable="false" minOccurs="0" maxOccurs="1"/>
          <xs:element name="P1329778" type="Ptype_Decimalni_x0020_18_x0020_2_128" nillable="false" minOccurs="0" maxOccurs="1"/>
          <xs:element name="P1329816" type="Ptype_Decimalni_x0020_18_x0020_2_128" nillable="false" minOccurs="0" maxOccurs="1"/>
          <xs:element name="P1329854" type="Ptype_Decimalni_x0020_18_x0020_2_128" nillable="false" minOccurs="0" maxOccurs="1"/>
          <xs:element name="P1329892" type="Ptype_Decimalni_x0020_18_x0020_2_128" nillable="false" minOccurs="0" maxOccurs="1"/>
          <xs:element name="P1329930" type="Ptype_Decimalni_x0020_18_x0020_2_128" nillable="false" minOccurs="0" maxOccurs="1"/>
          <xs:element name="P1329613" type="Ptype_Decimalni_x0020_18_x0020_2_128" nillable="false" minOccurs="1" maxOccurs="1"/>
          <xs:element name="P1329614" type="Ptype_Decimalni_x0020_18_x0020_2_128" nillable="false" minOccurs="1" maxOccurs="1"/>
          <xs:element name="P1329666" type="Ptype_Decimalni_x0020_18_x0020_2_128" nillable="false" minOccurs="0" maxOccurs="1"/>
          <xs:element name="P1329704" type="Ptype_Decimalni_x0020_18_x0020_2_128" nillable="false" minOccurs="0" maxOccurs="1"/>
          <xs:element name="P1329741" type="Ptype_Decimalni_x0020_18_x0020_2_128" nillable="false" minOccurs="0" maxOccurs="1"/>
          <xs:element name="P1329779" type="Ptype_Decimalni_x0020_18_x0020_2_128" nillable="false" minOccurs="0" maxOccurs="1"/>
          <xs:element name="P1329817" type="Ptype_Decimalni_x0020_18_x0020_2_128" nillable="false" minOccurs="0" maxOccurs="1"/>
          <xs:element name="P1329855" type="Ptype_Decimalni_x0020_18_x0020_2_128" nillable="false" minOccurs="0" maxOccurs="1"/>
          <xs:element name="P1329893" type="Ptype_Decimalni_x0020_18_x0020_2_128" nillable="false" minOccurs="0" maxOccurs="1"/>
          <xs:element name="P1329931" type="Ptype_Decimalni_x0020_18_x0020_2_128" nillable="false" minOccurs="0" maxOccurs="1"/>
          <xs:element name="P1329615" type="Ptype_Decimalni_x0020_18_x0020_2_128" nillable="false" minOccurs="1" maxOccurs="1"/>
          <xs:element name="P1329616" type="Ptype_Decimalni_x0020_18_x0020_2_128" nillable="false" minOccurs="1" maxOccurs="1"/>
          <xs:element name="P1329667" type="Ptype_Decimalni_x0020_18_x0020_2_128" nillable="false" minOccurs="0" maxOccurs="1"/>
          <xs:element name="P1329705" type="Ptype_Decimalni_x0020_18_x0020_2_128" nillable="false" minOccurs="0" maxOccurs="1"/>
          <xs:element name="P1329742" type="Ptype_Decimalni_x0020_18_x0020_2_128" nillable="false" minOccurs="0" maxOccurs="1"/>
          <xs:element name="P1329780" type="Ptype_Decimalni_x0020_18_x0020_2_128" nillable="false" minOccurs="0" maxOccurs="1"/>
          <xs:element name="P1329818" type="Ptype_Decimalni_x0020_18_x0020_2_128" nillable="false" minOccurs="0" maxOccurs="1"/>
          <xs:element name="P1329856" type="Ptype_Decimalni_x0020_18_x0020_2_128" nillable="false" minOccurs="0" maxOccurs="1"/>
          <xs:element name="P1329894" type="Ptype_Decimalni_x0020_18_x0020_2_128" nillable="false" minOccurs="0" maxOccurs="1"/>
          <xs:element name="P1329932" type="Ptype_Decimalni_x0020_18_x0020_2_128" nillable="false" minOccurs="0" maxOccurs="1"/>
          <xs:element name="P1329617" type="Ptype_Decimalni_x0020_18_x0020_2_128" nillable="false" minOccurs="1" maxOccurs="1"/>
          <xs:element name="P1329618" type="Ptype_Decimalni_x0020_18_x0020_2_128" nillable="false" minOccurs="1" maxOccurs="1"/>
          <xs:element name="P1329668" type="Ptype_Decimalni_x0020_18_x0020_2_128" nillable="false" minOccurs="0" maxOccurs="1"/>
          <xs:element name="P1329706" type="Ptype_Decimalni_x0020_18_x0020_2_128" nillable="false" minOccurs="0" maxOccurs="1"/>
          <xs:element name="P1329743" type="Ptype_Decimalni_x0020_18_x0020_2_128" nillable="false" minOccurs="0" maxOccurs="1"/>
          <xs:element name="P1329781" type="Ptype_Decimalni_x0020_18_x0020_2_128" nillable="false" minOccurs="0" maxOccurs="1"/>
          <xs:element name="P1329819" type="Ptype_Decimalni_x0020_18_x0020_2_128" nillable="false" minOccurs="0" maxOccurs="1"/>
          <xs:element name="P1329857" type="Ptype_Decimalni_x0020_18_x0020_2_128" nillable="false" minOccurs="0" maxOccurs="1"/>
          <xs:element name="P1329895" type="Ptype_Decimalni_x0020_18_x0020_2_128" nillable="false" minOccurs="0" maxOccurs="1"/>
          <xs:element name="P1329933" type="Ptype_Decimalni_x0020_18_x0020_2_128" nillable="false" minOccurs="0" maxOccurs="1"/>
          <xs:element name="P1329619" type="Ptype_Decimalni_x0020_18_x0020_2_128" nillable="false" minOccurs="1" maxOccurs="1"/>
          <xs:element name="P1329620" type="Ptype_Decimalni_x0020_18_x0020_2_128" nillable="false" minOccurs="1" maxOccurs="1"/>
          <xs:element name="P1329669" type="Ptype_Decimalni_x0020_18_x0020_2_128" nillable="false" minOccurs="0" maxOccurs="1"/>
          <xs:element name="P1329707" type="Ptype_Decimalni_x0020_18_x0020_2_128" nillable="false" minOccurs="0" maxOccurs="1"/>
          <xs:element name="P1329744" type="Ptype_Decimalni_x0020_18_x0020_2_128" nillable="false" minOccurs="0" maxOccurs="1"/>
          <xs:element name="P1329782" type="Ptype_Decimalni_x0020_18_x0020_2_128" nillable="false" minOccurs="0" maxOccurs="1"/>
          <xs:element name="P1329820" type="Ptype_Decimalni_x0020_18_x0020_2_128" nillable="false" minOccurs="0" maxOccurs="1"/>
          <xs:element name="P1329858" type="Ptype_Decimalni_x0020_18_x0020_2_128" nillable="false" minOccurs="0" maxOccurs="1"/>
          <xs:element name="P1329896" type="Ptype_Decimalni_x0020_18_x0020_2_128" nillable="false" minOccurs="0" maxOccurs="1"/>
          <xs:element name="P1329934" type="Ptype_Decimalni_x0020_18_x0020_2_128" nillable="false" minOccurs="0" maxOccurs="1"/>
          <xs:element name="P1329621" type="Ptype_Decimalni_x0020_18_x0020_2_128" nillable="false" minOccurs="1" maxOccurs="1"/>
          <xs:element name="P1329624" type="Ptype_Decimalni_x0020_18_x0020_2_128" nillable="false" minOccurs="1" maxOccurs="1"/>
          <xs:element name="P1329670" type="Ptype_Decimalni_x0020_18_x0020_2_128" nillable="false" minOccurs="0" maxOccurs="1"/>
          <xs:element name="P1329708" type="Ptype_Decimalni_x0020_18_x0020_2_128" nillable="false" minOccurs="0" maxOccurs="1"/>
          <xs:element name="P1329745" type="Ptype_Decimalni_x0020_18_x0020_2_128" nillable="false" minOccurs="0" maxOccurs="1"/>
          <xs:element name="P1329783" type="Ptype_Decimalni_x0020_18_x0020_2_128" nillable="false" minOccurs="0" maxOccurs="1"/>
          <xs:element name="P1329821" type="Ptype_Decimalni_x0020_18_x0020_2_128" nillable="false" minOccurs="0" maxOccurs="1"/>
          <xs:element name="P1329859" type="Ptype_Decimalni_x0020_18_x0020_2_128" nillable="false" minOccurs="0" maxOccurs="1"/>
          <xs:element name="P1329897" type="Ptype_Decimalni_x0020_18_x0020_2_128" nillable="false" minOccurs="0" maxOccurs="1"/>
          <xs:element name="P1329935" type="Ptype_Decimalni_x0020_18_x0020_2_128" nillable="false" minOccurs="0" maxOccurs="1"/>
          <xs:element name="P1329625" type="Ptype_Decimalni_x0020_18_x0020_2_128" nillable="false" minOccurs="1" maxOccurs="1"/>
          <xs:element name="P1329622" type="Ptype_Decimalni_x0020_18_x0020_2_128" nillable="false" minOccurs="1" maxOccurs="1"/>
          <xs:element name="P1329671" type="Ptype_Decimalni_x0020_18_x0020_2_128" nillable="false" minOccurs="0" maxOccurs="1"/>
          <xs:element name="P1329709" type="Ptype_Decimalni_x0020_18_x0020_2_128" nillable="false" minOccurs="0" maxOccurs="1"/>
          <xs:element name="P1329746" type="Ptype_Decimalni_x0020_18_x0020_2_128" nillable="false" minOccurs="0" maxOccurs="1"/>
          <xs:element name="P1329784" type="Ptype_Decimalni_x0020_18_x0020_2_128" nillable="false" minOccurs="0" maxOccurs="1"/>
          <xs:element name="P1329822" type="Ptype_Decimalni_x0020_18_x0020_2_128" nillable="false" minOccurs="0" maxOccurs="1"/>
          <xs:element name="P1329860" type="Ptype_Decimalni_x0020_18_x0020_2_128" nillable="false" minOccurs="0" maxOccurs="1"/>
          <xs:element name="P1329898" type="Ptype_Decimalni_x0020_18_x0020_2_128" nillable="false" minOccurs="0" maxOccurs="1"/>
          <xs:element name="P1329936" type="Ptype_Decimalni_x0020_18_x0020_2_128" nillable="false" minOccurs="0" maxOccurs="1"/>
          <xs:element name="P1329623" type="Ptype_Decimalni_x0020_18_x0020_2_128" nillable="false" minOccurs="1" maxOccurs="1"/>
          <xs:element name="P1329626" type="Ptype_Decimalni_x0020_18_x0020_2_128" nillable="false" minOccurs="1" maxOccurs="1"/>
          <xs:element name="P1329672" type="Ptype_Decimalni_x0020_18_x0020_2_128" nillable="false" minOccurs="0" maxOccurs="1"/>
          <xs:element name="P1329710" type="Ptype_Decimalni_x0020_18_x0020_2_128" nillable="false" minOccurs="0" maxOccurs="1"/>
          <xs:element name="P1329747" type="Ptype_Decimalni_x0020_18_x0020_2_128" nillable="false" minOccurs="0" maxOccurs="1"/>
          <xs:element name="P1329785" type="Ptype_Decimalni_x0020_18_x0020_2_128" nillable="false" minOccurs="0" maxOccurs="1"/>
          <xs:element name="P1329823" type="Ptype_Decimalni_x0020_18_x0020_2_128" nillable="false" minOccurs="0" maxOccurs="1"/>
          <xs:element name="P1329861" type="Ptype_Decimalni_x0020_18_x0020_2_128" nillable="false" minOccurs="0" maxOccurs="1"/>
          <xs:element name="P1329899" type="Ptype_Decimalni_x0020_18_x0020_2_128" nillable="false" minOccurs="0" maxOccurs="1"/>
          <xs:element name="P1329937" type="Ptype_Decimalni_x0020_18_x0020_2_128" nillable="false" minOccurs="0" maxOccurs="1"/>
          <xs:element name="P1329627" type="Ptype_Decimalni_x0020_18_x0020_2_128" nillable="false" minOccurs="1" maxOccurs="1"/>
          <xs:element name="P1329628" type="Ptype_Decimalni_x0020_18_x0020_2_128" nillable="false" minOccurs="1" maxOccurs="1"/>
          <xs:element name="P1329673" type="Ptype_Decimalni_x0020_18_x0020_2_128" nillable="false" minOccurs="0" maxOccurs="1"/>
          <xs:element name="P1329711" type="Ptype_Decimalni_x0020_18_x0020_2_128" nillable="false" minOccurs="0" maxOccurs="1"/>
          <xs:element name="P1329748" type="Ptype_Decimalni_x0020_18_x0020_2_128" nillable="false" minOccurs="0" maxOccurs="1"/>
          <xs:element name="P1329786" type="Ptype_Decimalni_x0020_18_x0020_2_128" nillable="false" minOccurs="0" maxOccurs="1"/>
          <xs:element name="P1329824" type="Ptype_Decimalni_x0020_18_x0020_2_128" nillable="false" minOccurs="0" maxOccurs="1"/>
          <xs:element name="P1329862" type="Ptype_Decimalni_x0020_18_x0020_2_128" nillable="false" minOccurs="0" maxOccurs="1"/>
          <xs:element name="P1329900" type="Ptype_Decimalni_x0020_18_x0020_2_128" nillable="false" minOccurs="0" maxOccurs="1"/>
          <xs:element name="P1329938" type="Ptype_Decimalni_x0020_18_x0020_2_128" nillable="false" minOccurs="0" maxOccurs="1"/>
          <xs:element name="P1329629" type="Ptype_Decimalni_x0020_18_x0020_2_128" nillable="false" minOccurs="1" maxOccurs="1"/>
          <xs:element name="P1329630" type="Ptype_Decimalni_x0020_18_x0020_2_128" nillable="false" minOccurs="1" maxOccurs="1"/>
          <xs:element name="P1329674" type="Ptype_Decimalni_x0020_18_x0020_2_128" nillable="false" minOccurs="0" maxOccurs="1"/>
          <xs:element name="P1329712" type="Ptype_Decimalni_x0020_18_x0020_2_128" nillable="false" minOccurs="0" maxOccurs="1"/>
          <xs:element name="P1329749" type="Ptype_Decimalni_x0020_18_x0020_2_128" nillable="false" minOccurs="0" maxOccurs="1"/>
          <xs:element name="P1329787" type="Ptype_Decimalni_x0020_18_x0020_2_128" nillable="false" minOccurs="0" maxOccurs="1"/>
          <xs:element name="P1329825" type="Ptype_Decimalni_x0020_18_x0020_2_128" nillable="false" minOccurs="0" maxOccurs="1"/>
          <xs:element name="P1329863" type="Ptype_Decimalni_x0020_18_x0020_2_128" nillable="false" minOccurs="0" maxOccurs="1"/>
          <xs:element name="P1329901" type="Ptype_Decimalni_x0020_18_x0020_2_128" nillable="false" minOccurs="0" maxOccurs="1"/>
          <xs:element name="P1329939" type="Ptype_Decimalni_x0020_18_x0020_2_128" nillable="false" minOccurs="0" maxOccurs="1"/>
          <xs:element name="P1329631" type="Ptype_Decimalni_x0020_18_x0020_2_128" nillable="false" minOccurs="1" maxOccurs="1"/>
          <xs:element name="P1329632" type="Ptype_Decimalni_x0020_18_x0020_2_128" nillable="false" minOccurs="1" maxOccurs="1"/>
          <xs:element name="P1329675" type="Ptype_Decimalni_x0020_18_x0020_2_128" nillable="false" minOccurs="0" maxOccurs="1"/>
          <xs:element name="P1329713" type="Ptype_Decimalni_x0020_18_x0020_2_128" nillable="false" minOccurs="0" maxOccurs="1"/>
          <xs:element name="P1329750" type="Ptype_Decimalni_x0020_18_x0020_2_128" nillable="false" minOccurs="0" maxOccurs="1"/>
          <xs:element name="P1329788" type="Ptype_Decimalni_x0020_18_x0020_2_128" nillable="false" minOccurs="0" maxOccurs="1"/>
          <xs:element name="P1329826" type="Ptype_Decimalni_x0020_18_x0020_2_128" nillable="false" minOccurs="0" maxOccurs="1"/>
          <xs:element name="P1329864" type="Ptype_Decimalni_x0020_18_x0020_2_128" nillable="false" minOccurs="0" maxOccurs="1"/>
          <xs:element name="P1329902" type="Ptype_Decimalni_x0020_18_x0020_2_128" nillable="false" minOccurs="0" maxOccurs="1"/>
          <xs:element name="P1329940" type="Ptype_Decimalni_x0020_18_x0020_2_128" nillable="false" minOccurs="0" maxOccurs="1"/>
          <xs:element name="P1329633" type="Ptype_Decimalni_x0020_18_x0020_2_128" nillable="false" minOccurs="1" maxOccurs="1"/>
          <xs:element name="P1329634" type="Ptype_Decimalni_x0020_18_x0020_2_128" nillable="false" minOccurs="1" maxOccurs="1"/>
          <xs:element name="P1329676" type="Ptype_Decimalni_x0020_18_x0020_2_128" nillable="false" minOccurs="0" maxOccurs="1"/>
          <xs:element name="P1329714" type="Ptype_Decimalni_x0020_18_x0020_2_128" nillable="false" minOccurs="0" maxOccurs="1"/>
          <xs:element name="P1329751" type="Ptype_Decimalni_x0020_18_x0020_2_128" nillable="false" minOccurs="0" maxOccurs="1"/>
          <xs:element name="P1329789" type="Ptype_Decimalni_x0020_18_x0020_2_128" nillable="false" minOccurs="0" maxOccurs="1"/>
          <xs:element name="P1329827" type="Ptype_Decimalni_x0020_18_x0020_2_128" nillable="false" minOccurs="0" maxOccurs="1"/>
          <xs:element name="P1329865" type="Ptype_Decimalni_x0020_18_x0020_2_128" nillable="false" minOccurs="0" maxOccurs="1"/>
          <xs:element name="P1329903" type="Ptype_Decimalni_x0020_18_x0020_2_128" nillable="false" minOccurs="0" maxOccurs="1"/>
          <xs:element name="P1329941" type="Ptype_Decimalni_x0020_18_x0020_2_128" nillable="false" minOccurs="0" maxOccurs="1"/>
          <xs:element name="P1329636" type="Ptype_Decimalni_x0020_18_x0020_2_128" nillable="false" minOccurs="1" maxOccurs="1"/>
          <xs:element name="P1329635" type="Ptype_Decimalni_x0020_18_x0020_2_128" nillable="false" minOccurs="1" maxOccurs="1"/>
          <xs:element name="P1329677" type="Ptype_Decimalni_x0020_18_x0020_2_128" nillable="false" minOccurs="0" maxOccurs="1"/>
          <xs:element name="P1329715" type="Ptype_Decimalni_x0020_18_x0020_2_128" nillable="false" minOccurs="0" maxOccurs="1"/>
          <xs:element name="P1329752" type="Ptype_Decimalni_x0020_18_x0020_2_128" nillable="false" minOccurs="0" maxOccurs="1"/>
          <xs:element name="P1329790" type="Ptype_Decimalni_x0020_18_x0020_2_128" nillable="false" minOccurs="0" maxOccurs="1"/>
          <xs:element name="P1329828" type="Ptype_Decimalni_x0020_18_x0020_2_128" nillable="false" minOccurs="0" maxOccurs="1"/>
          <xs:element name="P1329866" type="Ptype_Decimalni_x0020_18_x0020_2_128" nillable="false" minOccurs="0" maxOccurs="1"/>
          <xs:element name="P1329904" type="Ptype_Decimalni_x0020_18_x0020_2_128" nillable="false" minOccurs="0" maxOccurs="1"/>
          <xs:element name="P1329942" type="Ptype_Decimalni_x0020_18_x0020_2_128" nillable="false" minOccurs="0" maxOccurs="1"/>
          <xs:element name="P1329637" type="Ptype_Decimalni_x0020_18_x0020_2_128" nillable="false" minOccurs="1" maxOccurs="1"/>
          <xs:element name="P1329638" type="Ptype_Decimalni_x0020_18_x0020_2_128" nillable="false" minOccurs="1" maxOccurs="1"/>
          <xs:element name="P1329678" type="Ptype_Decimalni_x0020_18_x0020_2_128" nillable="false" minOccurs="0" maxOccurs="1"/>
          <xs:element name="P1329716" type="Ptype_Decimalni_x0020_18_x0020_2_128" nillable="false" minOccurs="0" maxOccurs="1"/>
          <xs:element name="P1329753" type="Ptype_Decimalni_x0020_18_x0020_2_128" nillable="false" minOccurs="0" maxOccurs="1"/>
          <xs:element name="P1329791" type="Ptype_Decimalni_x0020_18_x0020_2_128" nillable="false" minOccurs="0" maxOccurs="1"/>
          <xs:element name="P1329829" type="Ptype_Decimalni_x0020_18_x0020_2_128" nillable="false" minOccurs="0" maxOccurs="1"/>
          <xs:element name="P1329867" type="Ptype_Decimalni_x0020_18_x0020_2_128" nillable="false" minOccurs="0" maxOccurs="1"/>
          <xs:element name="P1329905" type="Ptype_Decimalni_x0020_18_x0020_2_128" nillable="false" minOccurs="0" maxOccurs="1"/>
          <xs:element name="P1329943" type="Ptype_Decimalni_x0020_18_x0020_2_128" nillable="false" minOccurs="0" maxOccurs="1"/>
          <xs:element name="P1329639" type="Ptype_Decimalni_x0020_18_x0020_2_128" nillable="false" minOccurs="1" maxOccurs="1"/>
          <xs:element name="P1329640" type="Ptype_Decimalni_x0020_18_x0020_2_128" nillable="false" minOccurs="1" maxOccurs="1"/>
          <xs:element name="P1329679" type="Ptype_Decimalni_x0020_18_x0020_2_128" nillable="false" minOccurs="0" maxOccurs="1"/>
          <xs:element name="P1329717" type="Ptype_Decimalni_x0020_18_x0020_2_128" nillable="false" minOccurs="0" maxOccurs="1"/>
          <xs:element name="P1329754" type="Ptype_Decimalni_x0020_18_x0020_2_128" nillable="false" minOccurs="0" maxOccurs="1"/>
          <xs:element name="P1329792" type="Ptype_Decimalni_x0020_18_x0020_2_128" nillable="false" minOccurs="0" maxOccurs="1"/>
          <xs:element name="P1329830" type="Ptype_Decimalni_x0020_18_x0020_2_128" nillable="false" minOccurs="0" maxOccurs="1"/>
          <xs:element name="P1329868" type="Ptype_Decimalni_x0020_18_x0020_2_128" nillable="false" minOccurs="0" maxOccurs="1"/>
          <xs:element name="P1329906" type="Ptype_Decimalni_x0020_18_x0020_2_128" nillable="false" minOccurs="0" maxOccurs="1"/>
          <xs:element name="P1329944" type="Ptype_Decimalni_x0020_18_x0020_2_128" nillable="false" minOccurs="0" maxOccurs="1"/>
        </xs:all>
      </xs:complexType>
      <xs:element name="TFI-IZD-OSIG">
        <xs:complexType>
          <xs:sequence>
            <xs:element name="Izvjesce" type="FormType_Izvjesce" minOccurs="1" maxOccurs="1"/>
            <xs:element name="IFP-E_1001240" type="FormType_IFP-E_1001240" minOccurs="1" maxOccurs="1"/>
            <xs:element name="ISD-E_1001241" type="FormType_ISD-E_1001241" minOccurs="1" maxOccurs="1"/>
            <xs:element name="NT-E_1001242" type="FormType_NT-E_1001242" minOccurs="1" maxOccurs="1"/>
            <xs:element name="IPK-E_1001243" type="FormType_IPK-E_1001243" minOccurs="1" maxOccurs="1"/>
          </xs:sequence>
        </xs:complexType>
      </xs:element>
    </xs:schema>
  </Schema>
  <Map ID="1" Name="TFI-IZD-OSIG_Map" RootElement="TFI-IZD-OSIG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xmlMaps" Target="xmlMap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holmes/Desktop/VIG/1.%20Use%20Cases/Anrdas%20UC%20Models/VIG%20Use%20Case_L_UC012_013_016_v6.2_kn_v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jpilipic/Desktop/Copy%20of%20IzmjenePravilnika_FiDI_ZOS_Prilog2%20(00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TKM_HUN_2017_Calculation_template_TRAD_v4_DeRis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isivric/LOCALS~1/Temp/Kvartalna%20izvjesca-prazno_15_4_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kte.ruv.de/sites/00001410/Freigegebene%20Dokumente/CSM%20RKV%20UseCase_V3_Folgebewertu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bud0202\project\Engagements\MABISZ_16\Support\Template\Data_request_files\Term&#233;k_Param&#233;terek_UL_v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holmes/Desktop/VIG/1.%20Use%20Cases/Generic%20UC%20Model/Generic_Use_Case_20190107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ilipic/Downloads/gido_re_excel%20(3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Companies\Grawe\WP\DTT_calcs\TKM_HUN_2017_GRAWE_TRAD_GAW1EG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WP_template\TKM_HUN_2017_Calculation_template_UL_v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Radne%20Skupine/Osiguranje/Izvjestaji/2009/GODISNJI_REVIDIRANI/2009-CRO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Link to Use Cases"/>
      <sheetName val="Explanation"/>
      <sheetName val="Input &amp; Interim Calc at IR"/>
      <sheetName val="Input &amp; Interim Calc at SM LIC"/>
      <sheetName val="Input &amp; Interim Calc at SM LRC"/>
      <sheetName val="Movement Analysis"/>
      <sheetName val="Output &amp; Postings_revised"/>
      <sheetName val="Reserves calc"/>
      <sheetName val="Mortality"/>
      <sheetName val="Output &amp; Postings"/>
      <sheetName val="Output"/>
      <sheetName val="BalanceSheet - P&amp;L"/>
      <sheetName val="Example"/>
      <sheetName val="Posting Template GMM"/>
      <sheetName val="Subledger Accounts example"/>
      <sheetName val="General Ledger Accounts example"/>
      <sheetName val="FPSL Posting Data"/>
      <sheetName val="FPSL Posting Data_1"/>
      <sheetName val="Change_Log"/>
      <sheetName val="Link_to_Use_Cases"/>
      <sheetName val="Input_&amp;_Interim_Calc_at_IR"/>
      <sheetName val="Input_&amp;_Interim_Calc_at_SM_LIC"/>
      <sheetName val="Input_&amp;_Interim_Calc_at_SM_LRC"/>
      <sheetName val="Movement_Analysis"/>
      <sheetName val="Output_&amp;_Postings_revised"/>
      <sheetName val="Reserves_calc"/>
      <sheetName val="Output_&amp;_Postings"/>
      <sheetName val="BalanceSheet_-_P&amp;L"/>
      <sheetName val="Posting_Template_GMM"/>
      <sheetName val="Subledger_Accounts_example"/>
      <sheetName val="General_Ledger_Accounts_example"/>
      <sheetName val="FPSL_Posting_Data"/>
      <sheetName val="FPSL_Posting_Data_1"/>
      <sheetName val="Change_Log1"/>
      <sheetName val="Link_to_Use_Cases1"/>
      <sheetName val="Input_&amp;_Interim_Calc_at_IR1"/>
      <sheetName val="Input_&amp;_Interim_Calc_at_SM_LIC1"/>
      <sheetName val="Input_&amp;_Interim_Calc_at_SM_LRC1"/>
      <sheetName val="Movement_Analysis1"/>
      <sheetName val="Output_&amp;_Postings_revised1"/>
      <sheetName val="Reserves_calc1"/>
      <sheetName val="Output_&amp;_Postings1"/>
      <sheetName val="BalanceSheet_-_P&amp;L1"/>
      <sheetName val="Posting_Template_GMM1"/>
      <sheetName val="Subledger_Accounts_example1"/>
      <sheetName val="General_Ledger_Accounts_exampl1"/>
      <sheetName val="FPSL_Posting_Data1"/>
      <sheetName val="FPSL_Posting_Data_11"/>
      <sheetName val="Change_Log3"/>
      <sheetName val="Link_to_Use_Cases3"/>
      <sheetName val="Input_&amp;_Interim_Calc_at_IR3"/>
      <sheetName val="Input_&amp;_Interim_Calc_at_SM_LIC3"/>
      <sheetName val="Input_&amp;_Interim_Calc_at_SM_LRC3"/>
      <sheetName val="Movement_Analysis3"/>
      <sheetName val="Output_&amp;_Postings_revised3"/>
      <sheetName val="Reserves_calc3"/>
      <sheetName val="Output_&amp;_Postings3"/>
      <sheetName val="BalanceSheet_-_P&amp;L3"/>
      <sheetName val="Posting_Template_GMM3"/>
      <sheetName val="Subledger_Accounts_example3"/>
      <sheetName val="General_Ledger_Accounts_exampl3"/>
      <sheetName val="FPSL_Posting_Data3"/>
      <sheetName val="FPSL_Posting_Data_13"/>
      <sheetName val="Change_Log2"/>
      <sheetName val="Link_to_Use_Cases2"/>
      <sheetName val="Input_&amp;_Interim_Calc_at_IR2"/>
      <sheetName val="Input_&amp;_Interim_Calc_at_SM_LIC2"/>
      <sheetName val="Input_&amp;_Interim_Calc_at_SM_LRC2"/>
      <sheetName val="Movement_Analysis2"/>
      <sheetName val="Output_&amp;_Postings_revised2"/>
      <sheetName val="Reserves_calc2"/>
      <sheetName val="Output_&amp;_Postings2"/>
      <sheetName val="BalanceSheet_-_P&amp;L2"/>
      <sheetName val="Posting_Template_GMM2"/>
      <sheetName val="Subledger_Accounts_example2"/>
      <sheetName val="General_Ledger_Accounts_exampl2"/>
      <sheetName val="FPSL_Posting_Data2"/>
      <sheetName val="FPSL_Posting_Data_12"/>
    </sheetNames>
    <sheetDataSet>
      <sheetData sheetId="0"/>
      <sheetData sheetId="1"/>
      <sheetData sheetId="2"/>
      <sheetData sheetId="3">
        <row r="127">
          <cell r="AS127">
            <v>-7.3077955047744814</v>
          </cell>
        </row>
      </sheetData>
      <sheetData sheetId="4"/>
      <sheetData sheetId="5"/>
      <sheetData sheetId="6"/>
      <sheetData sheetId="7"/>
      <sheetData sheetId="8">
        <row r="8">
          <cell r="B8">
            <v>0.04</v>
          </cell>
        </row>
        <row r="9">
          <cell r="B9">
            <v>0.02</v>
          </cell>
        </row>
        <row r="10">
          <cell r="B10">
            <v>3.0000000000000001E-3</v>
          </cell>
        </row>
        <row r="13">
          <cell r="B13">
            <v>0.90565371231559755</v>
          </cell>
        </row>
        <row r="14">
          <cell r="B14">
            <v>9.5289750561246223</v>
          </cell>
        </row>
        <row r="16">
          <cell r="B16">
            <v>11502.368341914829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>
        <row r="127">
          <cell r="AS127">
            <v>-7.3077955047744814</v>
          </cell>
        </row>
      </sheetData>
      <sheetData sheetId="22"/>
      <sheetData sheetId="23"/>
      <sheetData sheetId="24"/>
      <sheetData sheetId="25"/>
      <sheetData sheetId="26">
        <row r="8">
          <cell r="B8">
            <v>0.04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27">
          <cell r="AS127">
            <v>-7.3077955047744814</v>
          </cell>
        </row>
      </sheetData>
      <sheetData sheetId="37"/>
      <sheetData sheetId="38"/>
      <sheetData sheetId="39"/>
      <sheetData sheetId="40"/>
      <sheetData sheetId="41">
        <row r="8">
          <cell r="B8">
            <v>0.04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27">
          <cell r="AS127">
            <v>-7.3077955047744814</v>
          </cell>
        </row>
      </sheetData>
      <sheetData sheetId="52"/>
      <sheetData sheetId="53"/>
      <sheetData sheetId="54"/>
      <sheetData sheetId="55"/>
      <sheetData sheetId="56">
        <row r="8">
          <cell r="B8">
            <v>0.04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127">
          <cell r="AS127">
            <v>-7.3077955047744814</v>
          </cell>
        </row>
      </sheetData>
      <sheetData sheetId="67"/>
      <sheetData sheetId="68"/>
      <sheetData sheetId="69"/>
      <sheetData sheetId="70"/>
      <sheetData sheetId="71">
        <row r="8">
          <cell r="B8">
            <v>0.04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L"/>
      <sheetName val="IUN"/>
      <sheetName val="IN-VU"/>
      <sheetName val="IUN-Z"/>
      <sheetName val="Sheet1"/>
    </sheetNames>
    <sheetDataSet>
      <sheetData sheetId="0"/>
      <sheetData sheetId="1"/>
      <sheetData sheetId="2"/>
      <sheetData sheetId="3"/>
      <sheetData sheetId="4">
        <row r="3">
          <cell r="B3" t="str">
            <v>stambena</v>
          </cell>
        </row>
        <row r="4">
          <cell r="B4" t="str">
            <v>uredska</v>
          </cell>
        </row>
        <row r="5">
          <cell r="B5" t="str">
            <v>stambeno poslovna</v>
          </cell>
        </row>
        <row r="6">
          <cell r="B6" t="str">
            <v>lokal (ulični prostor)</v>
          </cell>
        </row>
        <row r="7">
          <cell r="B7" t="str">
            <v>skladišni prostor</v>
          </cell>
        </row>
        <row r="8">
          <cell r="B8" t="str">
            <v>stanica za tehnički pregled</v>
          </cell>
        </row>
        <row r="9">
          <cell r="B9" t="str">
            <v>hotel</v>
          </cell>
        </row>
        <row r="10">
          <cell r="B10" t="str">
            <v>apartman</v>
          </cell>
        </row>
        <row r="11">
          <cell r="B11" t="str">
            <v>građevinsko zemljište</v>
          </cell>
        </row>
        <row r="12">
          <cell r="B12" t="str">
            <v>poljoprivredno zemljište</v>
          </cell>
        </row>
        <row r="13">
          <cell r="B13" t="str">
            <v>ostalo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TKM"/>
      <sheetName val="EIOPA"/>
      <sheetName val="Mortality"/>
      <sheetName val="Scenarios"/>
      <sheetName val="masterFS"/>
    </sheetNames>
    <sheetDataSet>
      <sheetData sheetId="0"/>
      <sheetData sheetId="1">
        <row r="46">
          <cell r="E46">
            <v>0.9</v>
          </cell>
        </row>
      </sheetData>
      <sheetData sheetId="2">
        <row r="2">
          <cell r="S2">
            <v>0</v>
          </cell>
        </row>
      </sheetData>
      <sheetData sheetId="3">
        <row r="4">
          <cell r="B4">
            <v>1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AKTIVA"/>
      <sheetName val="PASIVA"/>
      <sheetName val="starosna struktura"/>
      <sheetName val="sp1_vrste"/>
      <sheetName val="sp1_rizici"/>
      <sheetName val="sp7"/>
      <sheetName val="sp8"/>
      <sheetName val="sp81"/>
      <sheetName val="sp10"/>
      <sheetName val="sp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starosna_struktura1"/>
      <sheetName val="GS_-_Z1"/>
      <sheetName val="GS_-_N1"/>
      <sheetName val="AK_ZO1"/>
      <sheetName val="AK_NO1"/>
      <sheetName val="IK_ZO1"/>
      <sheetName val="IK_NO1"/>
      <sheetName val="starosna_struktura"/>
      <sheetName val="GS_-_Z"/>
      <sheetName val="GS_-_N"/>
      <sheetName val="AK_ZO"/>
      <sheetName val="AK_NO"/>
      <sheetName val="IK_ZO"/>
      <sheetName val="IK_NO"/>
      <sheetName val="starosna_struktura2"/>
      <sheetName val="GS_-_Z2"/>
      <sheetName val="GS_-_N2"/>
      <sheetName val="AK_ZO2"/>
      <sheetName val="AK_NO2"/>
      <sheetName val="IK_ZO2"/>
      <sheetName val="IK_NO2"/>
      <sheetName val="starosna_struktura3"/>
      <sheetName val="GS_-_Z3"/>
      <sheetName val="GS_-_N3"/>
      <sheetName val="AK_ZO3"/>
      <sheetName val="AK_NO3"/>
      <sheetName val="IK_ZO3"/>
      <sheetName val="IK_NO3"/>
      <sheetName val="starosna_struktura4"/>
      <sheetName val="GS_-_Z4"/>
      <sheetName val="GS_-_N4"/>
      <sheetName val="AK_ZO4"/>
      <sheetName val="AK_NO4"/>
      <sheetName val="IK_ZO4"/>
      <sheetName val="IK_NO4"/>
      <sheetName val="starosna_struktura5"/>
      <sheetName val="GS_-_Z5"/>
      <sheetName val="GS_-_N5"/>
      <sheetName val="AK_ZO5"/>
      <sheetName val="AK_NO5"/>
      <sheetName val="IK_ZO5"/>
      <sheetName val="IK_NO5"/>
      <sheetName val="starosna_struktura6"/>
      <sheetName val="GS_-_Z6"/>
      <sheetName val="GS_-_N6"/>
      <sheetName val="AK_ZO6"/>
      <sheetName val="AK_NO6"/>
      <sheetName val="IK_ZO6"/>
      <sheetName val="IK_NO6"/>
      <sheetName val="starosna_struktura7"/>
      <sheetName val="GS_-_Z7"/>
      <sheetName val="GS_-_N7"/>
      <sheetName val="AK_ZO7"/>
      <sheetName val="AK_NO7"/>
      <sheetName val="IK_ZO7"/>
      <sheetName val="IK_NO7"/>
      <sheetName val="starosna_struktura8"/>
      <sheetName val="GS_-_Z8"/>
      <sheetName val="GS_-_N8"/>
      <sheetName val="AK_ZO8"/>
      <sheetName val="AK_NO8"/>
      <sheetName val="IK_ZO8"/>
      <sheetName val="IK_NO8"/>
    </sheetNames>
    <sheetDataSet>
      <sheetData sheetId="0" refreshError="1">
        <row r="5">
          <cell r="E5" t="str">
            <v>15.03.2008.</v>
          </cell>
        </row>
        <row r="7">
          <cell r="E7" t="str">
            <v>01.01.2008.- 31.03.2008.</v>
          </cell>
        </row>
        <row r="9">
          <cell r="B9" t="str">
            <v>31.03.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ku_FP2"/>
      <sheetName val="CF (GVV2, NZG)"/>
      <sheetName val="CF (GVV2, Ist 2018)"/>
      <sheetName val="CF (GVV2, Ende)"/>
      <sheetName val="CSM_LRC_Plausi"/>
      <sheetName val="SAP IA Buchungsvorlage "/>
      <sheetName val="Buchungssätze zu Funktionen"/>
      <sheetName val="Bilanz"/>
      <sheetName val="GuV"/>
      <sheetName val="CSM Fortschreibung"/>
      <sheetName val="Parameter"/>
      <sheetName val="Input"/>
      <sheetName val="Output"/>
      <sheetName val="Full-to-Delta"/>
      <sheetName val="Diskontierung_FD"/>
      <sheetName val="Aufzinsung"/>
      <sheetName val="ExperienceAdj"/>
      <sheetName val="Abgang Verträge"/>
      <sheetName val="Zugang Verträge"/>
      <sheetName val="Schätzänderung"/>
      <sheetName val="FX Effekte"/>
      <sheetName val="Auflösung"/>
      <sheetName val="Verlustkomponente"/>
      <sheetName val="Discount Rate Chang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>
            <v>762.46373558883499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L3" t="str">
            <v>Versicherung sonstiger Mittelzufluss</v>
          </cell>
          <cell r="O3" t="str">
            <v>Experience</v>
          </cell>
          <cell r="P3">
            <v>7</v>
          </cell>
        </row>
        <row r="4">
          <cell r="L4" t="str">
            <v>Versicherung Ausgaben und sonstiger Mittelabfluss</v>
          </cell>
          <cell r="O4" t="str">
            <v>Abgang</v>
          </cell>
          <cell r="P4">
            <v>6</v>
          </cell>
        </row>
        <row r="5">
          <cell r="L5" t="str">
            <v>Versicherung Direkte Akquisitionskosten</v>
          </cell>
          <cell r="O5" t="str">
            <v>Zugang</v>
          </cell>
          <cell r="P5">
            <v>5</v>
          </cell>
        </row>
        <row r="6">
          <cell r="L6" t="str">
            <v>Versicherung Provisionsrückforderung</v>
          </cell>
          <cell r="O6" t="str">
            <v>Schätzung1</v>
          </cell>
          <cell r="P6">
            <v>4</v>
          </cell>
        </row>
        <row r="7">
          <cell r="L7" t="str">
            <v>Versicherung Ermessensbonus</v>
          </cell>
          <cell r="O7" t="str">
            <v>Schätzung2</v>
          </cell>
          <cell r="P7">
            <v>3</v>
          </cell>
        </row>
        <row r="8">
          <cell r="L8" t="str">
            <v>Versicherung garantierte Leistung/Forderung</v>
          </cell>
          <cell r="O8" t="str">
            <v>Schätzung3</v>
          </cell>
          <cell r="P8">
            <v>2</v>
          </cell>
        </row>
        <row r="9">
          <cell r="L9" t="str">
            <v>Versicherung garantierte Verpflichtung</v>
          </cell>
          <cell r="O9" t="str">
            <v>Schätzung4</v>
          </cell>
          <cell r="P9">
            <v>1</v>
          </cell>
        </row>
        <row r="10">
          <cell r="L10" t="str">
            <v>Versicherung Risiko Ausfall Rückversicherer</v>
          </cell>
          <cell r="P10">
            <v>0</v>
          </cell>
        </row>
        <row r="11">
          <cell r="L11" t="str">
            <v>Versicherung Optionen</v>
          </cell>
        </row>
        <row r="12">
          <cell r="L12" t="str">
            <v>Versicherung Mittelfluss vor Deckungsbeginn</v>
          </cell>
        </row>
        <row r="13">
          <cell r="L13" t="str">
            <v>Versicherung Verwaltungskosten</v>
          </cell>
        </row>
        <row r="14">
          <cell r="L14" t="str">
            <v>Versicherung Prämie</v>
          </cell>
        </row>
        <row r="15">
          <cell r="L15" t="str">
            <v>Versicherung Risikomarge</v>
          </cell>
        </row>
      </sheetData>
      <sheetData sheetId="11">
        <row r="4">
          <cell r="AX4">
            <v>42736</v>
          </cell>
        </row>
      </sheetData>
      <sheetData sheetId="12" refreshError="1"/>
      <sheetData sheetId="13">
        <row r="2">
          <cell r="G2" t="str">
            <v>ExperienceVersicherung sonstiger Mittelzufluss</v>
          </cell>
          <cell r="H2" t="str">
            <v>AbgangVersicherung sonstiger Mittelzufluss</v>
          </cell>
          <cell r="I2" t="str">
            <v>ZugangVersicherung sonstiger Mittelzufluss</v>
          </cell>
          <cell r="J2" t="str">
            <v>Schätzung1Versicherung sonstiger Mittelzufluss</v>
          </cell>
          <cell r="K2" t="str">
            <v>Schätzung2Versicherung sonstiger Mittelzufluss</v>
          </cell>
          <cell r="L2" t="str">
            <v>Schätzung3Versicherung sonstiger Mittelzufluss</v>
          </cell>
          <cell r="M2" t="str">
            <v>Schätzung4Versicherung sonstiger Mittelzufluss</v>
          </cell>
          <cell r="N2" t="str">
            <v>Versicherung sonstiger Mittelzufluss</v>
          </cell>
        </row>
        <row r="3">
          <cell r="G3" t="str">
            <v>ExperienceVersicherung Ausgaben und sonstiger Mittelabfluss</v>
          </cell>
          <cell r="H3" t="str">
            <v>AbgangVersicherung Ausgaben und sonstiger Mittelabfluss</v>
          </cell>
          <cell r="I3" t="str">
            <v>ZugangVersicherung Ausgaben und sonstiger Mittelabfluss</v>
          </cell>
          <cell r="J3" t="str">
            <v>Schätzung1Versicherung Ausgaben und sonstiger Mittelabfluss</v>
          </cell>
          <cell r="K3" t="str">
            <v>Schätzung2Versicherung Ausgaben und sonstiger Mittelabfluss</v>
          </cell>
          <cell r="L3" t="str">
            <v>Schätzung3Versicherung Ausgaben und sonstiger Mittelabfluss</v>
          </cell>
          <cell r="M3" t="str">
            <v>Schätzung4Versicherung Ausgaben und sonstiger Mittelabfluss</v>
          </cell>
          <cell r="N3" t="str">
            <v>Versicherung Ausgaben und sonstiger Mittelabfluss</v>
          </cell>
        </row>
        <row r="4">
          <cell r="G4" t="str">
            <v>ExperienceVersicherung Direkte Akquisitionskosten</v>
          </cell>
          <cell r="H4" t="str">
            <v>AbgangVersicherung Direkte Akquisitionskosten</v>
          </cell>
          <cell r="I4" t="str">
            <v>ZugangVersicherung Direkte Akquisitionskosten</v>
          </cell>
          <cell r="J4" t="str">
            <v>Schätzung1Versicherung Direkte Akquisitionskosten</v>
          </cell>
          <cell r="K4" t="str">
            <v>Schätzung2Versicherung Direkte Akquisitionskosten</v>
          </cell>
          <cell r="L4" t="str">
            <v>Schätzung3Versicherung Direkte Akquisitionskosten</v>
          </cell>
          <cell r="M4" t="str">
            <v>Schätzung4Versicherung Direkte Akquisitionskosten</v>
          </cell>
          <cell r="N4" t="str">
            <v>Versicherung Direkte Akquisitionskosten</v>
          </cell>
        </row>
        <row r="5">
          <cell r="G5" t="str">
            <v>ExperienceVersicherung Provisionsrückforderung</v>
          </cell>
          <cell r="H5" t="str">
            <v>AbgangVersicherung Provisionsrückforderung</v>
          </cell>
          <cell r="I5" t="str">
            <v>ZugangVersicherung Provisionsrückforderung</v>
          </cell>
          <cell r="J5" t="str">
            <v>Schätzung1Versicherung Provisionsrückforderung</v>
          </cell>
          <cell r="K5" t="str">
            <v>Schätzung2Versicherung Provisionsrückforderung</v>
          </cell>
          <cell r="L5" t="str">
            <v>Schätzung3Versicherung Provisionsrückforderung</v>
          </cell>
          <cell r="M5" t="str">
            <v>Schätzung4Versicherung Provisionsrückforderung</v>
          </cell>
          <cell r="N5" t="str">
            <v>Versicherung Provisionsrückforderung</v>
          </cell>
        </row>
        <row r="6">
          <cell r="G6" t="str">
            <v>ExperienceVersicherung Ermessensbonus</v>
          </cell>
          <cell r="H6" t="str">
            <v>AbgangVersicherung Ermessensbonus</v>
          </cell>
          <cell r="I6" t="str">
            <v>ZugangVersicherung Ermessensbonus</v>
          </cell>
          <cell r="J6" t="str">
            <v>Schätzung1Versicherung Ermessensbonus</v>
          </cell>
          <cell r="K6" t="str">
            <v>Schätzung2Versicherung Ermessensbonus</v>
          </cell>
          <cell r="L6" t="str">
            <v>Schätzung3Versicherung Ermessensbonus</v>
          </cell>
          <cell r="M6" t="str">
            <v>Schätzung4Versicherung Ermessensbonus</v>
          </cell>
          <cell r="N6" t="str">
            <v>Versicherung Ermessensbonus</v>
          </cell>
        </row>
        <row r="7">
          <cell r="G7" t="str">
            <v>ExperienceVersicherung garantierte Leistung/Forderung</v>
          </cell>
          <cell r="H7" t="str">
            <v>AbgangVersicherung garantierte Leistung/Forderung</v>
          </cell>
          <cell r="I7" t="str">
            <v>ZugangVersicherung garantierte Leistung/Forderung</v>
          </cell>
          <cell r="J7" t="str">
            <v>Schätzung1Versicherung garantierte Leistung/Forderung</v>
          </cell>
          <cell r="K7" t="str">
            <v>Schätzung2Versicherung garantierte Leistung/Forderung</v>
          </cell>
          <cell r="L7" t="str">
            <v>Schätzung3Versicherung garantierte Leistung/Forderung</v>
          </cell>
          <cell r="M7" t="str">
            <v>Schätzung4Versicherung garantierte Leistung/Forderung</v>
          </cell>
          <cell r="N7" t="str">
            <v>Versicherung garantierte Leistung/Forderung</v>
          </cell>
        </row>
        <row r="8">
          <cell r="G8" t="str">
            <v>ExperienceVersicherung garantierte Verpflichtung</v>
          </cell>
          <cell r="H8" t="str">
            <v>AbgangVersicherung garantierte Verpflichtung</v>
          </cell>
          <cell r="I8" t="str">
            <v>ZugangVersicherung garantierte Verpflichtung</v>
          </cell>
          <cell r="J8" t="str">
            <v>Schätzung1Versicherung garantierte Verpflichtung</v>
          </cell>
          <cell r="K8" t="str">
            <v>Schätzung2Versicherung garantierte Verpflichtung</v>
          </cell>
          <cell r="L8" t="str">
            <v>Schätzung3Versicherung garantierte Verpflichtung</v>
          </cell>
          <cell r="M8" t="str">
            <v>Schätzung4Versicherung garantierte Verpflichtung</v>
          </cell>
          <cell r="N8" t="str">
            <v>Versicherung garantierte Verpflichtung</v>
          </cell>
        </row>
        <row r="9">
          <cell r="G9" t="str">
            <v>ExperienceVersicherung Risiko Ausfall Rückversicherer</v>
          </cell>
          <cell r="H9" t="str">
            <v>AbgangVersicherung Risiko Ausfall Rückversicherer</v>
          </cell>
          <cell r="I9" t="str">
            <v>ZugangVersicherung Risiko Ausfall Rückversicherer</v>
          </cell>
          <cell r="J9" t="str">
            <v>Schätzung1Versicherung Risiko Ausfall Rückversicherer</v>
          </cell>
          <cell r="K9" t="str">
            <v>Schätzung2Versicherung Risiko Ausfall Rückversicherer</v>
          </cell>
          <cell r="L9" t="str">
            <v>Schätzung3Versicherung Risiko Ausfall Rückversicherer</v>
          </cell>
          <cell r="M9" t="str">
            <v>Schätzung4Versicherung Risiko Ausfall Rückversicherer</v>
          </cell>
          <cell r="N9" t="str">
            <v>Versicherung Risiko Ausfall Rückversicherer</v>
          </cell>
        </row>
        <row r="10">
          <cell r="G10" t="str">
            <v>ExperienceVersicherung Optionen</v>
          </cell>
          <cell r="H10" t="str">
            <v>AbgangVersicherung Optionen</v>
          </cell>
          <cell r="I10" t="str">
            <v>ZugangVersicherung Optionen</v>
          </cell>
          <cell r="J10" t="str">
            <v>Schätzung1Versicherung Optionen</v>
          </cell>
          <cell r="K10" t="str">
            <v>Schätzung2Versicherung Optionen</v>
          </cell>
          <cell r="L10" t="str">
            <v>Schätzung3Versicherung Optionen</v>
          </cell>
          <cell r="M10" t="str">
            <v>Schätzung4Versicherung Optionen</v>
          </cell>
          <cell r="N10" t="str">
            <v>Versicherung Optionen</v>
          </cell>
        </row>
        <row r="11">
          <cell r="G11" t="str">
            <v>ExperienceVersicherung Mittelfluss vor Deckungsbeginn</v>
          </cell>
          <cell r="H11" t="str">
            <v>AbgangVersicherung Mittelfluss vor Deckungsbeginn</v>
          </cell>
          <cell r="I11" t="str">
            <v>ZugangVersicherung Mittelfluss vor Deckungsbeginn</v>
          </cell>
          <cell r="J11" t="str">
            <v>Schätzung1Versicherung Mittelfluss vor Deckungsbeginn</v>
          </cell>
          <cell r="K11" t="str">
            <v>Schätzung2Versicherung Mittelfluss vor Deckungsbeginn</v>
          </cell>
          <cell r="L11" t="str">
            <v>Schätzung3Versicherung Mittelfluss vor Deckungsbeginn</v>
          </cell>
          <cell r="M11" t="str">
            <v>Schätzung4Versicherung Mittelfluss vor Deckungsbeginn</v>
          </cell>
          <cell r="N11" t="str">
            <v>Versicherung Mittelfluss vor Deckungsbeginn</v>
          </cell>
        </row>
        <row r="12">
          <cell r="G12" t="str">
            <v>ExperienceVersicherung Verwaltungskosten</v>
          </cell>
          <cell r="H12" t="str">
            <v>AbgangVersicherung Verwaltungskosten</v>
          </cell>
          <cell r="I12" t="str">
            <v>ZugangVersicherung Verwaltungskosten</v>
          </cell>
          <cell r="J12" t="str">
            <v>Schätzung1Versicherung Verwaltungskosten</v>
          </cell>
          <cell r="K12" t="str">
            <v>Schätzung2Versicherung Verwaltungskosten</v>
          </cell>
          <cell r="L12" t="str">
            <v>Schätzung3Versicherung Verwaltungskosten</v>
          </cell>
          <cell r="M12" t="str">
            <v>Schätzung4Versicherung Verwaltungskosten</v>
          </cell>
          <cell r="N12" t="str">
            <v>Versicherung Verwaltungskosten</v>
          </cell>
        </row>
        <row r="13">
          <cell r="G13" t="str">
            <v>ExperienceVersicherung Prämie</v>
          </cell>
          <cell r="H13" t="str">
            <v>AbgangVersicherung Prämie</v>
          </cell>
          <cell r="I13" t="str">
            <v>ZugangVersicherung Prämie</v>
          </cell>
          <cell r="J13" t="str">
            <v>Schätzung1Versicherung Prämie</v>
          </cell>
          <cell r="K13" t="str">
            <v>Schätzung2Versicherung Prämie</v>
          </cell>
          <cell r="L13" t="str">
            <v>Schätzung3Versicherung Prämie</v>
          </cell>
          <cell r="M13" t="str">
            <v>Schätzung4Versicherung Prämie</v>
          </cell>
          <cell r="N13" t="str">
            <v>Versicherung Prämie</v>
          </cell>
        </row>
        <row r="14">
          <cell r="G14" t="str">
            <v>ExperienceVersicherung Risikomarge</v>
          </cell>
          <cell r="H14" t="str">
            <v>AbgangVersicherung Risikomarge</v>
          </cell>
          <cell r="I14" t="str">
            <v>ZugangVersicherung Risikomarge</v>
          </cell>
          <cell r="J14" t="str">
            <v>Schätzung1Versicherung Risikomarge</v>
          </cell>
          <cell r="K14" t="str">
            <v>Schätzung2Versicherung Risikomarge</v>
          </cell>
          <cell r="L14" t="str">
            <v>Schätzung3Versicherung Risikomarge</v>
          </cell>
          <cell r="M14" t="str">
            <v>Schätzung4Versicherung Risikomarge</v>
          </cell>
          <cell r="N14" t="str">
            <v>Versicherung Risikomarge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Input_AMF"/>
      <sheetName val="TKM"/>
    </sheetNames>
    <sheetDataSet>
      <sheetData sheetId="0"/>
      <sheetData sheetId="1">
        <row r="39">
          <cell r="E39">
            <v>0</v>
          </cell>
        </row>
      </sheetData>
      <sheetData sheetId="2"/>
      <sheetData sheetId="3">
        <row r="4">
          <cell r="G4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Log"/>
      <sheetName val="LinkToUC"/>
      <sheetName val="ReadMe"/>
      <sheetName val="Help"/>
      <sheetName val="masterFS"/>
      <sheetName val="masterMA"/>
      <sheetName val="masterPAAFS"/>
      <sheetName val="masterGMM"/>
      <sheetName val="masterPAA"/>
      <sheetName val="helper"/>
      <sheetName val="Settings"/>
      <sheetName val="Scenarios"/>
      <sheetName val="1FS"/>
      <sheetName val="1MAM1"/>
      <sheetName val="1MAM2"/>
      <sheetName val="1PAA"/>
      <sheetName val="2FS"/>
      <sheetName val="2MAM1"/>
      <sheetName val="2MAM2"/>
      <sheetName val="2PAA"/>
      <sheetName val="1M0P"/>
      <sheetName val="1M0RC"/>
      <sheetName val="1M1P"/>
      <sheetName val="1M1RC"/>
      <sheetName val="1M1I1C"/>
      <sheetName val="1M1RT"/>
      <sheetName val="1M1I1T"/>
      <sheetName val="1M1A1"/>
      <sheetName val="1M2P"/>
      <sheetName val="1M2RC"/>
      <sheetName val="1M2I1C"/>
      <sheetName val="1M2I2C"/>
      <sheetName val="1M2RT"/>
      <sheetName val="1M2I1T"/>
      <sheetName val="1M2I2T"/>
      <sheetName val="1M2A1"/>
      <sheetName val="1M2A2"/>
      <sheetName val="2M0P"/>
      <sheetName val="2M0RC"/>
      <sheetName val="2M1P"/>
      <sheetName val="2M1RC"/>
      <sheetName val="2M1I1C"/>
      <sheetName val="2M1RT"/>
      <sheetName val="2M1I1T"/>
      <sheetName val="2M1A1"/>
      <sheetName val="2M2P"/>
      <sheetName val="2M2RC"/>
      <sheetName val="2M2I1C"/>
      <sheetName val="2M2I2C"/>
      <sheetName val="2M2RT"/>
      <sheetName val="2M2I1T"/>
      <sheetName val="2M2I2T"/>
      <sheetName val="2M2A1"/>
      <sheetName val="2M2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K6" t="str">
            <v>Contract period</v>
          </cell>
          <cell r="L6" t="str">
            <v>Sheets</v>
          </cell>
          <cell r="M6" t="str">
            <v>Period</v>
          </cell>
          <cell r="N6" t="str">
            <v>Used period for assumptions</v>
          </cell>
          <cell r="O6" t="str">
            <v>Previous period</v>
          </cell>
          <cell r="P6" t="str">
            <v>CF type</v>
          </cell>
          <cell r="Q6" t="str">
            <v>Description</v>
          </cell>
          <cell r="R6" t="str">
            <v>Contract</v>
          </cell>
          <cell r="S6" t="str">
            <v>Assumptions</v>
          </cell>
          <cell r="T6" t="str">
            <v>Coverage Units</v>
          </cell>
          <cell r="U6" t="str">
            <v>Lapses</v>
          </cell>
          <cell r="V6" t="str">
            <v>Discounting_current</v>
          </cell>
          <cell r="W6" t="str">
            <v>Discounting_initial</v>
          </cell>
          <cell r="X6" t="str">
            <v>Discounting_previous</v>
          </cell>
          <cell r="Y6" t="str">
            <v>CF pattern</v>
          </cell>
          <cell r="Z6" t="str">
            <v>Premium pattern</v>
          </cell>
          <cell r="AA6">
            <v>0</v>
          </cell>
        </row>
        <row r="7">
          <cell r="K7" t="str">
            <v>1M0</v>
          </cell>
          <cell r="L7" t="str">
            <v>1M0P</v>
          </cell>
          <cell r="M7" t="str">
            <v>IR</v>
          </cell>
          <cell r="N7" t="str">
            <v>IR</v>
          </cell>
          <cell r="O7" t="str">
            <v>IR</v>
          </cell>
          <cell r="P7" t="str">
            <v>LRCP</v>
          </cell>
          <cell r="Q7" t="str">
            <v>Contract 1 initial recognition PAA</v>
          </cell>
          <cell r="R7">
            <v>1</v>
          </cell>
          <cell r="S7">
            <v>1</v>
          </cell>
          <cell r="T7">
            <v>1</v>
          </cell>
          <cell r="U7">
            <v>1</v>
          </cell>
          <cell r="V7">
            <v>1</v>
          </cell>
          <cell r="W7">
            <v>1</v>
          </cell>
          <cell r="X7">
            <v>1</v>
          </cell>
          <cell r="Y7">
            <v>1</v>
          </cell>
          <cell r="Z7">
            <v>1</v>
          </cell>
          <cell r="AA7">
            <v>0</v>
          </cell>
        </row>
        <row r="8">
          <cell r="K8" t="str">
            <v>1M0</v>
          </cell>
          <cell r="L8" t="str">
            <v>1M0RC</v>
          </cell>
          <cell r="M8" t="str">
            <v>IR</v>
          </cell>
          <cell r="N8" t="str">
            <v>IR</v>
          </cell>
          <cell r="O8" t="str">
            <v>IR</v>
          </cell>
          <cell r="P8" t="str">
            <v>LRC</v>
          </cell>
          <cell r="Q8" t="str">
            <v>Contract 1 initial recognition</v>
          </cell>
          <cell r="R8">
            <v>1</v>
          </cell>
          <cell r="S8">
            <v>1</v>
          </cell>
          <cell r="T8">
            <v>1</v>
          </cell>
          <cell r="U8">
            <v>1</v>
          </cell>
          <cell r="V8">
            <v>1</v>
          </cell>
          <cell r="W8">
            <v>1</v>
          </cell>
          <cell r="X8">
            <v>1</v>
          </cell>
          <cell r="Y8">
            <v>1</v>
          </cell>
          <cell r="Z8">
            <v>1</v>
          </cell>
          <cell r="AA8">
            <v>0</v>
          </cell>
        </row>
        <row r="9">
          <cell r="K9" t="str">
            <v>1M1</v>
          </cell>
          <cell r="L9" t="str">
            <v>1M1P</v>
          </cell>
          <cell r="M9" t="str">
            <v>SM1_A1</v>
          </cell>
          <cell r="N9" t="str">
            <v>SM1_A1</v>
          </cell>
          <cell r="O9" t="str">
            <v>IR</v>
          </cell>
          <cell r="P9" t="str">
            <v>LRCP</v>
          </cell>
          <cell r="Q9" t="str">
            <v>Contract 1 SM1 LRC PAA</v>
          </cell>
          <cell r="R9">
            <v>1</v>
          </cell>
          <cell r="S9">
            <v>1</v>
          </cell>
          <cell r="T9">
            <v>1</v>
          </cell>
          <cell r="U9">
            <v>2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0</v>
          </cell>
        </row>
        <row r="10">
          <cell r="K10" t="str">
            <v>1M1</v>
          </cell>
          <cell r="L10" t="str">
            <v>1M1RC</v>
          </cell>
          <cell r="M10" t="str">
            <v>SM1</v>
          </cell>
          <cell r="N10" t="str">
            <v>SM1</v>
          </cell>
          <cell r="O10" t="str">
            <v>IR</v>
          </cell>
          <cell r="P10" t="str">
            <v>LRC</v>
          </cell>
          <cell r="Q10" t="str">
            <v>Contract 1 SM1 LRC current</v>
          </cell>
          <cell r="R10">
            <v>1</v>
          </cell>
          <cell r="S10">
            <v>2</v>
          </cell>
          <cell r="T10">
            <v>1</v>
          </cell>
          <cell r="U10">
            <v>1</v>
          </cell>
          <cell r="V10">
            <v>1</v>
          </cell>
          <cell r="W10">
            <v>1</v>
          </cell>
          <cell r="X10">
            <v>1</v>
          </cell>
          <cell r="Y10">
            <v>1</v>
          </cell>
          <cell r="Z10">
            <v>1</v>
          </cell>
          <cell r="AA10">
            <v>0</v>
          </cell>
        </row>
        <row r="11">
          <cell r="K11" t="str">
            <v>1M1</v>
          </cell>
          <cell r="L11" t="str">
            <v>1M1I1C</v>
          </cell>
          <cell r="M11" t="str">
            <v>SM1</v>
          </cell>
          <cell r="N11" t="str">
            <v>SM1</v>
          </cell>
          <cell r="O11" t="str">
            <v>IR</v>
          </cell>
          <cell r="P11" t="str">
            <v>LIC1</v>
          </cell>
          <cell r="Q11" t="str">
            <v>Contract 1 SM1 LIC current</v>
          </cell>
          <cell r="R11">
            <v>1</v>
          </cell>
          <cell r="S11">
            <v>2</v>
          </cell>
          <cell r="T11">
            <v>1</v>
          </cell>
          <cell r="U11">
            <v>1</v>
          </cell>
          <cell r="V11">
            <v>1</v>
          </cell>
          <cell r="W11">
            <v>1</v>
          </cell>
          <cell r="X11">
            <v>1</v>
          </cell>
          <cell r="Y11">
            <v>1</v>
          </cell>
          <cell r="Z11">
            <v>1</v>
          </cell>
          <cell r="AA11">
            <v>0</v>
          </cell>
        </row>
        <row r="12">
          <cell r="K12" t="str">
            <v>1M1</v>
          </cell>
          <cell r="L12" t="str">
            <v>1M1RT</v>
          </cell>
          <cell r="M12" t="str">
            <v>SM1</v>
          </cell>
          <cell r="N12" t="str">
            <v>IR</v>
          </cell>
          <cell r="O12" t="str">
            <v>IR</v>
          </cell>
          <cell r="P12" t="str">
            <v>LRC</v>
          </cell>
          <cell r="Q12" t="str">
            <v>Contract 1 SM1 LRC TrueUp</v>
          </cell>
          <cell r="R12">
            <v>1</v>
          </cell>
          <cell r="S12">
            <v>1</v>
          </cell>
          <cell r="T12">
            <v>1</v>
          </cell>
          <cell r="U12">
            <v>1</v>
          </cell>
          <cell r="V12">
            <v>1</v>
          </cell>
          <cell r="W12">
            <v>1</v>
          </cell>
          <cell r="X12">
            <v>1</v>
          </cell>
          <cell r="Y12">
            <v>1</v>
          </cell>
          <cell r="Z12">
            <v>1</v>
          </cell>
          <cell r="AA12">
            <v>0</v>
          </cell>
        </row>
        <row r="13">
          <cell r="B13" t="str">
            <v>IR</v>
          </cell>
          <cell r="C13" t="str">
            <v>Valuation date</v>
          </cell>
          <cell r="D13">
            <v>43100</v>
          </cell>
          <cell r="E13">
            <v>43100</v>
          </cell>
          <cell r="F13"/>
          <cell r="G13"/>
          <cell r="H13"/>
          <cell r="I13">
            <v>0</v>
          </cell>
          <cell r="K13" t="str">
            <v>1M1</v>
          </cell>
          <cell r="L13" t="str">
            <v>1M1I1T</v>
          </cell>
          <cell r="M13" t="str">
            <v>SM1</v>
          </cell>
          <cell r="N13" t="str">
            <v>IR</v>
          </cell>
          <cell r="O13" t="str">
            <v>IR</v>
          </cell>
          <cell r="P13" t="str">
            <v>LIC1</v>
          </cell>
          <cell r="Q13" t="str">
            <v>Contract 1 SM1 LIC TrueUp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  <cell r="AA13">
            <v>0</v>
          </cell>
        </row>
        <row r="14">
          <cell r="B14" t="str">
            <v>Scenarios for IR</v>
          </cell>
          <cell r="C14" t="str">
            <v>Assumptions</v>
          </cell>
          <cell r="D14">
            <v>1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 t="str">
            <v>1M1</v>
          </cell>
          <cell r="L14" t="str">
            <v>1M1A1</v>
          </cell>
          <cell r="M14" t="str">
            <v>SM1_A1</v>
          </cell>
          <cell r="N14" t="str">
            <v>SM1_A1</v>
          </cell>
          <cell r="O14" t="str">
            <v>IR</v>
          </cell>
          <cell r="P14" t="str">
            <v>A1</v>
          </cell>
          <cell r="Q14" t="str">
            <v>Contract 1 SM1 Actuals</v>
          </cell>
          <cell r="R14">
            <v>1</v>
          </cell>
          <cell r="S14">
            <v>1</v>
          </cell>
          <cell r="T14">
            <v>1</v>
          </cell>
          <cell r="U14">
            <v>2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  <cell r="AA14">
            <v>0</v>
          </cell>
        </row>
        <row r="15">
          <cell r="B15">
            <v>0</v>
          </cell>
          <cell r="C15" t="str">
            <v>Coverage Units</v>
          </cell>
          <cell r="D15">
            <v>1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 t="str">
            <v>1M2</v>
          </cell>
          <cell r="L15" t="str">
            <v>1M2P</v>
          </cell>
          <cell r="M15" t="str">
            <v>SM2_A1</v>
          </cell>
          <cell r="N15" t="str">
            <v>SM2_A1</v>
          </cell>
          <cell r="O15" t="str">
            <v>SM1</v>
          </cell>
          <cell r="P15" t="str">
            <v>LRCP</v>
          </cell>
          <cell r="Q15" t="str">
            <v>Contract 1 SM2 LRC current PAA</v>
          </cell>
          <cell r="R15">
            <v>1</v>
          </cell>
          <cell r="S15">
            <v>3</v>
          </cell>
          <cell r="T15">
            <v>1</v>
          </cell>
          <cell r="U15">
            <v>3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0</v>
          </cell>
        </row>
        <row r="16">
          <cell r="B16">
            <v>0</v>
          </cell>
          <cell r="C16" t="str">
            <v>Lapses</v>
          </cell>
          <cell r="D16">
            <v>1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 t="str">
            <v>1M2</v>
          </cell>
          <cell r="L16" t="str">
            <v>1M2RC</v>
          </cell>
          <cell r="M16" t="str">
            <v>SM2</v>
          </cell>
          <cell r="N16" t="str">
            <v>SM2</v>
          </cell>
          <cell r="O16" t="str">
            <v>SM1</v>
          </cell>
          <cell r="P16" t="str">
            <v>LRC</v>
          </cell>
          <cell r="Q16" t="str">
            <v>Contract 1 SM2 LRC current</v>
          </cell>
          <cell r="R16">
            <v>1</v>
          </cell>
          <cell r="S16">
            <v>2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</row>
        <row r="17">
          <cell r="B17">
            <v>0</v>
          </cell>
          <cell r="C17" t="str">
            <v>Discounting_current</v>
          </cell>
          <cell r="D17">
            <v>1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K17" t="str">
            <v>1M2</v>
          </cell>
          <cell r="L17" t="str">
            <v>1M2I1C</v>
          </cell>
          <cell r="M17" t="str">
            <v>SM2</v>
          </cell>
          <cell r="N17" t="str">
            <v>SM2</v>
          </cell>
          <cell r="O17" t="str">
            <v>SM1</v>
          </cell>
          <cell r="P17" t="str">
            <v>LIC1</v>
          </cell>
          <cell r="Q17" t="str">
            <v>Contract 1 SM2 LIC1 current (current service)</v>
          </cell>
          <cell r="R17">
            <v>1</v>
          </cell>
          <cell r="S17">
            <v>2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  <cell r="AA17">
            <v>0</v>
          </cell>
        </row>
        <row r="18">
          <cell r="B18">
            <v>0</v>
          </cell>
          <cell r="C18" t="str">
            <v>CF pattern</v>
          </cell>
          <cell r="D18">
            <v>1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K18" t="str">
            <v>1M2</v>
          </cell>
          <cell r="L18" t="str">
            <v>1M2I2C</v>
          </cell>
          <cell r="M18" t="str">
            <v>SM2</v>
          </cell>
          <cell r="N18" t="str">
            <v>SM2</v>
          </cell>
          <cell r="O18" t="str">
            <v>SM1</v>
          </cell>
          <cell r="P18" t="str">
            <v>LIC2</v>
          </cell>
          <cell r="Q18" t="str">
            <v>Contract 1 SM2 LIC2 current (past service)</v>
          </cell>
          <cell r="R18">
            <v>1</v>
          </cell>
          <cell r="S18">
            <v>2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  <cell r="AA18">
            <v>0</v>
          </cell>
        </row>
        <row r="19">
          <cell r="B19">
            <v>0</v>
          </cell>
          <cell r="C19" t="str">
            <v>Premium pattern</v>
          </cell>
          <cell r="D19">
            <v>1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K19" t="str">
            <v>1M2</v>
          </cell>
          <cell r="L19" t="str">
            <v>1M2RT</v>
          </cell>
          <cell r="M19" t="str">
            <v>SM2</v>
          </cell>
          <cell r="N19" t="str">
            <v>SM1</v>
          </cell>
          <cell r="O19" t="str">
            <v>SM1</v>
          </cell>
          <cell r="P19" t="str">
            <v>LRC</v>
          </cell>
          <cell r="Q19" t="str">
            <v>Contract 1 SM2 LRC TrueUp</v>
          </cell>
          <cell r="R19">
            <v>1</v>
          </cell>
          <cell r="S19">
            <v>2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  <cell r="AA19">
            <v>0</v>
          </cell>
        </row>
        <row r="20">
          <cell r="I20">
            <v>0</v>
          </cell>
          <cell r="K20" t="str">
            <v>1M2</v>
          </cell>
          <cell r="L20" t="str">
            <v>1M2I1T</v>
          </cell>
          <cell r="M20" t="str">
            <v>SM2</v>
          </cell>
          <cell r="N20" t="str">
            <v>SM1</v>
          </cell>
          <cell r="O20" t="str">
            <v>SM1</v>
          </cell>
          <cell r="P20" t="str">
            <v>LIC1</v>
          </cell>
          <cell r="Q20" t="str">
            <v>Contract 1 SM2 LIC1 TrueUp  (current service)</v>
          </cell>
          <cell r="R20">
            <v>1</v>
          </cell>
          <cell r="S20">
            <v>2</v>
          </cell>
          <cell r="T20">
            <v>1</v>
          </cell>
          <cell r="U20">
            <v>1</v>
          </cell>
          <cell r="V20">
            <v>1</v>
          </cell>
          <cell r="W20">
            <v>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</row>
        <row r="21">
          <cell r="B21" t="str">
            <v>SM1</v>
          </cell>
          <cell r="C21" t="str">
            <v>Valuation date</v>
          </cell>
          <cell r="D21">
            <v>43190</v>
          </cell>
          <cell r="E21">
            <v>43190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K21" t="str">
            <v>1M2</v>
          </cell>
          <cell r="L21" t="str">
            <v>1M2I2T</v>
          </cell>
          <cell r="M21" t="str">
            <v>SM2</v>
          </cell>
          <cell r="N21" t="str">
            <v>SM1</v>
          </cell>
          <cell r="O21" t="str">
            <v>SM1</v>
          </cell>
          <cell r="P21" t="str">
            <v>LIC2</v>
          </cell>
          <cell r="Q21" t="str">
            <v>Contract 1 SM2 LIC2 TrueUp (past service)</v>
          </cell>
          <cell r="R21">
            <v>1</v>
          </cell>
          <cell r="S21">
            <v>2</v>
          </cell>
          <cell r="T21">
            <v>1</v>
          </cell>
          <cell r="U21">
            <v>1</v>
          </cell>
          <cell r="V21">
            <v>1</v>
          </cell>
          <cell r="W21">
            <v>1</v>
          </cell>
          <cell r="X21">
            <v>1</v>
          </cell>
          <cell r="Y21">
            <v>1</v>
          </cell>
          <cell r="Z21">
            <v>1</v>
          </cell>
          <cell r="AA21">
            <v>0</v>
          </cell>
        </row>
        <row r="22">
          <cell r="B22" t="str">
            <v>Scenarios for LRC/LIC</v>
          </cell>
          <cell r="C22" t="str">
            <v>Assumptions</v>
          </cell>
          <cell r="D22">
            <v>2</v>
          </cell>
          <cell r="E22">
            <v>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K22" t="str">
            <v>1M2</v>
          </cell>
          <cell r="L22" t="str">
            <v>1M2A1</v>
          </cell>
          <cell r="M22" t="str">
            <v>SM2_A1</v>
          </cell>
          <cell r="N22" t="str">
            <v>SM2_A1</v>
          </cell>
          <cell r="O22" t="str">
            <v>SM1_A1</v>
          </cell>
          <cell r="P22" t="str">
            <v>A1</v>
          </cell>
          <cell r="Q22" t="str">
            <v>Contract 1 SM1 Actuals 1 (current service)</v>
          </cell>
          <cell r="R22">
            <v>1</v>
          </cell>
          <cell r="S22">
            <v>3</v>
          </cell>
          <cell r="T22">
            <v>1</v>
          </cell>
          <cell r="U22">
            <v>3</v>
          </cell>
          <cell r="V22">
            <v>1</v>
          </cell>
          <cell r="W22">
            <v>1</v>
          </cell>
          <cell r="X22">
            <v>1</v>
          </cell>
          <cell r="Y22">
            <v>1</v>
          </cell>
          <cell r="Z22">
            <v>1</v>
          </cell>
          <cell r="AA22">
            <v>0</v>
          </cell>
        </row>
        <row r="23">
          <cell r="B23">
            <v>0</v>
          </cell>
          <cell r="C23" t="str">
            <v>Coverage Units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K23" t="str">
            <v>1M2</v>
          </cell>
          <cell r="L23" t="str">
            <v>1M2A2</v>
          </cell>
          <cell r="M23" t="str">
            <v>SM2_A2</v>
          </cell>
          <cell r="N23" t="str">
            <v>SM2_A2</v>
          </cell>
          <cell r="O23" t="str">
            <v>SM1_A1</v>
          </cell>
          <cell r="P23" t="str">
            <v>A2</v>
          </cell>
          <cell r="Q23" t="str">
            <v>Contract 1 SM1 Actuals 2 (past service)</v>
          </cell>
          <cell r="R23">
            <v>1</v>
          </cell>
          <cell r="S23">
            <v>3</v>
          </cell>
          <cell r="T23">
            <v>1</v>
          </cell>
          <cell r="U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Z23">
            <v>1</v>
          </cell>
          <cell r="AA23">
            <v>0</v>
          </cell>
        </row>
        <row r="24">
          <cell r="B24">
            <v>0</v>
          </cell>
          <cell r="C24" t="str">
            <v>Lapses</v>
          </cell>
          <cell r="D24">
            <v>1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 t="str">
            <v>2M0</v>
          </cell>
          <cell r="L24" t="str">
            <v>2M0P</v>
          </cell>
          <cell r="M24" t="str">
            <v>IR</v>
          </cell>
          <cell r="N24" t="str">
            <v>IR</v>
          </cell>
          <cell r="O24" t="str">
            <v>IR</v>
          </cell>
          <cell r="P24" t="str">
            <v>LRCP</v>
          </cell>
          <cell r="Q24" t="str">
            <v>Contract 2 initial recognition PAA</v>
          </cell>
          <cell r="R24">
            <v>2</v>
          </cell>
          <cell r="S24">
            <v>1</v>
          </cell>
          <cell r="T24">
            <v>1</v>
          </cell>
          <cell r="U24">
            <v>1</v>
          </cell>
          <cell r="V24">
            <v>1</v>
          </cell>
          <cell r="W24">
            <v>1</v>
          </cell>
          <cell r="X24">
            <v>1</v>
          </cell>
          <cell r="Y24">
            <v>1</v>
          </cell>
          <cell r="Z24">
            <v>1</v>
          </cell>
          <cell r="AA24">
            <v>0</v>
          </cell>
        </row>
        <row r="25">
          <cell r="B25">
            <v>0</v>
          </cell>
          <cell r="C25" t="str">
            <v>Discounting_current</v>
          </cell>
          <cell r="D25">
            <v>1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K25" t="str">
            <v>2M0</v>
          </cell>
          <cell r="L25" t="str">
            <v>2M0RC</v>
          </cell>
          <cell r="M25" t="str">
            <v>IR</v>
          </cell>
          <cell r="N25" t="str">
            <v>IR</v>
          </cell>
          <cell r="O25" t="str">
            <v>IR</v>
          </cell>
          <cell r="P25" t="str">
            <v>LRC</v>
          </cell>
          <cell r="Q25" t="str">
            <v>Contract 2 initial recognition</v>
          </cell>
          <cell r="R25">
            <v>2</v>
          </cell>
          <cell r="S25">
            <v>1</v>
          </cell>
          <cell r="T25">
            <v>1</v>
          </cell>
          <cell r="U25">
            <v>1</v>
          </cell>
          <cell r="V25">
            <v>1</v>
          </cell>
          <cell r="W25">
            <v>1</v>
          </cell>
          <cell r="X25">
            <v>1</v>
          </cell>
          <cell r="Y25">
            <v>1</v>
          </cell>
          <cell r="Z25">
            <v>1</v>
          </cell>
          <cell r="AA25">
            <v>0</v>
          </cell>
        </row>
        <row r="26">
          <cell r="B26">
            <v>0</v>
          </cell>
          <cell r="C26" t="str">
            <v>CF pattern</v>
          </cell>
          <cell r="D26">
            <v>1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 t="str">
            <v>2M1</v>
          </cell>
          <cell r="L26" t="str">
            <v>2M1P</v>
          </cell>
          <cell r="M26" t="str">
            <v>SM1_A1</v>
          </cell>
          <cell r="N26" t="str">
            <v>SM1_A1</v>
          </cell>
          <cell r="O26" t="str">
            <v>IR</v>
          </cell>
          <cell r="P26" t="str">
            <v>LRCP</v>
          </cell>
          <cell r="Q26" t="str">
            <v>Contract 2 SM1 LRC PAA</v>
          </cell>
          <cell r="R26">
            <v>2</v>
          </cell>
          <cell r="S26">
            <v>1</v>
          </cell>
          <cell r="T26">
            <v>1</v>
          </cell>
          <cell r="U26">
            <v>2</v>
          </cell>
          <cell r="V26">
            <v>1</v>
          </cell>
          <cell r="W26">
            <v>1</v>
          </cell>
          <cell r="X26">
            <v>1</v>
          </cell>
          <cell r="Y26">
            <v>1</v>
          </cell>
          <cell r="Z26">
            <v>1</v>
          </cell>
          <cell r="AA26">
            <v>0</v>
          </cell>
        </row>
        <row r="27">
          <cell r="B27">
            <v>0</v>
          </cell>
          <cell r="C27" t="str">
            <v>Premium pattern</v>
          </cell>
          <cell r="D27">
            <v>1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 t="str">
            <v>2M1</v>
          </cell>
          <cell r="L27" t="str">
            <v>2M1RC</v>
          </cell>
          <cell r="M27" t="str">
            <v>SM1</v>
          </cell>
          <cell r="N27" t="str">
            <v>SM1</v>
          </cell>
          <cell r="O27" t="str">
            <v>IR</v>
          </cell>
          <cell r="P27" t="str">
            <v>LRC</v>
          </cell>
          <cell r="Q27" t="str">
            <v>Contract 2 SM1 LRC current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  <cell r="W27">
            <v>1</v>
          </cell>
          <cell r="X27">
            <v>1</v>
          </cell>
          <cell r="Y27">
            <v>1</v>
          </cell>
          <cell r="Z27">
            <v>1</v>
          </cell>
          <cell r="AA27">
            <v>0</v>
          </cell>
        </row>
        <row r="28">
          <cell r="B28" t="str">
            <v>SM1_A1</v>
          </cell>
          <cell r="C28" t="str">
            <v>Valuation date</v>
          </cell>
          <cell r="D28">
            <v>43190</v>
          </cell>
          <cell r="E28">
            <v>43190</v>
          </cell>
          <cell r="F28"/>
          <cell r="G28"/>
          <cell r="H28"/>
          <cell r="I28">
            <v>0</v>
          </cell>
          <cell r="K28" t="str">
            <v>2M1</v>
          </cell>
          <cell r="L28" t="str">
            <v>2M1I1C</v>
          </cell>
          <cell r="M28" t="str">
            <v>SM1</v>
          </cell>
          <cell r="N28" t="str">
            <v>SM1</v>
          </cell>
          <cell r="O28" t="str">
            <v>IR</v>
          </cell>
          <cell r="P28" t="str">
            <v>LIC1</v>
          </cell>
          <cell r="Q28" t="str">
            <v>Contract 2 SM1 LIC current</v>
          </cell>
          <cell r="R28">
            <v>2</v>
          </cell>
          <cell r="S28">
            <v>2</v>
          </cell>
          <cell r="T28">
            <v>1</v>
          </cell>
          <cell r="U28">
            <v>1</v>
          </cell>
          <cell r="V28">
            <v>1</v>
          </cell>
          <cell r="W28">
            <v>1</v>
          </cell>
          <cell r="X28">
            <v>1</v>
          </cell>
          <cell r="Y28">
            <v>1</v>
          </cell>
          <cell r="Z28">
            <v>1</v>
          </cell>
          <cell r="AA28">
            <v>0</v>
          </cell>
        </row>
        <row r="29">
          <cell r="B29" t="str">
            <v>Scenarios for actuals</v>
          </cell>
          <cell r="C29" t="str">
            <v>Assumptions</v>
          </cell>
          <cell r="D29">
            <v>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 t="str">
            <v>2M1</v>
          </cell>
          <cell r="L29" t="str">
            <v>2M1RT</v>
          </cell>
          <cell r="M29" t="str">
            <v>SM1</v>
          </cell>
          <cell r="N29" t="str">
            <v>IR</v>
          </cell>
          <cell r="O29" t="str">
            <v>IR</v>
          </cell>
          <cell r="P29" t="str">
            <v>LRC</v>
          </cell>
          <cell r="Q29" t="str">
            <v>Contract 2 SM1 LRC TrueUp</v>
          </cell>
          <cell r="R29">
            <v>2</v>
          </cell>
          <cell r="S29">
            <v>1</v>
          </cell>
          <cell r="T29">
            <v>1</v>
          </cell>
          <cell r="U29">
            <v>1</v>
          </cell>
          <cell r="V29">
            <v>1</v>
          </cell>
          <cell r="W29">
            <v>1</v>
          </cell>
          <cell r="X29">
            <v>1</v>
          </cell>
          <cell r="Y29">
            <v>1</v>
          </cell>
          <cell r="Z29">
            <v>1</v>
          </cell>
          <cell r="AA29">
            <v>0</v>
          </cell>
        </row>
        <row r="30">
          <cell r="B30">
            <v>0</v>
          </cell>
          <cell r="C30" t="str">
            <v>Coverage Units</v>
          </cell>
          <cell r="D30">
            <v>1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 t="str">
            <v>2M1</v>
          </cell>
          <cell r="L30" t="str">
            <v>2M1I1T</v>
          </cell>
          <cell r="M30" t="str">
            <v>SM1</v>
          </cell>
          <cell r="N30" t="str">
            <v>IR</v>
          </cell>
          <cell r="O30" t="str">
            <v>IR</v>
          </cell>
          <cell r="P30" t="str">
            <v>LIC1</v>
          </cell>
          <cell r="Q30" t="str">
            <v>Contract 2 SM1 LIC TrueUp</v>
          </cell>
          <cell r="R30">
            <v>2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  <cell r="W30">
            <v>1</v>
          </cell>
          <cell r="X30">
            <v>1</v>
          </cell>
          <cell r="Y30">
            <v>1</v>
          </cell>
          <cell r="Z30">
            <v>1</v>
          </cell>
          <cell r="AA30">
            <v>0</v>
          </cell>
        </row>
        <row r="31">
          <cell r="B31">
            <v>0</v>
          </cell>
          <cell r="C31" t="str">
            <v>Lapses</v>
          </cell>
          <cell r="D31">
            <v>2</v>
          </cell>
          <cell r="E31">
            <v>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K31" t="str">
            <v>2M1</v>
          </cell>
          <cell r="L31" t="str">
            <v>2M1A1</v>
          </cell>
          <cell r="M31" t="str">
            <v>SM1_A1</v>
          </cell>
          <cell r="N31" t="str">
            <v>SM1_A1</v>
          </cell>
          <cell r="O31" t="str">
            <v>IR</v>
          </cell>
          <cell r="P31" t="str">
            <v>A1</v>
          </cell>
          <cell r="Q31" t="str">
            <v>Contract 2 SM1 Actuals</v>
          </cell>
          <cell r="R31">
            <v>2</v>
          </cell>
          <cell r="S31">
            <v>1</v>
          </cell>
          <cell r="T31">
            <v>1</v>
          </cell>
          <cell r="U31">
            <v>2</v>
          </cell>
          <cell r="V31">
            <v>1</v>
          </cell>
          <cell r="W31">
            <v>1</v>
          </cell>
          <cell r="X31">
            <v>1</v>
          </cell>
          <cell r="Y31">
            <v>1</v>
          </cell>
          <cell r="Z31">
            <v>1</v>
          </cell>
          <cell r="AA31">
            <v>0</v>
          </cell>
        </row>
        <row r="32">
          <cell r="B32">
            <v>0</v>
          </cell>
          <cell r="C32" t="str">
            <v>Discounting_current</v>
          </cell>
          <cell r="D32">
            <v>1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 t="str">
            <v>2M2</v>
          </cell>
          <cell r="L32" t="str">
            <v>2M2P</v>
          </cell>
          <cell r="M32" t="str">
            <v>SM2_A1</v>
          </cell>
          <cell r="N32" t="str">
            <v>SM2_A1</v>
          </cell>
          <cell r="O32" t="str">
            <v>SM1</v>
          </cell>
          <cell r="P32" t="str">
            <v>LRCP</v>
          </cell>
          <cell r="Q32" t="str">
            <v>Contract 2 SM2 LRC current PAA</v>
          </cell>
          <cell r="R32">
            <v>2</v>
          </cell>
          <cell r="S32">
            <v>3</v>
          </cell>
          <cell r="T32">
            <v>1</v>
          </cell>
          <cell r="U32">
            <v>3</v>
          </cell>
          <cell r="V32">
            <v>1</v>
          </cell>
          <cell r="W32">
            <v>1</v>
          </cell>
          <cell r="X32">
            <v>1</v>
          </cell>
          <cell r="Y32">
            <v>1</v>
          </cell>
          <cell r="Z32">
            <v>1</v>
          </cell>
          <cell r="AA32">
            <v>0</v>
          </cell>
        </row>
        <row r="33">
          <cell r="B33">
            <v>0</v>
          </cell>
          <cell r="C33" t="str">
            <v>CF pattern</v>
          </cell>
          <cell r="D33">
            <v>1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 t="str">
            <v>2M2</v>
          </cell>
          <cell r="L33" t="str">
            <v>2M2RC</v>
          </cell>
          <cell r="M33" t="str">
            <v>SM2</v>
          </cell>
          <cell r="N33" t="str">
            <v>SM2</v>
          </cell>
          <cell r="O33" t="str">
            <v>SM1</v>
          </cell>
          <cell r="P33" t="str">
            <v>LRC</v>
          </cell>
          <cell r="Q33" t="str">
            <v>Contract 2 SM2 LRC current</v>
          </cell>
          <cell r="R33">
            <v>2</v>
          </cell>
          <cell r="S33">
            <v>2</v>
          </cell>
          <cell r="T33">
            <v>1</v>
          </cell>
          <cell r="U33">
            <v>1</v>
          </cell>
          <cell r="V33">
            <v>1</v>
          </cell>
          <cell r="W33">
            <v>1</v>
          </cell>
          <cell r="X33">
            <v>1</v>
          </cell>
          <cell r="Y33">
            <v>1</v>
          </cell>
          <cell r="Z33">
            <v>1</v>
          </cell>
          <cell r="AA33">
            <v>0</v>
          </cell>
        </row>
        <row r="34">
          <cell r="B34">
            <v>0</v>
          </cell>
          <cell r="C34" t="str">
            <v>Premium pattern</v>
          </cell>
          <cell r="D34">
            <v>1</v>
          </cell>
          <cell r="E34">
            <v>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str">
            <v>2M2</v>
          </cell>
          <cell r="L34" t="str">
            <v>2M2I1C</v>
          </cell>
          <cell r="M34" t="str">
            <v>SM2</v>
          </cell>
          <cell r="N34" t="str">
            <v>SM2</v>
          </cell>
          <cell r="O34" t="str">
            <v>SM1</v>
          </cell>
          <cell r="P34" t="str">
            <v>LIC1</v>
          </cell>
          <cell r="Q34" t="str">
            <v>Contract 2 SM2 LIC1 current (current service)</v>
          </cell>
          <cell r="R34">
            <v>2</v>
          </cell>
          <cell r="S34">
            <v>2</v>
          </cell>
          <cell r="T34">
            <v>1</v>
          </cell>
          <cell r="U34">
            <v>1</v>
          </cell>
          <cell r="V34">
            <v>1</v>
          </cell>
          <cell r="W34">
            <v>1</v>
          </cell>
          <cell r="X34">
            <v>1</v>
          </cell>
          <cell r="Y34">
            <v>1</v>
          </cell>
          <cell r="Z34">
            <v>1</v>
          </cell>
          <cell r="AA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 t="str">
            <v>2M2</v>
          </cell>
          <cell r="L35" t="str">
            <v>2M2I2C</v>
          </cell>
          <cell r="M35" t="str">
            <v>SM2</v>
          </cell>
          <cell r="N35" t="str">
            <v>SM2</v>
          </cell>
          <cell r="O35" t="str">
            <v>SM1</v>
          </cell>
          <cell r="P35" t="str">
            <v>LIC2</v>
          </cell>
          <cell r="Q35" t="str">
            <v>Contract 2 SM2 LIC2 current (past service)</v>
          </cell>
          <cell r="R35">
            <v>2</v>
          </cell>
          <cell r="S35">
            <v>2</v>
          </cell>
          <cell r="T35">
            <v>1</v>
          </cell>
          <cell r="U35">
            <v>1</v>
          </cell>
          <cell r="V35">
            <v>1</v>
          </cell>
          <cell r="W35">
            <v>1</v>
          </cell>
          <cell r="X35">
            <v>1</v>
          </cell>
          <cell r="Y35">
            <v>1</v>
          </cell>
          <cell r="Z35">
            <v>1</v>
          </cell>
          <cell r="AA35">
            <v>0</v>
          </cell>
        </row>
        <row r="36">
          <cell r="B36" t="str">
            <v>SM2</v>
          </cell>
          <cell r="C36" t="str">
            <v>Valuation date</v>
          </cell>
          <cell r="D36">
            <v>43555</v>
          </cell>
          <cell r="E36">
            <v>43555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 t="str">
            <v>2M2</v>
          </cell>
          <cell r="L36" t="str">
            <v>2M2RT</v>
          </cell>
          <cell r="M36" t="str">
            <v>SM2</v>
          </cell>
          <cell r="N36" t="str">
            <v>SM1</v>
          </cell>
          <cell r="O36" t="str">
            <v>SM1</v>
          </cell>
          <cell r="P36" t="str">
            <v>LRC</v>
          </cell>
          <cell r="Q36" t="str">
            <v>Contract 2 SM2 LRC TrueUp</v>
          </cell>
          <cell r="R36">
            <v>2</v>
          </cell>
          <cell r="S36">
            <v>2</v>
          </cell>
          <cell r="T36">
            <v>1</v>
          </cell>
          <cell r="U36">
            <v>1</v>
          </cell>
          <cell r="V36">
            <v>1</v>
          </cell>
          <cell r="W36">
            <v>1</v>
          </cell>
          <cell r="X36">
            <v>1</v>
          </cell>
          <cell r="Y36">
            <v>1</v>
          </cell>
          <cell r="Z36">
            <v>1</v>
          </cell>
          <cell r="AA36">
            <v>0</v>
          </cell>
        </row>
        <row r="37">
          <cell r="B37" t="str">
            <v>Scenarios for LRC/LIC</v>
          </cell>
          <cell r="C37" t="str">
            <v>Assumptions</v>
          </cell>
          <cell r="D37">
            <v>2</v>
          </cell>
          <cell r="E37">
            <v>2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 t="str">
            <v>2M2</v>
          </cell>
          <cell r="L37" t="str">
            <v>2M2I1T</v>
          </cell>
          <cell r="M37" t="str">
            <v>SM2</v>
          </cell>
          <cell r="N37" t="str">
            <v>SM1</v>
          </cell>
          <cell r="O37" t="str">
            <v>SM1</v>
          </cell>
          <cell r="P37" t="str">
            <v>LIC1</v>
          </cell>
          <cell r="Q37" t="str">
            <v>Contract 2 SM2 LIC1 TrueUp  (current service)</v>
          </cell>
          <cell r="R37">
            <v>2</v>
          </cell>
          <cell r="S37">
            <v>2</v>
          </cell>
          <cell r="T37">
            <v>1</v>
          </cell>
          <cell r="U37">
            <v>1</v>
          </cell>
          <cell r="V37">
            <v>1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0</v>
          </cell>
        </row>
        <row r="38">
          <cell r="B38">
            <v>0</v>
          </cell>
          <cell r="C38" t="str">
            <v>Coverage Units</v>
          </cell>
          <cell r="D38">
            <v>1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str">
            <v>2M2</v>
          </cell>
          <cell r="L38" t="str">
            <v>2M2I2T</v>
          </cell>
          <cell r="M38" t="str">
            <v>SM2</v>
          </cell>
          <cell r="N38" t="str">
            <v>SM1</v>
          </cell>
          <cell r="O38" t="str">
            <v>SM1</v>
          </cell>
          <cell r="P38" t="str">
            <v>LIC2</v>
          </cell>
          <cell r="Q38" t="str">
            <v>Contract 2 SM2 LIC2 TrueUp (past service)</v>
          </cell>
          <cell r="R38">
            <v>2</v>
          </cell>
          <cell r="S38">
            <v>2</v>
          </cell>
          <cell r="T38">
            <v>1</v>
          </cell>
          <cell r="U38">
            <v>1</v>
          </cell>
          <cell r="V38">
            <v>1</v>
          </cell>
          <cell r="W38">
            <v>1</v>
          </cell>
          <cell r="X38">
            <v>1</v>
          </cell>
          <cell r="Y38">
            <v>1</v>
          </cell>
          <cell r="Z38">
            <v>1</v>
          </cell>
          <cell r="AA38">
            <v>0</v>
          </cell>
        </row>
        <row r="39">
          <cell r="B39">
            <v>0</v>
          </cell>
          <cell r="C39" t="str">
            <v>Lapses</v>
          </cell>
          <cell r="D39">
            <v>1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 t="str">
            <v>2M2</v>
          </cell>
          <cell r="L39" t="str">
            <v>2M2A1</v>
          </cell>
          <cell r="M39" t="str">
            <v>SM2_A1</v>
          </cell>
          <cell r="N39" t="str">
            <v>SM2_A1</v>
          </cell>
          <cell r="O39" t="str">
            <v>SM1_A1</v>
          </cell>
          <cell r="P39" t="str">
            <v>A1</v>
          </cell>
          <cell r="Q39" t="str">
            <v>Contract 2 SM1 Actuals 1 (current service)</v>
          </cell>
          <cell r="R39">
            <v>2</v>
          </cell>
          <cell r="S39">
            <v>3</v>
          </cell>
          <cell r="T39">
            <v>1</v>
          </cell>
          <cell r="U39">
            <v>3</v>
          </cell>
          <cell r="V39">
            <v>1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0</v>
          </cell>
        </row>
        <row r="40">
          <cell r="B40">
            <v>0</v>
          </cell>
          <cell r="C40" t="str">
            <v>Discounting_current</v>
          </cell>
          <cell r="D40">
            <v>1</v>
          </cell>
          <cell r="E40">
            <v>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 t="str">
            <v>2M2</v>
          </cell>
          <cell r="L40" t="str">
            <v>2M2A2</v>
          </cell>
          <cell r="M40" t="str">
            <v>SM2_A2</v>
          </cell>
          <cell r="N40" t="str">
            <v>SM2_A2</v>
          </cell>
          <cell r="O40" t="str">
            <v>SM1_A1</v>
          </cell>
          <cell r="P40" t="str">
            <v>A2</v>
          </cell>
          <cell r="Q40" t="str">
            <v>Contract 2 SM1 Actuals 2 (past service)</v>
          </cell>
          <cell r="R40">
            <v>2</v>
          </cell>
          <cell r="S40">
            <v>3</v>
          </cell>
          <cell r="T40">
            <v>1</v>
          </cell>
          <cell r="U40">
            <v>1</v>
          </cell>
          <cell r="V40">
            <v>1</v>
          </cell>
          <cell r="W40">
            <v>1</v>
          </cell>
          <cell r="X40">
            <v>1</v>
          </cell>
          <cell r="Y40">
            <v>1</v>
          </cell>
          <cell r="Z40">
            <v>1</v>
          </cell>
          <cell r="AA40">
            <v>0</v>
          </cell>
        </row>
        <row r="41">
          <cell r="B41">
            <v>0</v>
          </cell>
          <cell r="C41" t="str">
            <v>CF pattern</v>
          </cell>
          <cell r="D41">
            <v>1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B42">
            <v>0</v>
          </cell>
          <cell r="C42" t="str">
            <v>Premium pattern</v>
          </cell>
          <cell r="D42">
            <v>1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B43" t="str">
            <v>SM2_A1</v>
          </cell>
          <cell r="C43" t="str">
            <v>Valuation date</v>
          </cell>
          <cell r="D43">
            <v>43555</v>
          </cell>
          <cell r="E43">
            <v>43555</v>
          </cell>
          <cell r="F43"/>
          <cell r="G43"/>
          <cell r="H43"/>
          <cell r="I43">
            <v>0</v>
          </cell>
        </row>
        <row r="44">
          <cell r="B44" t="str">
            <v>Scenarios for actuals (current service)</v>
          </cell>
          <cell r="C44" t="str">
            <v>Assumptions</v>
          </cell>
          <cell r="D44">
            <v>3</v>
          </cell>
          <cell r="E44">
            <v>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 t="str">
            <v>Coverage Units</v>
          </cell>
          <cell r="D45">
            <v>1</v>
          </cell>
          <cell r="E45">
            <v>1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B46">
            <v>0</v>
          </cell>
          <cell r="C46" t="str">
            <v>Lapses</v>
          </cell>
          <cell r="D46">
            <v>3</v>
          </cell>
          <cell r="E46">
            <v>3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B47">
            <v>0</v>
          </cell>
          <cell r="C47" t="str">
            <v>Discounting_current</v>
          </cell>
          <cell r="D47">
            <v>1</v>
          </cell>
          <cell r="E47">
            <v>1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0</v>
          </cell>
          <cell r="C48" t="str">
            <v>CF pattern</v>
          </cell>
          <cell r="D48">
            <v>1</v>
          </cell>
          <cell r="E48">
            <v>1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B49">
            <v>0</v>
          </cell>
          <cell r="C49" t="str">
            <v>Premium pattern</v>
          </cell>
          <cell r="D49">
            <v>1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 t="str">
            <v>SM2_A2</v>
          </cell>
          <cell r="C50" t="str">
            <v>Valuation date</v>
          </cell>
          <cell r="D50">
            <v>43555</v>
          </cell>
          <cell r="E50">
            <v>43555</v>
          </cell>
          <cell r="F50"/>
          <cell r="G50"/>
          <cell r="H50"/>
          <cell r="I50">
            <v>0</v>
          </cell>
        </row>
        <row r="51">
          <cell r="B51" t="str">
            <v>Scenarios for actuals (past service)</v>
          </cell>
          <cell r="C51" t="str">
            <v>Assumptions</v>
          </cell>
          <cell r="D51">
            <v>3</v>
          </cell>
          <cell r="E51">
            <v>3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B52">
            <v>0</v>
          </cell>
          <cell r="C52" t="str">
            <v>Coverage Units</v>
          </cell>
          <cell r="D52">
            <v>1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B53">
            <v>0</v>
          </cell>
          <cell r="C53" t="str">
            <v>Lapses</v>
          </cell>
          <cell r="D53">
            <v>1</v>
          </cell>
          <cell r="E53">
            <v>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B54">
            <v>0</v>
          </cell>
          <cell r="C54" t="str">
            <v>Discounting_current</v>
          </cell>
          <cell r="D54">
            <v>1</v>
          </cell>
          <cell r="E54">
            <v>1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B55">
            <v>0</v>
          </cell>
          <cell r="C55" t="str">
            <v>CF pattern</v>
          </cell>
          <cell r="D55">
            <v>1</v>
          </cell>
          <cell r="E55">
            <v>1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>
            <v>0</v>
          </cell>
          <cell r="C56" t="str">
            <v>Premium pattern</v>
          </cell>
          <cell r="D56">
            <v>1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ISD"/>
      <sheetName val="IFP"/>
      <sheetName val="INT"/>
      <sheetName val="IPK"/>
      <sheetName val="IUL"/>
      <sheetName val="IPU"/>
      <sheetName val="IUN"/>
      <sheetName val="IN-VU"/>
      <sheetName val="IUN-Z"/>
      <sheetName val="REG"/>
      <sheetName val="SSP"/>
      <sheetName val="PiT"/>
      <sheetName val="RDG-O"/>
      <sheetName val="RDG-R"/>
      <sheetName val="RU-MP"/>
      <sheetName val="RU-TP"/>
      <sheetName val="sp1_O_vrste"/>
      <sheetName val="sp1_O_rizici"/>
      <sheetName val="SP_1_O_EU_rizici"/>
      <sheetName val="sp2_O"/>
      <sheetName val="sp4_O"/>
      <sheetName val="sp4.1_O"/>
      <sheetName val="sp5_O"/>
      <sheetName val="sp6_O"/>
      <sheetName val="sp7_O"/>
      <sheetName val="sp8_O"/>
      <sheetName val="sp9_O"/>
      <sheetName val="sp10_O"/>
      <sheetName val="sp11_O"/>
      <sheetName val="sp12_O"/>
      <sheetName val="sp13_O"/>
      <sheetName val="sp15_O"/>
      <sheetName val="sp16_O"/>
      <sheetName val="SP_16_O_EU"/>
      <sheetName val="sp17_O"/>
      <sheetName val="sp18_O"/>
      <sheetName val="sp191_O"/>
      <sheetName val="sp192_O"/>
      <sheetName val="sp211_O"/>
      <sheetName val="sp212_O"/>
      <sheetName val="sp213_O"/>
      <sheetName val="sp221_O"/>
      <sheetName val="sp222_O"/>
      <sheetName val="sp23_O"/>
      <sheetName val="sp24_O"/>
      <sheetName val="sp251_1001_O"/>
      <sheetName val="sp252_1001_O"/>
      <sheetName val="sp1_R_vrste"/>
      <sheetName val="sp1_R_rizici"/>
      <sheetName val="sp2_R"/>
      <sheetName val="sp5_R"/>
      <sheetName val="sp7_R"/>
      <sheetName val="sp8_R"/>
      <sheetName val="sp9_R"/>
      <sheetName val="sp10_R"/>
      <sheetName val="sp11_R"/>
      <sheetName val="sp12_R"/>
      <sheetName val="sp15_R"/>
      <sheetName val="sp16_R"/>
      <sheetName val="sp23_R"/>
      <sheetName val="obrazlozenja"/>
      <sheetName val="sp4_1_O"/>
      <sheetName val="sp4_1_O1"/>
      <sheetName val="sp4_1_O2"/>
    </sheetNames>
    <sheetDataSet>
      <sheetData sheetId="0">
        <row r="5">
          <cell r="C5">
            <v>0</v>
          </cell>
        </row>
        <row r="7">
          <cell r="F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Review"/>
      <sheetName val="Reported_MABISZ"/>
      <sheetName val="LimitMonitoring_monotonity"/>
      <sheetName val="Termék"/>
      <sheetName val="TKM"/>
      <sheetName val="EIOPA"/>
      <sheetName val="Mortality"/>
      <sheetName val="Settings"/>
    </sheetNames>
    <sheetDataSet>
      <sheetData sheetId="0"/>
      <sheetData sheetId="1"/>
      <sheetData sheetId="2"/>
      <sheetData sheetId="3"/>
      <sheetData sheetId="4">
        <row r="13">
          <cell r="D13" t="str">
            <v>Rendszeres</v>
          </cell>
        </row>
        <row r="44">
          <cell r="D44">
            <v>0.85</v>
          </cell>
        </row>
      </sheetData>
      <sheetData sheetId="5"/>
      <sheetData sheetId="6"/>
      <sheetData sheetId="7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Előlap"/>
      <sheetName val="Summary"/>
      <sheetName val="Reported_MABISZ"/>
      <sheetName val="Monotonity"/>
      <sheetName val="LimitMonitoring"/>
      <sheetName val="Input_table"/>
      <sheetName val="Termék"/>
      <sheetName val="TKM"/>
      <sheetName val="EIOPA"/>
    </sheetNames>
    <sheetDataSet>
      <sheetData sheetId="0"/>
      <sheetData sheetId="1"/>
      <sheetData sheetId="2">
        <row r="13">
          <cell r="C13">
            <v>0.03</v>
          </cell>
        </row>
      </sheetData>
      <sheetData sheetId="3"/>
      <sheetData sheetId="4"/>
      <sheetData sheetId="5">
        <row r="2">
          <cell r="BQ2" t="str">
            <v>UL</v>
          </cell>
        </row>
        <row r="3">
          <cell r="BQ3" t="str">
            <v>UL Pension</v>
          </cell>
        </row>
        <row r="4">
          <cell r="BQ4" t="str">
            <v>Traditional Pension</v>
          </cell>
        </row>
      </sheetData>
      <sheetData sheetId="6"/>
      <sheetData sheetId="7"/>
      <sheetData sheetId="8">
        <row r="6">
          <cell r="B6">
            <v>3.6102711532939778E-2</v>
          </cell>
        </row>
      </sheetData>
      <sheetData sheetId="9">
        <row r="4">
          <cell r="B4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RDG_obvezna"/>
      <sheetName val="RDG_vrste"/>
      <sheetName val="RDG_vrste_ZO"/>
      <sheetName val="AKTIVA"/>
      <sheetName val="PASIVA"/>
      <sheetName val="starosna struktura"/>
      <sheetName val="sp1_vrste"/>
      <sheetName val="sp1_rizici"/>
      <sheetName val="sp2"/>
      <sheetName val="sp3"/>
      <sheetName val="sp4"/>
      <sheetName val="sp5"/>
      <sheetName val="sp6"/>
      <sheetName val="sp7"/>
      <sheetName val="sp8"/>
      <sheetName val="sp81"/>
      <sheetName val="sp9"/>
      <sheetName val="sp10"/>
      <sheetName val="sp11"/>
      <sheetName val="sp12"/>
      <sheetName val="sp13"/>
      <sheetName val="sp14"/>
      <sheetName val="sp15"/>
      <sheetName val="sp16"/>
      <sheetName val="sp17"/>
      <sheetName val="sp18"/>
      <sheetName val="sp191"/>
      <sheetName val="sp192"/>
      <sheetName val="sp201"/>
      <sheetName val="sp202"/>
      <sheetName val="sp211"/>
      <sheetName val="sp212"/>
      <sheetName val="sp221"/>
      <sheetName val="sp222"/>
      <sheetName val="sp23"/>
      <sheetName val="sp24"/>
      <sheetName val="sp251_01"/>
      <sheetName val="sp252_01"/>
      <sheetName val="sp251_1001"/>
      <sheetName val="sp252_1001"/>
      <sheetName val="sp251_13"/>
      <sheetName val="sp252_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analitika pu1"/>
      <sheetName val="analitika pu2_1"/>
      <sheetName val="analitika pu2_2 "/>
      <sheetName val="analitika pu2_3"/>
      <sheetName val="analitika pu2_4"/>
      <sheetName val="analitika pu2_5"/>
      <sheetName val="analitika pu3_1"/>
      <sheetName val="analitika pu3_2"/>
      <sheetName val="likv"/>
      <sheetName val="FI ZO"/>
      <sheetName val="FI NO"/>
      <sheetName val="IUMP"/>
      <sheetName val="obrazlozenja"/>
      <sheetName val="zilmer"/>
      <sheetName val="TABLICA"/>
      <sheetName val="ispis"/>
    </sheetNames>
    <sheetDataSet>
      <sheetData sheetId="0" refreshError="1">
        <row r="7">
          <cell r="E7" t="str">
            <v>01.01.2009.- 31.12.2009.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E6" connectionId="0">
    <xmlCellPr id="1" xr6:uid="{00000000-0010-0000-0000-000001000000}" uniqueName="Godina">
      <xmlPr mapId="1" xpath="/TFI-IZD-OSIG/Izvjesce/Godina" xmlDataType="integer"/>
    </xmlCellPr>
  </singleXmlCell>
  <singleXmlCell id="2" xr6:uid="{00000000-000C-0000-FFFF-FFFF01000000}" r="E8" connectionId="0">
    <xmlCellPr id="1" xr6:uid="{00000000-0010-0000-0100-000001000000}" uniqueName="Period">
      <xmlPr mapId="1" xpath="/TFI-IZD-OSIG/Izvjesce/Period" xmlDataType="integer"/>
    </xmlCellPr>
  </singleXmlCell>
  <singleXmlCell id="3" xr6:uid="{00000000-000C-0000-FFFF-FFFF02000000}" r="C17" connectionId="0">
    <xmlCellPr id="1" xr6:uid="{00000000-0010-0000-0200-000001000000}" uniqueName="sif_ust">
      <xmlPr mapId="1" xpath="/TFI-IZD-OSIG/Izvjesce/sif_ust" xmlDataType="string"/>
    </xmlCellPr>
  </singleXmlCell>
  <singleXmlCell id="4" xr6:uid="{00000000-000C-0000-FFFF-FFFF03000000}" r="C31" connectionId="0">
    <xmlCellPr id="1" xr6:uid="{00000000-0010-0000-0300-000001000000}" uniqueName="AtribIzv">
      <xmlPr mapId="1" xpath="/TFI-IZD-OSIG/Izvjesce/AtribIzv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5" xr6:uid="{00000000-000C-0000-FFFF-FFFF04000000}" r="E6" connectionId="0">
    <xmlCellPr id="1" xr6:uid="{00000000-0010-0000-0400-000001000000}" uniqueName="P1269343">
      <xmlPr mapId="1" xpath="/TFI-IZD-OSIG/IFP-E_1001240/P1269343" xmlDataType="decimal"/>
    </xmlCellPr>
  </singleXmlCell>
  <singleXmlCell id="6" xr6:uid="{00000000-000C-0000-FFFF-FFFF05000000}" r="F6" connectionId="0">
    <xmlCellPr id="1" xr6:uid="{00000000-0010-0000-0500-000001000000}" uniqueName="P1269454">
      <xmlPr mapId="1" xpath="/TFI-IZD-OSIG/IFP-E_1001240/P1269454" xmlDataType="decimal"/>
    </xmlCellPr>
  </singleXmlCell>
  <singleXmlCell id="7" xr6:uid="{00000000-000C-0000-FFFF-FFFF06000000}" r="G6" connectionId="0">
    <xmlCellPr id="1" xr6:uid="{00000000-0010-0000-0600-000001000000}" uniqueName="P1269565">
      <xmlPr mapId="1" xpath="/TFI-IZD-OSIG/IFP-E_1001240/P1269565" xmlDataType="decimal"/>
    </xmlCellPr>
  </singleXmlCell>
  <singleXmlCell id="8" xr6:uid="{00000000-000C-0000-FFFF-FFFF07000000}" r="H6" connectionId="0">
    <xmlCellPr id="1" xr6:uid="{00000000-0010-0000-0700-000001000000}" uniqueName="P1269676">
      <xmlPr mapId="1" xpath="/TFI-IZD-OSIG/IFP-E_1001240/P1269676" xmlDataType="decimal"/>
    </xmlCellPr>
  </singleXmlCell>
  <singleXmlCell id="9" xr6:uid="{00000000-000C-0000-FFFF-FFFF08000000}" r="I6" connectionId="0">
    <xmlCellPr id="1" xr6:uid="{00000000-0010-0000-0800-000001000000}" uniqueName="P1269787">
      <xmlPr mapId="1" xpath="/TFI-IZD-OSIG/IFP-E_1001240/P1269787" xmlDataType="decimal"/>
    </xmlCellPr>
  </singleXmlCell>
  <singleXmlCell id="10" xr6:uid="{00000000-000C-0000-FFFF-FFFF09000000}" r="J6" connectionId="0">
    <xmlCellPr id="1" xr6:uid="{00000000-0010-0000-0900-000001000000}" uniqueName="P1269898">
      <xmlPr mapId="1" xpath="/TFI-IZD-OSIG/IFP-E_1001240/P1269898" xmlDataType="decimal"/>
    </xmlCellPr>
  </singleXmlCell>
  <singleXmlCell id="11" xr6:uid="{00000000-000C-0000-FFFF-FFFF0A000000}" r="E7" connectionId="0">
    <xmlCellPr id="1" xr6:uid="{00000000-0010-0000-0A00-000001000000}" uniqueName="P1269344">
      <xmlPr mapId="1" xpath="/TFI-IZD-OSIG/IFP-E_1001240/P1269344" xmlDataType="decimal"/>
    </xmlCellPr>
  </singleXmlCell>
  <singleXmlCell id="12" xr6:uid="{00000000-000C-0000-FFFF-FFFF0B000000}" r="F7" connectionId="0">
    <xmlCellPr id="1" xr6:uid="{00000000-0010-0000-0B00-000001000000}" uniqueName="P1269455">
      <xmlPr mapId="1" xpath="/TFI-IZD-OSIG/IFP-E_1001240/P1269455" xmlDataType="decimal"/>
    </xmlCellPr>
  </singleXmlCell>
  <singleXmlCell id="13" xr6:uid="{00000000-000C-0000-FFFF-FFFF0C000000}" r="G7" connectionId="0">
    <xmlCellPr id="1" xr6:uid="{00000000-0010-0000-0C00-000001000000}" uniqueName="P1269566">
      <xmlPr mapId="1" xpath="/TFI-IZD-OSIG/IFP-E_1001240/P1269566" xmlDataType="decimal"/>
    </xmlCellPr>
  </singleXmlCell>
  <singleXmlCell id="14" xr6:uid="{00000000-000C-0000-FFFF-FFFF0D000000}" r="H7" connectionId="0">
    <xmlCellPr id="1" xr6:uid="{00000000-0010-0000-0D00-000001000000}" uniqueName="P1269677">
      <xmlPr mapId="1" xpath="/TFI-IZD-OSIG/IFP-E_1001240/P1269677" xmlDataType="decimal"/>
    </xmlCellPr>
  </singleXmlCell>
  <singleXmlCell id="15" xr6:uid="{00000000-000C-0000-FFFF-FFFF0E000000}" r="I7" connectionId="0">
    <xmlCellPr id="1" xr6:uid="{00000000-0010-0000-0E00-000001000000}" uniqueName="P1269788">
      <xmlPr mapId="1" xpath="/TFI-IZD-OSIG/IFP-E_1001240/P1269788" xmlDataType="decimal"/>
    </xmlCellPr>
  </singleXmlCell>
  <singleXmlCell id="16" xr6:uid="{00000000-000C-0000-FFFF-FFFF0F000000}" r="J7" connectionId="0">
    <xmlCellPr id="1" xr6:uid="{00000000-0010-0000-0F00-000001000000}" uniqueName="P1269899">
      <xmlPr mapId="1" xpath="/TFI-IZD-OSIG/IFP-E_1001240/P1269899" xmlDataType="decimal"/>
    </xmlCellPr>
  </singleXmlCell>
  <singleXmlCell id="17" xr6:uid="{00000000-000C-0000-FFFF-FFFF10000000}" r="E8" connectionId="0">
    <xmlCellPr id="1" xr6:uid="{00000000-0010-0000-1000-000001000000}" uniqueName="P1269345">
      <xmlPr mapId="1" xpath="/TFI-IZD-OSIG/IFP-E_1001240/P1269345" xmlDataType="decimal"/>
    </xmlCellPr>
  </singleXmlCell>
  <singleXmlCell id="18" xr6:uid="{00000000-000C-0000-FFFF-FFFF11000000}" r="F8" connectionId="0">
    <xmlCellPr id="1" xr6:uid="{00000000-0010-0000-1100-000001000000}" uniqueName="P1269456">
      <xmlPr mapId="1" xpath="/TFI-IZD-OSIG/IFP-E_1001240/P1269456" xmlDataType="decimal"/>
    </xmlCellPr>
  </singleXmlCell>
  <singleXmlCell id="19" xr6:uid="{00000000-000C-0000-FFFF-FFFF12000000}" r="G8" connectionId="0">
    <xmlCellPr id="1" xr6:uid="{00000000-0010-0000-1200-000001000000}" uniqueName="P1269567">
      <xmlPr mapId="1" xpath="/TFI-IZD-OSIG/IFP-E_1001240/P1269567" xmlDataType="decimal"/>
    </xmlCellPr>
  </singleXmlCell>
  <singleXmlCell id="20" xr6:uid="{00000000-000C-0000-FFFF-FFFF13000000}" r="H8" connectionId="0">
    <xmlCellPr id="1" xr6:uid="{00000000-0010-0000-1300-000001000000}" uniqueName="P1269678">
      <xmlPr mapId="1" xpath="/TFI-IZD-OSIG/IFP-E_1001240/P1269678" xmlDataType="decimal"/>
    </xmlCellPr>
  </singleXmlCell>
  <singleXmlCell id="21" xr6:uid="{00000000-000C-0000-FFFF-FFFF14000000}" r="I8" connectionId="0">
    <xmlCellPr id="1" xr6:uid="{00000000-0010-0000-1400-000001000000}" uniqueName="P1269789">
      <xmlPr mapId="1" xpath="/TFI-IZD-OSIG/IFP-E_1001240/P1269789" xmlDataType="decimal"/>
    </xmlCellPr>
  </singleXmlCell>
  <singleXmlCell id="22" xr6:uid="{00000000-000C-0000-FFFF-FFFF15000000}" r="J8" connectionId="0">
    <xmlCellPr id="1" xr6:uid="{00000000-0010-0000-1500-000001000000}" uniqueName="P1269900">
      <xmlPr mapId="1" xpath="/TFI-IZD-OSIG/IFP-E_1001240/P1269900" xmlDataType="decimal"/>
    </xmlCellPr>
  </singleXmlCell>
  <singleXmlCell id="23" xr6:uid="{00000000-000C-0000-FFFF-FFFF16000000}" r="E9" connectionId="0">
    <xmlCellPr id="1" xr6:uid="{00000000-0010-0000-1600-000001000000}" uniqueName="P1269346">
      <xmlPr mapId="1" xpath="/TFI-IZD-OSIG/IFP-E_1001240/P1269346" xmlDataType="decimal"/>
    </xmlCellPr>
  </singleXmlCell>
  <singleXmlCell id="24" xr6:uid="{00000000-000C-0000-FFFF-FFFF17000000}" r="F9" connectionId="0">
    <xmlCellPr id="1" xr6:uid="{00000000-0010-0000-1700-000001000000}" uniqueName="P1269457">
      <xmlPr mapId="1" xpath="/TFI-IZD-OSIG/IFP-E_1001240/P1269457" xmlDataType="decimal"/>
    </xmlCellPr>
  </singleXmlCell>
  <singleXmlCell id="25" xr6:uid="{00000000-000C-0000-FFFF-FFFF18000000}" r="G9" connectionId="0">
    <xmlCellPr id="1" xr6:uid="{00000000-0010-0000-1800-000001000000}" uniqueName="P1269568">
      <xmlPr mapId="1" xpath="/TFI-IZD-OSIG/IFP-E_1001240/P1269568" xmlDataType="decimal"/>
    </xmlCellPr>
  </singleXmlCell>
  <singleXmlCell id="26" xr6:uid="{00000000-000C-0000-FFFF-FFFF19000000}" r="H9" connectionId="0">
    <xmlCellPr id="1" xr6:uid="{00000000-0010-0000-1900-000001000000}" uniqueName="P1269679">
      <xmlPr mapId="1" xpath="/TFI-IZD-OSIG/IFP-E_1001240/P1269679" xmlDataType="decimal"/>
    </xmlCellPr>
  </singleXmlCell>
  <singleXmlCell id="27" xr6:uid="{00000000-000C-0000-FFFF-FFFF1A000000}" r="I9" connectionId="0">
    <xmlCellPr id="1" xr6:uid="{00000000-0010-0000-1A00-000001000000}" uniqueName="P1269790">
      <xmlPr mapId="1" xpath="/TFI-IZD-OSIG/IFP-E_1001240/P1269790" xmlDataType="decimal"/>
    </xmlCellPr>
  </singleXmlCell>
  <singleXmlCell id="28" xr6:uid="{00000000-000C-0000-FFFF-FFFF1B000000}" r="J9" connectionId="0">
    <xmlCellPr id="1" xr6:uid="{00000000-0010-0000-1B00-000001000000}" uniqueName="P1269901">
      <xmlPr mapId="1" xpath="/TFI-IZD-OSIG/IFP-E_1001240/P1269901" xmlDataType="decimal"/>
    </xmlCellPr>
  </singleXmlCell>
  <singleXmlCell id="29" xr6:uid="{00000000-000C-0000-FFFF-FFFF1C000000}" r="E10" connectionId="0">
    <xmlCellPr id="1" xr6:uid="{00000000-0010-0000-1C00-000001000000}" uniqueName="P1269347">
      <xmlPr mapId="1" xpath="/TFI-IZD-OSIG/IFP-E_1001240/P1269347" xmlDataType="decimal"/>
    </xmlCellPr>
  </singleXmlCell>
  <singleXmlCell id="30" xr6:uid="{00000000-000C-0000-FFFF-FFFF1D000000}" r="F10" connectionId="0">
    <xmlCellPr id="1" xr6:uid="{00000000-0010-0000-1D00-000001000000}" uniqueName="P1269458">
      <xmlPr mapId="1" xpath="/TFI-IZD-OSIG/IFP-E_1001240/P1269458" xmlDataType="decimal"/>
    </xmlCellPr>
  </singleXmlCell>
  <singleXmlCell id="31" xr6:uid="{00000000-000C-0000-FFFF-FFFF1E000000}" r="G10" connectionId="0">
    <xmlCellPr id="1" xr6:uid="{00000000-0010-0000-1E00-000001000000}" uniqueName="P1269569">
      <xmlPr mapId="1" xpath="/TFI-IZD-OSIG/IFP-E_1001240/P1269569" xmlDataType="decimal"/>
    </xmlCellPr>
  </singleXmlCell>
  <singleXmlCell id="32" xr6:uid="{00000000-000C-0000-FFFF-FFFF1F000000}" r="H10" connectionId="0">
    <xmlCellPr id="1" xr6:uid="{00000000-0010-0000-1F00-000001000000}" uniqueName="P1269680">
      <xmlPr mapId="1" xpath="/TFI-IZD-OSIG/IFP-E_1001240/P1269680" xmlDataType="decimal"/>
    </xmlCellPr>
  </singleXmlCell>
  <singleXmlCell id="33" xr6:uid="{00000000-000C-0000-FFFF-FFFF20000000}" r="I10" connectionId="0">
    <xmlCellPr id="1" xr6:uid="{00000000-0010-0000-2000-000001000000}" uniqueName="P1269791">
      <xmlPr mapId="1" xpath="/TFI-IZD-OSIG/IFP-E_1001240/P1269791" xmlDataType="decimal"/>
    </xmlCellPr>
  </singleXmlCell>
  <singleXmlCell id="34" xr6:uid="{00000000-000C-0000-FFFF-FFFF21000000}" r="J10" connectionId="0">
    <xmlCellPr id="1" xr6:uid="{00000000-0010-0000-2100-000001000000}" uniqueName="P1269902">
      <xmlPr mapId="1" xpath="/TFI-IZD-OSIG/IFP-E_1001240/P1269902" xmlDataType="decimal"/>
    </xmlCellPr>
  </singleXmlCell>
  <singleXmlCell id="35" xr6:uid="{00000000-000C-0000-FFFF-FFFF22000000}" r="E11" connectionId="0">
    <xmlCellPr id="1" xr6:uid="{00000000-0010-0000-2200-000001000000}" uniqueName="P1269348">
      <xmlPr mapId="1" xpath="/TFI-IZD-OSIG/IFP-E_1001240/P1269348" xmlDataType="decimal"/>
    </xmlCellPr>
  </singleXmlCell>
  <singleXmlCell id="36" xr6:uid="{00000000-000C-0000-FFFF-FFFF23000000}" r="F11" connectionId="0">
    <xmlCellPr id="1" xr6:uid="{00000000-0010-0000-2300-000001000000}" uniqueName="P1269459">
      <xmlPr mapId="1" xpath="/TFI-IZD-OSIG/IFP-E_1001240/P1269459" xmlDataType="decimal"/>
    </xmlCellPr>
  </singleXmlCell>
  <singleXmlCell id="37" xr6:uid="{00000000-000C-0000-FFFF-FFFF24000000}" r="G11" connectionId="0">
    <xmlCellPr id="1" xr6:uid="{00000000-0010-0000-2400-000001000000}" uniqueName="P1269570">
      <xmlPr mapId="1" xpath="/TFI-IZD-OSIG/IFP-E_1001240/P1269570" xmlDataType="decimal"/>
    </xmlCellPr>
  </singleXmlCell>
  <singleXmlCell id="38" xr6:uid="{00000000-000C-0000-FFFF-FFFF25000000}" r="H11" connectionId="0">
    <xmlCellPr id="1" xr6:uid="{00000000-0010-0000-2500-000001000000}" uniqueName="P1269681">
      <xmlPr mapId="1" xpath="/TFI-IZD-OSIG/IFP-E_1001240/P1269681" xmlDataType="decimal"/>
    </xmlCellPr>
  </singleXmlCell>
  <singleXmlCell id="39" xr6:uid="{00000000-000C-0000-FFFF-FFFF26000000}" r="I11" connectionId="0">
    <xmlCellPr id="1" xr6:uid="{00000000-0010-0000-2600-000001000000}" uniqueName="P1269792">
      <xmlPr mapId="1" xpath="/TFI-IZD-OSIG/IFP-E_1001240/P1269792" xmlDataType="decimal"/>
    </xmlCellPr>
  </singleXmlCell>
  <singleXmlCell id="40" xr6:uid="{00000000-000C-0000-FFFF-FFFF27000000}" r="J11" connectionId="0">
    <xmlCellPr id="1" xr6:uid="{00000000-0010-0000-2700-000001000000}" uniqueName="P1269903">
      <xmlPr mapId="1" xpath="/TFI-IZD-OSIG/IFP-E_1001240/P1269903" xmlDataType="decimal"/>
    </xmlCellPr>
  </singleXmlCell>
  <singleXmlCell id="41" xr6:uid="{00000000-000C-0000-FFFF-FFFF28000000}" r="E12" connectionId="0">
    <xmlCellPr id="1" xr6:uid="{00000000-0010-0000-2800-000001000000}" uniqueName="P1269349">
      <xmlPr mapId="1" xpath="/TFI-IZD-OSIG/IFP-E_1001240/P1269349" xmlDataType="decimal"/>
    </xmlCellPr>
  </singleXmlCell>
  <singleXmlCell id="42" xr6:uid="{00000000-000C-0000-FFFF-FFFF29000000}" r="F12" connectionId="0">
    <xmlCellPr id="1" xr6:uid="{00000000-0010-0000-2900-000001000000}" uniqueName="P1269460">
      <xmlPr mapId="1" xpath="/TFI-IZD-OSIG/IFP-E_1001240/P1269460" xmlDataType="decimal"/>
    </xmlCellPr>
  </singleXmlCell>
  <singleXmlCell id="43" xr6:uid="{00000000-000C-0000-FFFF-FFFF2A000000}" r="G12" connectionId="0">
    <xmlCellPr id="1" xr6:uid="{00000000-0010-0000-2A00-000001000000}" uniqueName="P1269571">
      <xmlPr mapId="1" xpath="/TFI-IZD-OSIG/IFP-E_1001240/P1269571" xmlDataType="decimal"/>
    </xmlCellPr>
  </singleXmlCell>
  <singleXmlCell id="44" xr6:uid="{00000000-000C-0000-FFFF-FFFF2B000000}" r="H12" connectionId="0">
    <xmlCellPr id="1" xr6:uid="{00000000-0010-0000-2B00-000001000000}" uniqueName="P1269682">
      <xmlPr mapId="1" xpath="/TFI-IZD-OSIG/IFP-E_1001240/P1269682" xmlDataType="decimal"/>
    </xmlCellPr>
  </singleXmlCell>
  <singleXmlCell id="45" xr6:uid="{00000000-000C-0000-FFFF-FFFF2C000000}" r="I12" connectionId="0">
    <xmlCellPr id="1" xr6:uid="{00000000-0010-0000-2C00-000001000000}" uniqueName="P1269793">
      <xmlPr mapId="1" xpath="/TFI-IZD-OSIG/IFP-E_1001240/P1269793" xmlDataType="decimal"/>
    </xmlCellPr>
  </singleXmlCell>
  <singleXmlCell id="46" xr6:uid="{00000000-000C-0000-FFFF-FFFF2D000000}" r="J12" connectionId="0">
    <xmlCellPr id="1" xr6:uid="{00000000-0010-0000-2D00-000001000000}" uniqueName="P1269904">
      <xmlPr mapId="1" xpath="/TFI-IZD-OSIG/IFP-E_1001240/P1269904" xmlDataType="decimal"/>
    </xmlCellPr>
  </singleXmlCell>
  <singleXmlCell id="47" xr6:uid="{00000000-000C-0000-FFFF-FFFF2E000000}" r="E13" connectionId="0">
    <xmlCellPr id="1" xr6:uid="{00000000-0010-0000-2E00-000001000000}" uniqueName="P1269350">
      <xmlPr mapId="1" xpath="/TFI-IZD-OSIG/IFP-E_1001240/P1269350" xmlDataType="decimal"/>
    </xmlCellPr>
  </singleXmlCell>
  <singleXmlCell id="48" xr6:uid="{00000000-000C-0000-FFFF-FFFF2F000000}" r="F13" connectionId="0">
    <xmlCellPr id="1" xr6:uid="{00000000-0010-0000-2F00-000001000000}" uniqueName="P1269461">
      <xmlPr mapId="1" xpath="/TFI-IZD-OSIG/IFP-E_1001240/P1269461" xmlDataType="decimal"/>
    </xmlCellPr>
  </singleXmlCell>
  <singleXmlCell id="49" xr6:uid="{00000000-000C-0000-FFFF-FFFF30000000}" r="G13" connectionId="0">
    <xmlCellPr id="1" xr6:uid="{00000000-0010-0000-3000-000001000000}" uniqueName="P1269572">
      <xmlPr mapId="1" xpath="/TFI-IZD-OSIG/IFP-E_1001240/P1269572" xmlDataType="decimal"/>
    </xmlCellPr>
  </singleXmlCell>
  <singleXmlCell id="50" xr6:uid="{00000000-000C-0000-FFFF-FFFF31000000}" r="H13" connectionId="0">
    <xmlCellPr id="1" xr6:uid="{00000000-0010-0000-3100-000001000000}" uniqueName="P1269683">
      <xmlPr mapId="1" xpath="/TFI-IZD-OSIG/IFP-E_1001240/P1269683" xmlDataType="decimal"/>
    </xmlCellPr>
  </singleXmlCell>
  <singleXmlCell id="51" xr6:uid="{00000000-000C-0000-FFFF-FFFF32000000}" r="I13" connectionId="0">
    <xmlCellPr id="1" xr6:uid="{00000000-0010-0000-3200-000001000000}" uniqueName="P1269794">
      <xmlPr mapId="1" xpath="/TFI-IZD-OSIG/IFP-E_1001240/P1269794" xmlDataType="decimal"/>
    </xmlCellPr>
  </singleXmlCell>
  <singleXmlCell id="52" xr6:uid="{00000000-000C-0000-FFFF-FFFF33000000}" r="J13" connectionId="0">
    <xmlCellPr id="1" xr6:uid="{00000000-0010-0000-3300-000001000000}" uniqueName="P1269905">
      <xmlPr mapId="1" xpath="/TFI-IZD-OSIG/IFP-E_1001240/P1269905" xmlDataType="decimal"/>
    </xmlCellPr>
  </singleXmlCell>
  <singleXmlCell id="53" xr6:uid="{00000000-000C-0000-FFFF-FFFF34000000}" r="E14" connectionId="0">
    <xmlCellPr id="1" xr6:uid="{00000000-0010-0000-3400-000001000000}" uniqueName="P1269351">
      <xmlPr mapId="1" xpath="/TFI-IZD-OSIG/IFP-E_1001240/P1269351" xmlDataType="decimal"/>
    </xmlCellPr>
  </singleXmlCell>
  <singleXmlCell id="54" xr6:uid="{00000000-000C-0000-FFFF-FFFF35000000}" r="F14" connectionId="0">
    <xmlCellPr id="1" xr6:uid="{00000000-0010-0000-3500-000001000000}" uniqueName="P1269462">
      <xmlPr mapId="1" xpath="/TFI-IZD-OSIG/IFP-E_1001240/P1269462" xmlDataType="decimal"/>
    </xmlCellPr>
  </singleXmlCell>
  <singleXmlCell id="55" xr6:uid="{00000000-000C-0000-FFFF-FFFF36000000}" r="G14" connectionId="0">
    <xmlCellPr id="1" xr6:uid="{00000000-0010-0000-3600-000001000000}" uniqueName="P1269573">
      <xmlPr mapId="1" xpath="/TFI-IZD-OSIG/IFP-E_1001240/P1269573" xmlDataType="decimal"/>
    </xmlCellPr>
  </singleXmlCell>
  <singleXmlCell id="56" xr6:uid="{00000000-000C-0000-FFFF-FFFF37000000}" r="H14" connectionId="0">
    <xmlCellPr id="1" xr6:uid="{00000000-0010-0000-3700-000001000000}" uniqueName="P1269684">
      <xmlPr mapId="1" xpath="/TFI-IZD-OSIG/IFP-E_1001240/P1269684" xmlDataType="decimal"/>
    </xmlCellPr>
  </singleXmlCell>
  <singleXmlCell id="57" xr6:uid="{00000000-000C-0000-FFFF-FFFF38000000}" r="I14" connectionId="0">
    <xmlCellPr id="1" xr6:uid="{00000000-0010-0000-3800-000001000000}" uniqueName="P1269795">
      <xmlPr mapId="1" xpath="/TFI-IZD-OSIG/IFP-E_1001240/P1269795" xmlDataType="decimal"/>
    </xmlCellPr>
  </singleXmlCell>
  <singleXmlCell id="58" xr6:uid="{00000000-000C-0000-FFFF-FFFF39000000}" r="J14" connectionId="0">
    <xmlCellPr id="1" xr6:uid="{00000000-0010-0000-3900-000001000000}" uniqueName="P1269906">
      <xmlPr mapId="1" xpath="/TFI-IZD-OSIG/IFP-E_1001240/P1269906" xmlDataType="decimal"/>
    </xmlCellPr>
  </singleXmlCell>
  <singleXmlCell id="59" xr6:uid="{00000000-000C-0000-FFFF-FFFF3A000000}" r="E15" connectionId="0">
    <xmlCellPr id="1" xr6:uid="{00000000-0010-0000-3A00-000001000000}" uniqueName="P1269352">
      <xmlPr mapId="1" xpath="/TFI-IZD-OSIG/IFP-E_1001240/P1269352" xmlDataType="decimal"/>
    </xmlCellPr>
  </singleXmlCell>
  <singleXmlCell id="60" xr6:uid="{00000000-000C-0000-FFFF-FFFF3B000000}" r="F15" connectionId="0">
    <xmlCellPr id="1" xr6:uid="{00000000-0010-0000-3B00-000001000000}" uniqueName="P1269463">
      <xmlPr mapId="1" xpath="/TFI-IZD-OSIG/IFP-E_1001240/P1269463" xmlDataType="decimal"/>
    </xmlCellPr>
  </singleXmlCell>
  <singleXmlCell id="61" xr6:uid="{00000000-000C-0000-FFFF-FFFF3C000000}" r="G15" connectionId="0">
    <xmlCellPr id="1" xr6:uid="{00000000-0010-0000-3C00-000001000000}" uniqueName="P1269574">
      <xmlPr mapId="1" xpath="/TFI-IZD-OSIG/IFP-E_1001240/P1269574" xmlDataType="decimal"/>
    </xmlCellPr>
  </singleXmlCell>
  <singleXmlCell id="62" xr6:uid="{00000000-000C-0000-FFFF-FFFF3D000000}" r="H15" connectionId="0">
    <xmlCellPr id="1" xr6:uid="{00000000-0010-0000-3D00-000001000000}" uniqueName="P1269685">
      <xmlPr mapId="1" xpath="/TFI-IZD-OSIG/IFP-E_1001240/P1269685" xmlDataType="decimal"/>
    </xmlCellPr>
  </singleXmlCell>
  <singleXmlCell id="63" xr6:uid="{00000000-000C-0000-FFFF-FFFF3E000000}" r="I15" connectionId="0">
    <xmlCellPr id="1" xr6:uid="{00000000-0010-0000-3E00-000001000000}" uniqueName="P1269796">
      <xmlPr mapId="1" xpath="/TFI-IZD-OSIG/IFP-E_1001240/P1269796" xmlDataType="decimal"/>
    </xmlCellPr>
  </singleXmlCell>
  <singleXmlCell id="64" xr6:uid="{00000000-000C-0000-FFFF-FFFF3F000000}" r="J15" connectionId="0">
    <xmlCellPr id="1" xr6:uid="{00000000-0010-0000-3F00-000001000000}" uniqueName="P1269907">
      <xmlPr mapId="1" xpath="/TFI-IZD-OSIG/IFP-E_1001240/P1269907" xmlDataType="decimal"/>
    </xmlCellPr>
  </singleXmlCell>
  <singleXmlCell id="65" xr6:uid="{00000000-000C-0000-FFFF-FFFF40000000}" r="E16" connectionId="0">
    <xmlCellPr id="1" xr6:uid="{00000000-0010-0000-4000-000001000000}" uniqueName="P1269353">
      <xmlPr mapId="1" xpath="/TFI-IZD-OSIG/IFP-E_1001240/P1269353" xmlDataType="decimal"/>
    </xmlCellPr>
  </singleXmlCell>
  <singleXmlCell id="66" xr6:uid="{00000000-000C-0000-FFFF-FFFF41000000}" r="F16" connectionId="0">
    <xmlCellPr id="1" xr6:uid="{00000000-0010-0000-4100-000001000000}" uniqueName="P1269464">
      <xmlPr mapId="1" xpath="/TFI-IZD-OSIG/IFP-E_1001240/P1269464" xmlDataType="decimal"/>
    </xmlCellPr>
  </singleXmlCell>
  <singleXmlCell id="67" xr6:uid="{00000000-000C-0000-FFFF-FFFF42000000}" r="G16" connectionId="0">
    <xmlCellPr id="1" xr6:uid="{00000000-0010-0000-4200-000001000000}" uniqueName="P1269575">
      <xmlPr mapId="1" xpath="/TFI-IZD-OSIG/IFP-E_1001240/P1269575" xmlDataType="decimal"/>
    </xmlCellPr>
  </singleXmlCell>
  <singleXmlCell id="68" xr6:uid="{00000000-000C-0000-FFFF-FFFF43000000}" r="H16" connectionId="0">
    <xmlCellPr id="1" xr6:uid="{00000000-0010-0000-4300-000001000000}" uniqueName="P1269686">
      <xmlPr mapId="1" xpath="/TFI-IZD-OSIG/IFP-E_1001240/P1269686" xmlDataType="decimal"/>
    </xmlCellPr>
  </singleXmlCell>
  <singleXmlCell id="69" xr6:uid="{00000000-000C-0000-FFFF-FFFF44000000}" r="I16" connectionId="0">
    <xmlCellPr id="1" xr6:uid="{00000000-0010-0000-4400-000001000000}" uniqueName="P1269797">
      <xmlPr mapId="1" xpath="/TFI-IZD-OSIG/IFP-E_1001240/P1269797" xmlDataType="decimal"/>
    </xmlCellPr>
  </singleXmlCell>
  <singleXmlCell id="70" xr6:uid="{00000000-000C-0000-FFFF-FFFF45000000}" r="J16" connectionId="0">
    <xmlCellPr id="1" xr6:uid="{00000000-0010-0000-4500-000001000000}" uniqueName="P1269908">
      <xmlPr mapId="1" xpath="/TFI-IZD-OSIG/IFP-E_1001240/P1269908" xmlDataType="decimal"/>
    </xmlCellPr>
  </singleXmlCell>
  <singleXmlCell id="71" xr6:uid="{00000000-000C-0000-FFFF-FFFF46000000}" r="E17" connectionId="0">
    <xmlCellPr id="1" xr6:uid="{00000000-0010-0000-4600-000001000000}" uniqueName="P1269354">
      <xmlPr mapId="1" xpath="/TFI-IZD-OSIG/IFP-E_1001240/P1269354" xmlDataType="decimal"/>
    </xmlCellPr>
  </singleXmlCell>
  <singleXmlCell id="72" xr6:uid="{00000000-000C-0000-FFFF-FFFF47000000}" r="F17" connectionId="0">
    <xmlCellPr id="1" xr6:uid="{00000000-0010-0000-4700-000001000000}" uniqueName="P1269465">
      <xmlPr mapId="1" xpath="/TFI-IZD-OSIG/IFP-E_1001240/P1269465" xmlDataType="decimal"/>
    </xmlCellPr>
  </singleXmlCell>
  <singleXmlCell id="73" xr6:uid="{00000000-000C-0000-FFFF-FFFF48000000}" r="G17" connectionId="0">
    <xmlCellPr id="1" xr6:uid="{00000000-0010-0000-4800-000001000000}" uniqueName="P1269576">
      <xmlPr mapId="1" xpath="/TFI-IZD-OSIG/IFP-E_1001240/P1269576" xmlDataType="decimal"/>
    </xmlCellPr>
  </singleXmlCell>
  <singleXmlCell id="74" xr6:uid="{00000000-000C-0000-FFFF-FFFF49000000}" r="H17" connectionId="0">
    <xmlCellPr id="1" xr6:uid="{00000000-0010-0000-4900-000001000000}" uniqueName="P1269687">
      <xmlPr mapId="1" xpath="/TFI-IZD-OSIG/IFP-E_1001240/P1269687" xmlDataType="decimal"/>
    </xmlCellPr>
  </singleXmlCell>
  <singleXmlCell id="75" xr6:uid="{00000000-000C-0000-FFFF-FFFF4A000000}" r="I17" connectionId="0">
    <xmlCellPr id="1" xr6:uid="{00000000-0010-0000-4A00-000001000000}" uniqueName="P1269798">
      <xmlPr mapId="1" xpath="/TFI-IZD-OSIG/IFP-E_1001240/P1269798" xmlDataType="decimal"/>
    </xmlCellPr>
  </singleXmlCell>
  <singleXmlCell id="76" xr6:uid="{00000000-000C-0000-FFFF-FFFF4B000000}" r="J17" connectionId="0">
    <xmlCellPr id="1" xr6:uid="{00000000-0010-0000-4B00-000001000000}" uniqueName="P1269909">
      <xmlPr mapId="1" xpath="/TFI-IZD-OSIG/IFP-E_1001240/P1269909" xmlDataType="decimal"/>
    </xmlCellPr>
  </singleXmlCell>
  <singleXmlCell id="77" xr6:uid="{00000000-000C-0000-FFFF-FFFF4C000000}" r="E18" connectionId="0">
    <xmlCellPr id="1" xr6:uid="{00000000-0010-0000-4C00-000001000000}" uniqueName="P1269355">
      <xmlPr mapId="1" xpath="/TFI-IZD-OSIG/IFP-E_1001240/P1269355" xmlDataType="decimal"/>
    </xmlCellPr>
  </singleXmlCell>
  <singleXmlCell id="78" xr6:uid="{00000000-000C-0000-FFFF-FFFF4D000000}" r="F18" connectionId="0">
    <xmlCellPr id="1" xr6:uid="{00000000-0010-0000-4D00-000001000000}" uniqueName="P1269466">
      <xmlPr mapId="1" xpath="/TFI-IZD-OSIG/IFP-E_1001240/P1269466" xmlDataType="decimal"/>
    </xmlCellPr>
  </singleXmlCell>
  <singleXmlCell id="79" xr6:uid="{00000000-000C-0000-FFFF-FFFF4E000000}" r="G18" connectionId="0">
    <xmlCellPr id="1" xr6:uid="{00000000-0010-0000-4E00-000001000000}" uniqueName="P1269577">
      <xmlPr mapId="1" xpath="/TFI-IZD-OSIG/IFP-E_1001240/P1269577" xmlDataType="decimal"/>
    </xmlCellPr>
  </singleXmlCell>
  <singleXmlCell id="80" xr6:uid="{00000000-000C-0000-FFFF-FFFF4F000000}" r="H18" connectionId="0">
    <xmlCellPr id="1" xr6:uid="{00000000-0010-0000-4F00-000001000000}" uniqueName="P1269688">
      <xmlPr mapId="1" xpath="/TFI-IZD-OSIG/IFP-E_1001240/P1269688" xmlDataType="decimal"/>
    </xmlCellPr>
  </singleXmlCell>
  <singleXmlCell id="81" xr6:uid="{00000000-000C-0000-FFFF-FFFF50000000}" r="I18" connectionId="0">
    <xmlCellPr id="1" xr6:uid="{00000000-0010-0000-5000-000001000000}" uniqueName="P1269799">
      <xmlPr mapId="1" xpath="/TFI-IZD-OSIG/IFP-E_1001240/P1269799" xmlDataType="decimal"/>
    </xmlCellPr>
  </singleXmlCell>
  <singleXmlCell id="82" xr6:uid="{00000000-000C-0000-FFFF-FFFF51000000}" r="J18" connectionId="0">
    <xmlCellPr id="1" xr6:uid="{00000000-0010-0000-5100-000001000000}" uniqueName="P1269910">
      <xmlPr mapId="1" xpath="/TFI-IZD-OSIG/IFP-E_1001240/P1269910" xmlDataType="decimal"/>
    </xmlCellPr>
  </singleXmlCell>
  <singleXmlCell id="83" xr6:uid="{00000000-000C-0000-FFFF-FFFF52000000}" r="E19" connectionId="0">
    <xmlCellPr id="1" xr6:uid="{00000000-0010-0000-5200-000001000000}" uniqueName="P1269356">
      <xmlPr mapId="1" xpath="/TFI-IZD-OSIG/IFP-E_1001240/P1269356" xmlDataType="decimal"/>
    </xmlCellPr>
  </singleXmlCell>
  <singleXmlCell id="84" xr6:uid="{00000000-000C-0000-FFFF-FFFF53000000}" r="F19" connectionId="0">
    <xmlCellPr id="1" xr6:uid="{00000000-0010-0000-5300-000001000000}" uniqueName="P1269467">
      <xmlPr mapId="1" xpath="/TFI-IZD-OSIG/IFP-E_1001240/P1269467" xmlDataType="decimal"/>
    </xmlCellPr>
  </singleXmlCell>
  <singleXmlCell id="85" xr6:uid="{00000000-000C-0000-FFFF-FFFF54000000}" r="G19" connectionId="0">
    <xmlCellPr id="1" xr6:uid="{00000000-0010-0000-5400-000001000000}" uniqueName="P1269578">
      <xmlPr mapId="1" xpath="/TFI-IZD-OSIG/IFP-E_1001240/P1269578" xmlDataType="decimal"/>
    </xmlCellPr>
  </singleXmlCell>
  <singleXmlCell id="86" xr6:uid="{00000000-000C-0000-FFFF-FFFF55000000}" r="H19" connectionId="0">
    <xmlCellPr id="1" xr6:uid="{00000000-0010-0000-5500-000001000000}" uniqueName="P1269689">
      <xmlPr mapId="1" xpath="/TFI-IZD-OSIG/IFP-E_1001240/P1269689" xmlDataType="decimal"/>
    </xmlCellPr>
  </singleXmlCell>
  <singleXmlCell id="87" xr6:uid="{00000000-000C-0000-FFFF-FFFF56000000}" r="I19" connectionId="0">
    <xmlCellPr id="1" xr6:uid="{00000000-0010-0000-5600-000001000000}" uniqueName="P1269800">
      <xmlPr mapId="1" xpath="/TFI-IZD-OSIG/IFP-E_1001240/P1269800" xmlDataType="decimal"/>
    </xmlCellPr>
  </singleXmlCell>
  <singleXmlCell id="88" xr6:uid="{00000000-000C-0000-FFFF-FFFF57000000}" r="J19" connectionId="0">
    <xmlCellPr id="1" xr6:uid="{00000000-0010-0000-5700-000001000000}" uniqueName="P1269911">
      <xmlPr mapId="1" xpath="/TFI-IZD-OSIG/IFP-E_1001240/P1269911" xmlDataType="decimal"/>
    </xmlCellPr>
  </singleXmlCell>
  <singleXmlCell id="89" xr6:uid="{00000000-000C-0000-FFFF-FFFF58000000}" r="E20" connectionId="0">
    <xmlCellPr id="1" xr6:uid="{00000000-0010-0000-5800-000001000000}" uniqueName="P1269357">
      <xmlPr mapId="1" xpath="/TFI-IZD-OSIG/IFP-E_1001240/P1269357" xmlDataType="decimal"/>
    </xmlCellPr>
  </singleXmlCell>
  <singleXmlCell id="90" xr6:uid="{00000000-000C-0000-FFFF-FFFF59000000}" r="F20" connectionId="0">
    <xmlCellPr id="1" xr6:uid="{00000000-0010-0000-5900-000001000000}" uniqueName="P1269468">
      <xmlPr mapId="1" xpath="/TFI-IZD-OSIG/IFP-E_1001240/P1269468" xmlDataType="decimal"/>
    </xmlCellPr>
  </singleXmlCell>
  <singleXmlCell id="91" xr6:uid="{00000000-000C-0000-FFFF-FFFF5A000000}" r="G20" connectionId="0">
    <xmlCellPr id="1" xr6:uid="{00000000-0010-0000-5A00-000001000000}" uniqueName="P1269579">
      <xmlPr mapId="1" xpath="/TFI-IZD-OSIG/IFP-E_1001240/P1269579" xmlDataType="decimal"/>
    </xmlCellPr>
  </singleXmlCell>
  <singleXmlCell id="92" xr6:uid="{00000000-000C-0000-FFFF-FFFF5B000000}" r="H20" connectionId="0">
    <xmlCellPr id="1" xr6:uid="{00000000-0010-0000-5B00-000001000000}" uniqueName="P1269690">
      <xmlPr mapId="1" xpath="/TFI-IZD-OSIG/IFP-E_1001240/P1269690" xmlDataType="decimal"/>
    </xmlCellPr>
  </singleXmlCell>
  <singleXmlCell id="93" xr6:uid="{00000000-000C-0000-FFFF-FFFF5C000000}" r="I20" connectionId="0">
    <xmlCellPr id="1" xr6:uid="{00000000-0010-0000-5C00-000001000000}" uniqueName="P1269801">
      <xmlPr mapId="1" xpath="/TFI-IZD-OSIG/IFP-E_1001240/P1269801" xmlDataType="decimal"/>
    </xmlCellPr>
  </singleXmlCell>
  <singleXmlCell id="94" xr6:uid="{00000000-000C-0000-FFFF-FFFF5D000000}" r="J20" connectionId="0">
    <xmlCellPr id="1" xr6:uid="{00000000-0010-0000-5D00-000001000000}" uniqueName="P1269912">
      <xmlPr mapId="1" xpath="/TFI-IZD-OSIG/IFP-E_1001240/P1269912" xmlDataType="decimal"/>
    </xmlCellPr>
  </singleXmlCell>
  <singleXmlCell id="95" xr6:uid="{00000000-000C-0000-FFFF-FFFF5E000000}" r="E21" connectionId="0">
    <xmlCellPr id="1" xr6:uid="{00000000-0010-0000-5E00-000001000000}" uniqueName="P1269358">
      <xmlPr mapId="1" xpath="/TFI-IZD-OSIG/IFP-E_1001240/P1269358" xmlDataType="decimal"/>
    </xmlCellPr>
  </singleXmlCell>
  <singleXmlCell id="96" xr6:uid="{00000000-000C-0000-FFFF-FFFF5F000000}" r="F21" connectionId="0">
    <xmlCellPr id="1" xr6:uid="{00000000-0010-0000-5F00-000001000000}" uniqueName="P1269469">
      <xmlPr mapId="1" xpath="/TFI-IZD-OSIG/IFP-E_1001240/P1269469" xmlDataType="decimal"/>
    </xmlCellPr>
  </singleXmlCell>
  <singleXmlCell id="97" xr6:uid="{00000000-000C-0000-FFFF-FFFF60000000}" r="G21" connectionId="0">
    <xmlCellPr id="1" xr6:uid="{00000000-0010-0000-6000-000001000000}" uniqueName="P1269580">
      <xmlPr mapId="1" xpath="/TFI-IZD-OSIG/IFP-E_1001240/P1269580" xmlDataType="decimal"/>
    </xmlCellPr>
  </singleXmlCell>
  <singleXmlCell id="98" xr6:uid="{00000000-000C-0000-FFFF-FFFF61000000}" r="H21" connectionId="0">
    <xmlCellPr id="1" xr6:uid="{00000000-0010-0000-6100-000001000000}" uniqueName="P1269691">
      <xmlPr mapId="1" xpath="/TFI-IZD-OSIG/IFP-E_1001240/P1269691" xmlDataType="decimal"/>
    </xmlCellPr>
  </singleXmlCell>
  <singleXmlCell id="99" xr6:uid="{00000000-000C-0000-FFFF-FFFF62000000}" r="I21" connectionId="0">
    <xmlCellPr id="1" xr6:uid="{00000000-0010-0000-6200-000001000000}" uniqueName="P1269802">
      <xmlPr mapId="1" xpath="/TFI-IZD-OSIG/IFP-E_1001240/P1269802" xmlDataType="decimal"/>
    </xmlCellPr>
  </singleXmlCell>
  <singleXmlCell id="100" xr6:uid="{00000000-000C-0000-FFFF-FFFF63000000}" r="J21" connectionId="0">
    <xmlCellPr id="1" xr6:uid="{00000000-0010-0000-6300-000001000000}" uniqueName="P1269913">
      <xmlPr mapId="1" xpath="/TFI-IZD-OSIG/IFP-E_1001240/P1269913" xmlDataType="decimal"/>
    </xmlCellPr>
  </singleXmlCell>
  <singleXmlCell id="101" xr6:uid="{00000000-000C-0000-FFFF-FFFF64000000}" r="E22" connectionId="0">
    <xmlCellPr id="1" xr6:uid="{00000000-0010-0000-6400-000001000000}" uniqueName="P1269359">
      <xmlPr mapId="1" xpath="/TFI-IZD-OSIG/IFP-E_1001240/P1269359" xmlDataType="decimal"/>
    </xmlCellPr>
  </singleXmlCell>
  <singleXmlCell id="102" xr6:uid="{00000000-000C-0000-FFFF-FFFF65000000}" r="F22" connectionId="0">
    <xmlCellPr id="1" xr6:uid="{00000000-0010-0000-6500-000001000000}" uniqueName="P1269470">
      <xmlPr mapId="1" xpath="/TFI-IZD-OSIG/IFP-E_1001240/P1269470" xmlDataType="decimal"/>
    </xmlCellPr>
  </singleXmlCell>
  <singleXmlCell id="103" xr6:uid="{00000000-000C-0000-FFFF-FFFF66000000}" r="G22" connectionId="0">
    <xmlCellPr id="1" xr6:uid="{00000000-0010-0000-6600-000001000000}" uniqueName="P1269581">
      <xmlPr mapId="1" xpath="/TFI-IZD-OSIG/IFP-E_1001240/P1269581" xmlDataType="decimal"/>
    </xmlCellPr>
  </singleXmlCell>
  <singleXmlCell id="104" xr6:uid="{00000000-000C-0000-FFFF-FFFF67000000}" r="H22" connectionId="0">
    <xmlCellPr id="1" xr6:uid="{00000000-0010-0000-6700-000001000000}" uniqueName="P1269692">
      <xmlPr mapId="1" xpath="/TFI-IZD-OSIG/IFP-E_1001240/P1269692" xmlDataType="decimal"/>
    </xmlCellPr>
  </singleXmlCell>
  <singleXmlCell id="105" xr6:uid="{00000000-000C-0000-FFFF-FFFF68000000}" r="I22" connectionId="0">
    <xmlCellPr id="1" xr6:uid="{00000000-0010-0000-6800-000001000000}" uniqueName="P1269803">
      <xmlPr mapId="1" xpath="/TFI-IZD-OSIG/IFP-E_1001240/P1269803" xmlDataType="decimal"/>
    </xmlCellPr>
  </singleXmlCell>
  <singleXmlCell id="106" xr6:uid="{00000000-000C-0000-FFFF-FFFF69000000}" r="J22" connectionId="0">
    <xmlCellPr id="1" xr6:uid="{00000000-0010-0000-6900-000001000000}" uniqueName="P1269914">
      <xmlPr mapId="1" xpath="/TFI-IZD-OSIG/IFP-E_1001240/P1269914" xmlDataType="decimal"/>
    </xmlCellPr>
  </singleXmlCell>
  <singleXmlCell id="107" xr6:uid="{00000000-000C-0000-FFFF-FFFF6A000000}" r="E23" connectionId="0">
    <xmlCellPr id="1" xr6:uid="{00000000-0010-0000-6A00-000001000000}" uniqueName="P1269360">
      <xmlPr mapId="1" xpath="/TFI-IZD-OSIG/IFP-E_1001240/P1269360" xmlDataType="decimal"/>
    </xmlCellPr>
  </singleXmlCell>
  <singleXmlCell id="108" xr6:uid="{00000000-000C-0000-FFFF-FFFF6B000000}" r="F23" connectionId="0">
    <xmlCellPr id="1" xr6:uid="{00000000-0010-0000-6B00-000001000000}" uniqueName="P1269471">
      <xmlPr mapId="1" xpath="/TFI-IZD-OSIG/IFP-E_1001240/P1269471" xmlDataType="decimal"/>
    </xmlCellPr>
  </singleXmlCell>
  <singleXmlCell id="109" xr6:uid="{00000000-000C-0000-FFFF-FFFF6C000000}" r="G23" connectionId="0">
    <xmlCellPr id="1" xr6:uid="{00000000-0010-0000-6C00-000001000000}" uniqueName="P1269582">
      <xmlPr mapId="1" xpath="/TFI-IZD-OSIG/IFP-E_1001240/P1269582" xmlDataType="decimal"/>
    </xmlCellPr>
  </singleXmlCell>
  <singleXmlCell id="110" xr6:uid="{00000000-000C-0000-FFFF-FFFF6D000000}" r="H23" connectionId="0">
    <xmlCellPr id="1" xr6:uid="{00000000-0010-0000-6D00-000001000000}" uniqueName="P1269693">
      <xmlPr mapId="1" xpath="/TFI-IZD-OSIG/IFP-E_1001240/P1269693" xmlDataType="decimal"/>
    </xmlCellPr>
  </singleXmlCell>
  <singleXmlCell id="111" xr6:uid="{00000000-000C-0000-FFFF-FFFF6E000000}" r="I23" connectionId="0">
    <xmlCellPr id="1" xr6:uid="{00000000-0010-0000-6E00-000001000000}" uniqueName="P1269804">
      <xmlPr mapId="1" xpath="/TFI-IZD-OSIG/IFP-E_1001240/P1269804" xmlDataType="decimal"/>
    </xmlCellPr>
  </singleXmlCell>
  <singleXmlCell id="112" xr6:uid="{00000000-000C-0000-FFFF-FFFF6F000000}" r="J23" connectionId="0">
    <xmlCellPr id="1" xr6:uid="{00000000-0010-0000-6F00-000001000000}" uniqueName="P1269915">
      <xmlPr mapId="1" xpath="/TFI-IZD-OSIG/IFP-E_1001240/P1269915" xmlDataType="decimal"/>
    </xmlCellPr>
  </singleXmlCell>
  <singleXmlCell id="113" xr6:uid="{00000000-000C-0000-FFFF-FFFF70000000}" r="E24" connectionId="0">
    <xmlCellPr id="1" xr6:uid="{00000000-0010-0000-7000-000001000000}" uniqueName="P1269361">
      <xmlPr mapId="1" xpath="/TFI-IZD-OSIG/IFP-E_1001240/P1269361" xmlDataType="decimal"/>
    </xmlCellPr>
  </singleXmlCell>
  <singleXmlCell id="114" xr6:uid="{00000000-000C-0000-FFFF-FFFF71000000}" r="F24" connectionId="0">
    <xmlCellPr id="1" xr6:uid="{00000000-0010-0000-7100-000001000000}" uniqueName="P1269472">
      <xmlPr mapId="1" xpath="/TFI-IZD-OSIG/IFP-E_1001240/P1269472" xmlDataType="decimal"/>
    </xmlCellPr>
  </singleXmlCell>
  <singleXmlCell id="115" xr6:uid="{00000000-000C-0000-FFFF-FFFF72000000}" r="G24" connectionId="0">
    <xmlCellPr id="1" xr6:uid="{00000000-0010-0000-7200-000001000000}" uniqueName="P1269583">
      <xmlPr mapId="1" xpath="/TFI-IZD-OSIG/IFP-E_1001240/P1269583" xmlDataType="decimal"/>
    </xmlCellPr>
  </singleXmlCell>
  <singleXmlCell id="116" xr6:uid="{00000000-000C-0000-FFFF-FFFF73000000}" r="H24" connectionId="0">
    <xmlCellPr id="1" xr6:uid="{00000000-0010-0000-7300-000001000000}" uniqueName="P1269694">
      <xmlPr mapId="1" xpath="/TFI-IZD-OSIG/IFP-E_1001240/P1269694" xmlDataType="decimal"/>
    </xmlCellPr>
  </singleXmlCell>
  <singleXmlCell id="117" xr6:uid="{00000000-000C-0000-FFFF-FFFF74000000}" r="I24" connectionId="0">
    <xmlCellPr id="1" xr6:uid="{00000000-0010-0000-7400-000001000000}" uniqueName="P1269805">
      <xmlPr mapId="1" xpath="/TFI-IZD-OSIG/IFP-E_1001240/P1269805" xmlDataType="decimal"/>
    </xmlCellPr>
  </singleXmlCell>
  <singleXmlCell id="118" xr6:uid="{00000000-000C-0000-FFFF-FFFF75000000}" r="J24" connectionId="0">
    <xmlCellPr id="1" xr6:uid="{00000000-0010-0000-7500-000001000000}" uniqueName="P1269916">
      <xmlPr mapId="1" xpath="/TFI-IZD-OSIG/IFP-E_1001240/P1269916" xmlDataType="decimal"/>
    </xmlCellPr>
  </singleXmlCell>
  <singleXmlCell id="119" xr6:uid="{00000000-000C-0000-FFFF-FFFF76000000}" r="E25" connectionId="0">
    <xmlCellPr id="1" xr6:uid="{00000000-0010-0000-7600-000001000000}" uniqueName="P1269362">
      <xmlPr mapId="1" xpath="/TFI-IZD-OSIG/IFP-E_1001240/P1269362" xmlDataType="decimal"/>
    </xmlCellPr>
  </singleXmlCell>
  <singleXmlCell id="120" xr6:uid="{00000000-000C-0000-FFFF-FFFF77000000}" r="F25" connectionId="0">
    <xmlCellPr id="1" xr6:uid="{00000000-0010-0000-7700-000001000000}" uniqueName="P1269473">
      <xmlPr mapId="1" xpath="/TFI-IZD-OSIG/IFP-E_1001240/P1269473" xmlDataType="decimal"/>
    </xmlCellPr>
  </singleXmlCell>
  <singleXmlCell id="121" xr6:uid="{00000000-000C-0000-FFFF-FFFF78000000}" r="G25" connectionId="0">
    <xmlCellPr id="1" xr6:uid="{00000000-0010-0000-7800-000001000000}" uniqueName="P1269584">
      <xmlPr mapId="1" xpath="/TFI-IZD-OSIG/IFP-E_1001240/P1269584" xmlDataType="decimal"/>
    </xmlCellPr>
  </singleXmlCell>
  <singleXmlCell id="122" xr6:uid="{00000000-000C-0000-FFFF-FFFF79000000}" r="H25" connectionId="0">
    <xmlCellPr id="1" xr6:uid="{00000000-0010-0000-7900-000001000000}" uniqueName="P1269695">
      <xmlPr mapId="1" xpath="/TFI-IZD-OSIG/IFP-E_1001240/P1269695" xmlDataType="decimal"/>
    </xmlCellPr>
  </singleXmlCell>
  <singleXmlCell id="123" xr6:uid="{00000000-000C-0000-FFFF-FFFF7A000000}" r="I25" connectionId="0">
    <xmlCellPr id="1" xr6:uid="{00000000-0010-0000-7A00-000001000000}" uniqueName="P1269806">
      <xmlPr mapId="1" xpath="/TFI-IZD-OSIG/IFP-E_1001240/P1269806" xmlDataType="decimal"/>
    </xmlCellPr>
  </singleXmlCell>
  <singleXmlCell id="124" xr6:uid="{00000000-000C-0000-FFFF-FFFF7B000000}" r="J25" connectionId="0">
    <xmlCellPr id="1" xr6:uid="{00000000-0010-0000-7B00-000001000000}" uniqueName="P1269917">
      <xmlPr mapId="1" xpath="/TFI-IZD-OSIG/IFP-E_1001240/P1269917" xmlDataType="decimal"/>
    </xmlCellPr>
  </singleXmlCell>
  <singleXmlCell id="125" xr6:uid="{00000000-000C-0000-FFFF-FFFF7C000000}" r="E26" connectionId="0">
    <xmlCellPr id="1" xr6:uid="{00000000-0010-0000-7C00-000001000000}" uniqueName="P1269363">
      <xmlPr mapId="1" xpath="/TFI-IZD-OSIG/IFP-E_1001240/P1269363" xmlDataType="decimal"/>
    </xmlCellPr>
  </singleXmlCell>
  <singleXmlCell id="126" xr6:uid="{00000000-000C-0000-FFFF-FFFF7D000000}" r="F26" connectionId="0">
    <xmlCellPr id="1" xr6:uid="{00000000-0010-0000-7D00-000001000000}" uniqueName="P1269474">
      <xmlPr mapId="1" xpath="/TFI-IZD-OSIG/IFP-E_1001240/P1269474" xmlDataType="decimal"/>
    </xmlCellPr>
  </singleXmlCell>
  <singleXmlCell id="127" xr6:uid="{00000000-000C-0000-FFFF-FFFF7E000000}" r="G26" connectionId="0">
    <xmlCellPr id="1" xr6:uid="{00000000-0010-0000-7E00-000001000000}" uniqueName="P1269585">
      <xmlPr mapId="1" xpath="/TFI-IZD-OSIG/IFP-E_1001240/P1269585" xmlDataType="decimal"/>
    </xmlCellPr>
  </singleXmlCell>
  <singleXmlCell id="128" xr6:uid="{00000000-000C-0000-FFFF-FFFF7F000000}" r="H26" connectionId="0">
    <xmlCellPr id="1" xr6:uid="{00000000-0010-0000-7F00-000001000000}" uniqueName="P1269696">
      <xmlPr mapId="1" xpath="/TFI-IZD-OSIG/IFP-E_1001240/P1269696" xmlDataType="decimal"/>
    </xmlCellPr>
  </singleXmlCell>
  <singleXmlCell id="129" xr6:uid="{00000000-000C-0000-FFFF-FFFF80000000}" r="I26" connectionId="0">
    <xmlCellPr id="1" xr6:uid="{00000000-0010-0000-8000-000001000000}" uniqueName="P1269807">
      <xmlPr mapId="1" xpath="/TFI-IZD-OSIG/IFP-E_1001240/P1269807" xmlDataType="decimal"/>
    </xmlCellPr>
  </singleXmlCell>
  <singleXmlCell id="130" xr6:uid="{00000000-000C-0000-FFFF-FFFF81000000}" r="J26" connectionId="0">
    <xmlCellPr id="1" xr6:uid="{00000000-0010-0000-8100-000001000000}" uniqueName="P1269918">
      <xmlPr mapId="1" xpath="/TFI-IZD-OSIG/IFP-E_1001240/P1269918" xmlDataType="decimal"/>
    </xmlCellPr>
  </singleXmlCell>
  <singleXmlCell id="131" xr6:uid="{00000000-000C-0000-FFFF-FFFF82000000}" r="E27" connectionId="0">
    <xmlCellPr id="1" xr6:uid="{00000000-0010-0000-8200-000001000000}" uniqueName="P1269364">
      <xmlPr mapId="1" xpath="/TFI-IZD-OSIG/IFP-E_1001240/P1269364" xmlDataType="decimal"/>
    </xmlCellPr>
  </singleXmlCell>
  <singleXmlCell id="132" xr6:uid="{00000000-000C-0000-FFFF-FFFF83000000}" r="F27" connectionId="0">
    <xmlCellPr id="1" xr6:uid="{00000000-0010-0000-8300-000001000000}" uniqueName="P1269475">
      <xmlPr mapId="1" xpath="/TFI-IZD-OSIG/IFP-E_1001240/P1269475" xmlDataType="decimal"/>
    </xmlCellPr>
  </singleXmlCell>
  <singleXmlCell id="133" xr6:uid="{00000000-000C-0000-FFFF-FFFF84000000}" r="G27" connectionId="0">
    <xmlCellPr id="1" xr6:uid="{00000000-0010-0000-8400-000001000000}" uniqueName="P1269586">
      <xmlPr mapId="1" xpath="/TFI-IZD-OSIG/IFP-E_1001240/P1269586" xmlDataType="decimal"/>
    </xmlCellPr>
  </singleXmlCell>
  <singleXmlCell id="134" xr6:uid="{00000000-000C-0000-FFFF-FFFF85000000}" r="H27" connectionId="0">
    <xmlCellPr id="1" xr6:uid="{00000000-0010-0000-8500-000001000000}" uniqueName="P1269697">
      <xmlPr mapId="1" xpath="/TFI-IZD-OSIG/IFP-E_1001240/P1269697" xmlDataType="decimal"/>
    </xmlCellPr>
  </singleXmlCell>
  <singleXmlCell id="135" xr6:uid="{00000000-000C-0000-FFFF-FFFF86000000}" r="I27" connectionId="0">
    <xmlCellPr id="1" xr6:uid="{00000000-0010-0000-8600-000001000000}" uniqueName="P1269808">
      <xmlPr mapId="1" xpath="/TFI-IZD-OSIG/IFP-E_1001240/P1269808" xmlDataType="decimal"/>
    </xmlCellPr>
  </singleXmlCell>
  <singleXmlCell id="136" xr6:uid="{00000000-000C-0000-FFFF-FFFF87000000}" r="J27" connectionId="0">
    <xmlCellPr id="1" xr6:uid="{00000000-0010-0000-8700-000001000000}" uniqueName="P1269919">
      <xmlPr mapId="1" xpath="/TFI-IZD-OSIG/IFP-E_1001240/P1269919" xmlDataType="decimal"/>
    </xmlCellPr>
  </singleXmlCell>
  <singleXmlCell id="137" xr6:uid="{00000000-000C-0000-FFFF-FFFF88000000}" r="E28" connectionId="0">
    <xmlCellPr id="1" xr6:uid="{00000000-0010-0000-8800-000001000000}" uniqueName="P1269365">
      <xmlPr mapId="1" xpath="/TFI-IZD-OSIG/IFP-E_1001240/P1269365" xmlDataType="decimal"/>
    </xmlCellPr>
  </singleXmlCell>
  <singleXmlCell id="138" xr6:uid="{00000000-000C-0000-FFFF-FFFF89000000}" r="F28" connectionId="0">
    <xmlCellPr id="1" xr6:uid="{00000000-0010-0000-8900-000001000000}" uniqueName="P1269476">
      <xmlPr mapId="1" xpath="/TFI-IZD-OSIG/IFP-E_1001240/P1269476" xmlDataType="decimal"/>
    </xmlCellPr>
  </singleXmlCell>
  <singleXmlCell id="139" xr6:uid="{00000000-000C-0000-FFFF-FFFF8A000000}" r="G28" connectionId="0">
    <xmlCellPr id="1" xr6:uid="{00000000-0010-0000-8A00-000001000000}" uniqueName="P1269587">
      <xmlPr mapId="1" xpath="/TFI-IZD-OSIG/IFP-E_1001240/P1269587" xmlDataType="decimal"/>
    </xmlCellPr>
  </singleXmlCell>
  <singleXmlCell id="140" xr6:uid="{00000000-000C-0000-FFFF-FFFF8B000000}" r="H28" connectionId="0">
    <xmlCellPr id="1" xr6:uid="{00000000-0010-0000-8B00-000001000000}" uniqueName="P1269698">
      <xmlPr mapId="1" xpath="/TFI-IZD-OSIG/IFP-E_1001240/P1269698" xmlDataType="decimal"/>
    </xmlCellPr>
  </singleXmlCell>
  <singleXmlCell id="141" xr6:uid="{00000000-000C-0000-FFFF-FFFF8C000000}" r="I28" connectionId="0">
    <xmlCellPr id="1" xr6:uid="{00000000-0010-0000-8C00-000001000000}" uniqueName="P1269809">
      <xmlPr mapId="1" xpath="/TFI-IZD-OSIG/IFP-E_1001240/P1269809" xmlDataType="decimal"/>
    </xmlCellPr>
  </singleXmlCell>
  <singleXmlCell id="142" xr6:uid="{00000000-000C-0000-FFFF-FFFF8D000000}" r="J28" connectionId="0">
    <xmlCellPr id="1" xr6:uid="{00000000-0010-0000-8D00-000001000000}" uniqueName="P1269920">
      <xmlPr mapId="1" xpath="/TFI-IZD-OSIG/IFP-E_1001240/P1269920" xmlDataType="decimal"/>
    </xmlCellPr>
  </singleXmlCell>
  <singleXmlCell id="143" xr6:uid="{00000000-000C-0000-FFFF-FFFF8E000000}" r="E29" connectionId="0">
    <xmlCellPr id="1" xr6:uid="{00000000-0010-0000-8E00-000001000000}" uniqueName="P1269366">
      <xmlPr mapId="1" xpath="/TFI-IZD-OSIG/IFP-E_1001240/P1269366" xmlDataType="decimal"/>
    </xmlCellPr>
  </singleXmlCell>
  <singleXmlCell id="144" xr6:uid="{00000000-000C-0000-FFFF-FFFF8F000000}" r="F29" connectionId="0">
    <xmlCellPr id="1" xr6:uid="{00000000-0010-0000-8F00-000001000000}" uniqueName="P1269477">
      <xmlPr mapId="1" xpath="/TFI-IZD-OSIG/IFP-E_1001240/P1269477" xmlDataType="decimal"/>
    </xmlCellPr>
  </singleXmlCell>
  <singleXmlCell id="145" xr6:uid="{00000000-000C-0000-FFFF-FFFF90000000}" r="G29" connectionId="0">
    <xmlCellPr id="1" xr6:uid="{00000000-0010-0000-9000-000001000000}" uniqueName="P1269588">
      <xmlPr mapId="1" xpath="/TFI-IZD-OSIG/IFP-E_1001240/P1269588" xmlDataType="decimal"/>
    </xmlCellPr>
  </singleXmlCell>
  <singleXmlCell id="146" xr6:uid="{00000000-000C-0000-FFFF-FFFF91000000}" r="H29" connectionId="0">
    <xmlCellPr id="1" xr6:uid="{00000000-0010-0000-9100-000001000000}" uniqueName="P1269699">
      <xmlPr mapId="1" xpath="/TFI-IZD-OSIG/IFP-E_1001240/P1269699" xmlDataType="decimal"/>
    </xmlCellPr>
  </singleXmlCell>
  <singleXmlCell id="147" xr6:uid="{00000000-000C-0000-FFFF-FFFF92000000}" r="I29" connectionId="0">
    <xmlCellPr id="1" xr6:uid="{00000000-0010-0000-9200-000001000000}" uniqueName="P1269810">
      <xmlPr mapId="1" xpath="/TFI-IZD-OSIG/IFP-E_1001240/P1269810" xmlDataType="decimal"/>
    </xmlCellPr>
  </singleXmlCell>
  <singleXmlCell id="148" xr6:uid="{00000000-000C-0000-FFFF-FFFF93000000}" r="J29" connectionId="0">
    <xmlCellPr id="1" xr6:uid="{00000000-0010-0000-9300-000001000000}" uniqueName="P1269921">
      <xmlPr mapId="1" xpath="/TFI-IZD-OSIG/IFP-E_1001240/P1269921" xmlDataType="decimal"/>
    </xmlCellPr>
  </singleXmlCell>
  <singleXmlCell id="149" xr6:uid="{00000000-000C-0000-FFFF-FFFF94000000}" r="E30" connectionId="0">
    <xmlCellPr id="1" xr6:uid="{00000000-0010-0000-9400-000001000000}" uniqueName="P1269367">
      <xmlPr mapId="1" xpath="/TFI-IZD-OSIG/IFP-E_1001240/P1269367" xmlDataType="decimal"/>
    </xmlCellPr>
  </singleXmlCell>
  <singleXmlCell id="150" xr6:uid="{00000000-000C-0000-FFFF-FFFF95000000}" r="F30" connectionId="0">
    <xmlCellPr id="1" xr6:uid="{00000000-0010-0000-9500-000001000000}" uniqueName="P1269478">
      <xmlPr mapId="1" xpath="/TFI-IZD-OSIG/IFP-E_1001240/P1269478" xmlDataType="decimal"/>
    </xmlCellPr>
  </singleXmlCell>
  <singleXmlCell id="151" xr6:uid="{00000000-000C-0000-FFFF-FFFF96000000}" r="G30" connectionId="0">
    <xmlCellPr id="1" xr6:uid="{00000000-0010-0000-9600-000001000000}" uniqueName="P1269589">
      <xmlPr mapId="1" xpath="/TFI-IZD-OSIG/IFP-E_1001240/P1269589" xmlDataType="decimal"/>
    </xmlCellPr>
  </singleXmlCell>
  <singleXmlCell id="152" xr6:uid="{00000000-000C-0000-FFFF-FFFF97000000}" r="H30" connectionId="0">
    <xmlCellPr id="1" xr6:uid="{00000000-0010-0000-9700-000001000000}" uniqueName="P1269700">
      <xmlPr mapId="1" xpath="/TFI-IZD-OSIG/IFP-E_1001240/P1269700" xmlDataType="decimal"/>
    </xmlCellPr>
  </singleXmlCell>
  <singleXmlCell id="153" xr6:uid="{00000000-000C-0000-FFFF-FFFF98000000}" r="I30" connectionId="0">
    <xmlCellPr id="1" xr6:uid="{00000000-0010-0000-9800-000001000000}" uniqueName="P1269811">
      <xmlPr mapId="1" xpath="/TFI-IZD-OSIG/IFP-E_1001240/P1269811" xmlDataType="decimal"/>
    </xmlCellPr>
  </singleXmlCell>
  <singleXmlCell id="154" xr6:uid="{00000000-000C-0000-FFFF-FFFF99000000}" r="J30" connectionId="0">
    <xmlCellPr id="1" xr6:uid="{00000000-0010-0000-9900-000001000000}" uniqueName="P1269922">
      <xmlPr mapId="1" xpath="/TFI-IZD-OSIG/IFP-E_1001240/P1269922" xmlDataType="decimal"/>
    </xmlCellPr>
  </singleXmlCell>
  <singleXmlCell id="155" xr6:uid="{00000000-000C-0000-FFFF-FFFF9A000000}" r="E31" connectionId="0">
    <xmlCellPr id="1" xr6:uid="{00000000-0010-0000-9A00-000001000000}" uniqueName="P1269368">
      <xmlPr mapId="1" xpath="/TFI-IZD-OSIG/IFP-E_1001240/P1269368" xmlDataType="decimal"/>
    </xmlCellPr>
  </singleXmlCell>
  <singleXmlCell id="156" xr6:uid="{00000000-000C-0000-FFFF-FFFF9B000000}" r="F31" connectionId="0">
    <xmlCellPr id="1" xr6:uid="{00000000-0010-0000-9B00-000001000000}" uniqueName="P1269479">
      <xmlPr mapId="1" xpath="/TFI-IZD-OSIG/IFP-E_1001240/P1269479" xmlDataType="decimal"/>
    </xmlCellPr>
  </singleXmlCell>
  <singleXmlCell id="157" xr6:uid="{00000000-000C-0000-FFFF-FFFF9C000000}" r="G31" connectionId="0">
    <xmlCellPr id="1" xr6:uid="{00000000-0010-0000-9C00-000001000000}" uniqueName="P1269590">
      <xmlPr mapId="1" xpath="/TFI-IZD-OSIG/IFP-E_1001240/P1269590" xmlDataType="decimal"/>
    </xmlCellPr>
  </singleXmlCell>
  <singleXmlCell id="158" xr6:uid="{00000000-000C-0000-FFFF-FFFF9D000000}" r="H31" connectionId="0">
    <xmlCellPr id="1" xr6:uid="{00000000-0010-0000-9D00-000001000000}" uniqueName="P1269701">
      <xmlPr mapId="1" xpath="/TFI-IZD-OSIG/IFP-E_1001240/P1269701" xmlDataType="decimal"/>
    </xmlCellPr>
  </singleXmlCell>
  <singleXmlCell id="159" xr6:uid="{00000000-000C-0000-FFFF-FFFF9E000000}" r="I31" connectionId="0">
    <xmlCellPr id="1" xr6:uid="{00000000-0010-0000-9E00-000001000000}" uniqueName="P1269812">
      <xmlPr mapId="1" xpath="/TFI-IZD-OSIG/IFP-E_1001240/P1269812" xmlDataType="decimal"/>
    </xmlCellPr>
  </singleXmlCell>
  <singleXmlCell id="160" xr6:uid="{00000000-000C-0000-FFFF-FFFF9F000000}" r="J31" connectionId="0">
    <xmlCellPr id="1" xr6:uid="{00000000-0010-0000-9F00-000001000000}" uniqueName="P1269923">
      <xmlPr mapId="1" xpath="/TFI-IZD-OSIG/IFP-E_1001240/P1269923" xmlDataType="decimal"/>
    </xmlCellPr>
  </singleXmlCell>
  <singleXmlCell id="161" xr6:uid="{00000000-000C-0000-FFFF-FFFFA0000000}" r="E32" connectionId="0">
    <xmlCellPr id="1" xr6:uid="{00000000-0010-0000-A000-000001000000}" uniqueName="P1269369">
      <xmlPr mapId="1" xpath="/TFI-IZD-OSIG/IFP-E_1001240/P1269369" xmlDataType="decimal"/>
    </xmlCellPr>
  </singleXmlCell>
  <singleXmlCell id="162" xr6:uid="{00000000-000C-0000-FFFF-FFFFA1000000}" r="F32" connectionId="0">
    <xmlCellPr id="1" xr6:uid="{00000000-0010-0000-A100-000001000000}" uniqueName="P1269480">
      <xmlPr mapId="1" xpath="/TFI-IZD-OSIG/IFP-E_1001240/P1269480" xmlDataType="decimal"/>
    </xmlCellPr>
  </singleXmlCell>
  <singleXmlCell id="163" xr6:uid="{00000000-000C-0000-FFFF-FFFFA2000000}" r="G32" connectionId="0">
    <xmlCellPr id="1" xr6:uid="{00000000-0010-0000-A200-000001000000}" uniqueName="P1269591">
      <xmlPr mapId="1" xpath="/TFI-IZD-OSIG/IFP-E_1001240/P1269591" xmlDataType="decimal"/>
    </xmlCellPr>
  </singleXmlCell>
  <singleXmlCell id="164" xr6:uid="{00000000-000C-0000-FFFF-FFFFA3000000}" r="H32" connectionId="0">
    <xmlCellPr id="1" xr6:uid="{00000000-0010-0000-A300-000001000000}" uniqueName="P1269702">
      <xmlPr mapId="1" xpath="/TFI-IZD-OSIG/IFP-E_1001240/P1269702" xmlDataType="decimal"/>
    </xmlCellPr>
  </singleXmlCell>
  <singleXmlCell id="165" xr6:uid="{00000000-000C-0000-FFFF-FFFFA4000000}" r="I32" connectionId="0">
    <xmlCellPr id="1" xr6:uid="{00000000-0010-0000-A400-000001000000}" uniqueName="P1269813">
      <xmlPr mapId="1" xpath="/TFI-IZD-OSIG/IFP-E_1001240/P1269813" xmlDataType="decimal"/>
    </xmlCellPr>
  </singleXmlCell>
  <singleXmlCell id="166" xr6:uid="{00000000-000C-0000-FFFF-FFFFA5000000}" r="J32" connectionId="0">
    <xmlCellPr id="1" xr6:uid="{00000000-0010-0000-A500-000001000000}" uniqueName="P1269924">
      <xmlPr mapId="1" xpath="/TFI-IZD-OSIG/IFP-E_1001240/P1269924" xmlDataType="decimal"/>
    </xmlCellPr>
  </singleXmlCell>
  <singleXmlCell id="167" xr6:uid="{00000000-000C-0000-FFFF-FFFFA6000000}" r="E33" connectionId="0">
    <xmlCellPr id="1" xr6:uid="{00000000-0010-0000-A600-000001000000}" uniqueName="P1269370">
      <xmlPr mapId="1" xpath="/TFI-IZD-OSIG/IFP-E_1001240/P1269370" xmlDataType="decimal"/>
    </xmlCellPr>
  </singleXmlCell>
  <singleXmlCell id="168" xr6:uid="{00000000-000C-0000-FFFF-FFFFA7000000}" r="F33" connectionId="0">
    <xmlCellPr id="1" xr6:uid="{00000000-0010-0000-A700-000001000000}" uniqueName="P1269481">
      <xmlPr mapId="1" xpath="/TFI-IZD-OSIG/IFP-E_1001240/P1269481" xmlDataType="decimal"/>
    </xmlCellPr>
  </singleXmlCell>
  <singleXmlCell id="169" xr6:uid="{00000000-000C-0000-FFFF-FFFFA8000000}" r="G33" connectionId="0">
    <xmlCellPr id="1" xr6:uid="{00000000-0010-0000-A800-000001000000}" uniqueName="P1269592">
      <xmlPr mapId="1" xpath="/TFI-IZD-OSIG/IFP-E_1001240/P1269592" xmlDataType="decimal"/>
    </xmlCellPr>
  </singleXmlCell>
  <singleXmlCell id="170" xr6:uid="{00000000-000C-0000-FFFF-FFFFA9000000}" r="H33" connectionId="0">
    <xmlCellPr id="1" xr6:uid="{00000000-0010-0000-A900-000001000000}" uniqueName="P1269703">
      <xmlPr mapId="1" xpath="/TFI-IZD-OSIG/IFP-E_1001240/P1269703" xmlDataType="decimal"/>
    </xmlCellPr>
  </singleXmlCell>
  <singleXmlCell id="171" xr6:uid="{00000000-000C-0000-FFFF-FFFFAA000000}" r="I33" connectionId="0">
    <xmlCellPr id="1" xr6:uid="{00000000-0010-0000-AA00-000001000000}" uniqueName="P1269814">
      <xmlPr mapId="1" xpath="/TFI-IZD-OSIG/IFP-E_1001240/P1269814" xmlDataType="decimal"/>
    </xmlCellPr>
  </singleXmlCell>
  <singleXmlCell id="172" xr6:uid="{00000000-000C-0000-FFFF-FFFFAB000000}" r="J33" connectionId="0">
    <xmlCellPr id="1" xr6:uid="{00000000-0010-0000-AB00-000001000000}" uniqueName="P1269925">
      <xmlPr mapId="1" xpath="/TFI-IZD-OSIG/IFP-E_1001240/P1269925" xmlDataType="decimal"/>
    </xmlCellPr>
  </singleXmlCell>
  <singleXmlCell id="173" xr6:uid="{00000000-000C-0000-FFFF-FFFFAC000000}" r="E34" connectionId="0">
    <xmlCellPr id="1" xr6:uid="{00000000-0010-0000-AC00-000001000000}" uniqueName="P1269371">
      <xmlPr mapId="1" xpath="/TFI-IZD-OSIG/IFP-E_1001240/P1269371" xmlDataType="decimal"/>
    </xmlCellPr>
  </singleXmlCell>
  <singleXmlCell id="174" xr6:uid="{00000000-000C-0000-FFFF-FFFFAD000000}" r="F34" connectionId="0">
    <xmlCellPr id="1" xr6:uid="{00000000-0010-0000-AD00-000001000000}" uniqueName="P1269482">
      <xmlPr mapId="1" xpath="/TFI-IZD-OSIG/IFP-E_1001240/P1269482" xmlDataType="decimal"/>
    </xmlCellPr>
  </singleXmlCell>
  <singleXmlCell id="175" xr6:uid="{00000000-000C-0000-FFFF-FFFFAE000000}" r="G34" connectionId="0">
    <xmlCellPr id="1" xr6:uid="{00000000-0010-0000-AE00-000001000000}" uniqueName="P1269593">
      <xmlPr mapId="1" xpath="/TFI-IZD-OSIG/IFP-E_1001240/P1269593" xmlDataType="decimal"/>
    </xmlCellPr>
  </singleXmlCell>
  <singleXmlCell id="176" xr6:uid="{00000000-000C-0000-FFFF-FFFFAF000000}" r="H34" connectionId="0">
    <xmlCellPr id="1" xr6:uid="{00000000-0010-0000-AF00-000001000000}" uniqueName="P1269704">
      <xmlPr mapId="1" xpath="/TFI-IZD-OSIG/IFP-E_1001240/P1269704" xmlDataType="decimal"/>
    </xmlCellPr>
  </singleXmlCell>
  <singleXmlCell id="177" xr6:uid="{00000000-000C-0000-FFFF-FFFFB0000000}" r="I34" connectionId="0">
    <xmlCellPr id="1" xr6:uid="{00000000-0010-0000-B000-000001000000}" uniqueName="P1269815">
      <xmlPr mapId="1" xpath="/TFI-IZD-OSIG/IFP-E_1001240/P1269815" xmlDataType="decimal"/>
    </xmlCellPr>
  </singleXmlCell>
  <singleXmlCell id="178" xr6:uid="{00000000-000C-0000-FFFF-FFFFB1000000}" r="J34" connectionId="0">
    <xmlCellPr id="1" xr6:uid="{00000000-0010-0000-B100-000001000000}" uniqueName="P1269926">
      <xmlPr mapId="1" xpath="/TFI-IZD-OSIG/IFP-E_1001240/P1269926" xmlDataType="decimal"/>
    </xmlCellPr>
  </singleXmlCell>
  <singleXmlCell id="179" xr6:uid="{00000000-000C-0000-FFFF-FFFFB2000000}" r="E35" connectionId="0">
    <xmlCellPr id="1" xr6:uid="{00000000-0010-0000-B200-000001000000}" uniqueName="P1269372">
      <xmlPr mapId="1" xpath="/TFI-IZD-OSIG/IFP-E_1001240/P1269372" xmlDataType="decimal"/>
    </xmlCellPr>
  </singleXmlCell>
  <singleXmlCell id="180" xr6:uid="{00000000-000C-0000-FFFF-FFFFB3000000}" r="F35" connectionId="0">
    <xmlCellPr id="1" xr6:uid="{00000000-0010-0000-B300-000001000000}" uniqueName="P1269483">
      <xmlPr mapId="1" xpath="/TFI-IZD-OSIG/IFP-E_1001240/P1269483" xmlDataType="decimal"/>
    </xmlCellPr>
  </singleXmlCell>
  <singleXmlCell id="181" xr6:uid="{00000000-000C-0000-FFFF-FFFFB4000000}" r="G35" connectionId="0">
    <xmlCellPr id="1" xr6:uid="{00000000-0010-0000-B400-000001000000}" uniqueName="P1269594">
      <xmlPr mapId="1" xpath="/TFI-IZD-OSIG/IFP-E_1001240/P1269594" xmlDataType="decimal"/>
    </xmlCellPr>
  </singleXmlCell>
  <singleXmlCell id="182" xr6:uid="{00000000-000C-0000-FFFF-FFFFB5000000}" r="H35" connectionId="0">
    <xmlCellPr id="1" xr6:uid="{00000000-0010-0000-B500-000001000000}" uniqueName="P1269705">
      <xmlPr mapId="1" xpath="/TFI-IZD-OSIG/IFP-E_1001240/P1269705" xmlDataType="decimal"/>
    </xmlCellPr>
  </singleXmlCell>
  <singleXmlCell id="183" xr6:uid="{00000000-000C-0000-FFFF-FFFFB6000000}" r="I35" connectionId="0">
    <xmlCellPr id="1" xr6:uid="{00000000-0010-0000-B600-000001000000}" uniqueName="P1269816">
      <xmlPr mapId="1" xpath="/TFI-IZD-OSIG/IFP-E_1001240/P1269816" xmlDataType="decimal"/>
    </xmlCellPr>
  </singleXmlCell>
  <singleXmlCell id="184" xr6:uid="{00000000-000C-0000-FFFF-FFFFB7000000}" r="J35" connectionId="0">
    <xmlCellPr id="1" xr6:uid="{00000000-0010-0000-B700-000001000000}" uniqueName="P1269927">
      <xmlPr mapId="1" xpath="/TFI-IZD-OSIG/IFP-E_1001240/P1269927" xmlDataType="decimal"/>
    </xmlCellPr>
  </singleXmlCell>
  <singleXmlCell id="185" xr6:uid="{00000000-000C-0000-FFFF-FFFFB8000000}" r="E36" connectionId="0">
    <xmlCellPr id="1" xr6:uid="{00000000-0010-0000-B800-000001000000}" uniqueName="P1269373">
      <xmlPr mapId="1" xpath="/TFI-IZD-OSIG/IFP-E_1001240/P1269373" xmlDataType="decimal"/>
    </xmlCellPr>
  </singleXmlCell>
  <singleXmlCell id="186" xr6:uid="{00000000-000C-0000-FFFF-FFFFB9000000}" r="F36" connectionId="0">
    <xmlCellPr id="1" xr6:uid="{00000000-0010-0000-B900-000001000000}" uniqueName="P1269484">
      <xmlPr mapId="1" xpath="/TFI-IZD-OSIG/IFP-E_1001240/P1269484" xmlDataType="decimal"/>
    </xmlCellPr>
  </singleXmlCell>
  <singleXmlCell id="187" xr6:uid="{00000000-000C-0000-FFFF-FFFFBA000000}" r="G36" connectionId="0">
    <xmlCellPr id="1" xr6:uid="{00000000-0010-0000-BA00-000001000000}" uniqueName="P1269595">
      <xmlPr mapId="1" xpath="/TFI-IZD-OSIG/IFP-E_1001240/P1269595" xmlDataType="decimal"/>
    </xmlCellPr>
  </singleXmlCell>
  <singleXmlCell id="188" xr6:uid="{00000000-000C-0000-FFFF-FFFFBB000000}" r="H36" connectionId="0">
    <xmlCellPr id="1" xr6:uid="{00000000-0010-0000-BB00-000001000000}" uniqueName="P1269706">
      <xmlPr mapId="1" xpath="/TFI-IZD-OSIG/IFP-E_1001240/P1269706" xmlDataType="decimal"/>
    </xmlCellPr>
  </singleXmlCell>
  <singleXmlCell id="189" xr6:uid="{00000000-000C-0000-FFFF-FFFFBC000000}" r="I36" connectionId="0">
    <xmlCellPr id="1" xr6:uid="{00000000-0010-0000-BC00-000001000000}" uniqueName="P1269817">
      <xmlPr mapId="1" xpath="/TFI-IZD-OSIG/IFP-E_1001240/P1269817" xmlDataType="decimal"/>
    </xmlCellPr>
  </singleXmlCell>
  <singleXmlCell id="190" xr6:uid="{00000000-000C-0000-FFFF-FFFFBD000000}" r="J36" connectionId="0">
    <xmlCellPr id="1" xr6:uid="{00000000-0010-0000-BD00-000001000000}" uniqueName="P1269928">
      <xmlPr mapId="1" xpath="/TFI-IZD-OSIG/IFP-E_1001240/P1269928" xmlDataType="decimal"/>
    </xmlCellPr>
  </singleXmlCell>
  <singleXmlCell id="191" xr6:uid="{00000000-000C-0000-FFFF-FFFFBE000000}" r="E37" connectionId="0">
    <xmlCellPr id="1" xr6:uid="{00000000-0010-0000-BE00-000001000000}" uniqueName="P1269374">
      <xmlPr mapId="1" xpath="/TFI-IZD-OSIG/IFP-E_1001240/P1269374" xmlDataType="decimal"/>
    </xmlCellPr>
  </singleXmlCell>
  <singleXmlCell id="192" xr6:uid="{00000000-000C-0000-FFFF-FFFFBF000000}" r="F37" connectionId="0">
    <xmlCellPr id="1" xr6:uid="{00000000-0010-0000-BF00-000001000000}" uniqueName="P1269485">
      <xmlPr mapId="1" xpath="/TFI-IZD-OSIG/IFP-E_1001240/P1269485" xmlDataType="decimal"/>
    </xmlCellPr>
  </singleXmlCell>
  <singleXmlCell id="193" xr6:uid="{00000000-000C-0000-FFFF-FFFFC0000000}" r="G37" connectionId="0">
    <xmlCellPr id="1" xr6:uid="{00000000-0010-0000-C000-000001000000}" uniqueName="P1269596">
      <xmlPr mapId="1" xpath="/TFI-IZD-OSIG/IFP-E_1001240/P1269596" xmlDataType="decimal"/>
    </xmlCellPr>
  </singleXmlCell>
  <singleXmlCell id="194" xr6:uid="{00000000-000C-0000-FFFF-FFFFC1000000}" r="H37" connectionId="0">
    <xmlCellPr id="1" xr6:uid="{00000000-0010-0000-C100-000001000000}" uniqueName="P1269707">
      <xmlPr mapId="1" xpath="/TFI-IZD-OSIG/IFP-E_1001240/P1269707" xmlDataType="decimal"/>
    </xmlCellPr>
  </singleXmlCell>
  <singleXmlCell id="195" xr6:uid="{00000000-000C-0000-FFFF-FFFFC2000000}" r="I37" connectionId="0">
    <xmlCellPr id="1" xr6:uid="{00000000-0010-0000-C200-000001000000}" uniqueName="P1269818">
      <xmlPr mapId="1" xpath="/TFI-IZD-OSIG/IFP-E_1001240/P1269818" xmlDataType="decimal"/>
    </xmlCellPr>
  </singleXmlCell>
  <singleXmlCell id="196" xr6:uid="{00000000-000C-0000-FFFF-FFFFC3000000}" r="J37" connectionId="0">
    <xmlCellPr id="1" xr6:uid="{00000000-0010-0000-C300-000001000000}" uniqueName="P1269929">
      <xmlPr mapId="1" xpath="/TFI-IZD-OSIG/IFP-E_1001240/P1269929" xmlDataType="decimal"/>
    </xmlCellPr>
  </singleXmlCell>
  <singleXmlCell id="197" xr6:uid="{00000000-000C-0000-FFFF-FFFFC4000000}" r="E38" connectionId="0">
    <xmlCellPr id="1" xr6:uid="{00000000-0010-0000-C400-000001000000}" uniqueName="P1269375">
      <xmlPr mapId="1" xpath="/TFI-IZD-OSIG/IFP-E_1001240/P1269375" xmlDataType="decimal"/>
    </xmlCellPr>
  </singleXmlCell>
  <singleXmlCell id="198" xr6:uid="{00000000-000C-0000-FFFF-FFFFC5000000}" r="F38" connectionId="0">
    <xmlCellPr id="1" xr6:uid="{00000000-0010-0000-C500-000001000000}" uniqueName="P1269486">
      <xmlPr mapId="1" xpath="/TFI-IZD-OSIG/IFP-E_1001240/P1269486" xmlDataType="decimal"/>
    </xmlCellPr>
  </singleXmlCell>
  <singleXmlCell id="199" xr6:uid="{00000000-000C-0000-FFFF-FFFFC6000000}" r="G38" connectionId="0">
    <xmlCellPr id="1" xr6:uid="{00000000-0010-0000-C600-000001000000}" uniqueName="P1269597">
      <xmlPr mapId="1" xpath="/TFI-IZD-OSIG/IFP-E_1001240/P1269597" xmlDataType="decimal"/>
    </xmlCellPr>
  </singleXmlCell>
  <singleXmlCell id="200" xr6:uid="{00000000-000C-0000-FFFF-FFFFC7000000}" r="H38" connectionId="0">
    <xmlCellPr id="1" xr6:uid="{00000000-0010-0000-C700-000001000000}" uniqueName="P1269708">
      <xmlPr mapId="1" xpath="/TFI-IZD-OSIG/IFP-E_1001240/P1269708" xmlDataType="decimal"/>
    </xmlCellPr>
  </singleXmlCell>
  <singleXmlCell id="201" xr6:uid="{00000000-000C-0000-FFFF-FFFFC8000000}" r="I38" connectionId="0">
    <xmlCellPr id="1" xr6:uid="{00000000-0010-0000-C800-000001000000}" uniqueName="P1269819">
      <xmlPr mapId="1" xpath="/TFI-IZD-OSIG/IFP-E_1001240/P1269819" xmlDataType="decimal"/>
    </xmlCellPr>
  </singleXmlCell>
  <singleXmlCell id="202" xr6:uid="{00000000-000C-0000-FFFF-FFFFC9000000}" r="J38" connectionId="0">
    <xmlCellPr id="1" xr6:uid="{00000000-0010-0000-C900-000001000000}" uniqueName="P1269930">
      <xmlPr mapId="1" xpath="/TFI-IZD-OSIG/IFP-E_1001240/P1269930" xmlDataType="decimal"/>
    </xmlCellPr>
  </singleXmlCell>
  <singleXmlCell id="203" xr6:uid="{00000000-000C-0000-FFFF-FFFFCA000000}" r="E39" connectionId="0">
    <xmlCellPr id="1" xr6:uid="{00000000-0010-0000-CA00-000001000000}" uniqueName="P1269376">
      <xmlPr mapId="1" xpath="/TFI-IZD-OSIG/IFP-E_1001240/P1269376" xmlDataType="decimal"/>
    </xmlCellPr>
  </singleXmlCell>
  <singleXmlCell id="204" xr6:uid="{00000000-000C-0000-FFFF-FFFFCB000000}" r="F39" connectionId="0">
    <xmlCellPr id="1" xr6:uid="{00000000-0010-0000-CB00-000001000000}" uniqueName="P1269487">
      <xmlPr mapId="1" xpath="/TFI-IZD-OSIG/IFP-E_1001240/P1269487" xmlDataType="decimal"/>
    </xmlCellPr>
  </singleXmlCell>
  <singleXmlCell id="205" xr6:uid="{00000000-000C-0000-FFFF-FFFFCC000000}" r="G39" connectionId="0">
    <xmlCellPr id="1" xr6:uid="{00000000-0010-0000-CC00-000001000000}" uniqueName="P1269598">
      <xmlPr mapId="1" xpath="/TFI-IZD-OSIG/IFP-E_1001240/P1269598" xmlDataType="decimal"/>
    </xmlCellPr>
  </singleXmlCell>
  <singleXmlCell id="206" xr6:uid="{00000000-000C-0000-FFFF-FFFFCD000000}" r="H39" connectionId="0">
    <xmlCellPr id="1" xr6:uid="{00000000-0010-0000-CD00-000001000000}" uniqueName="P1269709">
      <xmlPr mapId="1" xpath="/TFI-IZD-OSIG/IFP-E_1001240/P1269709" xmlDataType="decimal"/>
    </xmlCellPr>
  </singleXmlCell>
  <singleXmlCell id="207" xr6:uid="{00000000-000C-0000-FFFF-FFFFCE000000}" r="I39" connectionId="0">
    <xmlCellPr id="1" xr6:uid="{00000000-0010-0000-CE00-000001000000}" uniqueName="P1269820">
      <xmlPr mapId="1" xpath="/TFI-IZD-OSIG/IFP-E_1001240/P1269820" xmlDataType="decimal"/>
    </xmlCellPr>
  </singleXmlCell>
  <singleXmlCell id="208" xr6:uid="{00000000-000C-0000-FFFF-FFFFCF000000}" r="J39" connectionId="0">
    <xmlCellPr id="1" xr6:uid="{00000000-0010-0000-CF00-000001000000}" uniqueName="P1269931">
      <xmlPr mapId="1" xpath="/TFI-IZD-OSIG/IFP-E_1001240/P1269931" xmlDataType="decimal"/>
    </xmlCellPr>
  </singleXmlCell>
  <singleXmlCell id="209" xr6:uid="{00000000-000C-0000-FFFF-FFFFD0000000}" r="E40" connectionId="0">
    <xmlCellPr id="1" xr6:uid="{00000000-0010-0000-D000-000001000000}" uniqueName="P1269377">
      <xmlPr mapId="1" xpath="/TFI-IZD-OSIG/IFP-E_1001240/P1269377" xmlDataType="decimal"/>
    </xmlCellPr>
  </singleXmlCell>
  <singleXmlCell id="210" xr6:uid="{00000000-000C-0000-FFFF-FFFFD1000000}" r="F40" connectionId="0">
    <xmlCellPr id="1" xr6:uid="{00000000-0010-0000-D100-000001000000}" uniqueName="P1269488">
      <xmlPr mapId="1" xpath="/TFI-IZD-OSIG/IFP-E_1001240/P1269488" xmlDataType="decimal"/>
    </xmlCellPr>
  </singleXmlCell>
  <singleXmlCell id="211" xr6:uid="{00000000-000C-0000-FFFF-FFFFD2000000}" r="G40" connectionId="0">
    <xmlCellPr id="1" xr6:uid="{00000000-0010-0000-D200-000001000000}" uniqueName="P1269599">
      <xmlPr mapId="1" xpath="/TFI-IZD-OSIG/IFP-E_1001240/P1269599" xmlDataType="decimal"/>
    </xmlCellPr>
  </singleXmlCell>
  <singleXmlCell id="212" xr6:uid="{00000000-000C-0000-FFFF-FFFFD3000000}" r="H40" connectionId="0">
    <xmlCellPr id="1" xr6:uid="{00000000-0010-0000-D300-000001000000}" uniqueName="P1269710">
      <xmlPr mapId="1" xpath="/TFI-IZD-OSIG/IFP-E_1001240/P1269710" xmlDataType="decimal"/>
    </xmlCellPr>
  </singleXmlCell>
  <singleXmlCell id="213" xr6:uid="{00000000-000C-0000-FFFF-FFFFD4000000}" r="I40" connectionId="0">
    <xmlCellPr id="1" xr6:uid="{00000000-0010-0000-D400-000001000000}" uniqueName="P1269821">
      <xmlPr mapId="1" xpath="/TFI-IZD-OSIG/IFP-E_1001240/P1269821" xmlDataType="decimal"/>
    </xmlCellPr>
  </singleXmlCell>
  <singleXmlCell id="214" xr6:uid="{00000000-000C-0000-FFFF-FFFFD5000000}" r="J40" connectionId="0">
    <xmlCellPr id="1" xr6:uid="{00000000-0010-0000-D500-000001000000}" uniqueName="P1269932">
      <xmlPr mapId="1" xpath="/TFI-IZD-OSIG/IFP-E_1001240/P1269932" xmlDataType="decimal"/>
    </xmlCellPr>
  </singleXmlCell>
  <singleXmlCell id="215" xr6:uid="{00000000-000C-0000-FFFF-FFFFD6000000}" r="E41" connectionId="0">
    <xmlCellPr id="1" xr6:uid="{00000000-0010-0000-D600-000001000000}" uniqueName="P1269378">
      <xmlPr mapId="1" xpath="/TFI-IZD-OSIG/IFP-E_1001240/P1269378" xmlDataType="decimal"/>
    </xmlCellPr>
  </singleXmlCell>
  <singleXmlCell id="216" xr6:uid="{00000000-000C-0000-FFFF-FFFFD7000000}" r="F41" connectionId="0">
    <xmlCellPr id="1" xr6:uid="{00000000-0010-0000-D700-000001000000}" uniqueName="P1269489">
      <xmlPr mapId="1" xpath="/TFI-IZD-OSIG/IFP-E_1001240/P1269489" xmlDataType="decimal"/>
    </xmlCellPr>
  </singleXmlCell>
  <singleXmlCell id="217" xr6:uid="{00000000-000C-0000-FFFF-FFFFD8000000}" r="G41" connectionId="0">
    <xmlCellPr id="1" xr6:uid="{00000000-0010-0000-D800-000001000000}" uniqueName="P1269600">
      <xmlPr mapId="1" xpath="/TFI-IZD-OSIG/IFP-E_1001240/P1269600" xmlDataType="decimal"/>
    </xmlCellPr>
  </singleXmlCell>
  <singleXmlCell id="218" xr6:uid="{00000000-000C-0000-FFFF-FFFFD9000000}" r="H41" connectionId="0">
    <xmlCellPr id="1" xr6:uid="{00000000-0010-0000-D900-000001000000}" uniqueName="P1269711">
      <xmlPr mapId="1" xpath="/TFI-IZD-OSIG/IFP-E_1001240/P1269711" xmlDataType="decimal"/>
    </xmlCellPr>
  </singleXmlCell>
  <singleXmlCell id="219" xr6:uid="{00000000-000C-0000-FFFF-FFFFDA000000}" r="I41" connectionId="0">
    <xmlCellPr id="1" xr6:uid="{00000000-0010-0000-DA00-000001000000}" uniqueName="P1269822">
      <xmlPr mapId="1" xpath="/TFI-IZD-OSIG/IFP-E_1001240/P1269822" xmlDataType="decimal"/>
    </xmlCellPr>
  </singleXmlCell>
  <singleXmlCell id="220" xr6:uid="{00000000-000C-0000-FFFF-FFFFDB000000}" r="J41" connectionId="0">
    <xmlCellPr id="1" xr6:uid="{00000000-0010-0000-DB00-000001000000}" uniqueName="P1269933">
      <xmlPr mapId="1" xpath="/TFI-IZD-OSIG/IFP-E_1001240/P1269933" xmlDataType="decimal"/>
    </xmlCellPr>
  </singleXmlCell>
  <singleXmlCell id="221" xr6:uid="{00000000-000C-0000-FFFF-FFFFDC000000}" r="E42" connectionId="0">
    <xmlCellPr id="1" xr6:uid="{00000000-0010-0000-DC00-000001000000}" uniqueName="P1269379">
      <xmlPr mapId="1" xpath="/TFI-IZD-OSIG/IFP-E_1001240/P1269379" xmlDataType="decimal"/>
    </xmlCellPr>
  </singleXmlCell>
  <singleXmlCell id="222" xr6:uid="{00000000-000C-0000-FFFF-FFFFDD000000}" r="F42" connectionId="0">
    <xmlCellPr id="1" xr6:uid="{00000000-0010-0000-DD00-000001000000}" uniqueName="P1269490">
      <xmlPr mapId="1" xpath="/TFI-IZD-OSIG/IFP-E_1001240/P1269490" xmlDataType="decimal"/>
    </xmlCellPr>
  </singleXmlCell>
  <singleXmlCell id="223" xr6:uid="{00000000-000C-0000-FFFF-FFFFDE000000}" r="G42" connectionId="0">
    <xmlCellPr id="1" xr6:uid="{00000000-0010-0000-DE00-000001000000}" uniqueName="P1269601">
      <xmlPr mapId="1" xpath="/TFI-IZD-OSIG/IFP-E_1001240/P1269601" xmlDataType="decimal"/>
    </xmlCellPr>
  </singleXmlCell>
  <singleXmlCell id="224" xr6:uid="{00000000-000C-0000-FFFF-FFFFDF000000}" r="H42" connectionId="0">
    <xmlCellPr id="1" xr6:uid="{00000000-0010-0000-DF00-000001000000}" uniqueName="P1269712">
      <xmlPr mapId="1" xpath="/TFI-IZD-OSIG/IFP-E_1001240/P1269712" xmlDataType="decimal"/>
    </xmlCellPr>
  </singleXmlCell>
  <singleXmlCell id="225" xr6:uid="{00000000-000C-0000-FFFF-FFFFE0000000}" r="I42" connectionId="0">
    <xmlCellPr id="1" xr6:uid="{00000000-0010-0000-E000-000001000000}" uniqueName="P1269823">
      <xmlPr mapId="1" xpath="/TFI-IZD-OSIG/IFP-E_1001240/P1269823" xmlDataType="decimal"/>
    </xmlCellPr>
  </singleXmlCell>
  <singleXmlCell id="226" xr6:uid="{00000000-000C-0000-FFFF-FFFFE1000000}" r="J42" connectionId="0">
    <xmlCellPr id="1" xr6:uid="{00000000-0010-0000-E100-000001000000}" uniqueName="P1269934">
      <xmlPr mapId="1" xpath="/TFI-IZD-OSIG/IFP-E_1001240/P1269934" xmlDataType="decimal"/>
    </xmlCellPr>
  </singleXmlCell>
  <singleXmlCell id="227" xr6:uid="{00000000-000C-0000-FFFF-FFFFE2000000}" r="E43" connectionId="0">
    <xmlCellPr id="1" xr6:uid="{00000000-0010-0000-E200-000001000000}" uniqueName="P1269380">
      <xmlPr mapId="1" xpath="/TFI-IZD-OSIG/IFP-E_1001240/P1269380" xmlDataType="decimal"/>
    </xmlCellPr>
  </singleXmlCell>
  <singleXmlCell id="228" xr6:uid="{00000000-000C-0000-FFFF-FFFFE3000000}" r="F43" connectionId="0">
    <xmlCellPr id="1" xr6:uid="{00000000-0010-0000-E300-000001000000}" uniqueName="P1269491">
      <xmlPr mapId="1" xpath="/TFI-IZD-OSIG/IFP-E_1001240/P1269491" xmlDataType="decimal"/>
    </xmlCellPr>
  </singleXmlCell>
  <singleXmlCell id="229" xr6:uid="{00000000-000C-0000-FFFF-FFFFE4000000}" r="G43" connectionId="0">
    <xmlCellPr id="1" xr6:uid="{00000000-0010-0000-E400-000001000000}" uniqueName="P1269602">
      <xmlPr mapId="1" xpath="/TFI-IZD-OSIG/IFP-E_1001240/P1269602" xmlDataType="decimal"/>
    </xmlCellPr>
  </singleXmlCell>
  <singleXmlCell id="230" xr6:uid="{00000000-000C-0000-FFFF-FFFFE5000000}" r="H43" connectionId="0">
    <xmlCellPr id="1" xr6:uid="{00000000-0010-0000-E500-000001000000}" uniqueName="P1269713">
      <xmlPr mapId="1" xpath="/TFI-IZD-OSIG/IFP-E_1001240/P1269713" xmlDataType="decimal"/>
    </xmlCellPr>
  </singleXmlCell>
  <singleXmlCell id="231" xr6:uid="{00000000-000C-0000-FFFF-FFFFE6000000}" r="I43" connectionId="0">
    <xmlCellPr id="1" xr6:uid="{00000000-0010-0000-E600-000001000000}" uniqueName="P1269824">
      <xmlPr mapId="1" xpath="/TFI-IZD-OSIG/IFP-E_1001240/P1269824" xmlDataType="decimal"/>
    </xmlCellPr>
  </singleXmlCell>
  <singleXmlCell id="232" xr6:uid="{00000000-000C-0000-FFFF-FFFFE7000000}" r="J43" connectionId="0">
    <xmlCellPr id="1" xr6:uid="{00000000-0010-0000-E700-000001000000}" uniqueName="P1269935">
      <xmlPr mapId="1" xpath="/TFI-IZD-OSIG/IFP-E_1001240/P1269935" xmlDataType="decimal"/>
    </xmlCellPr>
  </singleXmlCell>
  <singleXmlCell id="233" xr6:uid="{00000000-000C-0000-FFFF-FFFFE8000000}" r="E44" connectionId="0">
    <xmlCellPr id="1" xr6:uid="{00000000-0010-0000-E800-000001000000}" uniqueName="P1269381">
      <xmlPr mapId="1" xpath="/TFI-IZD-OSIG/IFP-E_1001240/P1269381" xmlDataType="decimal"/>
    </xmlCellPr>
  </singleXmlCell>
  <singleXmlCell id="234" xr6:uid="{00000000-000C-0000-FFFF-FFFFE9000000}" r="F44" connectionId="0">
    <xmlCellPr id="1" xr6:uid="{00000000-0010-0000-E900-000001000000}" uniqueName="P1269492">
      <xmlPr mapId="1" xpath="/TFI-IZD-OSIG/IFP-E_1001240/P1269492" xmlDataType="decimal"/>
    </xmlCellPr>
  </singleXmlCell>
  <singleXmlCell id="235" xr6:uid="{00000000-000C-0000-FFFF-FFFFEA000000}" r="G44" connectionId="0">
    <xmlCellPr id="1" xr6:uid="{00000000-0010-0000-EA00-000001000000}" uniqueName="P1269603">
      <xmlPr mapId="1" xpath="/TFI-IZD-OSIG/IFP-E_1001240/P1269603" xmlDataType="decimal"/>
    </xmlCellPr>
  </singleXmlCell>
  <singleXmlCell id="236" xr6:uid="{00000000-000C-0000-FFFF-FFFFEB000000}" r="H44" connectionId="0">
    <xmlCellPr id="1" xr6:uid="{00000000-0010-0000-EB00-000001000000}" uniqueName="P1269714">
      <xmlPr mapId="1" xpath="/TFI-IZD-OSIG/IFP-E_1001240/P1269714" xmlDataType="decimal"/>
    </xmlCellPr>
  </singleXmlCell>
  <singleXmlCell id="237" xr6:uid="{00000000-000C-0000-FFFF-FFFFEC000000}" r="I44" connectionId="0">
    <xmlCellPr id="1" xr6:uid="{00000000-0010-0000-EC00-000001000000}" uniqueName="P1269825">
      <xmlPr mapId="1" xpath="/TFI-IZD-OSIG/IFP-E_1001240/P1269825" xmlDataType="decimal"/>
    </xmlCellPr>
  </singleXmlCell>
  <singleXmlCell id="238" xr6:uid="{00000000-000C-0000-FFFF-FFFFED000000}" r="J44" connectionId="0">
    <xmlCellPr id="1" xr6:uid="{00000000-0010-0000-ED00-000001000000}" uniqueName="P1269936">
      <xmlPr mapId="1" xpath="/TFI-IZD-OSIG/IFP-E_1001240/P1269936" xmlDataType="decimal"/>
    </xmlCellPr>
  </singleXmlCell>
  <singleXmlCell id="239" xr6:uid="{00000000-000C-0000-FFFF-FFFFEE000000}" r="E45" connectionId="0">
    <xmlCellPr id="1" xr6:uid="{00000000-0010-0000-EE00-000001000000}" uniqueName="P1269382">
      <xmlPr mapId="1" xpath="/TFI-IZD-OSIG/IFP-E_1001240/P1269382" xmlDataType="decimal"/>
    </xmlCellPr>
  </singleXmlCell>
  <singleXmlCell id="240" xr6:uid="{00000000-000C-0000-FFFF-FFFFEF000000}" r="F45" connectionId="0">
    <xmlCellPr id="1" xr6:uid="{00000000-0010-0000-EF00-000001000000}" uniqueName="P1269493">
      <xmlPr mapId="1" xpath="/TFI-IZD-OSIG/IFP-E_1001240/P1269493" xmlDataType="decimal"/>
    </xmlCellPr>
  </singleXmlCell>
  <singleXmlCell id="241" xr6:uid="{00000000-000C-0000-FFFF-FFFFF0000000}" r="G45" connectionId="0">
    <xmlCellPr id="1" xr6:uid="{00000000-0010-0000-F000-000001000000}" uniqueName="P1269604">
      <xmlPr mapId="1" xpath="/TFI-IZD-OSIG/IFP-E_1001240/P1269604" xmlDataType="decimal"/>
    </xmlCellPr>
  </singleXmlCell>
  <singleXmlCell id="242" xr6:uid="{00000000-000C-0000-FFFF-FFFFF1000000}" r="H45" connectionId="0">
    <xmlCellPr id="1" xr6:uid="{00000000-0010-0000-F100-000001000000}" uniqueName="P1269715">
      <xmlPr mapId="1" xpath="/TFI-IZD-OSIG/IFP-E_1001240/P1269715" xmlDataType="decimal"/>
    </xmlCellPr>
  </singleXmlCell>
  <singleXmlCell id="243" xr6:uid="{00000000-000C-0000-FFFF-FFFFF2000000}" r="I45" connectionId="0">
    <xmlCellPr id="1" xr6:uid="{00000000-0010-0000-F200-000001000000}" uniqueName="P1269826">
      <xmlPr mapId="1" xpath="/TFI-IZD-OSIG/IFP-E_1001240/P1269826" xmlDataType="decimal"/>
    </xmlCellPr>
  </singleXmlCell>
  <singleXmlCell id="244" xr6:uid="{00000000-000C-0000-FFFF-FFFFF3000000}" r="J45" connectionId="0">
    <xmlCellPr id="1" xr6:uid="{00000000-0010-0000-F300-000001000000}" uniqueName="P1269937">
      <xmlPr mapId="1" xpath="/TFI-IZD-OSIG/IFP-E_1001240/P1269937" xmlDataType="decimal"/>
    </xmlCellPr>
  </singleXmlCell>
  <singleXmlCell id="245" xr6:uid="{00000000-000C-0000-FFFF-FFFFF4000000}" r="E46" connectionId="0">
    <xmlCellPr id="1" xr6:uid="{00000000-0010-0000-F400-000001000000}" uniqueName="P1269383">
      <xmlPr mapId="1" xpath="/TFI-IZD-OSIG/IFP-E_1001240/P1269383" xmlDataType="decimal"/>
    </xmlCellPr>
  </singleXmlCell>
  <singleXmlCell id="246" xr6:uid="{00000000-000C-0000-FFFF-FFFFF5000000}" r="F46" connectionId="0">
    <xmlCellPr id="1" xr6:uid="{00000000-0010-0000-F500-000001000000}" uniqueName="P1269494">
      <xmlPr mapId="1" xpath="/TFI-IZD-OSIG/IFP-E_1001240/P1269494" xmlDataType="decimal"/>
    </xmlCellPr>
  </singleXmlCell>
  <singleXmlCell id="247" xr6:uid="{00000000-000C-0000-FFFF-FFFFF6000000}" r="G46" connectionId="0">
    <xmlCellPr id="1" xr6:uid="{00000000-0010-0000-F600-000001000000}" uniqueName="P1269605">
      <xmlPr mapId="1" xpath="/TFI-IZD-OSIG/IFP-E_1001240/P1269605" xmlDataType="decimal"/>
    </xmlCellPr>
  </singleXmlCell>
  <singleXmlCell id="248" xr6:uid="{00000000-000C-0000-FFFF-FFFFF7000000}" r="H46" connectionId="0">
    <xmlCellPr id="1" xr6:uid="{00000000-0010-0000-F700-000001000000}" uniqueName="P1269716">
      <xmlPr mapId="1" xpath="/TFI-IZD-OSIG/IFP-E_1001240/P1269716" xmlDataType="decimal"/>
    </xmlCellPr>
  </singleXmlCell>
  <singleXmlCell id="249" xr6:uid="{00000000-000C-0000-FFFF-FFFFF8000000}" r="I46" connectionId="0">
    <xmlCellPr id="1" xr6:uid="{00000000-0010-0000-F800-000001000000}" uniqueName="P1269827">
      <xmlPr mapId="1" xpath="/TFI-IZD-OSIG/IFP-E_1001240/P1269827" xmlDataType="decimal"/>
    </xmlCellPr>
  </singleXmlCell>
  <singleXmlCell id="250" xr6:uid="{00000000-000C-0000-FFFF-FFFFF9000000}" r="J46" connectionId="0">
    <xmlCellPr id="1" xr6:uid="{00000000-0010-0000-F900-000001000000}" uniqueName="P1269938">
      <xmlPr mapId="1" xpath="/TFI-IZD-OSIG/IFP-E_1001240/P1269938" xmlDataType="decimal"/>
    </xmlCellPr>
  </singleXmlCell>
  <singleXmlCell id="251" xr6:uid="{00000000-000C-0000-FFFF-FFFFFA000000}" r="E47" connectionId="0">
    <xmlCellPr id="1" xr6:uid="{00000000-0010-0000-FA00-000001000000}" uniqueName="P1269384">
      <xmlPr mapId="1" xpath="/TFI-IZD-OSIG/IFP-E_1001240/P1269384" xmlDataType="decimal"/>
    </xmlCellPr>
  </singleXmlCell>
  <singleXmlCell id="252" xr6:uid="{00000000-000C-0000-FFFF-FFFFFB000000}" r="F47" connectionId="0">
    <xmlCellPr id="1" xr6:uid="{00000000-0010-0000-FB00-000001000000}" uniqueName="P1269495">
      <xmlPr mapId="1" xpath="/TFI-IZD-OSIG/IFP-E_1001240/P1269495" xmlDataType="decimal"/>
    </xmlCellPr>
  </singleXmlCell>
  <singleXmlCell id="253" xr6:uid="{00000000-000C-0000-FFFF-FFFFFC000000}" r="G47" connectionId="0">
    <xmlCellPr id="1" xr6:uid="{00000000-0010-0000-FC00-000001000000}" uniqueName="P1269606">
      <xmlPr mapId="1" xpath="/TFI-IZD-OSIG/IFP-E_1001240/P1269606" xmlDataType="decimal"/>
    </xmlCellPr>
  </singleXmlCell>
  <singleXmlCell id="254" xr6:uid="{00000000-000C-0000-FFFF-FFFFFD000000}" r="H47" connectionId="0">
    <xmlCellPr id="1" xr6:uid="{00000000-0010-0000-FD00-000001000000}" uniqueName="P1269717">
      <xmlPr mapId="1" xpath="/TFI-IZD-OSIG/IFP-E_1001240/P1269717" xmlDataType="decimal"/>
    </xmlCellPr>
  </singleXmlCell>
  <singleXmlCell id="255" xr6:uid="{00000000-000C-0000-FFFF-FFFFFE000000}" r="I47" connectionId="0">
    <xmlCellPr id="1" xr6:uid="{00000000-0010-0000-FE00-000001000000}" uniqueName="P1269828">
      <xmlPr mapId="1" xpath="/TFI-IZD-OSIG/IFP-E_1001240/P1269828" xmlDataType="decimal"/>
    </xmlCellPr>
  </singleXmlCell>
  <singleXmlCell id="256" xr6:uid="{00000000-000C-0000-FFFF-FFFFFF000000}" r="J47" connectionId="0">
    <xmlCellPr id="1" xr6:uid="{00000000-0010-0000-FF00-000001000000}" uniqueName="P1269939">
      <xmlPr mapId="1" xpath="/TFI-IZD-OSIG/IFP-E_1001240/P1269939" xmlDataType="decimal"/>
    </xmlCellPr>
  </singleXmlCell>
  <singleXmlCell id="257" xr6:uid="{00000000-000C-0000-FFFF-FFFF00010000}" r="E48" connectionId="0">
    <xmlCellPr id="1" xr6:uid="{00000000-0010-0000-0001-000001000000}" uniqueName="P1269385">
      <xmlPr mapId="1" xpath="/TFI-IZD-OSIG/IFP-E_1001240/P1269385" xmlDataType="decimal"/>
    </xmlCellPr>
  </singleXmlCell>
  <singleXmlCell id="258" xr6:uid="{00000000-000C-0000-FFFF-FFFF01010000}" r="F48" connectionId="0">
    <xmlCellPr id="1" xr6:uid="{00000000-0010-0000-0101-000001000000}" uniqueName="P1269496">
      <xmlPr mapId="1" xpath="/TFI-IZD-OSIG/IFP-E_1001240/P1269496" xmlDataType="decimal"/>
    </xmlCellPr>
  </singleXmlCell>
  <singleXmlCell id="259" xr6:uid="{00000000-000C-0000-FFFF-FFFF02010000}" r="G48" connectionId="0">
    <xmlCellPr id="1" xr6:uid="{00000000-0010-0000-0201-000001000000}" uniqueName="P1269607">
      <xmlPr mapId="1" xpath="/TFI-IZD-OSIG/IFP-E_1001240/P1269607" xmlDataType="decimal"/>
    </xmlCellPr>
  </singleXmlCell>
  <singleXmlCell id="260" xr6:uid="{00000000-000C-0000-FFFF-FFFF03010000}" r="H48" connectionId="0">
    <xmlCellPr id="1" xr6:uid="{00000000-0010-0000-0301-000001000000}" uniqueName="P1269718">
      <xmlPr mapId="1" xpath="/TFI-IZD-OSIG/IFP-E_1001240/P1269718" xmlDataType="decimal"/>
    </xmlCellPr>
  </singleXmlCell>
  <singleXmlCell id="261" xr6:uid="{00000000-000C-0000-FFFF-FFFF04010000}" r="I48" connectionId="0">
    <xmlCellPr id="1" xr6:uid="{00000000-0010-0000-0401-000001000000}" uniqueName="P1269829">
      <xmlPr mapId="1" xpath="/TFI-IZD-OSIG/IFP-E_1001240/P1269829" xmlDataType="decimal"/>
    </xmlCellPr>
  </singleXmlCell>
  <singleXmlCell id="262" xr6:uid="{00000000-000C-0000-FFFF-FFFF05010000}" r="J48" connectionId="0">
    <xmlCellPr id="1" xr6:uid="{00000000-0010-0000-0501-000001000000}" uniqueName="P1269940">
      <xmlPr mapId="1" xpath="/TFI-IZD-OSIG/IFP-E_1001240/P1269940" xmlDataType="decimal"/>
    </xmlCellPr>
  </singleXmlCell>
  <singleXmlCell id="263" xr6:uid="{00000000-000C-0000-FFFF-FFFF06010000}" r="E49" connectionId="0">
    <xmlCellPr id="1" xr6:uid="{00000000-0010-0000-0601-000001000000}" uniqueName="P1269386">
      <xmlPr mapId="1" xpath="/TFI-IZD-OSIG/IFP-E_1001240/P1269386" xmlDataType="decimal"/>
    </xmlCellPr>
  </singleXmlCell>
  <singleXmlCell id="264" xr6:uid="{00000000-000C-0000-FFFF-FFFF07010000}" r="F49" connectionId="0">
    <xmlCellPr id="1" xr6:uid="{00000000-0010-0000-0701-000001000000}" uniqueName="P1269497">
      <xmlPr mapId="1" xpath="/TFI-IZD-OSIG/IFP-E_1001240/P1269497" xmlDataType="decimal"/>
    </xmlCellPr>
  </singleXmlCell>
  <singleXmlCell id="265" xr6:uid="{00000000-000C-0000-FFFF-FFFF08010000}" r="G49" connectionId="0">
    <xmlCellPr id="1" xr6:uid="{00000000-0010-0000-0801-000001000000}" uniqueName="P1269608">
      <xmlPr mapId="1" xpath="/TFI-IZD-OSIG/IFP-E_1001240/P1269608" xmlDataType="decimal"/>
    </xmlCellPr>
  </singleXmlCell>
  <singleXmlCell id="266" xr6:uid="{00000000-000C-0000-FFFF-FFFF09010000}" r="H49" connectionId="0">
    <xmlCellPr id="1" xr6:uid="{00000000-0010-0000-0901-000001000000}" uniqueName="P1269719">
      <xmlPr mapId="1" xpath="/TFI-IZD-OSIG/IFP-E_1001240/P1269719" xmlDataType="decimal"/>
    </xmlCellPr>
  </singleXmlCell>
  <singleXmlCell id="267" xr6:uid="{00000000-000C-0000-FFFF-FFFF0A010000}" r="I49" connectionId="0">
    <xmlCellPr id="1" xr6:uid="{00000000-0010-0000-0A01-000001000000}" uniqueName="P1269830">
      <xmlPr mapId="1" xpath="/TFI-IZD-OSIG/IFP-E_1001240/P1269830" xmlDataType="decimal"/>
    </xmlCellPr>
  </singleXmlCell>
  <singleXmlCell id="268" xr6:uid="{00000000-000C-0000-FFFF-FFFF0B010000}" r="J49" connectionId="0">
    <xmlCellPr id="1" xr6:uid="{00000000-0010-0000-0B01-000001000000}" uniqueName="P1269941">
      <xmlPr mapId="1" xpath="/TFI-IZD-OSIG/IFP-E_1001240/P1269941" xmlDataType="decimal"/>
    </xmlCellPr>
  </singleXmlCell>
  <singleXmlCell id="269" xr6:uid="{00000000-000C-0000-FFFF-FFFF0C010000}" r="E50" connectionId="0">
    <xmlCellPr id="1" xr6:uid="{00000000-0010-0000-0C01-000001000000}" uniqueName="P1269387">
      <xmlPr mapId="1" xpath="/TFI-IZD-OSIG/IFP-E_1001240/P1269387" xmlDataType="decimal"/>
    </xmlCellPr>
  </singleXmlCell>
  <singleXmlCell id="270" xr6:uid="{00000000-000C-0000-FFFF-FFFF0D010000}" r="F50" connectionId="0">
    <xmlCellPr id="1" xr6:uid="{00000000-0010-0000-0D01-000001000000}" uniqueName="P1269498">
      <xmlPr mapId="1" xpath="/TFI-IZD-OSIG/IFP-E_1001240/P1269498" xmlDataType="decimal"/>
    </xmlCellPr>
  </singleXmlCell>
  <singleXmlCell id="271" xr6:uid="{00000000-000C-0000-FFFF-FFFF0E010000}" r="G50" connectionId="0">
    <xmlCellPr id="1" xr6:uid="{00000000-0010-0000-0E01-000001000000}" uniqueName="P1269609">
      <xmlPr mapId="1" xpath="/TFI-IZD-OSIG/IFP-E_1001240/P1269609" xmlDataType="decimal"/>
    </xmlCellPr>
  </singleXmlCell>
  <singleXmlCell id="272" xr6:uid="{00000000-000C-0000-FFFF-FFFF0F010000}" r="H50" connectionId="0">
    <xmlCellPr id="1" xr6:uid="{00000000-0010-0000-0F01-000001000000}" uniqueName="P1269720">
      <xmlPr mapId="1" xpath="/TFI-IZD-OSIG/IFP-E_1001240/P1269720" xmlDataType="decimal"/>
    </xmlCellPr>
  </singleXmlCell>
  <singleXmlCell id="273" xr6:uid="{00000000-000C-0000-FFFF-FFFF10010000}" r="I50" connectionId="0">
    <xmlCellPr id="1" xr6:uid="{00000000-0010-0000-1001-000001000000}" uniqueName="P1269831">
      <xmlPr mapId="1" xpath="/TFI-IZD-OSIG/IFP-E_1001240/P1269831" xmlDataType="decimal"/>
    </xmlCellPr>
  </singleXmlCell>
  <singleXmlCell id="274" xr6:uid="{00000000-000C-0000-FFFF-FFFF11010000}" r="J50" connectionId="0">
    <xmlCellPr id="1" xr6:uid="{00000000-0010-0000-1101-000001000000}" uniqueName="P1269942">
      <xmlPr mapId="1" xpath="/TFI-IZD-OSIG/IFP-E_1001240/P1269942" xmlDataType="decimal"/>
    </xmlCellPr>
  </singleXmlCell>
  <singleXmlCell id="275" xr6:uid="{00000000-000C-0000-FFFF-FFFF12010000}" r="E51" connectionId="0">
    <xmlCellPr id="1" xr6:uid="{00000000-0010-0000-1201-000001000000}" uniqueName="P1269388">
      <xmlPr mapId="1" xpath="/TFI-IZD-OSIG/IFP-E_1001240/P1269388" xmlDataType="decimal"/>
    </xmlCellPr>
  </singleXmlCell>
  <singleXmlCell id="276" xr6:uid="{00000000-000C-0000-FFFF-FFFF13010000}" r="F51" connectionId="0">
    <xmlCellPr id="1" xr6:uid="{00000000-0010-0000-1301-000001000000}" uniqueName="P1269499">
      <xmlPr mapId="1" xpath="/TFI-IZD-OSIG/IFP-E_1001240/P1269499" xmlDataType="decimal"/>
    </xmlCellPr>
  </singleXmlCell>
  <singleXmlCell id="277" xr6:uid="{00000000-000C-0000-FFFF-FFFF14010000}" r="G51" connectionId="0">
    <xmlCellPr id="1" xr6:uid="{00000000-0010-0000-1401-000001000000}" uniqueName="P1269610">
      <xmlPr mapId="1" xpath="/TFI-IZD-OSIG/IFP-E_1001240/P1269610" xmlDataType="decimal"/>
    </xmlCellPr>
  </singleXmlCell>
  <singleXmlCell id="278" xr6:uid="{00000000-000C-0000-FFFF-FFFF15010000}" r="H51" connectionId="0">
    <xmlCellPr id="1" xr6:uid="{00000000-0010-0000-1501-000001000000}" uniqueName="P1269721">
      <xmlPr mapId="1" xpath="/TFI-IZD-OSIG/IFP-E_1001240/P1269721" xmlDataType="decimal"/>
    </xmlCellPr>
  </singleXmlCell>
  <singleXmlCell id="279" xr6:uid="{00000000-000C-0000-FFFF-FFFF16010000}" r="I51" connectionId="0">
    <xmlCellPr id="1" xr6:uid="{00000000-0010-0000-1601-000001000000}" uniqueName="P1269832">
      <xmlPr mapId="1" xpath="/TFI-IZD-OSIG/IFP-E_1001240/P1269832" xmlDataType="decimal"/>
    </xmlCellPr>
  </singleXmlCell>
  <singleXmlCell id="280" xr6:uid="{00000000-000C-0000-FFFF-FFFF17010000}" r="J51" connectionId="0">
    <xmlCellPr id="1" xr6:uid="{00000000-0010-0000-1701-000001000000}" uniqueName="P1269943">
      <xmlPr mapId="1" xpath="/TFI-IZD-OSIG/IFP-E_1001240/P1269943" xmlDataType="decimal"/>
    </xmlCellPr>
  </singleXmlCell>
  <singleXmlCell id="281" xr6:uid="{00000000-000C-0000-FFFF-FFFF18010000}" r="E52" connectionId="0">
    <xmlCellPr id="1" xr6:uid="{00000000-0010-0000-1801-000001000000}" uniqueName="P1269389">
      <xmlPr mapId="1" xpath="/TFI-IZD-OSIG/IFP-E_1001240/P1269389" xmlDataType="decimal"/>
    </xmlCellPr>
  </singleXmlCell>
  <singleXmlCell id="282" xr6:uid="{00000000-000C-0000-FFFF-FFFF19010000}" r="F52" connectionId="0">
    <xmlCellPr id="1" xr6:uid="{00000000-0010-0000-1901-000001000000}" uniqueName="P1269500">
      <xmlPr mapId="1" xpath="/TFI-IZD-OSIG/IFP-E_1001240/P1269500" xmlDataType="decimal"/>
    </xmlCellPr>
  </singleXmlCell>
  <singleXmlCell id="283" xr6:uid="{00000000-000C-0000-FFFF-FFFF1A010000}" r="G52" connectionId="0">
    <xmlCellPr id="1" xr6:uid="{00000000-0010-0000-1A01-000001000000}" uniqueName="P1269611">
      <xmlPr mapId="1" xpath="/TFI-IZD-OSIG/IFP-E_1001240/P1269611" xmlDataType="decimal"/>
    </xmlCellPr>
  </singleXmlCell>
  <singleXmlCell id="284" xr6:uid="{00000000-000C-0000-FFFF-FFFF1B010000}" r="H52" connectionId="0">
    <xmlCellPr id="1" xr6:uid="{00000000-0010-0000-1B01-000001000000}" uniqueName="P1269722">
      <xmlPr mapId="1" xpath="/TFI-IZD-OSIG/IFP-E_1001240/P1269722" xmlDataType="decimal"/>
    </xmlCellPr>
  </singleXmlCell>
  <singleXmlCell id="285" xr6:uid="{00000000-000C-0000-FFFF-FFFF1C010000}" r="I52" connectionId="0">
    <xmlCellPr id="1" xr6:uid="{00000000-0010-0000-1C01-000001000000}" uniqueName="P1269833">
      <xmlPr mapId="1" xpath="/TFI-IZD-OSIG/IFP-E_1001240/P1269833" xmlDataType="decimal"/>
    </xmlCellPr>
  </singleXmlCell>
  <singleXmlCell id="286" xr6:uid="{00000000-000C-0000-FFFF-FFFF1D010000}" r="J52" connectionId="0">
    <xmlCellPr id="1" xr6:uid="{00000000-0010-0000-1D01-000001000000}" uniqueName="P1269944">
      <xmlPr mapId="1" xpath="/TFI-IZD-OSIG/IFP-E_1001240/P1269944" xmlDataType="decimal"/>
    </xmlCellPr>
  </singleXmlCell>
  <singleXmlCell id="287" xr6:uid="{00000000-000C-0000-FFFF-FFFF1E010000}" r="E53" connectionId="0">
    <xmlCellPr id="1" xr6:uid="{00000000-0010-0000-1E01-000001000000}" uniqueName="P1269390">
      <xmlPr mapId="1" xpath="/TFI-IZD-OSIG/IFP-E_1001240/P1269390" xmlDataType="decimal"/>
    </xmlCellPr>
  </singleXmlCell>
  <singleXmlCell id="288" xr6:uid="{00000000-000C-0000-FFFF-FFFF1F010000}" r="F53" connectionId="0">
    <xmlCellPr id="1" xr6:uid="{00000000-0010-0000-1F01-000001000000}" uniqueName="P1269501">
      <xmlPr mapId="1" xpath="/TFI-IZD-OSIG/IFP-E_1001240/P1269501" xmlDataType="decimal"/>
    </xmlCellPr>
  </singleXmlCell>
  <singleXmlCell id="289" xr6:uid="{00000000-000C-0000-FFFF-FFFF20010000}" r="G53" connectionId="0">
    <xmlCellPr id="1" xr6:uid="{00000000-0010-0000-2001-000001000000}" uniqueName="P1269612">
      <xmlPr mapId="1" xpath="/TFI-IZD-OSIG/IFP-E_1001240/P1269612" xmlDataType="decimal"/>
    </xmlCellPr>
  </singleXmlCell>
  <singleXmlCell id="290" xr6:uid="{00000000-000C-0000-FFFF-FFFF21010000}" r="H53" connectionId="0">
    <xmlCellPr id="1" xr6:uid="{00000000-0010-0000-2101-000001000000}" uniqueName="P1269723">
      <xmlPr mapId="1" xpath="/TFI-IZD-OSIG/IFP-E_1001240/P1269723" xmlDataType="decimal"/>
    </xmlCellPr>
  </singleXmlCell>
  <singleXmlCell id="291" xr6:uid="{00000000-000C-0000-FFFF-FFFF22010000}" r="I53" connectionId="0">
    <xmlCellPr id="1" xr6:uid="{00000000-0010-0000-2201-000001000000}" uniqueName="P1269834">
      <xmlPr mapId="1" xpath="/TFI-IZD-OSIG/IFP-E_1001240/P1269834" xmlDataType="decimal"/>
    </xmlCellPr>
  </singleXmlCell>
  <singleXmlCell id="292" xr6:uid="{00000000-000C-0000-FFFF-FFFF23010000}" r="J53" connectionId="0">
    <xmlCellPr id="1" xr6:uid="{00000000-0010-0000-2301-000001000000}" uniqueName="P1269945">
      <xmlPr mapId="1" xpath="/TFI-IZD-OSIG/IFP-E_1001240/P1269945" xmlDataType="decimal"/>
    </xmlCellPr>
  </singleXmlCell>
  <singleXmlCell id="293" xr6:uid="{00000000-000C-0000-FFFF-FFFF24010000}" r="E54" connectionId="0">
    <xmlCellPr id="1" xr6:uid="{00000000-0010-0000-2401-000001000000}" uniqueName="P1269391">
      <xmlPr mapId="1" xpath="/TFI-IZD-OSIG/IFP-E_1001240/P1269391" xmlDataType="decimal"/>
    </xmlCellPr>
  </singleXmlCell>
  <singleXmlCell id="294" xr6:uid="{00000000-000C-0000-FFFF-FFFF25010000}" r="F54" connectionId="0">
    <xmlCellPr id="1" xr6:uid="{00000000-0010-0000-2501-000001000000}" uniqueName="P1269502">
      <xmlPr mapId="1" xpath="/TFI-IZD-OSIG/IFP-E_1001240/P1269502" xmlDataType="decimal"/>
    </xmlCellPr>
  </singleXmlCell>
  <singleXmlCell id="295" xr6:uid="{00000000-000C-0000-FFFF-FFFF26010000}" r="G54" connectionId="0">
    <xmlCellPr id="1" xr6:uid="{00000000-0010-0000-2601-000001000000}" uniqueName="P1269613">
      <xmlPr mapId="1" xpath="/TFI-IZD-OSIG/IFP-E_1001240/P1269613" xmlDataType="decimal"/>
    </xmlCellPr>
  </singleXmlCell>
  <singleXmlCell id="296" xr6:uid="{00000000-000C-0000-FFFF-FFFF27010000}" r="H54" connectionId="0">
    <xmlCellPr id="1" xr6:uid="{00000000-0010-0000-2701-000001000000}" uniqueName="P1269724">
      <xmlPr mapId="1" xpath="/TFI-IZD-OSIG/IFP-E_1001240/P1269724" xmlDataType="decimal"/>
    </xmlCellPr>
  </singleXmlCell>
  <singleXmlCell id="297" xr6:uid="{00000000-000C-0000-FFFF-FFFF28010000}" r="I54" connectionId="0">
    <xmlCellPr id="1" xr6:uid="{00000000-0010-0000-2801-000001000000}" uniqueName="P1269835">
      <xmlPr mapId="1" xpath="/TFI-IZD-OSIG/IFP-E_1001240/P1269835" xmlDataType="decimal"/>
    </xmlCellPr>
  </singleXmlCell>
  <singleXmlCell id="298" xr6:uid="{00000000-000C-0000-FFFF-FFFF29010000}" r="J54" connectionId="0">
    <xmlCellPr id="1" xr6:uid="{00000000-0010-0000-2901-000001000000}" uniqueName="P1269946">
      <xmlPr mapId="1" xpath="/TFI-IZD-OSIG/IFP-E_1001240/P1269946" xmlDataType="decimal"/>
    </xmlCellPr>
  </singleXmlCell>
  <singleXmlCell id="299" xr6:uid="{00000000-000C-0000-FFFF-FFFF2A010000}" r="E55" connectionId="0">
    <xmlCellPr id="1" xr6:uid="{00000000-0010-0000-2A01-000001000000}" uniqueName="P1269392">
      <xmlPr mapId="1" xpath="/TFI-IZD-OSIG/IFP-E_1001240/P1269392" xmlDataType="decimal"/>
    </xmlCellPr>
  </singleXmlCell>
  <singleXmlCell id="300" xr6:uid="{00000000-000C-0000-FFFF-FFFF2B010000}" r="F55" connectionId="0">
    <xmlCellPr id="1" xr6:uid="{00000000-0010-0000-2B01-000001000000}" uniqueName="P1269503">
      <xmlPr mapId="1" xpath="/TFI-IZD-OSIG/IFP-E_1001240/P1269503" xmlDataType="decimal"/>
    </xmlCellPr>
  </singleXmlCell>
  <singleXmlCell id="301" xr6:uid="{00000000-000C-0000-FFFF-FFFF2C010000}" r="G55" connectionId="0">
    <xmlCellPr id="1" xr6:uid="{00000000-0010-0000-2C01-000001000000}" uniqueName="P1269614">
      <xmlPr mapId="1" xpath="/TFI-IZD-OSIG/IFP-E_1001240/P1269614" xmlDataType="decimal"/>
    </xmlCellPr>
  </singleXmlCell>
  <singleXmlCell id="302" xr6:uid="{00000000-000C-0000-FFFF-FFFF2D010000}" r="H55" connectionId="0">
    <xmlCellPr id="1" xr6:uid="{00000000-0010-0000-2D01-000001000000}" uniqueName="P1269725">
      <xmlPr mapId="1" xpath="/TFI-IZD-OSIG/IFP-E_1001240/P1269725" xmlDataType="decimal"/>
    </xmlCellPr>
  </singleXmlCell>
  <singleXmlCell id="303" xr6:uid="{00000000-000C-0000-FFFF-FFFF2E010000}" r="I55" connectionId="0">
    <xmlCellPr id="1" xr6:uid="{00000000-0010-0000-2E01-000001000000}" uniqueName="P1269836">
      <xmlPr mapId="1" xpath="/TFI-IZD-OSIG/IFP-E_1001240/P1269836" xmlDataType="decimal"/>
    </xmlCellPr>
  </singleXmlCell>
  <singleXmlCell id="304" xr6:uid="{00000000-000C-0000-FFFF-FFFF2F010000}" r="J55" connectionId="0">
    <xmlCellPr id="1" xr6:uid="{00000000-0010-0000-2F01-000001000000}" uniqueName="P1269947">
      <xmlPr mapId="1" xpath="/TFI-IZD-OSIG/IFP-E_1001240/P1269947" xmlDataType="decimal"/>
    </xmlCellPr>
  </singleXmlCell>
  <singleXmlCell id="305" xr6:uid="{00000000-000C-0000-FFFF-FFFF30010000}" r="E56" connectionId="0">
    <xmlCellPr id="1" xr6:uid="{00000000-0010-0000-3001-000001000000}" uniqueName="P1269393">
      <xmlPr mapId="1" xpath="/TFI-IZD-OSIG/IFP-E_1001240/P1269393" xmlDataType="decimal"/>
    </xmlCellPr>
  </singleXmlCell>
  <singleXmlCell id="306" xr6:uid="{00000000-000C-0000-FFFF-FFFF31010000}" r="F56" connectionId="0">
    <xmlCellPr id="1" xr6:uid="{00000000-0010-0000-3101-000001000000}" uniqueName="P1269504">
      <xmlPr mapId="1" xpath="/TFI-IZD-OSIG/IFP-E_1001240/P1269504" xmlDataType="decimal"/>
    </xmlCellPr>
  </singleXmlCell>
  <singleXmlCell id="307" xr6:uid="{00000000-000C-0000-FFFF-FFFF32010000}" r="G56" connectionId="0">
    <xmlCellPr id="1" xr6:uid="{00000000-0010-0000-3201-000001000000}" uniqueName="P1269615">
      <xmlPr mapId="1" xpath="/TFI-IZD-OSIG/IFP-E_1001240/P1269615" xmlDataType="decimal"/>
    </xmlCellPr>
  </singleXmlCell>
  <singleXmlCell id="308" xr6:uid="{00000000-000C-0000-FFFF-FFFF33010000}" r="H56" connectionId="0">
    <xmlCellPr id="1" xr6:uid="{00000000-0010-0000-3301-000001000000}" uniqueName="P1269726">
      <xmlPr mapId="1" xpath="/TFI-IZD-OSIG/IFP-E_1001240/P1269726" xmlDataType="decimal"/>
    </xmlCellPr>
  </singleXmlCell>
  <singleXmlCell id="309" xr6:uid="{00000000-000C-0000-FFFF-FFFF34010000}" r="I56" connectionId="0">
    <xmlCellPr id="1" xr6:uid="{00000000-0010-0000-3401-000001000000}" uniqueName="P1269837">
      <xmlPr mapId="1" xpath="/TFI-IZD-OSIG/IFP-E_1001240/P1269837" xmlDataType="decimal"/>
    </xmlCellPr>
  </singleXmlCell>
  <singleXmlCell id="310" xr6:uid="{00000000-000C-0000-FFFF-FFFF35010000}" r="J56" connectionId="0">
    <xmlCellPr id="1" xr6:uid="{00000000-0010-0000-3501-000001000000}" uniqueName="P1269948">
      <xmlPr mapId="1" xpath="/TFI-IZD-OSIG/IFP-E_1001240/P1269948" xmlDataType="decimal"/>
    </xmlCellPr>
  </singleXmlCell>
  <singleXmlCell id="311" xr6:uid="{00000000-000C-0000-FFFF-FFFF36010000}" r="E57" connectionId="0">
    <xmlCellPr id="1" xr6:uid="{00000000-0010-0000-3601-000001000000}" uniqueName="P1269394">
      <xmlPr mapId="1" xpath="/TFI-IZD-OSIG/IFP-E_1001240/P1269394" xmlDataType="decimal"/>
    </xmlCellPr>
  </singleXmlCell>
  <singleXmlCell id="312" xr6:uid="{00000000-000C-0000-FFFF-FFFF37010000}" r="F57" connectionId="0">
    <xmlCellPr id="1" xr6:uid="{00000000-0010-0000-3701-000001000000}" uniqueName="P1269505">
      <xmlPr mapId="1" xpath="/TFI-IZD-OSIG/IFP-E_1001240/P1269505" xmlDataType="decimal"/>
    </xmlCellPr>
  </singleXmlCell>
  <singleXmlCell id="313" xr6:uid="{00000000-000C-0000-FFFF-FFFF38010000}" r="G57" connectionId="0">
    <xmlCellPr id="1" xr6:uid="{00000000-0010-0000-3801-000001000000}" uniqueName="P1269616">
      <xmlPr mapId="1" xpath="/TFI-IZD-OSIG/IFP-E_1001240/P1269616" xmlDataType="decimal"/>
    </xmlCellPr>
  </singleXmlCell>
  <singleXmlCell id="314" xr6:uid="{00000000-000C-0000-FFFF-FFFF39010000}" r="H57" connectionId="0">
    <xmlCellPr id="1" xr6:uid="{00000000-0010-0000-3901-000001000000}" uniqueName="P1269727">
      <xmlPr mapId="1" xpath="/TFI-IZD-OSIG/IFP-E_1001240/P1269727" xmlDataType="decimal"/>
    </xmlCellPr>
  </singleXmlCell>
  <singleXmlCell id="315" xr6:uid="{00000000-000C-0000-FFFF-FFFF3A010000}" r="I57" connectionId="0">
    <xmlCellPr id="1" xr6:uid="{00000000-0010-0000-3A01-000001000000}" uniqueName="P1269838">
      <xmlPr mapId="1" xpath="/TFI-IZD-OSIG/IFP-E_1001240/P1269838" xmlDataType="decimal"/>
    </xmlCellPr>
  </singleXmlCell>
  <singleXmlCell id="316" xr6:uid="{00000000-000C-0000-FFFF-FFFF3B010000}" r="J57" connectionId="0">
    <xmlCellPr id="1" xr6:uid="{00000000-0010-0000-3B01-000001000000}" uniqueName="P1269949">
      <xmlPr mapId="1" xpath="/TFI-IZD-OSIG/IFP-E_1001240/P1269949" xmlDataType="decimal"/>
    </xmlCellPr>
  </singleXmlCell>
  <singleXmlCell id="317" xr6:uid="{00000000-000C-0000-FFFF-FFFF3C010000}" r="E58" connectionId="0">
    <xmlCellPr id="1" xr6:uid="{00000000-0010-0000-3C01-000001000000}" uniqueName="P1269395">
      <xmlPr mapId="1" xpath="/TFI-IZD-OSIG/IFP-E_1001240/P1269395" xmlDataType="decimal"/>
    </xmlCellPr>
  </singleXmlCell>
  <singleXmlCell id="318" xr6:uid="{00000000-000C-0000-FFFF-FFFF3D010000}" r="F58" connectionId="0">
    <xmlCellPr id="1" xr6:uid="{00000000-0010-0000-3D01-000001000000}" uniqueName="P1269506">
      <xmlPr mapId="1" xpath="/TFI-IZD-OSIG/IFP-E_1001240/P1269506" xmlDataType="decimal"/>
    </xmlCellPr>
  </singleXmlCell>
  <singleXmlCell id="319" xr6:uid="{00000000-000C-0000-FFFF-FFFF3E010000}" r="G58" connectionId="0">
    <xmlCellPr id="1" xr6:uid="{00000000-0010-0000-3E01-000001000000}" uniqueName="P1269617">
      <xmlPr mapId="1" xpath="/TFI-IZD-OSIG/IFP-E_1001240/P1269617" xmlDataType="decimal"/>
    </xmlCellPr>
  </singleXmlCell>
  <singleXmlCell id="320" xr6:uid="{00000000-000C-0000-FFFF-FFFF3F010000}" r="H58" connectionId="0">
    <xmlCellPr id="1" xr6:uid="{00000000-0010-0000-3F01-000001000000}" uniqueName="P1269728">
      <xmlPr mapId="1" xpath="/TFI-IZD-OSIG/IFP-E_1001240/P1269728" xmlDataType="decimal"/>
    </xmlCellPr>
  </singleXmlCell>
  <singleXmlCell id="321" xr6:uid="{00000000-000C-0000-FFFF-FFFF40010000}" r="I58" connectionId="0">
    <xmlCellPr id="1" xr6:uid="{00000000-0010-0000-4001-000001000000}" uniqueName="P1269839">
      <xmlPr mapId="1" xpath="/TFI-IZD-OSIG/IFP-E_1001240/P1269839" xmlDataType="decimal"/>
    </xmlCellPr>
  </singleXmlCell>
  <singleXmlCell id="322" xr6:uid="{00000000-000C-0000-FFFF-FFFF41010000}" r="J58" connectionId="0">
    <xmlCellPr id="1" xr6:uid="{00000000-0010-0000-4101-000001000000}" uniqueName="P1269950">
      <xmlPr mapId="1" xpath="/TFI-IZD-OSIG/IFP-E_1001240/P1269950" xmlDataType="decimal"/>
    </xmlCellPr>
  </singleXmlCell>
  <singleXmlCell id="323" xr6:uid="{00000000-000C-0000-FFFF-FFFF42010000}" r="E59" connectionId="0">
    <xmlCellPr id="1" xr6:uid="{00000000-0010-0000-4201-000001000000}" uniqueName="P1269396">
      <xmlPr mapId="1" xpath="/TFI-IZD-OSIG/IFP-E_1001240/P1269396" xmlDataType="decimal"/>
    </xmlCellPr>
  </singleXmlCell>
  <singleXmlCell id="324" xr6:uid="{00000000-000C-0000-FFFF-FFFF43010000}" r="F59" connectionId="0">
    <xmlCellPr id="1" xr6:uid="{00000000-0010-0000-4301-000001000000}" uniqueName="P1269507">
      <xmlPr mapId="1" xpath="/TFI-IZD-OSIG/IFP-E_1001240/P1269507" xmlDataType="decimal"/>
    </xmlCellPr>
  </singleXmlCell>
  <singleXmlCell id="325" xr6:uid="{00000000-000C-0000-FFFF-FFFF44010000}" r="G59" connectionId="0">
    <xmlCellPr id="1" xr6:uid="{00000000-0010-0000-4401-000001000000}" uniqueName="P1269618">
      <xmlPr mapId="1" xpath="/TFI-IZD-OSIG/IFP-E_1001240/P1269618" xmlDataType="decimal"/>
    </xmlCellPr>
  </singleXmlCell>
  <singleXmlCell id="326" xr6:uid="{00000000-000C-0000-FFFF-FFFF45010000}" r="H59" connectionId="0">
    <xmlCellPr id="1" xr6:uid="{00000000-0010-0000-4501-000001000000}" uniqueName="P1269729">
      <xmlPr mapId="1" xpath="/TFI-IZD-OSIG/IFP-E_1001240/P1269729" xmlDataType="decimal"/>
    </xmlCellPr>
  </singleXmlCell>
  <singleXmlCell id="327" xr6:uid="{00000000-000C-0000-FFFF-FFFF46010000}" r="I59" connectionId="0">
    <xmlCellPr id="1" xr6:uid="{00000000-0010-0000-4601-000001000000}" uniqueName="P1269840">
      <xmlPr mapId="1" xpath="/TFI-IZD-OSIG/IFP-E_1001240/P1269840" xmlDataType="decimal"/>
    </xmlCellPr>
  </singleXmlCell>
  <singleXmlCell id="328" xr6:uid="{00000000-000C-0000-FFFF-FFFF47010000}" r="J59" connectionId="0">
    <xmlCellPr id="1" xr6:uid="{00000000-0010-0000-4701-000001000000}" uniqueName="P1269951">
      <xmlPr mapId="1" xpath="/TFI-IZD-OSIG/IFP-E_1001240/P1269951" xmlDataType="decimal"/>
    </xmlCellPr>
  </singleXmlCell>
  <singleXmlCell id="329" xr6:uid="{00000000-000C-0000-FFFF-FFFF48010000}" r="E60" connectionId="0">
    <xmlCellPr id="1" xr6:uid="{00000000-0010-0000-4801-000001000000}" uniqueName="P1269397">
      <xmlPr mapId="1" xpath="/TFI-IZD-OSIG/IFP-E_1001240/P1269397" xmlDataType="decimal"/>
    </xmlCellPr>
  </singleXmlCell>
  <singleXmlCell id="330" xr6:uid="{00000000-000C-0000-FFFF-FFFF49010000}" r="F60" connectionId="0">
    <xmlCellPr id="1" xr6:uid="{00000000-0010-0000-4901-000001000000}" uniqueName="P1269508">
      <xmlPr mapId="1" xpath="/TFI-IZD-OSIG/IFP-E_1001240/P1269508" xmlDataType="decimal"/>
    </xmlCellPr>
  </singleXmlCell>
  <singleXmlCell id="331" xr6:uid="{00000000-000C-0000-FFFF-FFFF4A010000}" r="G60" connectionId="0">
    <xmlCellPr id="1" xr6:uid="{00000000-0010-0000-4A01-000001000000}" uniqueName="P1269619">
      <xmlPr mapId="1" xpath="/TFI-IZD-OSIG/IFP-E_1001240/P1269619" xmlDataType="decimal"/>
    </xmlCellPr>
  </singleXmlCell>
  <singleXmlCell id="332" xr6:uid="{00000000-000C-0000-FFFF-FFFF4B010000}" r="H60" connectionId="0">
    <xmlCellPr id="1" xr6:uid="{00000000-0010-0000-4B01-000001000000}" uniqueName="P1269730">
      <xmlPr mapId="1" xpath="/TFI-IZD-OSIG/IFP-E_1001240/P1269730" xmlDataType="decimal"/>
    </xmlCellPr>
  </singleXmlCell>
  <singleXmlCell id="333" xr6:uid="{00000000-000C-0000-FFFF-FFFF4C010000}" r="I60" connectionId="0">
    <xmlCellPr id="1" xr6:uid="{00000000-0010-0000-4C01-000001000000}" uniqueName="P1269841">
      <xmlPr mapId="1" xpath="/TFI-IZD-OSIG/IFP-E_1001240/P1269841" xmlDataType="decimal"/>
    </xmlCellPr>
  </singleXmlCell>
  <singleXmlCell id="334" xr6:uid="{00000000-000C-0000-FFFF-FFFF4D010000}" r="J60" connectionId="0">
    <xmlCellPr id="1" xr6:uid="{00000000-0010-0000-4D01-000001000000}" uniqueName="P1269952">
      <xmlPr mapId="1" xpath="/TFI-IZD-OSIG/IFP-E_1001240/P1269952" xmlDataType="decimal"/>
    </xmlCellPr>
  </singleXmlCell>
  <singleXmlCell id="335" xr6:uid="{00000000-000C-0000-FFFF-FFFF4E010000}" r="E61" connectionId="0">
    <xmlCellPr id="1" xr6:uid="{00000000-0010-0000-4E01-000001000000}" uniqueName="P1269398">
      <xmlPr mapId="1" xpath="/TFI-IZD-OSIG/IFP-E_1001240/P1269398" xmlDataType="decimal"/>
    </xmlCellPr>
  </singleXmlCell>
  <singleXmlCell id="336" xr6:uid="{00000000-000C-0000-FFFF-FFFF4F010000}" r="F61" connectionId="0">
    <xmlCellPr id="1" xr6:uid="{00000000-0010-0000-4F01-000001000000}" uniqueName="P1269509">
      <xmlPr mapId="1" xpath="/TFI-IZD-OSIG/IFP-E_1001240/P1269509" xmlDataType="decimal"/>
    </xmlCellPr>
  </singleXmlCell>
  <singleXmlCell id="337" xr6:uid="{00000000-000C-0000-FFFF-FFFF50010000}" r="G61" connectionId="0">
    <xmlCellPr id="1" xr6:uid="{00000000-0010-0000-5001-000001000000}" uniqueName="P1269620">
      <xmlPr mapId="1" xpath="/TFI-IZD-OSIG/IFP-E_1001240/P1269620" xmlDataType="decimal"/>
    </xmlCellPr>
  </singleXmlCell>
  <singleXmlCell id="338" xr6:uid="{00000000-000C-0000-FFFF-FFFF51010000}" r="H61" connectionId="0">
    <xmlCellPr id="1" xr6:uid="{00000000-0010-0000-5101-000001000000}" uniqueName="P1269731">
      <xmlPr mapId="1" xpath="/TFI-IZD-OSIG/IFP-E_1001240/P1269731" xmlDataType="decimal"/>
    </xmlCellPr>
  </singleXmlCell>
  <singleXmlCell id="339" xr6:uid="{00000000-000C-0000-FFFF-FFFF52010000}" r="I61" connectionId="0">
    <xmlCellPr id="1" xr6:uid="{00000000-0010-0000-5201-000001000000}" uniqueName="P1269842">
      <xmlPr mapId="1" xpath="/TFI-IZD-OSIG/IFP-E_1001240/P1269842" xmlDataType="decimal"/>
    </xmlCellPr>
  </singleXmlCell>
  <singleXmlCell id="340" xr6:uid="{00000000-000C-0000-FFFF-FFFF53010000}" r="J61" connectionId="0">
    <xmlCellPr id="1" xr6:uid="{00000000-0010-0000-5301-000001000000}" uniqueName="P1269953">
      <xmlPr mapId="1" xpath="/TFI-IZD-OSIG/IFP-E_1001240/P1269953" xmlDataType="decimal"/>
    </xmlCellPr>
  </singleXmlCell>
  <singleXmlCell id="341" xr6:uid="{00000000-000C-0000-FFFF-FFFF54010000}" r="E62" connectionId="0">
    <xmlCellPr id="1" xr6:uid="{00000000-0010-0000-5401-000001000000}" uniqueName="P1269399">
      <xmlPr mapId="1" xpath="/TFI-IZD-OSIG/IFP-E_1001240/P1269399" xmlDataType="decimal"/>
    </xmlCellPr>
  </singleXmlCell>
  <singleXmlCell id="342" xr6:uid="{00000000-000C-0000-FFFF-FFFF55010000}" r="F62" connectionId="0">
    <xmlCellPr id="1" xr6:uid="{00000000-0010-0000-5501-000001000000}" uniqueName="P1269510">
      <xmlPr mapId="1" xpath="/TFI-IZD-OSIG/IFP-E_1001240/P1269510" xmlDataType="decimal"/>
    </xmlCellPr>
  </singleXmlCell>
  <singleXmlCell id="343" xr6:uid="{00000000-000C-0000-FFFF-FFFF56010000}" r="G62" connectionId="0">
    <xmlCellPr id="1" xr6:uid="{00000000-0010-0000-5601-000001000000}" uniqueName="P1269621">
      <xmlPr mapId="1" xpath="/TFI-IZD-OSIG/IFP-E_1001240/P1269621" xmlDataType="decimal"/>
    </xmlCellPr>
  </singleXmlCell>
  <singleXmlCell id="344" xr6:uid="{00000000-000C-0000-FFFF-FFFF57010000}" r="H62" connectionId="0">
    <xmlCellPr id="1" xr6:uid="{00000000-0010-0000-5701-000001000000}" uniqueName="P1269732">
      <xmlPr mapId="1" xpath="/TFI-IZD-OSIG/IFP-E_1001240/P1269732" xmlDataType="decimal"/>
    </xmlCellPr>
  </singleXmlCell>
  <singleXmlCell id="345" xr6:uid="{00000000-000C-0000-FFFF-FFFF58010000}" r="I62" connectionId="0">
    <xmlCellPr id="1" xr6:uid="{00000000-0010-0000-5801-000001000000}" uniqueName="P1269843">
      <xmlPr mapId="1" xpath="/TFI-IZD-OSIG/IFP-E_1001240/P1269843" xmlDataType="decimal"/>
    </xmlCellPr>
  </singleXmlCell>
  <singleXmlCell id="346" xr6:uid="{00000000-000C-0000-FFFF-FFFF59010000}" r="J62" connectionId="0">
    <xmlCellPr id="1" xr6:uid="{00000000-0010-0000-5901-000001000000}" uniqueName="P1269954">
      <xmlPr mapId="1" xpath="/TFI-IZD-OSIG/IFP-E_1001240/P1269954" xmlDataType="decimal"/>
    </xmlCellPr>
  </singleXmlCell>
  <singleXmlCell id="347" xr6:uid="{00000000-000C-0000-FFFF-FFFF5A010000}" r="E63" connectionId="0">
    <xmlCellPr id="1" xr6:uid="{00000000-0010-0000-5A01-000001000000}" uniqueName="P1269400">
      <xmlPr mapId="1" xpath="/TFI-IZD-OSIG/IFP-E_1001240/P1269400" xmlDataType="decimal"/>
    </xmlCellPr>
  </singleXmlCell>
  <singleXmlCell id="348" xr6:uid="{00000000-000C-0000-FFFF-FFFF5B010000}" r="F63" connectionId="0">
    <xmlCellPr id="1" xr6:uid="{00000000-0010-0000-5B01-000001000000}" uniqueName="P1269511">
      <xmlPr mapId="1" xpath="/TFI-IZD-OSIG/IFP-E_1001240/P1269511" xmlDataType="decimal"/>
    </xmlCellPr>
  </singleXmlCell>
  <singleXmlCell id="349" xr6:uid="{00000000-000C-0000-FFFF-FFFF5C010000}" r="G63" connectionId="0">
    <xmlCellPr id="1" xr6:uid="{00000000-0010-0000-5C01-000001000000}" uniqueName="P1269622">
      <xmlPr mapId="1" xpath="/TFI-IZD-OSIG/IFP-E_1001240/P1269622" xmlDataType="decimal"/>
    </xmlCellPr>
  </singleXmlCell>
  <singleXmlCell id="350" xr6:uid="{00000000-000C-0000-FFFF-FFFF5D010000}" r="H63" connectionId="0">
    <xmlCellPr id="1" xr6:uid="{00000000-0010-0000-5D01-000001000000}" uniqueName="P1269733">
      <xmlPr mapId="1" xpath="/TFI-IZD-OSIG/IFP-E_1001240/P1269733" xmlDataType="decimal"/>
    </xmlCellPr>
  </singleXmlCell>
  <singleXmlCell id="351" xr6:uid="{00000000-000C-0000-FFFF-FFFF5E010000}" r="I63" connectionId="0">
    <xmlCellPr id="1" xr6:uid="{00000000-0010-0000-5E01-000001000000}" uniqueName="P1269844">
      <xmlPr mapId="1" xpath="/TFI-IZD-OSIG/IFP-E_1001240/P1269844" xmlDataType="decimal"/>
    </xmlCellPr>
  </singleXmlCell>
  <singleXmlCell id="352" xr6:uid="{00000000-000C-0000-FFFF-FFFF5F010000}" r="J63" connectionId="0">
    <xmlCellPr id="1" xr6:uid="{00000000-0010-0000-5F01-000001000000}" uniqueName="P1269955">
      <xmlPr mapId="1" xpath="/TFI-IZD-OSIG/IFP-E_1001240/P1269955" xmlDataType="decimal"/>
    </xmlCellPr>
  </singleXmlCell>
  <singleXmlCell id="353" xr6:uid="{00000000-000C-0000-FFFF-FFFF60010000}" r="E64" connectionId="0">
    <xmlCellPr id="1" xr6:uid="{00000000-0010-0000-6001-000001000000}" uniqueName="P1269401">
      <xmlPr mapId="1" xpath="/TFI-IZD-OSIG/IFP-E_1001240/P1269401" xmlDataType="decimal"/>
    </xmlCellPr>
  </singleXmlCell>
  <singleXmlCell id="354" xr6:uid="{00000000-000C-0000-FFFF-FFFF61010000}" r="F64" connectionId="0">
    <xmlCellPr id="1" xr6:uid="{00000000-0010-0000-6101-000001000000}" uniqueName="P1269512">
      <xmlPr mapId="1" xpath="/TFI-IZD-OSIG/IFP-E_1001240/P1269512" xmlDataType="decimal"/>
    </xmlCellPr>
  </singleXmlCell>
  <singleXmlCell id="355" xr6:uid="{00000000-000C-0000-FFFF-FFFF62010000}" r="G64" connectionId="0">
    <xmlCellPr id="1" xr6:uid="{00000000-0010-0000-6201-000001000000}" uniqueName="P1269623">
      <xmlPr mapId="1" xpath="/TFI-IZD-OSIG/IFP-E_1001240/P1269623" xmlDataType="decimal"/>
    </xmlCellPr>
  </singleXmlCell>
  <singleXmlCell id="356" xr6:uid="{00000000-000C-0000-FFFF-FFFF63010000}" r="H64" connectionId="0">
    <xmlCellPr id="1" xr6:uid="{00000000-0010-0000-6301-000001000000}" uniqueName="P1269734">
      <xmlPr mapId="1" xpath="/TFI-IZD-OSIG/IFP-E_1001240/P1269734" xmlDataType="decimal"/>
    </xmlCellPr>
  </singleXmlCell>
  <singleXmlCell id="357" xr6:uid="{00000000-000C-0000-FFFF-FFFF64010000}" r="I64" connectionId="0">
    <xmlCellPr id="1" xr6:uid="{00000000-0010-0000-6401-000001000000}" uniqueName="P1269845">
      <xmlPr mapId="1" xpath="/TFI-IZD-OSIG/IFP-E_1001240/P1269845" xmlDataType="decimal"/>
    </xmlCellPr>
  </singleXmlCell>
  <singleXmlCell id="358" xr6:uid="{00000000-000C-0000-FFFF-FFFF65010000}" r="J64" connectionId="0">
    <xmlCellPr id="1" xr6:uid="{00000000-0010-0000-6501-000001000000}" uniqueName="P1269956">
      <xmlPr mapId="1" xpath="/TFI-IZD-OSIG/IFP-E_1001240/P1269956" xmlDataType="decimal"/>
    </xmlCellPr>
  </singleXmlCell>
  <singleXmlCell id="359" xr6:uid="{00000000-000C-0000-FFFF-FFFF66010000}" r="E65" connectionId="0">
    <xmlCellPr id="1" xr6:uid="{00000000-0010-0000-6601-000001000000}" uniqueName="P1269402">
      <xmlPr mapId="1" xpath="/TFI-IZD-OSIG/IFP-E_1001240/P1269402" xmlDataType="decimal"/>
    </xmlCellPr>
  </singleXmlCell>
  <singleXmlCell id="360" xr6:uid="{00000000-000C-0000-FFFF-FFFF67010000}" r="F65" connectionId="0">
    <xmlCellPr id="1" xr6:uid="{00000000-0010-0000-6701-000001000000}" uniqueName="P1269513">
      <xmlPr mapId="1" xpath="/TFI-IZD-OSIG/IFP-E_1001240/P1269513" xmlDataType="decimal"/>
    </xmlCellPr>
  </singleXmlCell>
  <singleXmlCell id="361" xr6:uid="{00000000-000C-0000-FFFF-FFFF68010000}" r="G65" connectionId="0">
    <xmlCellPr id="1" xr6:uid="{00000000-0010-0000-6801-000001000000}" uniqueName="P1269624">
      <xmlPr mapId="1" xpath="/TFI-IZD-OSIG/IFP-E_1001240/P1269624" xmlDataType="decimal"/>
    </xmlCellPr>
  </singleXmlCell>
  <singleXmlCell id="362" xr6:uid="{00000000-000C-0000-FFFF-FFFF69010000}" r="H65" connectionId="0">
    <xmlCellPr id="1" xr6:uid="{00000000-0010-0000-6901-000001000000}" uniqueName="P1269735">
      <xmlPr mapId="1" xpath="/TFI-IZD-OSIG/IFP-E_1001240/P1269735" xmlDataType="decimal"/>
    </xmlCellPr>
  </singleXmlCell>
  <singleXmlCell id="363" xr6:uid="{00000000-000C-0000-FFFF-FFFF6A010000}" r="I65" connectionId="0">
    <xmlCellPr id="1" xr6:uid="{00000000-0010-0000-6A01-000001000000}" uniqueName="P1269846">
      <xmlPr mapId="1" xpath="/TFI-IZD-OSIG/IFP-E_1001240/P1269846" xmlDataType="decimal"/>
    </xmlCellPr>
  </singleXmlCell>
  <singleXmlCell id="364" xr6:uid="{00000000-000C-0000-FFFF-FFFF6B010000}" r="J65" connectionId="0">
    <xmlCellPr id="1" xr6:uid="{00000000-0010-0000-6B01-000001000000}" uniqueName="P1269957">
      <xmlPr mapId="1" xpath="/TFI-IZD-OSIG/IFP-E_1001240/P1269957" xmlDataType="decimal"/>
    </xmlCellPr>
  </singleXmlCell>
  <singleXmlCell id="365" xr6:uid="{00000000-000C-0000-FFFF-FFFF6C010000}" r="E66" connectionId="0">
    <xmlCellPr id="1" xr6:uid="{00000000-0010-0000-6C01-000001000000}" uniqueName="P1269403">
      <xmlPr mapId="1" xpath="/TFI-IZD-OSIG/IFP-E_1001240/P1269403" xmlDataType="decimal"/>
    </xmlCellPr>
  </singleXmlCell>
  <singleXmlCell id="366" xr6:uid="{00000000-000C-0000-FFFF-FFFF6D010000}" r="F66" connectionId="0">
    <xmlCellPr id="1" xr6:uid="{00000000-0010-0000-6D01-000001000000}" uniqueName="P1269514">
      <xmlPr mapId="1" xpath="/TFI-IZD-OSIG/IFP-E_1001240/P1269514" xmlDataType="decimal"/>
    </xmlCellPr>
  </singleXmlCell>
  <singleXmlCell id="367" xr6:uid="{00000000-000C-0000-FFFF-FFFF6E010000}" r="G66" connectionId="0">
    <xmlCellPr id="1" xr6:uid="{00000000-0010-0000-6E01-000001000000}" uniqueName="P1269625">
      <xmlPr mapId="1" xpath="/TFI-IZD-OSIG/IFP-E_1001240/P1269625" xmlDataType="decimal"/>
    </xmlCellPr>
  </singleXmlCell>
  <singleXmlCell id="368" xr6:uid="{00000000-000C-0000-FFFF-FFFF6F010000}" r="H66" connectionId="0">
    <xmlCellPr id="1" xr6:uid="{00000000-0010-0000-6F01-000001000000}" uniqueName="P1269736">
      <xmlPr mapId="1" xpath="/TFI-IZD-OSIG/IFP-E_1001240/P1269736" xmlDataType="decimal"/>
    </xmlCellPr>
  </singleXmlCell>
  <singleXmlCell id="369" xr6:uid="{00000000-000C-0000-FFFF-FFFF70010000}" r="I66" connectionId="0">
    <xmlCellPr id="1" xr6:uid="{00000000-0010-0000-7001-000001000000}" uniqueName="P1269847">
      <xmlPr mapId="1" xpath="/TFI-IZD-OSIG/IFP-E_1001240/P1269847" xmlDataType="decimal"/>
    </xmlCellPr>
  </singleXmlCell>
  <singleXmlCell id="370" xr6:uid="{00000000-000C-0000-FFFF-FFFF71010000}" r="J66" connectionId="0">
    <xmlCellPr id="1" xr6:uid="{00000000-0010-0000-7101-000001000000}" uniqueName="P1269958">
      <xmlPr mapId="1" xpath="/TFI-IZD-OSIG/IFP-E_1001240/P1269958" xmlDataType="decimal"/>
    </xmlCellPr>
  </singleXmlCell>
  <singleXmlCell id="371" xr6:uid="{00000000-000C-0000-FFFF-FFFF72010000}" r="E67" connectionId="0">
    <xmlCellPr id="1" xr6:uid="{00000000-0010-0000-7201-000001000000}" uniqueName="P1269404">
      <xmlPr mapId="1" xpath="/TFI-IZD-OSIG/IFP-E_1001240/P1269404" xmlDataType="decimal"/>
    </xmlCellPr>
  </singleXmlCell>
  <singleXmlCell id="372" xr6:uid="{00000000-000C-0000-FFFF-FFFF73010000}" r="F67" connectionId="0">
    <xmlCellPr id="1" xr6:uid="{00000000-0010-0000-7301-000001000000}" uniqueName="P1269515">
      <xmlPr mapId="1" xpath="/TFI-IZD-OSIG/IFP-E_1001240/P1269515" xmlDataType="decimal"/>
    </xmlCellPr>
  </singleXmlCell>
  <singleXmlCell id="373" xr6:uid="{00000000-000C-0000-FFFF-FFFF74010000}" r="G67" connectionId="0">
    <xmlCellPr id="1" xr6:uid="{00000000-0010-0000-7401-000001000000}" uniqueName="P1269626">
      <xmlPr mapId="1" xpath="/TFI-IZD-OSIG/IFP-E_1001240/P1269626" xmlDataType="decimal"/>
    </xmlCellPr>
  </singleXmlCell>
  <singleXmlCell id="374" xr6:uid="{00000000-000C-0000-FFFF-FFFF75010000}" r="H67" connectionId="0">
    <xmlCellPr id="1" xr6:uid="{00000000-0010-0000-7501-000001000000}" uniqueName="P1269737">
      <xmlPr mapId="1" xpath="/TFI-IZD-OSIG/IFP-E_1001240/P1269737" xmlDataType="decimal"/>
    </xmlCellPr>
  </singleXmlCell>
  <singleXmlCell id="375" xr6:uid="{00000000-000C-0000-FFFF-FFFF76010000}" r="I67" connectionId="0">
    <xmlCellPr id="1" xr6:uid="{00000000-0010-0000-7601-000001000000}" uniqueName="P1269848">
      <xmlPr mapId="1" xpath="/TFI-IZD-OSIG/IFP-E_1001240/P1269848" xmlDataType="decimal"/>
    </xmlCellPr>
  </singleXmlCell>
  <singleXmlCell id="376" xr6:uid="{00000000-000C-0000-FFFF-FFFF77010000}" r="J67" connectionId="0">
    <xmlCellPr id="1" xr6:uid="{00000000-0010-0000-7701-000001000000}" uniqueName="P1269959">
      <xmlPr mapId="1" xpath="/TFI-IZD-OSIG/IFP-E_1001240/P1269959" xmlDataType="decimal"/>
    </xmlCellPr>
  </singleXmlCell>
  <singleXmlCell id="377" xr6:uid="{00000000-000C-0000-FFFF-FFFF78010000}" r="E68" connectionId="0">
    <xmlCellPr id="1" xr6:uid="{00000000-0010-0000-7801-000001000000}" uniqueName="P1269405">
      <xmlPr mapId="1" xpath="/TFI-IZD-OSIG/IFP-E_1001240/P1269405" xmlDataType="decimal"/>
    </xmlCellPr>
  </singleXmlCell>
  <singleXmlCell id="378" xr6:uid="{00000000-000C-0000-FFFF-FFFF79010000}" r="F68" connectionId="0">
    <xmlCellPr id="1" xr6:uid="{00000000-0010-0000-7901-000001000000}" uniqueName="P1269516">
      <xmlPr mapId="1" xpath="/TFI-IZD-OSIG/IFP-E_1001240/P1269516" xmlDataType="decimal"/>
    </xmlCellPr>
  </singleXmlCell>
  <singleXmlCell id="379" xr6:uid="{00000000-000C-0000-FFFF-FFFF7A010000}" r="G68" connectionId="0">
    <xmlCellPr id="1" xr6:uid="{00000000-0010-0000-7A01-000001000000}" uniqueName="P1269627">
      <xmlPr mapId="1" xpath="/TFI-IZD-OSIG/IFP-E_1001240/P1269627" xmlDataType="decimal"/>
    </xmlCellPr>
  </singleXmlCell>
  <singleXmlCell id="380" xr6:uid="{00000000-000C-0000-FFFF-FFFF7B010000}" r="H68" connectionId="0">
    <xmlCellPr id="1" xr6:uid="{00000000-0010-0000-7B01-000001000000}" uniqueName="P1269738">
      <xmlPr mapId="1" xpath="/TFI-IZD-OSIG/IFP-E_1001240/P1269738" xmlDataType="decimal"/>
    </xmlCellPr>
  </singleXmlCell>
  <singleXmlCell id="381" xr6:uid="{00000000-000C-0000-FFFF-FFFF7C010000}" r="I68" connectionId="0">
    <xmlCellPr id="1" xr6:uid="{00000000-0010-0000-7C01-000001000000}" uniqueName="P1269849">
      <xmlPr mapId="1" xpath="/TFI-IZD-OSIG/IFP-E_1001240/P1269849" xmlDataType="decimal"/>
    </xmlCellPr>
  </singleXmlCell>
  <singleXmlCell id="382" xr6:uid="{00000000-000C-0000-FFFF-FFFF7D010000}" r="J68" connectionId="0">
    <xmlCellPr id="1" xr6:uid="{00000000-0010-0000-7D01-000001000000}" uniqueName="P1269960">
      <xmlPr mapId="1" xpath="/TFI-IZD-OSIG/IFP-E_1001240/P1269960" xmlDataType="decimal"/>
    </xmlCellPr>
  </singleXmlCell>
  <singleXmlCell id="383" xr6:uid="{00000000-000C-0000-FFFF-FFFF7E010000}" r="E69" connectionId="0">
    <xmlCellPr id="1" xr6:uid="{00000000-0010-0000-7E01-000001000000}" uniqueName="P1269406">
      <xmlPr mapId="1" xpath="/TFI-IZD-OSIG/IFP-E_1001240/P1269406" xmlDataType="decimal"/>
    </xmlCellPr>
  </singleXmlCell>
  <singleXmlCell id="384" xr6:uid="{00000000-000C-0000-FFFF-FFFF7F010000}" r="F69" connectionId="0">
    <xmlCellPr id="1" xr6:uid="{00000000-0010-0000-7F01-000001000000}" uniqueName="P1269517">
      <xmlPr mapId="1" xpath="/TFI-IZD-OSIG/IFP-E_1001240/P1269517" xmlDataType="decimal"/>
    </xmlCellPr>
  </singleXmlCell>
  <singleXmlCell id="385" xr6:uid="{00000000-000C-0000-FFFF-FFFF80010000}" r="G69" connectionId="0">
    <xmlCellPr id="1" xr6:uid="{00000000-0010-0000-8001-000001000000}" uniqueName="P1269628">
      <xmlPr mapId="1" xpath="/TFI-IZD-OSIG/IFP-E_1001240/P1269628" xmlDataType="decimal"/>
    </xmlCellPr>
  </singleXmlCell>
  <singleXmlCell id="386" xr6:uid="{00000000-000C-0000-FFFF-FFFF81010000}" r="H69" connectionId="0">
    <xmlCellPr id="1" xr6:uid="{00000000-0010-0000-8101-000001000000}" uniqueName="P1269739">
      <xmlPr mapId="1" xpath="/TFI-IZD-OSIG/IFP-E_1001240/P1269739" xmlDataType="decimal"/>
    </xmlCellPr>
  </singleXmlCell>
  <singleXmlCell id="387" xr6:uid="{00000000-000C-0000-FFFF-FFFF82010000}" r="I69" connectionId="0">
    <xmlCellPr id="1" xr6:uid="{00000000-0010-0000-8201-000001000000}" uniqueName="P1269850">
      <xmlPr mapId="1" xpath="/TFI-IZD-OSIG/IFP-E_1001240/P1269850" xmlDataType="decimal"/>
    </xmlCellPr>
  </singleXmlCell>
  <singleXmlCell id="388" xr6:uid="{00000000-000C-0000-FFFF-FFFF83010000}" r="J69" connectionId="0">
    <xmlCellPr id="1" xr6:uid="{00000000-0010-0000-8301-000001000000}" uniqueName="P1269961">
      <xmlPr mapId="1" xpath="/TFI-IZD-OSIG/IFP-E_1001240/P1269961" xmlDataType="decimal"/>
    </xmlCellPr>
  </singleXmlCell>
  <singleXmlCell id="389" xr6:uid="{00000000-000C-0000-FFFF-FFFF84010000}" r="E70" connectionId="0">
    <xmlCellPr id="1" xr6:uid="{00000000-0010-0000-8401-000001000000}" uniqueName="P1269407">
      <xmlPr mapId="1" xpath="/TFI-IZD-OSIG/IFP-E_1001240/P1269407" xmlDataType="decimal"/>
    </xmlCellPr>
  </singleXmlCell>
  <singleXmlCell id="390" xr6:uid="{00000000-000C-0000-FFFF-FFFF85010000}" r="F70" connectionId="0">
    <xmlCellPr id="1" xr6:uid="{00000000-0010-0000-8501-000001000000}" uniqueName="P1269518">
      <xmlPr mapId="1" xpath="/TFI-IZD-OSIG/IFP-E_1001240/P1269518" xmlDataType="decimal"/>
    </xmlCellPr>
  </singleXmlCell>
  <singleXmlCell id="391" xr6:uid="{00000000-000C-0000-FFFF-FFFF86010000}" r="G70" connectionId="0">
    <xmlCellPr id="1" xr6:uid="{00000000-0010-0000-8601-000001000000}" uniqueName="P1269629">
      <xmlPr mapId="1" xpath="/TFI-IZD-OSIG/IFP-E_1001240/P1269629" xmlDataType="decimal"/>
    </xmlCellPr>
  </singleXmlCell>
  <singleXmlCell id="392" xr6:uid="{00000000-000C-0000-FFFF-FFFF87010000}" r="H70" connectionId="0">
    <xmlCellPr id="1" xr6:uid="{00000000-0010-0000-8701-000001000000}" uniqueName="P1269740">
      <xmlPr mapId="1" xpath="/TFI-IZD-OSIG/IFP-E_1001240/P1269740" xmlDataType="decimal"/>
    </xmlCellPr>
  </singleXmlCell>
  <singleXmlCell id="393" xr6:uid="{00000000-000C-0000-FFFF-FFFF88010000}" r="I70" connectionId="0">
    <xmlCellPr id="1" xr6:uid="{00000000-0010-0000-8801-000001000000}" uniqueName="P1269851">
      <xmlPr mapId="1" xpath="/TFI-IZD-OSIG/IFP-E_1001240/P1269851" xmlDataType="decimal"/>
    </xmlCellPr>
  </singleXmlCell>
  <singleXmlCell id="394" xr6:uid="{00000000-000C-0000-FFFF-FFFF89010000}" r="J70" connectionId="0">
    <xmlCellPr id="1" xr6:uid="{00000000-0010-0000-8901-000001000000}" uniqueName="P1269962">
      <xmlPr mapId="1" xpath="/TFI-IZD-OSIG/IFP-E_1001240/P1269962" xmlDataType="decimal"/>
    </xmlCellPr>
  </singleXmlCell>
  <singleXmlCell id="395" xr6:uid="{00000000-000C-0000-FFFF-FFFF8A010000}" r="E71" connectionId="0">
    <xmlCellPr id="1" xr6:uid="{00000000-0010-0000-8A01-000001000000}" uniqueName="P1269408">
      <xmlPr mapId="1" xpath="/TFI-IZD-OSIG/IFP-E_1001240/P1269408" xmlDataType="decimal"/>
    </xmlCellPr>
  </singleXmlCell>
  <singleXmlCell id="396" xr6:uid="{00000000-000C-0000-FFFF-FFFF8B010000}" r="F71" connectionId="0">
    <xmlCellPr id="1" xr6:uid="{00000000-0010-0000-8B01-000001000000}" uniqueName="P1269519">
      <xmlPr mapId="1" xpath="/TFI-IZD-OSIG/IFP-E_1001240/P1269519" xmlDataType="decimal"/>
    </xmlCellPr>
  </singleXmlCell>
  <singleXmlCell id="397" xr6:uid="{00000000-000C-0000-FFFF-FFFF8C010000}" r="G71" connectionId="0">
    <xmlCellPr id="1" xr6:uid="{00000000-0010-0000-8C01-000001000000}" uniqueName="P1269630">
      <xmlPr mapId="1" xpath="/TFI-IZD-OSIG/IFP-E_1001240/P1269630" xmlDataType="decimal"/>
    </xmlCellPr>
  </singleXmlCell>
  <singleXmlCell id="398" xr6:uid="{00000000-000C-0000-FFFF-FFFF8D010000}" r="H71" connectionId="0">
    <xmlCellPr id="1" xr6:uid="{00000000-0010-0000-8D01-000001000000}" uniqueName="P1269741">
      <xmlPr mapId="1" xpath="/TFI-IZD-OSIG/IFP-E_1001240/P1269741" xmlDataType="decimal"/>
    </xmlCellPr>
  </singleXmlCell>
  <singleXmlCell id="399" xr6:uid="{00000000-000C-0000-FFFF-FFFF8E010000}" r="I71" connectionId="0">
    <xmlCellPr id="1" xr6:uid="{00000000-0010-0000-8E01-000001000000}" uniqueName="P1269852">
      <xmlPr mapId="1" xpath="/TFI-IZD-OSIG/IFP-E_1001240/P1269852" xmlDataType="decimal"/>
    </xmlCellPr>
  </singleXmlCell>
  <singleXmlCell id="400" xr6:uid="{00000000-000C-0000-FFFF-FFFF8F010000}" r="J71" connectionId="0">
    <xmlCellPr id="1" xr6:uid="{00000000-0010-0000-8F01-000001000000}" uniqueName="P1269963">
      <xmlPr mapId="1" xpath="/TFI-IZD-OSIG/IFP-E_1001240/P1269963" xmlDataType="decimal"/>
    </xmlCellPr>
  </singleXmlCell>
  <singleXmlCell id="401" xr6:uid="{00000000-000C-0000-FFFF-FFFF90010000}" r="E72" connectionId="0">
    <xmlCellPr id="1" xr6:uid="{00000000-0010-0000-9001-000001000000}" uniqueName="P1269409">
      <xmlPr mapId="1" xpath="/TFI-IZD-OSIG/IFP-E_1001240/P1269409" xmlDataType="decimal"/>
    </xmlCellPr>
  </singleXmlCell>
  <singleXmlCell id="402" xr6:uid="{00000000-000C-0000-FFFF-FFFF91010000}" r="F72" connectionId="0">
    <xmlCellPr id="1" xr6:uid="{00000000-0010-0000-9101-000001000000}" uniqueName="P1269520">
      <xmlPr mapId="1" xpath="/TFI-IZD-OSIG/IFP-E_1001240/P1269520" xmlDataType="decimal"/>
    </xmlCellPr>
  </singleXmlCell>
  <singleXmlCell id="403" xr6:uid="{00000000-000C-0000-FFFF-FFFF92010000}" r="G72" connectionId="0">
    <xmlCellPr id="1" xr6:uid="{00000000-0010-0000-9201-000001000000}" uniqueName="P1269631">
      <xmlPr mapId="1" xpath="/TFI-IZD-OSIG/IFP-E_1001240/P1269631" xmlDataType="decimal"/>
    </xmlCellPr>
  </singleXmlCell>
  <singleXmlCell id="404" xr6:uid="{00000000-000C-0000-FFFF-FFFF93010000}" r="H72" connectionId="0">
    <xmlCellPr id="1" xr6:uid="{00000000-0010-0000-9301-000001000000}" uniqueName="P1269742">
      <xmlPr mapId="1" xpath="/TFI-IZD-OSIG/IFP-E_1001240/P1269742" xmlDataType="decimal"/>
    </xmlCellPr>
  </singleXmlCell>
  <singleXmlCell id="405" xr6:uid="{00000000-000C-0000-FFFF-FFFF94010000}" r="I72" connectionId="0">
    <xmlCellPr id="1" xr6:uid="{00000000-0010-0000-9401-000001000000}" uniqueName="P1269853">
      <xmlPr mapId="1" xpath="/TFI-IZD-OSIG/IFP-E_1001240/P1269853" xmlDataType="decimal"/>
    </xmlCellPr>
  </singleXmlCell>
  <singleXmlCell id="406" xr6:uid="{00000000-000C-0000-FFFF-FFFF95010000}" r="J72" connectionId="0">
    <xmlCellPr id="1" xr6:uid="{00000000-0010-0000-9501-000001000000}" uniqueName="P1269964">
      <xmlPr mapId="1" xpath="/TFI-IZD-OSIG/IFP-E_1001240/P1269964" xmlDataType="decimal"/>
    </xmlCellPr>
  </singleXmlCell>
  <singleXmlCell id="407" xr6:uid="{00000000-000C-0000-FFFF-FFFF96010000}" r="E73" connectionId="0">
    <xmlCellPr id="1" xr6:uid="{00000000-0010-0000-9601-000001000000}" uniqueName="P1269410">
      <xmlPr mapId="1" xpath="/TFI-IZD-OSIG/IFP-E_1001240/P1269410" xmlDataType="decimal"/>
    </xmlCellPr>
  </singleXmlCell>
  <singleXmlCell id="408" xr6:uid="{00000000-000C-0000-FFFF-FFFF97010000}" r="F73" connectionId="0">
    <xmlCellPr id="1" xr6:uid="{00000000-0010-0000-9701-000001000000}" uniqueName="P1269521">
      <xmlPr mapId="1" xpath="/TFI-IZD-OSIG/IFP-E_1001240/P1269521" xmlDataType="decimal"/>
    </xmlCellPr>
  </singleXmlCell>
  <singleXmlCell id="409" xr6:uid="{00000000-000C-0000-FFFF-FFFF98010000}" r="G73" connectionId="0">
    <xmlCellPr id="1" xr6:uid="{00000000-0010-0000-9801-000001000000}" uniqueName="P1269632">
      <xmlPr mapId="1" xpath="/TFI-IZD-OSIG/IFP-E_1001240/P1269632" xmlDataType="decimal"/>
    </xmlCellPr>
  </singleXmlCell>
  <singleXmlCell id="410" xr6:uid="{00000000-000C-0000-FFFF-FFFF99010000}" r="H73" connectionId="0">
    <xmlCellPr id="1" xr6:uid="{00000000-0010-0000-9901-000001000000}" uniqueName="P1269743">
      <xmlPr mapId="1" xpath="/TFI-IZD-OSIG/IFP-E_1001240/P1269743" xmlDataType="decimal"/>
    </xmlCellPr>
  </singleXmlCell>
  <singleXmlCell id="411" xr6:uid="{00000000-000C-0000-FFFF-FFFF9A010000}" r="I73" connectionId="0">
    <xmlCellPr id="1" xr6:uid="{00000000-0010-0000-9A01-000001000000}" uniqueName="P1269854">
      <xmlPr mapId="1" xpath="/TFI-IZD-OSIG/IFP-E_1001240/P1269854" xmlDataType="decimal"/>
    </xmlCellPr>
  </singleXmlCell>
  <singleXmlCell id="412" xr6:uid="{00000000-000C-0000-FFFF-FFFF9B010000}" r="J73" connectionId="0">
    <xmlCellPr id="1" xr6:uid="{00000000-0010-0000-9B01-000001000000}" uniqueName="P1269965">
      <xmlPr mapId="1" xpath="/TFI-IZD-OSIG/IFP-E_1001240/P1269965" xmlDataType="decimal"/>
    </xmlCellPr>
  </singleXmlCell>
  <singleXmlCell id="413" xr6:uid="{00000000-000C-0000-FFFF-FFFF9C010000}" r="E74" connectionId="0">
    <xmlCellPr id="1" xr6:uid="{00000000-0010-0000-9C01-000001000000}" uniqueName="P1269411">
      <xmlPr mapId="1" xpath="/TFI-IZD-OSIG/IFP-E_1001240/P1269411" xmlDataType="decimal"/>
    </xmlCellPr>
  </singleXmlCell>
  <singleXmlCell id="414" xr6:uid="{00000000-000C-0000-FFFF-FFFF9D010000}" r="F74" connectionId="0">
    <xmlCellPr id="1" xr6:uid="{00000000-0010-0000-9D01-000001000000}" uniqueName="P1269522">
      <xmlPr mapId="1" xpath="/TFI-IZD-OSIG/IFP-E_1001240/P1269522" xmlDataType="decimal"/>
    </xmlCellPr>
  </singleXmlCell>
  <singleXmlCell id="415" xr6:uid="{00000000-000C-0000-FFFF-FFFF9E010000}" r="G74" connectionId="0">
    <xmlCellPr id="1" xr6:uid="{00000000-0010-0000-9E01-000001000000}" uniqueName="P1269633">
      <xmlPr mapId="1" xpath="/TFI-IZD-OSIG/IFP-E_1001240/P1269633" xmlDataType="decimal"/>
    </xmlCellPr>
  </singleXmlCell>
  <singleXmlCell id="416" xr6:uid="{00000000-000C-0000-FFFF-FFFF9F010000}" r="H74" connectionId="0">
    <xmlCellPr id="1" xr6:uid="{00000000-0010-0000-9F01-000001000000}" uniqueName="P1269744">
      <xmlPr mapId="1" xpath="/TFI-IZD-OSIG/IFP-E_1001240/P1269744" xmlDataType="decimal"/>
    </xmlCellPr>
  </singleXmlCell>
  <singleXmlCell id="417" xr6:uid="{00000000-000C-0000-FFFF-FFFFA0010000}" r="I74" connectionId="0">
    <xmlCellPr id="1" xr6:uid="{00000000-0010-0000-A001-000001000000}" uniqueName="P1269855">
      <xmlPr mapId="1" xpath="/TFI-IZD-OSIG/IFP-E_1001240/P1269855" xmlDataType="decimal"/>
    </xmlCellPr>
  </singleXmlCell>
  <singleXmlCell id="418" xr6:uid="{00000000-000C-0000-FFFF-FFFFA1010000}" r="J74" connectionId="0">
    <xmlCellPr id="1" xr6:uid="{00000000-0010-0000-A101-000001000000}" uniqueName="P1269966">
      <xmlPr mapId="1" xpath="/TFI-IZD-OSIG/IFP-E_1001240/P1269966" xmlDataType="decimal"/>
    </xmlCellPr>
  </singleXmlCell>
  <singleXmlCell id="419" xr6:uid="{00000000-000C-0000-FFFF-FFFFA2010000}" r="E75" connectionId="0">
    <xmlCellPr id="1" xr6:uid="{00000000-0010-0000-A201-000001000000}" uniqueName="P1269412">
      <xmlPr mapId="1" xpath="/TFI-IZD-OSIG/IFP-E_1001240/P1269412" xmlDataType="decimal"/>
    </xmlCellPr>
  </singleXmlCell>
  <singleXmlCell id="420" xr6:uid="{00000000-000C-0000-FFFF-FFFFA3010000}" r="F75" connectionId="0">
    <xmlCellPr id="1" xr6:uid="{00000000-0010-0000-A301-000001000000}" uniqueName="P1269523">
      <xmlPr mapId="1" xpath="/TFI-IZD-OSIG/IFP-E_1001240/P1269523" xmlDataType="decimal"/>
    </xmlCellPr>
  </singleXmlCell>
  <singleXmlCell id="421" xr6:uid="{00000000-000C-0000-FFFF-FFFFA4010000}" r="G75" connectionId="0">
    <xmlCellPr id="1" xr6:uid="{00000000-0010-0000-A401-000001000000}" uniqueName="P1269634">
      <xmlPr mapId="1" xpath="/TFI-IZD-OSIG/IFP-E_1001240/P1269634" xmlDataType="decimal"/>
    </xmlCellPr>
  </singleXmlCell>
  <singleXmlCell id="422" xr6:uid="{00000000-000C-0000-FFFF-FFFFA5010000}" r="H75" connectionId="0">
    <xmlCellPr id="1" xr6:uid="{00000000-0010-0000-A501-000001000000}" uniqueName="P1269745">
      <xmlPr mapId="1" xpath="/TFI-IZD-OSIG/IFP-E_1001240/P1269745" xmlDataType="decimal"/>
    </xmlCellPr>
  </singleXmlCell>
  <singleXmlCell id="423" xr6:uid="{00000000-000C-0000-FFFF-FFFFA6010000}" r="I75" connectionId="0">
    <xmlCellPr id="1" xr6:uid="{00000000-0010-0000-A601-000001000000}" uniqueName="P1269856">
      <xmlPr mapId="1" xpath="/TFI-IZD-OSIG/IFP-E_1001240/P1269856" xmlDataType="decimal"/>
    </xmlCellPr>
  </singleXmlCell>
  <singleXmlCell id="424" xr6:uid="{00000000-000C-0000-FFFF-FFFFA7010000}" r="J75" connectionId="0">
    <xmlCellPr id="1" xr6:uid="{00000000-0010-0000-A701-000001000000}" uniqueName="P1269967">
      <xmlPr mapId="1" xpath="/TFI-IZD-OSIG/IFP-E_1001240/P1269967" xmlDataType="decimal"/>
    </xmlCellPr>
  </singleXmlCell>
  <singleXmlCell id="425" xr6:uid="{00000000-000C-0000-FFFF-FFFFA8010000}" r="E76" connectionId="0">
    <xmlCellPr id="1" xr6:uid="{00000000-0010-0000-A801-000001000000}" uniqueName="P1269413">
      <xmlPr mapId="1" xpath="/TFI-IZD-OSIG/IFP-E_1001240/P1269413" xmlDataType="decimal"/>
    </xmlCellPr>
  </singleXmlCell>
  <singleXmlCell id="426" xr6:uid="{00000000-000C-0000-FFFF-FFFFA9010000}" r="F76" connectionId="0">
    <xmlCellPr id="1" xr6:uid="{00000000-0010-0000-A901-000001000000}" uniqueName="P1269524">
      <xmlPr mapId="1" xpath="/TFI-IZD-OSIG/IFP-E_1001240/P1269524" xmlDataType="decimal"/>
    </xmlCellPr>
  </singleXmlCell>
  <singleXmlCell id="427" xr6:uid="{00000000-000C-0000-FFFF-FFFFAA010000}" r="G76" connectionId="0">
    <xmlCellPr id="1" xr6:uid="{00000000-0010-0000-AA01-000001000000}" uniqueName="P1269635">
      <xmlPr mapId="1" xpath="/TFI-IZD-OSIG/IFP-E_1001240/P1269635" xmlDataType="decimal"/>
    </xmlCellPr>
  </singleXmlCell>
  <singleXmlCell id="428" xr6:uid="{00000000-000C-0000-FFFF-FFFFAB010000}" r="H76" connectionId="0">
    <xmlCellPr id="1" xr6:uid="{00000000-0010-0000-AB01-000001000000}" uniqueName="P1269746">
      <xmlPr mapId="1" xpath="/TFI-IZD-OSIG/IFP-E_1001240/P1269746" xmlDataType="decimal"/>
    </xmlCellPr>
  </singleXmlCell>
  <singleXmlCell id="429" xr6:uid="{00000000-000C-0000-FFFF-FFFFAC010000}" r="I76" connectionId="0">
    <xmlCellPr id="1" xr6:uid="{00000000-0010-0000-AC01-000001000000}" uniqueName="P1269857">
      <xmlPr mapId="1" xpath="/TFI-IZD-OSIG/IFP-E_1001240/P1269857" xmlDataType="decimal"/>
    </xmlCellPr>
  </singleXmlCell>
  <singleXmlCell id="430" xr6:uid="{00000000-000C-0000-FFFF-FFFFAD010000}" r="J76" connectionId="0">
    <xmlCellPr id="1" xr6:uid="{00000000-0010-0000-AD01-000001000000}" uniqueName="P1269968">
      <xmlPr mapId="1" xpath="/TFI-IZD-OSIG/IFP-E_1001240/P1269968" xmlDataType="decimal"/>
    </xmlCellPr>
  </singleXmlCell>
  <singleXmlCell id="431" xr6:uid="{00000000-000C-0000-FFFF-FFFFAE010000}" r="E77" connectionId="0">
    <xmlCellPr id="1" xr6:uid="{00000000-0010-0000-AE01-000001000000}" uniqueName="P1269414">
      <xmlPr mapId="1" xpath="/TFI-IZD-OSIG/IFP-E_1001240/P1269414" xmlDataType="decimal"/>
    </xmlCellPr>
  </singleXmlCell>
  <singleXmlCell id="432" xr6:uid="{00000000-000C-0000-FFFF-FFFFAF010000}" r="F77" connectionId="0">
    <xmlCellPr id="1" xr6:uid="{00000000-0010-0000-AF01-000001000000}" uniqueName="P1269525">
      <xmlPr mapId="1" xpath="/TFI-IZD-OSIG/IFP-E_1001240/P1269525" xmlDataType="decimal"/>
    </xmlCellPr>
  </singleXmlCell>
  <singleXmlCell id="433" xr6:uid="{00000000-000C-0000-FFFF-FFFFB0010000}" r="G77" connectionId="0">
    <xmlCellPr id="1" xr6:uid="{00000000-0010-0000-B001-000001000000}" uniqueName="P1269636">
      <xmlPr mapId="1" xpath="/TFI-IZD-OSIG/IFP-E_1001240/P1269636" xmlDataType="decimal"/>
    </xmlCellPr>
  </singleXmlCell>
  <singleXmlCell id="434" xr6:uid="{00000000-000C-0000-FFFF-FFFFB1010000}" r="H77" connectionId="0">
    <xmlCellPr id="1" xr6:uid="{00000000-0010-0000-B101-000001000000}" uniqueName="P1269747">
      <xmlPr mapId="1" xpath="/TFI-IZD-OSIG/IFP-E_1001240/P1269747" xmlDataType="decimal"/>
    </xmlCellPr>
  </singleXmlCell>
  <singleXmlCell id="435" xr6:uid="{00000000-000C-0000-FFFF-FFFFB2010000}" r="I77" connectionId="0">
    <xmlCellPr id="1" xr6:uid="{00000000-0010-0000-B201-000001000000}" uniqueName="P1269858">
      <xmlPr mapId="1" xpath="/TFI-IZD-OSIG/IFP-E_1001240/P1269858" xmlDataType="decimal"/>
    </xmlCellPr>
  </singleXmlCell>
  <singleXmlCell id="436" xr6:uid="{00000000-000C-0000-FFFF-FFFFB3010000}" r="J77" connectionId="0">
    <xmlCellPr id="1" xr6:uid="{00000000-0010-0000-B301-000001000000}" uniqueName="P1269969">
      <xmlPr mapId="1" xpath="/TFI-IZD-OSIG/IFP-E_1001240/P1269969" xmlDataType="decimal"/>
    </xmlCellPr>
  </singleXmlCell>
  <singleXmlCell id="437" xr6:uid="{00000000-000C-0000-FFFF-FFFFB4010000}" r="E78" connectionId="0">
    <xmlCellPr id="1" xr6:uid="{00000000-0010-0000-B401-000001000000}" uniqueName="P1269415">
      <xmlPr mapId="1" xpath="/TFI-IZD-OSIG/IFP-E_1001240/P1269415" xmlDataType="decimal"/>
    </xmlCellPr>
  </singleXmlCell>
  <singleXmlCell id="438" xr6:uid="{00000000-000C-0000-FFFF-FFFFB5010000}" r="F78" connectionId="0">
    <xmlCellPr id="1" xr6:uid="{00000000-0010-0000-B501-000001000000}" uniqueName="P1269526">
      <xmlPr mapId="1" xpath="/TFI-IZD-OSIG/IFP-E_1001240/P1269526" xmlDataType="decimal"/>
    </xmlCellPr>
  </singleXmlCell>
  <singleXmlCell id="439" xr6:uid="{00000000-000C-0000-FFFF-FFFFB6010000}" r="G78" connectionId="0">
    <xmlCellPr id="1" xr6:uid="{00000000-0010-0000-B601-000001000000}" uniqueName="P1269637">
      <xmlPr mapId="1" xpath="/TFI-IZD-OSIG/IFP-E_1001240/P1269637" xmlDataType="decimal"/>
    </xmlCellPr>
  </singleXmlCell>
  <singleXmlCell id="440" xr6:uid="{00000000-000C-0000-FFFF-FFFFB7010000}" r="H78" connectionId="0">
    <xmlCellPr id="1" xr6:uid="{00000000-0010-0000-B701-000001000000}" uniqueName="P1269748">
      <xmlPr mapId="1" xpath="/TFI-IZD-OSIG/IFP-E_1001240/P1269748" xmlDataType="decimal"/>
    </xmlCellPr>
  </singleXmlCell>
  <singleXmlCell id="441" xr6:uid="{00000000-000C-0000-FFFF-FFFFB8010000}" r="I78" connectionId="0">
    <xmlCellPr id="1" xr6:uid="{00000000-0010-0000-B801-000001000000}" uniqueName="P1269859">
      <xmlPr mapId="1" xpath="/TFI-IZD-OSIG/IFP-E_1001240/P1269859" xmlDataType="decimal"/>
    </xmlCellPr>
  </singleXmlCell>
  <singleXmlCell id="442" xr6:uid="{00000000-000C-0000-FFFF-FFFFB9010000}" r="J78" connectionId="0">
    <xmlCellPr id="1" xr6:uid="{00000000-0010-0000-B901-000001000000}" uniqueName="P1269970">
      <xmlPr mapId="1" xpath="/TFI-IZD-OSIG/IFP-E_1001240/P1269970" xmlDataType="decimal"/>
    </xmlCellPr>
  </singleXmlCell>
  <singleXmlCell id="443" xr6:uid="{00000000-000C-0000-FFFF-FFFFBA010000}" r="E79" connectionId="0">
    <xmlCellPr id="1" xr6:uid="{00000000-0010-0000-BA01-000001000000}" uniqueName="P1269416">
      <xmlPr mapId="1" xpath="/TFI-IZD-OSIG/IFP-E_1001240/P1269416" xmlDataType="decimal"/>
    </xmlCellPr>
  </singleXmlCell>
  <singleXmlCell id="444" xr6:uid="{00000000-000C-0000-FFFF-FFFFBB010000}" r="F79" connectionId="0">
    <xmlCellPr id="1" xr6:uid="{00000000-0010-0000-BB01-000001000000}" uniqueName="P1269527">
      <xmlPr mapId="1" xpath="/TFI-IZD-OSIG/IFP-E_1001240/P1269527" xmlDataType="decimal"/>
    </xmlCellPr>
  </singleXmlCell>
  <singleXmlCell id="445" xr6:uid="{00000000-000C-0000-FFFF-FFFFBC010000}" r="G79" connectionId="0">
    <xmlCellPr id="1" xr6:uid="{00000000-0010-0000-BC01-000001000000}" uniqueName="P1269638">
      <xmlPr mapId="1" xpath="/TFI-IZD-OSIG/IFP-E_1001240/P1269638" xmlDataType="decimal"/>
    </xmlCellPr>
  </singleXmlCell>
  <singleXmlCell id="446" xr6:uid="{00000000-000C-0000-FFFF-FFFFBD010000}" r="H79" connectionId="0">
    <xmlCellPr id="1" xr6:uid="{00000000-0010-0000-BD01-000001000000}" uniqueName="P1269749">
      <xmlPr mapId="1" xpath="/TFI-IZD-OSIG/IFP-E_1001240/P1269749" xmlDataType="decimal"/>
    </xmlCellPr>
  </singleXmlCell>
  <singleXmlCell id="447" xr6:uid="{00000000-000C-0000-FFFF-FFFFBE010000}" r="I79" connectionId="0">
    <xmlCellPr id="1" xr6:uid="{00000000-0010-0000-BE01-000001000000}" uniqueName="P1269860">
      <xmlPr mapId="1" xpath="/TFI-IZD-OSIG/IFP-E_1001240/P1269860" xmlDataType="decimal"/>
    </xmlCellPr>
  </singleXmlCell>
  <singleXmlCell id="448" xr6:uid="{00000000-000C-0000-FFFF-FFFFBF010000}" r="J79" connectionId="0">
    <xmlCellPr id="1" xr6:uid="{00000000-0010-0000-BF01-000001000000}" uniqueName="P1269971">
      <xmlPr mapId="1" xpath="/TFI-IZD-OSIG/IFP-E_1001240/P1269971" xmlDataType="decimal"/>
    </xmlCellPr>
  </singleXmlCell>
  <singleXmlCell id="449" xr6:uid="{00000000-000C-0000-FFFF-FFFFC0010000}" r="E80" connectionId="0">
    <xmlCellPr id="1" xr6:uid="{00000000-0010-0000-C001-000001000000}" uniqueName="P1269417">
      <xmlPr mapId="1" xpath="/TFI-IZD-OSIG/IFP-E_1001240/P1269417" xmlDataType="decimal"/>
    </xmlCellPr>
  </singleXmlCell>
  <singleXmlCell id="450" xr6:uid="{00000000-000C-0000-FFFF-FFFFC1010000}" r="F80" connectionId="0">
    <xmlCellPr id="1" xr6:uid="{00000000-0010-0000-C101-000001000000}" uniqueName="P1269528">
      <xmlPr mapId="1" xpath="/TFI-IZD-OSIG/IFP-E_1001240/P1269528" xmlDataType="decimal"/>
    </xmlCellPr>
  </singleXmlCell>
  <singleXmlCell id="451" xr6:uid="{00000000-000C-0000-FFFF-FFFFC2010000}" r="G80" connectionId="0">
    <xmlCellPr id="1" xr6:uid="{00000000-0010-0000-C201-000001000000}" uniqueName="P1269639">
      <xmlPr mapId="1" xpath="/TFI-IZD-OSIG/IFP-E_1001240/P1269639" xmlDataType="decimal"/>
    </xmlCellPr>
  </singleXmlCell>
  <singleXmlCell id="452" xr6:uid="{00000000-000C-0000-FFFF-FFFFC3010000}" r="H80" connectionId="0">
    <xmlCellPr id="1" xr6:uid="{00000000-0010-0000-C301-000001000000}" uniqueName="P1269750">
      <xmlPr mapId="1" xpath="/TFI-IZD-OSIG/IFP-E_1001240/P1269750" xmlDataType="decimal"/>
    </xmlCellPr>
  </singleXmlCell>
  <singleXmlCell id="453" xr6:uid="{00000000-000C-0000-FFFF-FFFFC4010000}" r="I80" connectionId="0">
    <xmlCellPr id="1" xr6:uid="{00000000-0010-0000-C401-000001000000}" uniqueName="P1269861">
      <xmlPr mapId="1" xpath="/TFI-IZD-OSIG/IFP-E_1001240/P1269861" xmlDataType="decimal"/>
    </xmlCellPr>
  </singleXmlCell>
  <singleXmlCell id="454" xr6:uid="{00000000-000C-0000-FFFF-FFFFC5010000}" r="J80" connectionId="0">
    <xmlCellPr id="1" xr6:uid="{00000000-0010-0000-C501-000001000000}" uniqueName="P1269972">
      <xmlPr mapId="1" xpath="/TFI-IZD-OSIG/IFP-E_1001240/P1269972" xmlDataType="decimal"/>
    </xmlCellPr>
  </singleXmlCell>
  <singleXmlCell id="455" xr6:uid="{00000000-000C-0000-FFFF-FFFFC6010000}" r="E81" connectionId="0">
    <xmlCellPr id="1" xr6:uid="{00000000-0010-0000-C601-000001000000}" uniqueName="P1269418">
      <xmlPr mapId="1" xpath="/TFI-IZD-OSIG/IFP-E_1001240/P1269418" xmlDataType="decimal"/>
    </xmlCellPr>
  </singleXmlCell>
  <singleXmlCell id="456" xr6:uid="{00000000-000C-0000-FFFF-FFFFC7010000}" r="F81" connectionId="0">
    <xmlCellPr id="1" xr6:uid="{00000000-0010-0000-C701-000001000000}" uniqueName="P1269529">
      <xmlPr mapId="1" xpath="/TFI-IZD-OSIG/IFP-E_1001240/P1269529" xmlDataType="decimal"/>
    </xmlCellPr>
  </singleXmlCell>
  <singleXmlCell id="457" xr6:uid="{00000000-000C-0000-FFFF-FFFFC8010000}" r="G81" connectionId="0">
    <xmlCellPr id="1" xr6:uid="{00000000-0010-0000-C801-000001000000}" uniqueName="P1269640">
      <xmlPr mapId="1" xpath="/TFI-IZD-OSIG/IFP-E_1001240/P1269640" xmlDataType="decimal"/>
    </xmlCellPr>
  </singleXmlCell>
  <singleXmlCell id="458" xr6:uid="{00000000-000C-0000-FFFF-FFFFC9010000}" r="H81" connectionId="0">
    <xmlCellPr id="1" xr6:uid="{00000000-0010-0000-C901-000001000000}" uniqueName="P1269751">
      <xmlPr mapId="1" xpath="/TFI-IZD-OSIG/IFP-E_1001240/P1269751" xmlDataType="decimal"/>
    </xmlCellPr>
  </singleXmlCell>
  <singleXmlCell id="459" xr6:uid="{00000000-000C-0000-FFFF-FFFFCA010000}" r="I81" connectionId="0">
    <xmlCellPr id="1" xr6:uid="{00000000-0010-0000-CA01-000001000000}" uniqueName="P1269862">
      <xmlPr mapId="1" xpath="/TFI-IZD-OSIG/IFP-E_1001240/P1269862" xmlDataType="decimal"/>
    </xmlCellPr>
  </singleXmlCell>
  <singleXmlCell id="460" xr6:uid="{00000000-000C-0000-FFFF-FFFFCB010000}" r="J81" connectionId="0">
    <xmlCellPr id="1" xr6:uid="{00000000-0010-0000-CB01-000001000000}" uniqueName="P1269973">
      <xmlPr mapId="1" xpath="/TFI-IZD-OSIG/IFP-E_1001240/P1269973" xmlDataType="decimal"/>
    </xmlCellPr>
  </singleXmlCell>
  <singleXmlCell id="461" xr6:uid="{00000000-000C-0000-FFFF-FFFFCC010000}" r="E82" connectionId="0">
    <xmlCellPr id="1" xr6:uid="{00000000-0010-0000-CC01-000001000000}" uniqueName="P1269419">
      <xmlPr mapId="1" xpath="/TFI-IZD-OSIG/IFP-E_1001240/P1269419" xmlDataType="decimal"/>
    </xmlCellPr>
  </singleXmlCell>
  <singleXmlCell id="462" xr6:uid="{00000000-000C-0000-FFFF-FFFFCD010000}" r="F82" connectionId="0">
    <xmlCellPr id="1" xr6:uid="{00000000-0010-0000-CD01-000001000000}" uniqueName="P1269530">
      <xmlPr mapId="1" xpath="/TFI-IZD-OSIG/IFP-E_1001240/P1269530" xmlDataType="decimal"/>
    </xmlCellPr>
  </singleXmlCell>
  <singleXmlCell id="463" xr6:uid="{00000000-000C-0000-FFFF-FFFFCE010000}" r="G82" connectionId="0">
    <xmlCellPr id="1" xr6:uid="{00000000-0010-0000-CE01-000001000000}" uniqueName="P1269641">
      <xmlPr mapId="1" xpath="/TFI-IZD-OSIG/IFP-E_1001240/P1269641" xmlDataType="decimal"/>
    </xmlCellPr>
  </singleXmlCell>
  <singleXmlCell id="464" xr6:uid="{00000000-000C-0000-FFFF-FFFFCF010000}" r="H82" connectionId="0">
    <xmlCellPr id="1" xr6:uid="{00000000-0010-0000-CF01-000001000000}" uniqueName="P1269752">
      <xmlPr mapId="1" xpath="/TFI-IZD-OSIG/IFP-E_1001240/P1269752" xmlDataType="decimal"/>
    </xmlCellPr>
  </singleXmlCell>
  <singleXmlCell id="465" xr6:uid="{00000000-000C-0000-FFFF-FFFFD0010000}" r="I82" connectionId="0">
    <xmlCellPr id="1" xr6:uid="{00000000-0010-0000-D001-000001000000}" uniqueName="P1269863">
      <xmlPr mapId="1" xpath="/TFI-IZD-OSIG/IFP-E_1001240/P1269863" xmlDataType="decimal"/>
    </xmlCellPr>
  </singleXmlCell>
  <singleXmlCell id="466" xr6:uid="{00000000-000C-0000-FFFF-FFFFD1010000}" r="J82" connectionId="0">
    <xmlCellPr id="1" xr6:uid="{00000000-0010-0000-D101-000001000000}" uniqueName="P1269974">
      <xmlPr mapId="1" xpath="/TFI-IZD-OSIG/IFP-E_1001240/P1269974" xmlDataType="decimal"/>
    </xmlCellPr>
  </singleXmlCell>
  <singleXmlCell id="467" xr6:uid="{00000000-000C-0000-FFFF-FFFFD2010000}" r="E83" connectionId="0">
    <xmlCellPr id="1" xr6:uid="{00000000-0010-0000-D201-000001000000}" uniqueName="P1269420">
      <xmlPr mapId="1" xpath="/TFI-IZD-OSIG/IFP-E_1001240/P1269420" xmlDataType="decimal"/>
    </xmlCellPr>
  </singleXmlCell>
  <singleXmlCell id="468" xr6:uid="{00000000-000C-0000-FFFF-FFFFD3010000}" r="F83" connectionId="0">
    <xmlCellPr id="1" xr6:uid="{00000000-0010-0000-D301-000001000000}" uniqueName="P1269531">
      <xmlPr mapId="1" xpath="/TFI-IZD-OSIG/IFP-E_1001240/P1269531" xmlDataType="decimal"/>
    </xmlCellPr>
  </singleXmlCell>
  <singleXmlCell id="469" xr6:uid="{00000000-000C-0000-FFFF-FFFFD4010000}" r="G83" connectionId="0">
    <xmlCellPr id="1" xr6:uid="{00000000-0010-0000-D401-000001000000}" uniqueName="P1269642">
      <xmlPr mapId="1" xpath="/TFI-IZD-OSIG/IFP-E_1001240/P1269642" xmlDataType="decimal"/>
    </xmlCellPr>
  </singleXmlCell>
  <singleXmlCell id="470" xr6:uid="{00000000-000C-0000-FFFF-FFFFD5010000}" r="H83" connectionId="0">
    <xmlCellPr id="1" xr6:uid="{00000000-0010-0000-D501-000001000000}" uniqueName="P1269753">
      <xmlPr mapId="1" xpath="/TFI-IZD-OSIG/IFP-E_1001240/P1269753" xmlDataType="decimal"/>
    </xmlCellPr>
  </singleXmlCell>
  <singleXmlCell id="471" xr6:uid="{00000000-000C-0000-FFFF-FFFFD6010000}" r="I83" connectionId="0">
    <xmlCellPr id="1" xr6:uid="{00000000-0010-0000-D601-000001000000}" uniqueName="P1269864">
      <xmlPr mapId="1" xpath="/TFI-IZD-OSIG/IFP-E_1001240/P1269864" xmlDataType="decimal"/>
    </xmlCellPr>
  </singleXmlCell>
  <singleXmlCell id="472" xr6:uid="{00000000-000C-0000-FFFF-FFFFD7010000}" r="J83" connectionId="0">
    <xmlCellPr id="1" xr6:uid="{00000000-0010-0000-D701-000001000000}" uniqueName="P1269975">
      <xmlPr mapId="1" xpath="/TFI-IZD-OSIG/IFP-E_1001240/P1269975" xmlDataType="decimal"/>
    </xmlCellPr>
  </singleXmlCell>
  <singleXmlCell id="473" xr6:uid="{00000000-000C-0000-FFFF-FFFFD8010000}" r="E84" connectionId="0">
    <xmlCellPr id="1" xr6:uid="{00000000-0010-0000-D801-000001000000}" uniqueName="P1269421">
      <xmlPr mapId="1" xpath="/TFI-IZD-OSIG/IFP-E_1001240/P1269421" xmlDataType="decimal"/>
    </xmlCellPr>
  </singleXmlCell>
  <singleXmlCell id="474" xr6:uid="{00000000-000C-0000-FFFF-FFFFD9010000}" r="F84" connectionId="0">
    <xmlCellPr id="1" xr6:uid="{00000000-0010-0000-D901-000001000000}" uniqueName="P1269532">
      <xmlPr mapId="1" xpath="/TFI-IZD-OSIG/IFP-E_1001240/P1269532" xmlDataType="decimal"/>
    </xmlCellPr>
  </singleXmlCell>
  <singleXmlCell id="475" xr6:uid="{00000000-000C-0000-FFFF-FFFFDA010000}" r="G84" connectionId="0">
    <xmlCellPr id="1" xr6:uid="{00000000-0010-0000-DA01-000001000000}" uniqueName="P1269643">
      <xmlPr mapId="1" xpath="/TFI-IZD-OSIG/IFP-E_1001240/P1269643" xmlDataType="decimal"/>
    </xmlCellPr>
  </singleXmlCell>
  <singleXmlCell id="476" xr6:uid="{00000000-000C-0000-FFFF-FFFFDB010000}" r="H84" connectionId="0">
    <xmlCellPr id="1" xr6:uid="{00000000-0010-0000-DB01-000001000000}" uniqueName="P1269754">
      <xmlPr mapId="1" xpath="/TFI-IZD-OSIG/IFP-E_1001240/P1269754" xmlDataType="decimal"/>
    </xmlCellPr>
  </singleXmlCell>
  <singleXmlCell id="477" xr6:uid="{00000000-000C-0000-FFFF-FFFFDC010000}" r="I84" connectionId="0">
    <xmlCellPr id="1" xr6:uid="{00000000-0010-0000-DC01-000001000000}" uniqueName="P1269865">
      <xmlPr mapId="1" xpath="/TFI-IZD-OSIG/IFP-E_1001240/P1269865" xmlDataType="decimal"/>
    </xmlCellPr>
  </singleXmlCell>
  <singleXmlCell id="478" xr6:uid="{00000000-000C-0000-FFFF-FFFFDD010000}" r="J84" connectionId="0">
    <xmlCellPr id="1" xr6:uid="{00000000-0010-0000-DD01-000001000000}" uniqueName="P1269976">
      <xmlPr mapId="1" xpath="/TFI-IZD-OSIG/IFP-E_1001240/P1269976" xmlDataType="decimal"/>
    </xmlCellPr>
  </singleXmlCell>
  <singleXmlCell id="479" xr6:uid="{00000000-000C-0000-FFFF-FFFFDE010000}" r="E85" connectionId="0">
    <xmlCellPr id="1" xr6:uid="{00000000-0010-0000-DE01-000001000000}" uniqueName="P1269422">
      <xmlPr mapId="1" xpath="/TFI-IZD-OSIG/IFP-E_1001240/P1269422" xmlDataType="decimal"/>
    </xmlCellPr>
  </singleXmlCell>
  <singleXmlCell id="480" xr6:uid="{00000000-000C-0000-FFFF-FFFFDF010000}" r="F85" connectionId="0">
    <xmlCellPr id="1" xr6:uid="{00000000-0010-0000-DF01-000001000000}" uniqueName="P1269533">
      <xmlPr mapId="1" xpath="/TFI-IZD-OSIG/IFP-E_1001240/P1269533" xmlDataType="decimal"/>
    </xmlCellPr>
  </singleXmlCell>
  <singleXmlCell id="481" xr6:uid="{00000000-000C-0000-FFFF-FFFFE0010000}" r="G85" connectionId="0">
    <xmlCellPr id="1" xr6:uid="{00000000-0010-0000-E001-000001000000}" uniqueName="P1269644">
      <xmlPr mapId="1" xpath="/TFI-IZD-OSIG/IFP-E_1001240/P1269644" xmlDataType="decimal"/>
    </xmlCellPr>
  </singleXmlCell>
  <singleXmlCell id="482" xr6:uid="{00000000-000C-0000-FFFF-FFFFE1010000}" r="H85" connectionId="0">
    <xmlCellPr id="1" xr6:uid="{00000000-0010-0000-E101-000001000000}" uniqueName="P1269755">
      <xmlPr mapId="1" xpath="/TFI-IZD-OSIG/IFP-E_1001240/P1269755" xmlDataType="decimal"/>
    </xmlCellPr>
  </singleXmlCell>
  <singleXmlCell id="483" xr6:uid="{00000000-000C-0000-FFFF-FFFFE2010000}" r="I85" connectionId="0">
    <xmlCellPr id="1" xr6:uid="{00000000-0010-0000-E201-000001000000}" uniqueName="P1269866">
      <xmlPr mapId="1" xpath="/TFI-IZD-OSIG/IFP-E_1001240/P1269866" xmlDataType="decimal"/>
    </xmlCellPr>
  </singleXmlCell>
  <singleXmlCell id="484" xr6:uid="{00000000-000C-0000-FFFF-FFFFE3010000}" r="J85" connectionId="0">
    <xmlCellPr id="1" xr6:uid="{00000000-0010-0000-E301-000001000000}" uniqueName="P1269977">
      <xmlPr mapId="1" xpath="/TFI-IZD-OSIG/IFP-E_1001240/P1269977" xmlDataType="decimal"/>
    </xmlCellPr>
  </singleXmlCell>
  <singleXmlCell id="485" xr6:uid="{00000000-000C-0000-FFFF-FFFFE4010000}" r="E86" connectionId="0">
    <xmlCellPr id="1" xr6:uid="{00000000-0010-0000-E401-000001000000}" uniqueName="P1269423">
      <xmlPr mapId="1" xpath="/TFI-IZD-OSIG/IFP-E_1001240/P1269423" xmlDataType="decimal"/>
    </xmlCellPr>
  </singleXmlCell>
  <singleXmlCell id="486" xr6:uid="{00000000-000C-0000-FFFF-FFFFE5010000}" r="F86" connectionId="0">
    <xmlCellPr id="1" xr6:uid="{00000000-0010-0000-E501-000001000000}" uniqueName="P1269534">
      <xmlPr mapId="1" xpath="/TFI-IZD-OSIG/IFP-E_1001240/P1269534" xmlDataType="decimal"/>
    </xmlCellPr>
  </singleXmlCell>
  <singleXmlCell id="487" xr6:uid="{00000000-000C-0000-FFFF-FFFFE6010000}" r="G86" connectionId="0">
    <xmlCellPr id="1" xr6:uid="{00000000-0010-0000-E601-000001000000}" uniqueName="P1269645">
      <xmlPr mapId="1" xpath="/TFI-IZD-OSIG/IFP-E_1001240/P1269645" xmlDataType="decimal"/>
    </xmlCellPr>
  </singleXmlCell>
  <singleXmlCell id="488" xr6:uid="{00000000-000C-0000-FFFF-FFFFE7010000}" r="H86" connectionId="0">
    <xmlCellPr id="1" xr6:uid="{00000000-0010-0000-E701-000001000000}" uniqueName="P1269756">
      <xmlPr mapId="1" xpath="/TFI-IZD-OSIG/IFP-E_1001240/P1269756" xmlDataType="decimal"/>
    </xmlCellPr>
  </singleXmlCell>
  <singleXmlCell id="489" xr6:uid="{00000000-000C-0000-FFFF-FFFFE8010000}" r="I86" connectionId="0">
    <xmlCellPr id="1" xr6:uid="{00000000-0010-0000-E801-000001000000}" uniqueName="P1269867">
      <xmlPr mapId="1" xpath="/TFI-IZD-OSIG/IFP-E_1001240/P1269867" xmlDataType="decimal"/>
    </xmlCellPr>
  </singleXmlCell>
  <singleXmlCell id="490" xr6:uid="{00000000-000C-0000-FFFF-FFFFE9010000}" r="J86" connectionId="0">
    <xmlCellPr id="1" xr6:uid="{00000000-0010-0000-E901-000001000000}" uniqueName="P1269978">
      <xmlPr mapId="1" xpath="/TFI-IZD-OSIG/IFP-E_1001240/P1269978" xmlDataType="decimal"/>
    </xmlCellPr>
  </singleXmlCell>
  <singleXmlCell id="491" xr6:uid="{00000000-000C-0000-FFFF-FFFFEA010000}" r="E87" connectionId="0">
    <xmlCellPr id="1" xr6:uid="{00000000-0010-0000-EA01-000001000000}" uniqueName="P1269424">
      <xmlPr mapId="1" xpath="/TFI-IZD-OSIG/IFP-E_1001240/P1269424" xmlDataType="decimal"/>
    </xmlCellPr>
  </singleXmlCell>
  <singleXmlCell id="492" xr6:uid="{00000000-000C-0000-FFFF-FFFFEB010000}" r="F87" connectionId="0">
    <xmlCellPr id="1" xr6:uid="{00000000-0010-0000-EB01-000001000000}" uniqueName="P1269535">
      <xmlPr mapId="1" xpath="/TFI-IZD-OSIG/IFP-E_1001240/P1269535" xmlDataType="decimal"/>
    </xmlCellPr>
  </singleXmlCell>
  <singleXmlCell id="493" xr6:uid="{00000000-000C-0000-FFFF-FFFFEC010000}" r="G87" connectionId="0">
    <xmlCellPr id="1" xr6:uid="{00000000-0010-0000-EC01-000001000000}" uniqueName="P1269646">
      <xmlPr mapId="1" xpath="/TFI-IZD-OSIG/IFP-E_1001240/P1269646" xmlDataType="decimal"/>
    </xmlCellPr>
  </singleXmlCell>
  <singleXmlCell id="494" xr6:uid="{00000000-000C-0000-FFFF-FFFFED010000}" r="H87" connectionId="0">
    <xmlCellPr id="1" xr6:uid="{00000000-0010-0000-ED01-000001000000}" uniqueName="P1269757">
      <xmlPr mapId="1" xpath="/TFI-IZD-OSIG/IFP-E_1001240/P1269757" xmlDataType="decimal"/>
    </xmlCellPr>
  </singleXmlCell>
  <singleXmlCell id="495" xr6:uid="{00000000-000C-0000-FFFF-FFFFEE010000}" r="I87" connectionId="0">
    <xmlCellPr id="1" xr6:uid="{00000000-0010-0000-EE01-000001000000}" uniqueName="P1269868">
      <xmlPr mapId="1" xpath="/TFI-IZD-OSIG/IFP-E_1001240/P1269868" xmlDataType="decimal"/>
    </xmlCellPr>
  </singleXmlCell>
  <singleXmlCell id="496" xr6:uid="{00000000-000C-0000-FFFF-FFFFEF010000}" r="J87" connectionId="0">
    <xmlCellPr id="1" xr6:uid="{00000000-0010-0000-EF01-000001000000}" uniqueName="P1269979">
      <xmlPr mapId="1" xpath="/TFI-IZD-OSIG/IFP-E_1001240/P1269979" xmlDataType="decimal"/>
    </xmlCellPr>
  </singleXmlCell>
  <singleXmlCell id="497" xr6:uid="{00000000-000C-0000-FFFF-FFFFF0010000}" r="E88" connectionId="0">
    <xmlCellPr id="1" xr6:uid="{00000000-0010-0000-F001-000001000000}" uniqueName="P1269425">
      <xmlPr mapId="1" xpath="/TFI-IZD-OSIG/IFP-E_1001240/P1269425" xmlDataType="decimal"/>
    </xmlCellPr>
  </singleXmlCell>
  <singleXmlCell id="498" xr6:uid="{00000000-000C-0000-FFFF-FFFFF1010000}" r="F88" connectionId="0">
    <xmlCellPr id="1" xr6:uid="{00000000-0010-0000-F101-000001000000}" uniqueName="P1269536">
      <xmlPr mapId="1" xpath="/TFI-IZD-OSIG/IFP-E_1001240/P1269536" xmlDataType="decimal"/>
    </xmlCellPr>
  </singleXmlCell>
  <singleXmlCell id="499" xr6:uid="{00000000-000C-0000-FFFF-FFFFF2010000}" r="G88" connectionId="0">
    <xmlCellPr id="1" xr6:uid="{00000000-0010-0000-F201-000001000000}" uniqueName="P1269647">
      <xmlPr mapId="1" xpath="/TFI-IZD-OSIG/IFP-E_1001240/P1269647" xmlDataType="decimal"/>
    </xmlCellPr>
  </singleXmlCell>
  <singleXmlCell id="500" xr6:uid="{00000000-000C-0000-FFFF-FFFFF3010000}" r="H88" connectionId="0">
    <xmlCellPr id="1" xr6:uid="{00000000-0010-0000-F301-000001000000}" uniqueName="P1269758">
      <xmlPr mapId="1" xpath="/TFI-IZD-OSIG/IFP-E_1001240/P1269758" xmlDataType="decimal"/>
    </xmlCellPr>
  </singleXmlCell>
  <singleXmlCell id="501" xr6:uid="{00000000-000C-0000-FFFF-FFFFF4010000}" r="I88" connectionId="0">
    <xmlCellPr id="1" xr6:uid="{00000000-0010-0000-F401-000001000000}" uniqueName="P1269869">
      <xmlPr mapId="1" xpath="/TFI-IZD-OSIG/IFP-E_1001240/P1269869" xmlDataType="decimal"/>
    </xmlCellPr>
  </singleXmlCell>
  <singleXmlCell id="502" xr6:uid="{00000000-000C-0000-FFFF-FFFFF5010000}" r="J88" connectionId="0">
    <xmlCellPr id="1" xr6:uid="{00000000-0010-0000-F501-000001000000}" uniqueName="P1269980">
      <xmlPr mapId="1" xpath="/TFI-IZD-OSIG/IFP-E_1001240/P1269980" xmlDataType="decimal"/>
    </xmlCellPr>
  </singleXmlCell>
  <singleXmlCell id="503" xr6:uid="{00000000-000C-0000-FFFF-FFFFF6010000}" r="E89" connectionId="0">
    <xmlCellPr id="1" xr6:uid="{00000000-0010-0000-F601-000001000000}" uniqueName="P1269426">
      <xmlPr mapId="1" xpath="/TFI-IZD-OSIG/IFP-E_1001240/P1269426" xmlDataType="decimal"/>
    </xmlCellPr>
  </singleXmlCell>
  <singleXmlCell id="504" xr6:uid="{00000000-000C-0000-FFFF-FFFFF7010000}" r="F89" connectionId="0">
    <xmlCellPr id="1" xr6:uid="{00000000-0010-0000-F701-000001000000}" uniqueName="P1269537">
      <xmlPr mapId="1" xpath="/TFI-IZD-OSIG/IFP-E_1001240/P1269537" xmlDataType="decimal"/>
    </xmlCellPr>
  </singleXmlCell>
  <singleXmlCell id="505" xr6:uid="{00000000-000C-0000-FFFF-FFFFF8010000}" r="G89" connectionId="0">
    <xmlCellPr id="1" xr6:uid="{00000000-0010-0000-F801-000001000000}" uniqueName="P1269648">
      <xmlPr mapId="1" xpath="/TFI-IZD-OSIG/IFP-E_1001240/P1269648" xmlDataType="decimal"/>
    </xmlCellPr>
  </singleXmlCell>
  <singleXmlCell id="506" xr6:uid="{00000000-000C-0000-FFFF-FFFFF9010000}" r="H89" connectionId="0">
    <xmlCellPr id="1" xr6:uid="{00000000-0010-0000-F901-000001000000}" uniqueName="P1269759">
      <xmlPr mapId="1" xpath="/TFI-IZD-OSIG/IFP-E_1001240/P1269759" xmlDataType="decimal"/>
    </xmlCellPr>
  </singleXmlCell>
  <singleXmlCell id="507" xr6:uid="{00000000-000C-0000-FFFF-FFFFFA010000}" r="I89" connectionId="0">
    <xmlCellPr id="1" xr6:uid="{00000000-0010-0000-FA01-000001000000}" uniqueName="P1269870">
      <xmlPr mapId="1" xpath="/TFI-IZD-OSIG/IFP-E_1001240/P1269870" xmlDataType="decimal"/>
    </xmlCellPr>
  </singleXmlCell>
  <singleXmlCell id="508" xr6:uid="{00000000-000C-0000-FFFF-FFFFFB010000}" r="J89" connectionId="0">
    <xmlCellPr id="1" xr6:uid="{00000000-0010-0000-FB01-000001000000}" uniqueName="P1269981">
      <xmlPr mapId="1" xpath="/TFI-IZD-OSIG/IFP-E_1001240/P1269981" xmlDataType="decimal"/>
    </xmlCellPr>
  </singleXmlCell>
  <singleXmlCell id="509" xr6:uid="{00000000-000C-0000-FFFF-FFFFFC010000}" r="E90" connectionId="0">
    <xmlCellPr id="1" xr6:uid="{00000000-0010-0000-FC01-000001000000}" uniqueName="P1269427">
      <xmlPr mapId="1" xpath="/TFI-IZD-OSIG/IFP-E_1001240/P1269427" xmlDataType="decimal"/>
    </xmlCellPr>
  </singleXmlCell>
  <singleXmlCell id="510" xr6:uid="{00000000-000C-0000-FFFF-FFFFFD010000}" r="F90" connectionId="0">
    <xmlCellPr id="1" xr6:uid="{00000000-0010-0000-FD01-000001000000}" uniqueName="P1269538">
      <xmlPr mapId="1" xpath="/TFI-IZD-OSIG/IFP-E_1001240/P1269538" xmlDataType="decimal"/>
    </xmlCellPr>
  </singleXmlCell>
  <singleXmlCell id="511" xr6:uid="{00000000-000C-0000-FFFF-FFFFFE010000}" r="G90" connectionId="0">
    <xmlCellPr id="1" xr6:uid="{00000000-0010-0000-FE01-000001000000}" uniqueName="P1269649">
      <xmlPr mapId="1" xpath="/TFI-IZD-OSIG/IFP-E_1001240/P1269649" xmlDataType="decimal"/>
    </xmlCellPr>
  </singleXmlCell>
  <singleXmlCell id="512" xr6:uid="{00000000-000C-0000-FFFF-FFFFFF010000}" r="H90" connectionId="0">
    <xmlCellPr id="1" xr6:uid="{00000000-0010-0000-FF01-000001000000}" uniqueName="P1269760">
      <xmlPr mapId="1" xpath="/TFI-IZD-OSIG/IFP-E_1001240/P1269760" xmlDataType="decimal"/>
    </xmlCellPr>
  </singleXmlCell>
  <singleXmlCell id="513" xr6:uid="{00000000-000C-0000-FFFF-FFFF00020000}" r="I90" connectionId="0">
    <xmlCellPr id="1" xr6:uid="{00000000-0010-0000-0002-000001000000}" uniqueName="P1269871">
      <xmlPr mapId="1" xpath="/TFI-IZD-OSIG/IFP-E_1001240/P1269871" xmlDataType="decimal"/>
    </xmlCellPr>
  </singleXmlCell>
  <singleXmlCell id="514" xr6:uid="{00000000-000C-0000-FFFF-FFFF01020000}" r="J90" connectionId="0">
    <xmlCellPr id="1" xr6:uid="{00000000-0010-0000-0102-000001000000}" uniqueName="P1269982">
      <xmlPr mapId="1" xpath="/TFI-IZD-OSIG/IFP-E_1001240/P1269982" xmlDataType="decimal"/>
    </xmlCellPr>
  </singleXmlCell>
  <singleXmlCell id="515" xr6:uid="{00000000-000C-0000-FFFF-FFFF02020000}" r="E91" connectionId="0">
    <xmlCellPr id="1" xr6:uid="{00000000-0010-0000-0202-000001000000}" uniqueName="P1269428">
      <xmlPr mapId="1" xpath="/TFI-IZD-OSIG/IFP-E_1001240/P1269428" xmlDataType="decimal"/>
    </xmlCellPr>
  </singleXmlCell>
  <singleXmlCell id="516" xr6:uid="{00000000-000C-0000-FFFF-FFFF03020000}" r="F91" connectionId="0">
    <xmlCellPr id="1" xr6:uid="{00000000-0010-0000-0302-000001000000}" uniqueName="P1269539">
      <xmlPr mapId="1" xpath="/TFI-IZD-OSIG/IFP-E_1001240/P1269539" xmlDataType="decimal"/>
    </xmlCellPr>
  </singleXmlCell>
  <singleXmlCell id="517" xr6:uid="{00000000-000C-0000-FFFF-FFFF04020000}" r="G91" connectionId="0">
    <xmlCellPr id="1" xr6:uid="{00000000-0010-0000-0402-000001000000}" uniqueName="P1269650">
      <xmlPr mapId="1" xpath="/TFI-IZD-OSIG/IFP-E_1001240/P1269650" xmlDataType="decimal"/>
    </xmlCellPr>
  </singleXmlCell>
  <singleXmlCell id="518" xr6:uid="{00000000-000C-0000-FFFF-FFFF05020000}" r="H91" connectionId="0">
    <xmlCellPr id="1" xr6:uid="{00000000-0010-0000-0502-000001000000}" uniqueName="P1269761">
      <xmlPr mapId="1" xpath="/TFI-IZD-OSIG/IFP-E_1001240/P1269761" xmlDataType="decimal"/>
    </xmlCellPr>
  </singleXmlCell>
  <singleXmlCell id="519" xr6:uid="{00000000-000C-0000-FFFF-FFFF06020000}" r="I91" connectionId="0">
    <xmlCellPr id="1" xr6:uid="{00000000-0010-0000-0602-000001000000}" uniqueName="P1269872">
      <xmlPr mapId="1" xpath="/TFI-IZD-OSIG/IFP-E_1001240/P1269872" xmlDataType="decimal"/>
    </xmlCellPr>
  </singleXmlCell>
  <singleXmlCell id="520" xr6:uid="{00000000-000C-0000-FFFF-FFFF07020000}" r="J91" connectionId="0">
    <xmlCellPr id="1" xr6:uid="{00000000-0010-0000-0702-000001000000}" uniqueName="P1269983">
      <xmlPr mapId="1" xpath="/TFI-IZD-OSIG/IFP-E_1001240/P1269983" xmlDataType="decimal"/>
    </xmlCellPr>
  </singleXmlCell>
  <singleXmlCell id="521" xr6:uid="{00000000-000C-0000-FFFF-FFFF08020000}" r="E92" connectionId="0">
    <xmlCellPr id="1" xr6:uid="{00000000-0010-0000-0802-000001000000}" uniqueName="P1269429">
      <xmlPr mapId="1" xpath="/TFI-IZD-OSIG/IFP-E_1001240/P1269429" xmlDataType="decimal"/>
    </xmlCellPr>
  </singleXmlCell>
  <singleXmlCell id="522" xr6:uid="{00000000-000C-0000-FFFF-FFFF09020000}" r="F92" connectionId="0">
    <xmlCellPr id="1" xr6:uid="{00000000-0010-0000-0902-000001000000}" uniqueName="P1269540">
      <xmlPr mapId="1" xpath="/TFI-IZD-OSIG/IFP-E_1001240/P1269540" xmlDataType="decimal"/>
    </xmlCellPr>
  </singleXmlCell>
  <singleXmlCell id="523" xr6:uid="{00000000-000C-0000-FFFF-FFFF0A020000}" r="G92" connectionId="0">
    <xmlCellPr id="1" xr6:uid="{00000000-0010-0000-0A02-000001000000}" uniqueName="P1269651">
      <xmlPr mapId="1" xpath="/TFI-IZD-OSIG/IFP-E_1001240/P1269651" xmlDataType="decimal"/>
    </xmlCellPr>
  </singleXmlCell>
  <singleXmlCell id="524" xr6:uid="{00000000-000C-0000-FFFF-FFFF0B020000}" r="H92" connectionId="0">
    <xmlCellPr id="1" xr6:uid="{00000000-0010-0000-0B02-000001000000}" uniqueName="P1269762">
      <xmlPr mapId="1" xpath="/TFI-IZD-OSIG/IFP-E_1001240/P1269762" xmlDataType="decimal"/>
    </xmlCellPr>
  </singleXmlCell>
  <singleXmlCell id="525" xr6:uid="{00000000-000C-0000-FFFF-FFFF0C020000}" r="I92" connectionId="0">
    <xmlCellPr id="1" xr6:uid="{00000000-0010-0000-0C02-000001000000}" uniqueName="P1269873">
      <xmlPr mapId="1" xpath="/TFI-IZD-OSIG/IFP-E_1001240/P1269873" xmlDataType="decimal"/>
    </xmlCellPr>
  </singleXmlCell>
  <singleXmlCell id="526" xr6:uid="{00000000-000C-0000-FFFF-FFFF0D020000}" r="J92" connectionId="0">
    <xmlCellPr id="1" xr6:uid="{00000000-0010-0000-0D02-000001000000}" uniqueName="P1269984">
      <xmlPr mapId="1" xpath="/TFI-IZD-OSIG/IFP-E_1001240/P1269984" xmlDataType="decimal"/>
    </xmlCellPr>
  </singleXmlCell>
  <singleXmlCell id="527" xr6:uid="{00000000-000C-0000-FFFF-FFFF0E020000}" r="E93" connectionId="0">
    <xmlCellPr id="1" xr6:uid="{00000000-0010-0000-0E02-000001000000}" uniqueName="P1269430">
      <xmlPr mapId="1" xpath="/TFI-IZD-OSIG/IFP-E_1001240/P1269430" xmlDataType="decimal"/>
    </xmlCellPr>
  </singleXmlCell>
  <singleXmlCell id="528" xr6:uid="{00000000-000C-0000-FFFF-FFFF0F020000}" r="F93" connectionId="0">
    <xmlCellPr id="1" xr6:uid="{00000000-0010-0000-0F02-000001000000}" uniqueName="P1269541">
      <xmlPr mapId="1" xpath="/TFI-IZD-OSIG/IFP-E_1001240/P1269541" xmlDataType="decimal"/>
    </xmlCellPr>
  </singleXmlCell>
  <singleXmlCell id="529" xr6:uid="{00000000-000C-0000-FFFF-FFFF10020000}" r="G93" connectionId="0">
    <xmlCellPr id="1" xr6:uid="{00000000-0010-0000-1002-000001000000}" uniqueName="P1269652">
      <xmlPr mapId="1" xpath="/TFI-IZD-OSIG/IFP-E_1001240/P1269652" xmlDataType="decimal"/>
    </xmlCellPr>
  </singleXmlCell>
  <singleXmlCell id="530" xr6:uid="{00000000-000C-0000-FFFF-FFFF11020000}" r="H93" connectionId="0">
    <xmlCellPr id="1" xr6:uid="{00000000-0010-0000-1102-000001000000}" uniqueName="P1269763">
      <xmlPr mapId="1" xpath="/TFI-IZD-OSIG/IFP-E_1001240/P1269763" xmlDataType="decimal"/>
    </xmlCellPr>
  </singleXmlCell>
  <singleXmlCell id="531" xr6:uid="{00000000-000C-0000-FFFF-FFFF12020000}" r="I93" connectionId="0">
    <xmlCellPr id="1" xr6:uid="{00000000-0010-0000-1202-000001000000}" uniqueName="P1269874">
      <xmlPr mapId="1" xpath="/TFI-IZD-OSIG/IFP-E_1001240/P1269874" xmlDataType="decimal"/>
    </xmlCellPr>
  </singleXmlCell>
  <singleXmlCell id="532" xr6:uid="{00000000-000C-0000-FFFF-FFFF13020000}" r="J93" connectionId="0">
    <xmlCellPr id="1" xr6:uid="{00000000-0010-0000-1302-000001000000}" uniqueName="P1269985">
      <xmlPr mapId="1" xpath="/TFI-IZD-OSIG/IFP-E_1001240/P1269985" xmlDataType="decimal"/>
    </xmlCellPr>
  </singleXmlCell>
  <singleXmlCell id="533" xr6:uid="{00000000-000C-0000-FFFF-FFFF14020000}" r="E94" connectionId="0">
    <xmlCellPr id="1" xr6:uid="{00000000-0010-0000-1402-000001000000}" uniqueName="P1269431">
      <xmlPr mapId="1" xpath="/TFI-IZD-OSIG/IFP-E_1001240/P1269431" xmlDataType="decimal"/>
    </xmlCellPr>
  </singleXmlCell>
  <singleXmlCell id="534" xr6:uid="{00000000-000C-0000-FFFF-FFFF15020000}" r="F94" connectionId="0">
    <xmlCellPr id="1" xr6:uid="{00000000-0010-0000-1502-000001000000}" uniqueName="P1269542">
      <xmlPr mapId="1" xpath="/TFI-IZD-OSIG/IFP-E_1001240/P1269542" xmlDataType="decimal"/>
    </xmlCellPr>
  </singleXmlCell>
  <singleXmlCell id="535" xr6:uid="{00000000-000C-0000-FFFF-FFFF16020000}" r="G94" connectionId="0">
    <xmlCellPr id="1" xr6:uid="{00000000-0010-0000-1602-000001000000}" uniqueName="P1269653">
      <xmlPr mapId="1" xpath="/TFI-IZD-OSIG/IFP-E_1001240/P1269653" xmlDataType="decimal"/>
    </xmlCellPr>
  </singleXmlCell>
  <singleXmlCell id="536" xr6:uid="{00000000-000C-0000-FFFF-FFFF17020000}" r="H94" connectionId="0">
    <xmlCellPr id="1" xr6:uid="{00000000-0010-0000-1702-000001000000}" uniqueName="P1269764">
      <xmlPr mapId="1" xpath="/TFI-IZD-OSIG/IFP-E_1001240/P1269764" xmlDataType="decimal"/>
    </xmlCellPr>
  </singleXmlCell>
  <singleXmlCell id="537" xr6:uid="{00000000-000C-0000-FFFF-FFFF18020000}" r="I94" connectionId="0">
    <xmlCellPr id="1" xr6:uid="{00000000-0010-0000-1802-000001000000}" uniqueName="P1269875">
      <xmlPr mapId="1" xpath="/TFI-IZD-OSIG/IFP-E_1001240/P1269875" xmlDataType="decimal"/>
    </xmlCellPr>
  </singleXmlCell>
  <singleXmlCell id="538" xr6:uid="{00000000-000C-0000-FFFF-FFFF19020000}" r="J94" connectionId="0">
    <xmlCellPr id="1" xr6:uid="{00000000-0010-0000-1902-000001000000}" uniqueName="P1269986">
      <xmlPr mapId="1" xpath="/TFI-IZD-OSIG/IFP-E_1001240/P1269986" xmlDataType="decimal"/>
    </xmlCellPr>
  </singleXmlCell>
  <singleXmlCell id="539" xr6:uid="{00000000-000C-0000-FFFF-FFFF1A020000}" r="E95" connectionId="0">
    <xmlCellPr id="1" xr6:uid="{00000000-0010-0000-1A02-000001000000}" uniqueName="P1269432">
      <xmlPr mapId="1" xpath="/TFI-IZD-OSIG/IFP-E_1001240/P1269432" xmlDataType="decimal"/>
    </xmlCellPr>
  </singleXmlCell>
  <singleXmlCell id="540" xr6:uid="{00000000-000C-0000-FFFF-FFFF1B020000}" r="F95" connectionId="0">
    <xmlCellPr id="1" xr6:uid="{00000000-0010-0000-1B02-000001000000}" uniqueName="P1269543">
      <xmlPr mapId="1" xpath="/TFI-IZD-OSIG/IFP-E_1001240/P1269543" xmlDataType="decimal"/>
    </xmlCellPr>
  </singleXmlCell>
  <singleXmlCell id="541" xr6:uid="{00000000-000C-0000-FFFF-FFFF1C020000}" r="G95" connectionId="0">
    <xmlCellPr id="1" xr6:uid="{00000000-0010-0000-1C02-000001000000}" uniqueName="P1269654">
      <xmlPr mapId="1" xpath="/TFI-IZD-OSIG/IFP-E_1001240/P1269654" xmlDataType="decimal"/>
    </xmlCellPr>
  </singleXmlCell>
  <singleXmlCell id="542" xr6:uid="{00000000-000C-0000-FFFF-FFFF1D020000}" r="H95" connectionId="0">
    <xmlCellPr id="1" xr6:uid="{00000000-0010-0000-1D02-000001000000}" uniqueName="P1269765">
      <xmlPr mapId="1" xpath="/TFI-IZD-OSIG/IFP-E_1001240/P1269765" xmlDataType="decimal"/>
    </xmlCellPr>
  </singleXmlCell>
  <singleXmlCell id="543" xr6:uid="{00000000-000C-0000-FFFF-FFFF1E020000}" r="I95" connectionId="0">
    <xmlCellPr id="1" xr6:uid="{00000000-0010-0000-1E02-000001000000}" uniqueName="P1269876">
      <xmlPr mapId="1" xpath="/TFI-IZD-OSIG/IFP-E_1001240/P1269876" xmlDataType="decimal"/>
    </xmlCellPr>
  </singleXmlCell>
  <singleXmlCell id="544" xr6:uid="{00000000-000C-0000-FFFF-FFFF1F020000}" r="J95" connectionId="0">
    <xmlCellPr id="1" xr6:uid="{00000000-0010-0000-1F02-000001000000}" uniqueName="P1269987">
      <xmlPr mapId="1" xpath="/TFI-IZD-OSIG/IFP-E_1001240/P1269987" xmlDataType="decimal"/>
    </xmlCellPr>
  </singleXmlCell>
  <singleXmlCell id="545" xr6:uid="{00000000-000C-0000-FFFF-FFFF20020000}" r="E96" connectionId="0">
    <xmlCellPr id="1" xr6:uid="{00000000-0010-0000-2002-000001000000}" uniqueName="P1269433">
      <xmlPr mapId="1" xpath="/TFI-IZD-OSIG/IFP-E_1001240/P1269433" xmlDataType="decimal"/>
    </xmlCellPr>
  </singleXmlCell>
  <singleXmlCell id="546" xr6:uid="{00000000-000C-0000-FFFF-FFFF21020000}" r="F96" connectionId="0">
    <xmlCellPr id="1" xr6:uid="{00000000-0010-0000-2102-000001000000}" uniqueName="P1269544">
      <xmlPr mapId="1" xpath="/TFI-IZD-OSIG/IFP-E_1001240/P1269544" xmlDataType="decimal"/>
    </xmlCellPr>
  </singleXmlCell>
  <singleXmlCell id="547" xr6:uid="{00000000-000C-0000-FFFF-FFFF22020000}" r="G96" connectionId="0">
    <xmlCellPr id="1" xr6:uid="{00000000-0010-0000-2202-000001000000}" uniqueName="P1269655">
      <xmlPr mapId="1" xpath="/TFI-IZD-OSIG/IFP-E_1001240/P1269655" xmlDataType="decimal"/>
    </xmlCellPr>
  </singleXmlCell>
  <singleXmlCell id="548" xr6:uid="{00000000-000C-0000-FFFF-FFFF23020000}" r="H96" connectionId="0">
    <xmlCellPr id="1" xr6:uid="{00000000-0010-0000-2302-000001000000}" uniqueName="P1269766">
      <xmlPr mapId="1" xpath="/TFI-IZD-OSIG/IFP-E_1001240/P1269766" xmlDataType="decimal"/>
    </xmlCellPr>
  </singleXmlCell>
  <singleXmlCell id="549" xr6:uid="{00000000-000C-0000-FFFF-FFFF24020000}" r="I96" connectionId="0">
    <xmlCellPr id="1" xr6:uid="{00000000-0010-0000-2402-000001000000}" uniqueName="P1269877">
      <xmlPr mapId="1" xpath="/TFI-IZD-OSIG/IFP-E_1001240/P1269877" xmlDataType="decimal"/>
    </xmlCellPr>
  </singleXmlCell>
  <singleXmlCell id="550" xr6:uid="{00000000-000C-0000-FFFF-FFFF25020000}" r="J96" connectionId="0">
    <xmlCellPr id="1" xr6:uid="{00000000-0010-0000-2502-000001000000}" uniqueName="P1269988">
      <xmlPr mapId="1" xpath="/TFI-IZD-OSIG/IFP-E_1001240/P1269988" xmlDataType="decimal"/>
    </xmlCellPr>
  </singleXmlCell>
  <singleXmlCell id="551" xr6:uid="{00000000-000C-0000-FFFF-FFFF26020000}" r="E97" connectionId="0">
    <xmlCellPr id="1" xr6:uid="{00000000-0010-0000-2602-000001000000}" uniqueName="P1269434">
      <xmlPr mapId="1" xpath="/TFI-IZD-OSIG/IFP-E_1001240/P1269434" xmlDataType="decimal"/>
    </xmlCellPr>
  </singleXmlCell>
  <singleXmlCell id="552" xr6:uid="{00000000-000C-0000-FFFF-FFFF27020000}" r="F97" connectionId="0">
    <xmlCellPr id="1" xr6:uid="{00000000-0010-0000-2702-000001000000}" uniqueName="P1269545">
      <xmlPr mapId="1" xpath="/TFI-IZD-OSIG/IFP-E_1001240/P1269545" xmlDataType="decimal"/>
    </xmlCellPr>
  </singleXmlCell>
  <singleXmlCell id="553" xr6:uid="{00000000-000C-0000-FFFF-FFFF28020000}" r="G97" connectionId="0">
    <xmlCellPr id="1" xr6:uid="{00000000-0010-0000-2802-000001000000}" uniqueName="P1269656">
      <xmlPr mapId="1" xpath="/TFI-IZD-OSIG/IFP-E_1001240/P1269656" xmlDataType="decimal"/>
    </xmlCellPr>
  </singleXmlCell>
  <singleXmlCell id="554" xr6:uid="{00000000-000C-0000-FFFF-FFFF29020000}" r="H97" connectionId="0">
    <xmlCellPr id="1" xr6:uid="{00000000-0010-0000-2902-000001000000}" uniqueName="P1269767">
      <xmlPr mapId="1" xpath="/TFI-IZD-OSIG/IFP-E_1001240/P1269767" xmlDataType="decimal"/>
    </xmlCellPr>
  </singleXmlCell>
  <singleXmlCell id="555" xr6:uid="{00000000-000C-0000-FFFF-FFFF2A020000}" r="I97" connectionId="0">
    <xmlCellPr id="1" xr6:uid="{00000000-0010-0000-2A02-000001000000}" uniqueName="P1269878">
      <xmlPr mapId="1" xpath="/TFI-IZD-OSIG/IFP-E_1001240/P1269878" xmlDataType="decimal"/>
    </xmlCellPr>
  </singleXmlCell>
  <singleXmlCell id="556" xr6:uid="{00000000-000C-0000-FFFF-FFFF2B020000}" r="J97" connectionId="0">
    <xmlCellPr id="1" xr6:uid="{00000000-0010-0000-2B02-000001000000}" uniqueName="P1269989">
      <xmlPr mapId="1" xpath="/TFI-IZD-OSIG/IFP-E_1001240/P1269989" xmlDataType="decimal"/>
    </xmlCellPr>
  </singleXmlCell>
  <singleXmlCell id="557" xr6:uid="{00000000-000C-0000-FFFF-FFFF2C020000}" r="E98" connectionId="0">
    <xmlCellPr id="1" xr6:uid="{00000000-0010-0000-2C02-000001000000}" uniqueName="P1269435">
      <xmlPr mapId="1" xpath="/TFI-IZD-OSIG/IFP-E_1001240/P1269435" xmlDataType="decimal"/>
    </xmlCellPr>
  </singleXmlCell>
  <singleXmlCell id="558" xr6:uid="{00000000-000C-0000-FFFF-FFFF2D020000}" r="F98" connectionId="0">
    <xmlCellPr id="1" xr6:uid="{00000000-0010-0000-2D02-000001000000}" uniqueName="P1269546">
      <xmlPr mapId="1" xpath="/TFI-IZD-OSIG/IFP-E_1001240/P1269546" xmlDataType="decimal"/>
    </xmlCellPr>
  </singleXmlCell>
  <singleXmlCell id="559" xr6:uid="{00000000-000C-0000-FFFF-FFFF2E020000}" r="G98" connectionId="0">
    <xmlCellPr id="1" xr6:uid="{00000000-0010-0000-2E02-000001000000}" uniqueName="P1269657">
      <xmlPr mapId="1" xpath="/TFI-IZD-OSIG/IFP-E_1001240/P1269657" xmlDataType="decimal"/>
    </xmlCellPr>
  </singleXmlCell>
  <singleXmlCell id="560" xr6:uid="{00000000-000C-0000-FFFF-FFFF2F020000}" r="H98" connectionId="0">
    <xmlCellPr id="1" xr6:uid="{00000000-0010-0000-2F02-000001000000}" uniqueName="P1269768">
      <xmlPr mapId="1" xpath="/TFI-IZD-OSIG/IFP-E_1001240/P1269768" xmlDataType="decimal"/>
    </xmlCellPr>
  </singleXmlCell>
  <singleXmlCell id="561" xr6:uid="{00000000-000C-0000-FFFF-FFFF30020000}" r="I98" connectionId="0">
    <xmlCellPr id="1" xr6:uid="{00000000-0010-0000-3002-000001000000}" uniqueName="P1269879">
      <xmlPr mapId="1" xpath="/TFI-IZD-OSIG/IFP-E_1001240/P1269879" xmlDataType="decimal"/>
    </xmlCellPr>
  </singleXmlCell>
  <singleXmlCell id="562" xr6:uid="{00000000-000C-0000-FFFF-FFFF31020000}" r="J98" connectionId="0">
    <xmlCellPr id="1" xr6:uid="{00000000-0010-0000-3102-000001000000}" uniqueName="P1269990">
      <xmlPr mapId="1" xpath="/TFI-IZD-OSIG/IFP-E_1001240/P1269990" xmlDataType="decimal"/>
    </xmlCellPr>
  </singleXmlCell>
  <singleXmlCell id="563" xr6:uid="{00000000-000C-0000-FFFF-FFFF32020000}" r="E99" connectionId="0">
    <xmlCellPr id="1" xr6:uid="{00000000-0010-0000-3202-000001000000}" uniqueName="P1269436">
      <xmlPr mapId="1" xpath="/TFI-IZD-OSIG/IFP-E_1001240/P1269436" xmlDataType="decimal"/>
    </xmlCellPr>
  </singleXmlCell>
  <singleXmlCell id="564" xr6:uid="{00000000-000C-0000-FFFF-FFFF33020000}" r="F99" connectionId="0">
    <xmlCellPr id="1" xr6:uid="{00000000-0010-0000-3302-000001000000}" uniqueName="P1269547">
      <xmlPr mapId="1" xpath="/TFI-IZD-OSIG/IFP-E_1001240/P1269547" xmlDataType="decimal"/>
    </xmlCellPr>
  </singleXmlCell>
  <singleXmlCell id="565" xr6:uid="{00000000-000C-0000-FFFF-FFFF34020000}" r="G99" connectionId="0">
    <xmlCellPr id="1" xr6:uid="{00000000-0010-0000-3402-000001000000}" uniqueName="P1269658">
      <xmlPr mapId="1" xpath="/TFI-IZD-OSIG/IFP-E_1001240/P1269658" xmlDataType="decimal"/>
    </xmlCellPr>
  </singleXmlCell>
  <singleXmlCell id="566" xr6:uid="{00000000-000C-0000-FFFF-FFFF35020000}" r="H99" connectionId="0">
    <xmlCellPr id="1" xr6:uid="{00000000-0010-0000-3502-000001000000}" uniqueName="P1269769">
      <xmlPr mapId="1" xpath="/TFI-IZD-OSIG/IFP-E_1001240/P1269769" xmlDataType="decimal"/>
    </xmlCellPr>
  </singleXmlCell>
  <singleXmlCell id="567" xr6:uid="{00000000-000C-0000-FFFF-FFFF36020000}" r="I99" connectionId="0">
    <xmlCellPr id="1" xr6:uid="{00000000-0010-0000-3602-000001000000}" uniqueName="P1269880">
      <xmlPr mapId="1" xpath="/TFI-IZD-OSIG/IFP-E_1001240/P1269880" xmlDataType="decimal"/>
    </xmlCellPr>
  </singleXmlCell>
  <singleXmlCell id="568" xr6:uid="{00000000-000C-0000-FFFF-FFFF37020000}" r="J99" connectionId="0">
    <xmlCellPr id="1" xr6:uid="{00000000-0010-0000-3702-000001000000}" uniqueName="P1269991">
      <xmlPr mapId="1" xpath="/TFI-IZD-OSIG/IFP-E_1001240/P1269991" xmlDataType="decimal"/>
    </xmlCellPr>
  </singleXmlCell>
  <singleXmlCell id="569" xr6:uid="{00000000-000C-0000-FFFF-FFFF38020000}" r="E100" connectionId="0">
    <xmlCellPr id="1" xr6:uid="{00000000-0010-0000-3802-000001000000}" uniqueName="P1269437">
      <xmlPr mapId="1" xpath="/TFI-IZD-OSIG/IFP-E_1001240/P1269437" xmlDataType="decimal"/>
    </xmlCellPr>
  </singleXmlCell>
  <singleXmlCell id="570" xr6:uid="{00000000-000C-0000-FFFF-FFFF39020000}" r="F100" connectionId="0">
    <xmlCellPr id="1" xr6:uid="{00000000-0010-0000-3902-000001000000}" uniqueName="P1269548">
      <xmlPr mapId="1" xpath="/TFI-IZD-OSIG/IFP-E_1001240/P1269548" xmlDataType="decimal"/>
    </xmlCellPr>
  </singleXmlCell>
  <singleXmlCell id="571" xr6:uid="{00000000-000C-0000-FFFF-FFFF3A020000}" r="G100" connectionId="0">
    <xmlCellPr id="1" xr6:uid="{00000000-0010-0000-3A02-000001000000}" uniqueName="P1269659">
      <xmlPr mapId="1" xpath="/TFI-IZD-OSIG/IFP-E_1001240/P1269659" xmlDataType="decimal"/>
    </xmlCellPr>
  </singleXmlCell>
  <singleXmlCell id="572" xr6:uid="{00000000-000C-0000-FFFF-FFFF3B020000}" r="H100" connectionId="0">
    <xmlCellPr id="1" xr6:uid="{00000000-0010-0000-3B02-000001000000}" uniqueName="P1269770">
      <xmlPr mapId="1" xpath="/TFI-IZD-OSIG/IFP-E_1001240/P1269770" xmlDataType="decimal"/>
    </xmlCellPr>
  </singleXmlCell>
  <singleXmlCell id="573" xr6:uid="{00000000-000C-0000-FFFF-FFFF3C020000}" r="I100" connectionId="0">
    <xmlCellPr id="1" xr6:uid="{00000000-0010-0000-3C02-000001000000}" uniqueName="P1269881">
      <xmlPr mapId="1" xpath="/TFI-IZD-OSIG/IFP-E_1001240/P1269881" xmlDataType="decimal"/>
    </xmlCellPr>
  </singleXmlCell>
  <singleXmlCell id="574" xr6:uid="{00000000-000C-0000-FFFF-FFFF3D020000}" r="J100" connectionId="0">
    <xmlCellPr id="1" xr6:uid="{00000000-0010-0000-3D02-000001000000}" uniqueName="P1269992">
      <xmlPr mapId="1" xpath="/TFI-IZD-OSIG/IFP-E_1001240/P1269992" xmlDataType="decimal"/>
    </xmlCellPr>
  </singleXmlCell>
  <singleXmlCell id="575" xr6:uid="{00000000-000C-0000-FFFF-FFFF3E020000}" r="E101" connectionId="0">
    <xmlCellPr id="1" xr6:uid="{00000000-0010-0000-3E02-000001000000}" uniqueName="P1269438">
      <xmlPr mapId="1" xpath="/TFI-IZD-OSIG/IFP-E_1001240/P1269438" xmlDataType="decimal"/>
    </xmlCellPr>
  </singleXmlCell>
  <singleXmlCell id="576" xr6:uid="{00000000-000C-0000-FFFF-FFFF3F020000}" r="F101" connectionId="0">
    <xmlCellPr id="1" xr6:uid="{00000000-0010-0000-3F02-000001000000}" uniqueName="P1269549">
      <xmlPr mapId="1" xpath="/TFI-IZD-OSIG/IFP-E_1001240/P1269549" xmlDataType="decimal"/>
    </xmlCellPr>
  </singleXmlCell>
  <singleXmlCell id="577" xr6:uid="{00000000-000C-0000-FFFF-FFFF40020000}" r="G101" connectionId="0">
    <xmlCellPr id="1" xr6:uid="{00000000-0010-0000-4002-000001000000}" uniqueName="P1269660">
      <xmlPr mapId="1" xpath="/TFI-IZD-OSIG/IFP-E_1001240/P1269660" xmlDataType="decimal"/>
    </xmlCellPr>
  </singleXmlCell>
  <singleXmlCell id="578" xr6:uid="{00000000-000C-0000-FFFF-FFFF41020000}" r="H101" connectionId="0">
    <xmlCellPr id="1" xr6:uid="{00000000-0010-0000-4102-000001000000}" uniqueName="P1269771">
      <xmlPr mapId="1" xpath="/TFI-IZD-OSIG/IFP-E_1001240/P1269771" xmlDataType="decimal"/>
    </xmlCellPr>
  </singleXmlCell>
  <singleXmlCell id="579" xr6:uid="{00000000-000C-0000-FFFF-FFFF42020000}" r="I101" connectionId="0">
    <xmlCellPr id="1" xr6:uid="{00000000-0010-0000-4202-000001000000}" uniqueName="P1269882">
      <xmlPr mapId="1" xpath="/TFI-IZD-OSIG/IFP-E_1001240/P1269882" xmlDataType="decimal"/>
    </xmlCellPr>
  </singleXmlCell>
  <singleXmlCell id="580" xr6:uid="{00000000-000C-0000-FFFF-FFFF43020000}" r="J101" connectionId="0">
    <xmlCellPr id="1" xr6:uid="{00000000-0010-0000-4302-000001000000}" uniqueName="P1269993">
      <xmlPr mapId="1" xpath="/TFI-IZD-OSIG/IFP-E_1001240/P1269993" xmlDataType="decimal"/>
    </xmlCellPr>
  </singleXmlCell>
  <singleXmlCell id="581" xr6:uid="{00000000-000C-0000-FFFF-FFFF44020000}" r="E102" connectionId="0">
    <xmlCellPr id="1" xr6:uid="{00000000-0010-0000-4402-000001000000}" uniqueName="P1269439">
      <xmlPr mapId="1" xpath="/TFI-IZD-OSIG/IFP-E_1001240/P1269439" xmlDataType="decimal"/>
    </xmlCellPr>
  </singleXmlCell>
  <singleXmlCell id="582" xr6:uid="{00000000-000C-0000-FFFF-FFFF45020000}" r="F102" connectionId="0">
    <xmlCellPr id="1" xr6:uid="{00000000-0010-0000-4502-000001000000}" uniqueName="P1269550">
      <xmlPr mapId="1" xpath="/TFI-IZD-OSIG/IFP-E_1001240/P1269550" xmlDataType="decimal"/>
    </xmlCellPr>
  </singleXmlCell>
  <singleXmlCell id="583" xr6:uid="{00000000-000C-0000-FFFF-FFFF46020000}" r="G102" connectionId="0">
    <xmlCellPr id="1" xr6:uid="{00000000-0010-0000-4602-000001000000}" uniqueName="P1269661">
      <xmlPr mapId="1" xpath="/TFI-IZD-OSIG/IFP-E_1001240/P1269661" xmlDataType="decimal"/>
    </xmlCellPr>
  </singleXmlCell>
  <singleXmlCell id="584" xr6:uid="{00000000-000C-0000-FFFF-FFFF47020000}" r="H102" connectionId="0">
    <xmlCellPr id="1" xr6:uid="{00000000-0010-0000-4702-000001000000}" uniqueName="P1269772">
      <xmlPr mapId="1" xpath="/TFI-IZD-OSIG/IFP-E_1001240/P1269772" xmlDataType="decimal"/>
    </xmlCellPr>
  </singleXmlCell>
  <singleXmlCell id="585" xr6:uid="{00000000-000C-0000-FFFF-FFFF48020000}" r="I102" connectionId="0">
    <xmlCellPr id="1" xr6:uid="{00000000-0010-0000-4802-000001000000}" uniqueName="P1269883">
      <xmlPr mapId="1" xpath="/TFI-IZD-OSIG/IFP-E_1001240/P1269883" xmlDataType="decimal"/>
    </xmlCellPr>
  </singleXmlCell>
  <singleXmlCell id="586" xr6:uid="{00000000-000C-0000-FFFF-FFFF49020000}" r="J102" connectionId="0">
    <xmlCellPr id="1" xr6:uid="{00000000-0010-0000-4902-000001000000}" uniqueName="P1269994">
      <xmlPr mapId="1" xpath="/TFI-IZD-OSIG/IFP-E_1001240/P1269994" xmlDataType="decimal"/>
    </xmlCellPr>
  </singleXmlCell>
  <singleXmlCell id="587" xr6:uid="{00000000-000C-0000-FFFF-FFFF4A020000}" r="E103" connectionId="0">
    <xmlCellPr id="1" xr6:uid="{00000000-0010-0000-4A02-000001000000}" uniqueName="P1269440">
      <xmlPr mapId="1" xpath="/TFI-IZD-OSIG/IFP-E_1001240/P1269440" xmlDataType="decimal"/>
    </xmlCellPr>
  </singleXmlCell>
  <singleXmlCell id="588" xr6:uid="{00000000-000C-0000-FFFF-FFFF4B020000}" r="F103" connectionId="0">
    <xmlCellPr id="1" xr6:uid="{00000000-0010-0000-4B02-000001000000}" uniqueName="P1269551">
      <xmlPr mapId="1" xpath="/TFI-IZD-OSIG/IFP-E_1001240/P1269551" xmlDataType="decimal"/>
    </xmlCellPr>
  </singleXmlCell>
  <singleXmlCell id="589" xr6:uid="{00000000-000C-0000-FFFF-FFFF4C020000}" r="G103" connectionId="0">
    <xmlCellPr id="1" xr6:uid="{00000000-0010-0000-4C02-000001000000}" uniqueName="P1269662">
      <xmlPr mapId="1" xpath="/TFI-IZD-OSIG/IFP-E_1001240/P1269662" xmlDataType="decimal"/>
    </xmlCellPr>
  </singleXmlCell>
  <singleXmlCell id="590" xr6:uid="{00000000-000C-0000-FFFF-FFFF4D020000}" r="H103" connectionId="0">
    <xmlCellPr id="1" xr6:uid="{00000000-0010-0000-4D02-000001000000}" uniqueName="P1269773">
      <xmlPr mapId="1" xpath="/TFI-IZD-OSIG/IFP-E_1001240/P1269773" xmlDataType="decimal"/>
    </xmlCellPr>
  </singleXmlCell>
  <singleXmlCell id="591" xr6:uid="{00000000-000C-0000-FFFF-FFFF4E020000}" r="I103" connectionId="0">
    <xmlCellPr id="1" xr6:uid="{00000000-0010-0000-4E02-000001000000}" uniqueName="P1269884">
      <xmlPr mapId="1" xpath="/TFI-IZD-OSIG/IFP-E_1001240/P1269884" xmlDataType="decimal"/>
    </xmlCellPr>
  </singleXmlCell>
  <singleXmlCell id="592" xr6:uid="{00000000-000C-0000-FFFF-FFFF4F020000}" r="J103" connectionId="0">
    <xmlCellPr id="1" xr6:uid="{00000000-0010-0000-4F02-000001000000}" uniqueName="P1269995">
      <xmlPr mapId="1" xpath="/TFI-IZD-OSIG/IFP-E_1001240/P1269995" xmlDataType="decimal"/>
    </xmlCellPr>
  </singleXmlCell>
  <singleXmlCell id="593" xr6:uid="{00000000-000C-0000-FFFF-FFFF50020000}" r="E104" connectionId="0">
    <xmlCellPr id="1" xr6:uid="{00000000-0010-0000-5002-000001000000}" uniqueName="P1269441">
      <xmlPr mapId="1" xpath="/TFI-IZD-OSIG/IFP-E_1001240/P1269441" xmlDataType="decimal"/>
    </xmlCellPr>
  </singleXmlCell>
  <singleXmlCell id="594" xr6:uid="{00000000-000C-0000-FFFF-FFFF51020000}" r="F104" connectionId="0">
    <xmlCellPr id="1" xr6:uid="{00000000-0010-0000-5102-000001000000}" uniqueName="P1269552">
      <xmlPr mapId="1" xpath="/TFI-IZD-OSIG/IFP-E_1001240/P1269552" xmlDataType="decimal"/>
    </xmlCellPr>
  </singleXmlCell>
  <singleXmlCell id="595" xr6:uid="{00000000-000C-0000-FFFF-FFFF52020000}" r="G104" connectionId="0">
    <xmlCellPr id="1" xr6:uid="{00000000-0010-0000-5202-000001000000}" uniqueName="P1269663">
      <xmlPr mapId="1" xpath="/TFI-IZD-OSIG/IFP-E_1001240/P1269663" xmlDataType="decimal"/>
    </xmlCellPr>
  </singleXmlCell>
  <singleXmlCell id="596" xr6:uid="{00000000-000C-0000-FFFF-FFFF53020000}" r="H104" connectionId="0">
    <xmlCellPr id="1" xr6:uid="{00000000-0010-0000-5302-000001000000}" uniqueName="P1269774">
      <xmlPr mapId="1" xpath="/TFI-IZD-OSIG/IFP-E_1001240/P1269774" xmlDataType="decimal"/>
    </xmlCellPr>
  </singleXmlCell>
  <singleXmlCell id="597" xr6:uid="{00000000-000C-0000-FFFF-FFFF54020000}" r="I104" connectionId="0">
    <xmlCellPr id="1" xr6:uid="{00000000-0010-0000-5402-000001000000}" uniqueName="P1269885">
      <xmlPr mapId="1" xpath="/TFI-IZD-OSIG/IFP-E_1001240/P1269885" xmlDataType="decimal"/>
    </xmlCellPr>
  </singleXmlCell>
  <singleXmlCell id="598" xr6:uid="{00000000-000C-0000-FFFF-FFFF55020000}" r="J104" connectionId="0">
    <xmlCellPr id="1" xr6:uid="{00000000-0010-0000-5502-000001000000}" uniqueName="P1269996">
      <xmlPr mapId="1" xpath="/TFI-IZD-OSIG/IFP-E_1001240/P1269996" xmlDataType="decimal"/>
    </xmlCellPr>
  </singleXmlCell>
  <singleXmlCell id="599" xr6:uid="{00000000-000C-0000-FFFF-FFFF56020000}" r="E105" connectionId="0">
    <xmlCellPr id="1" xr6:uid="{00000000-0010-0000-5602-000001000000}" uniqueName="P1269442">
      <xmlPr mapId="1" xpath="/TFI-IZD-OSIG/IFP-E_1001240/P1269442" xmlDataType="decimal"/>
    </xmlCellPr>
  </singleXmlCell>
  <singleXmlCell id="600" xr6:uid="{00000000-000C-0000-FFFF-FFFF57020000}" r="F105" connectionId="0">
    <xmlCellPr id="1" xr6:uid="{00000000-0010-0000-5702-000001000000}" uniqueName="P1269553">
      <xmlPr mapId="1" xpath="/TFI-IZD-OSIG/IFP-E_1001240/P1269553" xmlDataType="decimal"/>
    </xmlCellPr>
  </singleXmlCell>
  <singleXmlCell id="601" xr6:uid="{00000000-000C-0000-FFFF-FFFF58020000}" r="G105" connectionId="0">
    <xmlCellPr id="1" xr6:uid="{00000000-0010-0000-5802-000001000000}" uniqueName="P1269664">
      <xmlPr mapId="1" xpath="/TFI-IZD-OSIG/IFP-E_1001240/P1269664" xmlDataType="decimal"/>
    </xmlCellPr>
  </singleXmlCell>
  <singleXmlCell id="602" xr6:uid="{00000000-000C-0000-FFFF-FFFF59020000}" r="H105" connectionId="0">
    <xmlCellPr id="1" xr6:uid="{00000000-0010-0000-5902-000001000000}" uniqueName="P1269775">
      <xmlPr mapId="1" xpath="/TFI-IZD-OSIG/IFP-E_1001240/P1269775" xmlDataType="decimal"/>
    </xmlCellPr>
  </singleXmlCell>
  <singleXmlCell id="603" xr6:uid="{00000000-000C-0000-FFFF-FFFF5A020000}" r="I105" connectionId="0">
    <xmlCellPr id="1" xr6:uid="{00000000-0010-0000-5A02-000001000000}" uniqueName="P1269886">
      <xmlPr mapId="1" xpath="/TFI-IZD-OSIG/IFP-E_1001240/P1269886" xmlDataType="decimal"/>
    </xmlCellPr>
  </singleXmlCell>
  <singleXmlCell id="604" xr6:uid="{00000000-000C-0000-FFFF-FFFF5B020000}" r="J105" connectionId="0">
    <xmlCellPr id="1" xr6:uid="{00000000-0010-0000-5B02-000001000000}" uniqueName="P1269997">
      <xmlPr mapId="1" xpath="/TFI-IZD-OSIG/IFP-E_1001240/P1269997" xmlDataType="decimal"/>
    </xmlCellPr>
  </singleXmlCell>
  <singleXmlCell id="605" xr6:uid="{00000000-000C-0000-FFFF-FFFF5C020000}" r="E106" connectionId="0">
    <xmlCellPr id="1" xr6:uid="{00000000-0010-0000-5C02-000001000000}" uniqueName="P1269443">
      <xmlPr mapId="1" xpath="/TFI-IZD-OSIG/IFP-E_1001240/P1269443" xmlDataType="decimal"/>
    </xmlCellPr>
  </singleXmlCell>
  <singleXmlCell id="606" xr6:uid="{00000000-000C-0000-FFFF-FFFF5D020000}" r="F106" connectionId="0">
    <xmlCellPr id="1" xr6:uid="{00000000-0010-0000-5D02-000001000000}" uniqueName="P1269554">
      <xmlPr mapId="1" xpath="/TFI-IZD-OSIG/IFP-E_1001240/P1269554" xmlDataType="decimal"/>
    </xmlCellPr>
  </singleXmlCell>
  <singleXmlCell id="607" xr6:uid="{00000000-000C-0000-FFFF-FFFF5E020000}" r="G106" connectionId="0">
    <xmlCellPr id="1" xr6:uid="{00000000-0010-0000-5E02-000001000000}" uniqueName="P1269665">
      <xmlPr mapId="1" xpath="/TFI-IZD-OSIG/IFP-E_1001240/P1269665" xmlDataType="decimal"/>
    </xmlCellPr>
  </singleXmlCell>
  <singleXmlCell id="608" xr6:uid="{00000000-000C-0000-FFFF-FFFF5F020000}" r="H106" connectionId="0">
    <xmlCellPr id="1" xr6:uid="{00000000-0010-0000-5F02-000001000000}" uniqueName="P1269776">
      <xmlPr mapId="1" xpath="/TFI-IZD-OSIG/IFP-E_1001240/P1269776" xmlDataType="decimal"/>
    </xmlCellPr>
  </singleXmlCell>
  <singleXmlCell id="609" xr6:uid="{00000000-000C-0000-FFFF-FFFF60020000}" r="I106" connectionId="0">
    <xmlCellPr id="1" xr6:uid="{00000000-0010-0000-6002-000001000000}" uniqueName="P1269887">
      <xmlPr mapId="1" xpath="/TFI-IZD-OSIG/IFP-E_1001240/P1269887" xmlDataType="decimal"/>
    </xmlCellPr>
  </singleXmlCell>
  <singleXmlCell id="610" xr6:uid="{00000000-000C-0000-FFFF-FFFF61020000}" r="J106" connectionId="0">
    <xmlCellPr id="1" xr6:uid="{00000000-0010-0000-6102-000001000000}" uniqueName="P1269998">
      <xmlPr mapId="1" xpath="/TFI-IZD-OSIG/IFP-E_1001240/P1269998" xmlDataType="decimal"/>
    </xmlCellPr>
  </singleXmlCell>
  <singleXmlCell id="611" xr6:uid="{00000000-000C-0000-FFFF-FFFF62020000}" r="E107" connectionId="0">
    <xmlCellPr id="1" xr6:uid="{00000000-0010-0000-6202-000001000000}" uniqueName="P1269444">
      <xmlPr mapId="1" xpath="/TFI-IZD-OSIG/IFP-E_1001240/P1269444" xmlDataType="decimal"/>
    </xmlCellPr>
  </singleXmlCell>
  <singleXmlCell id="612" xr6:uid="{00000000-000C-0000-FFFF-FFFF63020000}" r="F107" connectionId="0">
    <xmlCellPr id="1" xr6:uid="{00000000-0010-0000-6302-000001000000}" uniqueName="P1269555">
      <xmlPr mapId="1" xpath="/TFI-IZD-OSIG/IFP-E_1001240/P1269555" xmlDataType="decimal"/>
    </xmlCellPr>
  </singleXmlCell>
  <singleXmlCell id="613" xr6:uid="{00000000-000C-0000-FFFF-FFFF64020000}" r="G107" connectionId="0">
    <xmlCellPr id="1" xr6:uid="{00000000-0010-0000-6402-000001000000}" uniqueName="P1269666">
      <xmlPr mapId="1" xpath="/TFI-IZD-OSIG/IFP-E_1001240/P1269666" xmlDataType="decimal"/>
    </xmlCellPr>
  </singleXmlCell>
  <singleXmlCell id="614" xr6:uid="{00000000-000C-0000-FFFF-FFFF65020000}" r="H107" connectionId="0">
    <xmlCellPr id="1" xr6:uid="{00000000-0010-0000-6502-000001000000}" uniqueName="P1269777">
      <xmlPr mapId="1" xpath="/TFI-IZD-OSIG/IFP-E_1001240/P1269777" xmlDataType="decimal"/>
    </xmlCellPr>
  </singleXmlCell>
  <singleXmlCell id="615" xr6:uid="{00000000-000C-0000-FFFF-FFFF66020000}" r="I107" connectionId="0">
    <xmlCellPr id="1" xr6:uid="{00000000-0010-0000-6602-000001000000}" uniqueName="P1269888">
      <xmlPr mapId="1" xpath="/TFI-IZD-OSIG/IFP-E_1001240/P1269888" xmlDataType="decimal"/>
    </xmlCellPr>
  </singleXmlCell>
  <singleXmlCell id="616" xr6:uid="{00000000-000C-0000-FFFF-FFFF67020000}" r="J107" connectionId="0">
    <xmlCellPr id="1" xr6:uid="{00000000-0010-0000-6702-000001000000}" uniqueName="P1269999">
      <xmlPr mapId="1" xpath="/TFI-IZD-OSIG/IFP-E_1001240/P1269999" xmlDataType="decimal"/>
    </xmlCellPr>
  </singleXmlCell>
  <singleXmlCell id="617" xr6:uid="{00000000-000C-0000-FFFF-FFFF68020000}" r="E108" connectionId="0">
    <xmlCellPr id="1" xr6:uid="{00000000-0010-0000-6802-000001000000}" uniqueName="P1269445">
      <xmlPr mapId="1" xpath="/TFI-IZD-OSIG/IFP-E_1001240/P1269445" xmlDataType="decimal"/>
    </xmlCellPr>
  </singleXmlCell>
  <singleXmlCell id="618" xr6:uid="{00000000-000C-0000-FFFF-FFFF69020000}" r="F108" connectionId="0">
    <xmlCellPr id="1" xr6:uid="{00000000-0010-0000-6902-000001000000}" uniqueName="P1269556">
      <xmlPr mapId="1" xpath="/TFI-IZD-OSIG/IFP-E_1001240/P1269556" xmlDataType="decimal"/>
    </xmlCellPr>
  </singleXmlCell>
  <singleXmlCell id="619" xr6:uid="{00000000-000C-0000-FFFF-FFFF6A020000}" r="G108" connectionId="0">
    <xmlCellPr id="1" xr6:uid="{00000000-0010-0000-6A02-000001000000}" uniqueName="P1269667">
      <xmlPr mapId="1" xpath="/TFI-IZD-OSIG/IFP-E_1001240/P1269667" xmlDataType="decimal"/>
    </xmlCellPr>
  </singleXmlCell>
  <singleXmlCell id="620" xr6:uid="{00000000-000C-0000-FFFF-FFFF6B020000}" r="H108" connectionId="0">
    <xmlCellPr id="1" xr6:uid="{00000000-0010-0000-6B02-000001000000}" uniqueName="P1269778">
      <xmlPr mapId="1" xpath="/TFI-IZD-OSIG/IFP-E_1001240/P1269778" xmlDataType="decimal"/>
    </xmlCellPr>
  </singleXmlCell>
  <singleXmlCell id="621" xr6:uid="{00000000-000C-0000-FFFF-FFFF6C020000}" r="I108" connectionId="0">
    <xmlCellPr id="1" xr6:uid="{00000000-0010-0000-6C02-000001000000}" uniqueName="P1269889">
      <xmlPr mapId="1" xpath="/TFI-IZD-OSIG/IFP-E_1001240/P1269889" xmlDataType="decimal"/>
    </xmlCellPr>
  </singleXmlCell>
  <singleXmlCell id="622" xr6:uid="{00000000-000C-0000-FFFF-FFFF6D020000}" r="J108" connectionId="0">
    <xmlCellPr id="1" xr6:uid="{00000000-0010-0000-6D02-000001000000}" uniqueName="P1270000">
      <xmlPr mapId="1" xpath="/TFI-IZD-OSIG/IFP-E_1001240/P1270000" xmlDataType="decimal"/>
    </xmlCellPr>
  </singleXmlCell>
  <singleXmlCell id="623" xr6:uid="{00000000-000C-0000-FFFF-FFFF6E020000}" r="E109" connectionId="0">
    <xmlCellPr id="1" xr6:uid="{00000000-0010-0000-6E02-000001000000}" uniqueName="P1269446">
      <xmlPr mapId="1" xpath="/TFI-IZD-OSIG/IFP-E_1001240/P1269446" xmlDataType="decimal"/>
    </xmlCellPr>
  </singleXmlCell>
  <singleXmlCell id="624" xr6:uid="{00000000-000C-0000-FFFF-FFFF6F020000}" r="F109" connectionId="0">
    <xmlCellPr id="1" xr6:uid="{00000000-0010-0000-6F02-000001000000}" uniqueName="P1269557">
      <xmlPr mapId="1" xpath="/TFI-IZD-OSIG/IFP-E_1001240/P1269557" xmlDataType="decimal"/>
    </xmlCellPr>
  </singleXmlCell>
  <singleXmlCell id="625" xr6:uid="{00000000-000C-0000-FFFF-FFFF70020000}" r="G109" connectionId="0">
    <xmlCellPr id="1" xr6:uid="{00000000-0010-0000-7002-000001000000}" uniqueName="P1269668">
      <xmlPr mapId="1" xpath="/TFI-IZD-OSIG/IFP-E_1001240/P1269668" xmlDataType="decimal"/>
    </xmlCellPr>
  </singleXmlCell>
  <singleXmlCell id="626" xr6:uid="{00000000-000C-0000-FFFF-FFFF71020000}" r="H109" connectionId="0">
    <xmlCellPr id="1" xr6:uid="{00000000-0010-0000-7102-000001000000}" uniqueName="P1269779">
      <xmlPr mapId="1" xpath="/TFI-IZD-OSIG/IFP-E_1001240/P1269779" xmlDataType="decimal"/>
    </xmlCellPr>
  </singleXmlCell>
  <singleXmlCell id="627" xr6:uid="{00000000-000C-0000-FFFF-FFFF72020000}" r="I109" connectionId="0">
    <xmlCellPr id="1" xr6:uid="{00000000-0010-0000-7202-000001000000}" uniqueName="P1269890">
      <xmlPr mapId="1" xpath="/TFI-IZD-OSIG/IFP-E_1001240/P1269890" xmlDataType="decimal"/>
    </xmlCellPr>
  </singleXmlCell>
  <singleXmlCell id="628" xr6:uid="{00000000-000C-0000-FFFF-FFFF73020000}" r="J109" connectionId="0">
    <xmlCellPr id="1" xr6:uid="{00000000-0010-0000-7302-000001000000}" uniqueName="P1270001">
      <xmlPr mapId="1" xpath="/TFI-IZD-OSIG/IFP-E_1001240/P1270001" xmlDataType="decimal"/>
    </xmlCellPr>
  </singleXmlCell>
  <singleXmlCell id="629" xr6:uid="{00000000-000C-0000-FFFF-FFFF74020000}" r="E110" connectionId="0">
    <xmlCellPr id="1" xr6:uid="{00000000-0010-0000-7402-000001000000}" uniqueName="P1269447">
      <xmlPr mapId="1" xpath="/TFI-IZD-OSIG/IFP-E_1001240/P1269447" xmlDataType="decimal"/>
    </xmlCellPr>
  </singleXmlCell>
  <singleXmlCell id="630" xr6:uid="{00000000-000C-0000-FFFF-FFFF75020000}" r="F110" connectionId="0">
    <xmlCellPr id="1" xr6:uid="{00000000-0010-0000-7502-000001000000}" uniqueName="P1269558">
      <xmlPr mapId="1" xpath="/TFI-IZD-OSIG/IFP-E_1001240/P1269558" xmlDataType="decimal"/>
    </xmlCellPr>
  </singleXmlCell>
  <singleXmlCell id="631" xr6:uid="{00000000-000C-0000-FFFF-FFFF76020000}" r="G110" connectionId="0">
    <xmlCellPr id="1" xr6:uid="{00000000-0010-0000-7602-000001000000}" uniqueName="P1269669">
      <xmlPr mapId="1" xpath="/TFI-IZD-OSIG/IFP-E_1001240/P1269669" xmlDataType="decimal"/>
    </xmlCellPr>
  </singleXmlCell>
  <singleXmlCell id="632" xr6:uid="{00000000-000C-0000-FFFF-FFFF77020000}" r="H110" connectionId="0">
    <xmlCellPr id="1" xr6:uid="{00000000-0010-0000-7702-000001000000}" uniqueName="P1269780">
      <xmlPr mapId="1" xpath="/TFI-IZD-OSIG/IFP-E_1001240/P1269780" xmlDataType="decimal"/>
    </xmlCellPr>
  </singleXmlCell>
  <singleXmlCell id="633" xr6:uid="{00000000-000C-0000-FFFF-FFFF78020000}" r="I110" connectionId="0">
    <xmlCellPr id="1" xr6:uid="{00000000-0010-0000-7802-000001000000}" uniqueName="P1269891">
      <xmlPr mapId="1" xpath="/TFI-IZD-OSIG/IFP-E_1001240/P1269891" xmlDataType="decimal"/>
    </xmlCellPr>
  </singleXmlCell>
  <singleXmlCell id="634" xr6:uid="{00000000-000C-0000-FFFF-FFFF79020000}" r="J110" connectionId="0">
    <xmlCellPr id="1" xr6:uid="{00000000-0010-0000-7902-000001000000}" uniqueName="P1270002">
      <xmlPr mapId="1" xpath="/TFI-IZD-OSIG/IFP-E_1001240/P1270002" xmlDataType="decimal"/>
    </xmlCellPr>
  </singleXmlCell>
  <singleXmlCell id="635" xr6:uid="{00000000-000C-0000-FFFF-FFFF7A020000}" r="E111" connectionId="0">
    <xmlCellPr id="1" xr6:uid="{00000000-0010-0000-7A02-000001000000}" uniqueName="P1269448">
      <xmlPr mapId="1" xpath="/TFI-IZD-OSIG/IFP-E_1001240/P1269448" xmlDataType="decimal"/>
    </xmlCellPr>
  </singleXmlCell>
  <singleXmlCell id="636" xr6:uid="{00000000-000C-0000-FFFF-FFFF7B020000}" r="F111" connectionId="0">
    <xmlCellPr id="1" xr6:uid="{00000000-0010-0000-7B02-000001000000}" uniqueName="P1269559">
      <xmlPr mapId="1" xpath="/TFI-IZD-OSIG/IFP-E_1001240/P1269559" xmlDataType="decimal"/>
    </xmlCellPr>
  </singleXmlCell>
  <singleXmlCell id="637" xr6:uid="{00000000-000C-0000-FFFF-FFFF7C020000}" r="G111" connectionId="0">
    <xmlCellPr id="1" xr6:uid="{00000000-0010-0000-7C02-000001000000}" uniqueName="P1269670">
      <xmlPr mapId="1" xpath="/TFI-IZD-OSIG/IFP-E_1001240/P1269670" xmlDataType="decimal"/>
    </xmlCellPr>
  </singleXmlCell>
  <singleXmlCell id="638" xr6:uid="{00000000-000C-0000-FFFF-FFFF7D020000}" r="H111" connectionId="0">
    <xmlCellPr id="1" xr6:uid="{00000000-0010-0000-7D02-000001000000}" uniqueName="P1269781">
      <xmlPr mapId="1" xpath="/TFI-IZD-OSIG/IFP-E_1001240/P1269781" xmlDataType="decimal"/>
    </xmlCellPr>
  </singleXmlCell>
  <singleXmlCell id="639" xr6:uid="{00000000-000C-0000-FFFF-FFFF7E020000}" r="I111" connectionId="0">
    <xmlCellPr id="1" xr6:uid="{00000000-0010-0000-7E02-000001000000}" uniqueName="P1269892">
      <xmlPr mapId="1" xpath="/TFI-IZD-OSIG/IFP-E_1001240/P1269892" xmlDataType="decimal"/>
    </xmlCellPr>
  </singleXmlCell>
  <singleXmlCell id="640" xr6:uid="{00000000-000C-0000-FFFF-FFFF7F020000}" r="J111" connectionId="0">
    <xmlCellPr id="1" xr6:uid="{00000000-0010-0000-7F02-000001000000}" uniqueName="P1270003">
      <xmlPr mapId="1" xpath="/TFI-IZD-OSIG/IFP-E_1001240/P1270003" xmlDataType="decimal"/>
    </xmlCellPr>
  </singleXmlCell>
  <singleXmlCell id="641" xr6:uid="{00000000-000C-0000-FFFF-FFFF80020000}" r="E112" connectionId="0">
    <xmlCellPr id="1" xr6:uid="{00000000-0010-0000-8002-000001000000}" uniqueName="P1269449">
      <xmlPr mapId="1" xpath="/TFI-IZD-OSIG/IFP-E_1001240/P1269449" xmlDataType="decimal"/>
    </xmlCellPr>
  </singleXmlCell>
  <singleXmlCell id="642" xr6:uid="{00000000-000C-0000-FFFF-FFFF81020000}" r="F112" connectionId="0">
    <xmlCellPr id="1" xr6:uid="{00000000-0010-0000-8102-000001000000}" uniqueName="P1269560">
      <xmlPr mapId="1" xpath="/TFI-IZD-OSIG/IFP-E_1001240/P1269560" xmlDataType="decimal"/>
    </xmlCellPr>
  </singleXmlCell>
  <singleXmlCell id="643" xr6:uid="{00000000-000C-0000-FFFF-FFFF82020000}" r="G112" connectionId="0">
    <xmlCellPr id="1" xr6:uid="{00000000-0010-0000-8202-000001000000}" uniqueName="P1269671">
      <xmlPr mapId="1" xpath="/TFI-IZD-OSIG/IFP-E_1001240/P1269671" xmlDataType="decimal"/>
    </xmlCellPr>
  </singleXmlCell>
  <singleXmlCell id="644" xr6:uid="{00000000-000C-0000-FFFF-FFFF83020000}" r="H112" connectionId="0">
    <xmlCellPr id="1" xr6:uid="{00000000-0010-0000-8302-000001000000}" uniqueName="P1269782">
      <xmlPr mapId="1" xpath="/TFI-IZD-OSIG/IFP-E_1001240/P1269782" xmlDataType="decimal"/>
    </xmlCellPr>
  </singleXmlCell>
  <singleXmlCell id="645" xr6:uid="{00000000-000C-0000-FFFF-FFFF84020000}" r="I112" connectionId="0">
    <xmlCellPr id="1" xr6:uid="{00000000-0010-0000-8402-000001000000}" uniqueName="P1269893">
      <xmlPr mapId="1" xpath="/TFI-IZD-OSIG/IFP-E_1001240/P1269893" xmlDataType="decimal"/>
    </xmlCellPr>
  </singleXmlCell>
  <singleXmlCell id="646" xr6:uid="{00000000-000C-0000-FFFF-FFFF85020000}" r="J112" connectionId="0">
    <xmlCellPr id="1" xr6:uid="{00000000-0010-0000-8502-000001000000}" uniqueName="P1270004">
      <xmlPr mapId="1" xpath="/TFI-IZD-OSIG/IFP-E_1001240/P1270004" xmlDataType="decimal"/>
    </xmlCellPr>
  </singleXmlCell>
  <singleXmlCell id="647" xr6:uid="{00000000-000C-0000-FFFF-FFFF86020000}" r="E113" connectionId="0">
    <xmlCellPr id="1" xr6:uid="{00000000-0010-0000-8602-000001000000}" uniqueName="P1269450">
      <xmlPr mapId="1" xpath="/TFI-IZD-OSIG/IFP-E_1001240/P1269450" xmlDataType="decimal"/>
    </xmlCellPr>
  </singleXmlCell>
  <singleXmlCell id="648" xr6:uid="{00000000-000C-0000-FFFF-FFFF87020000}" r="F113" connectionId="0">
    <xmlCellPr id="1" xr6:uid="{00000000-0010-0000-8702-000001000000}" uniqueName="P1269561">
      <xmlPr mapId="1" xpath="/TFI-IZD-OSIG/IFP-E_1001240/P1269561" xmlDataType="decimal"/>
    </xmlCellPr>
  </singleXmlCell>
  <singleXmlCell id="649" xr6:uid="{00000000-000C-0000-FFFF-FFFF88020000}" r="G113" connectionId="0">
    <xmlCellPr id="1" xr6:uid="{00000000-0010-0000-8802-000001000000}" uniqueName="P1269672">
      <xmlPr mapId="1" xpath="/TFI-IZD-OSIG/IFP-E_1001240/P1269672" xmlDataType="decimal"/>
    </xmlCellPr>
  </singleXmlCell>
  <singleXmlCell id="650" xr6:uid="{00000000-000C-0000-FFFF-FFFF89020000}" r="H113" connectionId="0">
    <xmlCellPr id="1" xr6:uid="{00000000-0010-0000-8902-000001000000}" uniqueName="P1269783">
      <xmlPr mapId="1" xpath="/TFI-IZD-OSIG/IFP-E_1001240/P1269783" xmlDataType="decimal"/>
    </xmlCellPr>
  </singleXmlCell>
  <singleXmlCell id="651" xr6:uid="{00000000-000C-0000-FFFF-FFFF8A020000}" r="I113" connectionId="0">
    <xmlCellPr id="1" xr6:uid="{00000000-0010-0000-8A02-000001000000}" uniqueName="P1269894">
      <xmlPr mapId="1" xpath="/TFI-IZD-OSIG/IFP-E_1001240/P1269894" xmlDataType="decimal"/>
    </xmlCellPr>
  </singleXmlCell>
  <singleXmlCell id="652" xr6:uid="{00000000-000C-0000-FFFF-FFFF8B020000}" r="J113" connectionId="0">
    <xmlCellPr id="1" xr6:uid="{00000000-0010-0000-8B02-000001000000}" uniqueName="P1270005">
      <xmlPr mapId="1" xpath="/TFI-IZD-OSIG/IFP-E_1001240/P1270005" xmlDataType="decimal"/>
    </xmlCellPr>
  </singleXmlCell>
  <singleXmlCell id="653" xr6:uid="{00000000-000C-0000-FFFF-FFFF8C020000}" r="E114" connectionId="0">
    <xmlCellPr id="1" xr6:uid="{00000000-0010-0000-8C02-000001000000}" uniqueName="P1269451">
      <xmlPr mapId="1" xpath="/TFI-IZD-OSIG/IFP-E_1001240/P1269451" xmlDataType="decimal"/>
    </xmlCellPr>
  </singleXmlCell>
  <singleXmlCell id="654" xr6:uid="{00000000-000C-0000-FFFF-FFFF8D020000}" r="F114" connectionId="0">
    <xmlCellPr id="1" xr6:uid="{00000000-0010-0000-8D02-000001000000}" uniqueName="P1269562">
      <xmlPr mapId="1" xpath="/TFI-IZD-OSIG/IFP-E_1001240/P1269562" xmlDataType="decimal"/>
    </xmlCellPr>
  </singleXmlCell>
  <singleXmlCell id="655" xr6:uid="{00000000-000C-0000-FFFF-FFFF8E020000}" r="G114" connectionId="0">
    <xmlCellPr id="1" xr6:uid="{00000000-0010-0000-8E02-000001000000}" uniqueName="P1269673">
      <xmlPr mapId="1" xpath="/TFI-IZD-OSIG/IFP-E_1001240/P1269673" xmlDataType="decimal"/>
    </xmlCellPr>
  </singleXmlCell>
  <singleXmlCell id="656" xr6:uid="{00000000-000C-0000-FFFF-FFFF8F020000}" r="H114" connectionId="0">
    <xmlCellPr id="1" xr6:uid="{00000000-0010-0000-8F02-000001000000}" uniqueName="P1269784">
      <xmlPr mapId="1" xpath="/TFI-IZD-OSIG/IFP-E_1001240/P1269784" xmlDataType="decimal"/>
    </xmlCellPr>
  </singleXmlCell>
  <singleXmlCell id="657" xr6:uid="{00000000-000C-0000-FFFF-FFFF90020000}" r="I114" connectionId="0">
    <xmlCellPr id="1" xr6:uid="{00000000-0010-0000-9002-000001000000}" uniqueName="P1269895">
      <xmlPr mapId="1" xpath="/TFI-IZD-OSIG/IFP-E_1001240/P1269895" xmlDataType="decimal"/>
    </xmlCellPr>
  </singleXmlCell>
  <singleXmlCell id="658" xr6:uid="{00000000-000C-0000-FFFF-FFFF91020000}" r="J114" connectionId="0">
    <xmlCellPr id="1" xr6:uid="{00000000-0010-0000-9102-000001000000}" uniqueName="P1270006">
      <xmlPr mapId="1" xpath="/TFI-IZD-OSIG/IFP-E_1001240/P1270006" xmlDataType="decimal"/>
    </xmlCellPr>
  </singleXmlCell>
  <singleXmlCell id="659" xr6:uid="{00000000-000C-0000-FFFF-FFFF92020000}" r="E115" connectionId="0">
    <xmlCellPr id="1" xr6:uid="{00000000-0010-0000-9202-000001000000}" uniqueName="P1269452">
      <xmlPr mapId="1" xpath="/TFI-IZD-OSIG/IFP-E_1001240/P1269452" xmlDataType="decimal"/>
    </xmlCellPr>
  </singleXmlCell>
  <singleXmlCell id="660" xr6:uid="{00000000-000C-0000-FFFF-FFFF93020000}" r="F115" connectionId="0">
    <xmlCellPr id="1" xr6:uid="{00000000-0010-0000-9302-000001000000}" uniqueName="P1269563">
      <xmlPr mapId="1" xpath="/TFI-IZD-OSIG/IFP-E_1001240/P1269563" xmlDataType="decimal"/>
    </xmlCellPr>
  </singleXmlCell>
  <singleXmlCell id="661" xr6:uid="{00000000-000C-0000-FFFF-FFFF94020000}" r="G115" connectionId="0">
    <xmlCellPr id="1" xr6:uid="{00000000-0010-0000-9402-000001000000}" uniqueName="P1269674">
      <xmlPr mapId="1" xpath="/TFI-IZD-OSIG/IFP-E_1001240/P1269674" xmlDataType="decimal"/>
    </xmlCellPr>
  </singleXmlCell>
  <singleXmlCell id="662" xr6:uid="{00000000-000C-0000-FFFF-FFFF95020000}" r="H115" connectionId="0">
    <xmlCellPr id="1" xr6:uid="{00000000-0010-0000-9502-000001000000}" uniqueName="P1269785">
      <xmlPr mapId="1" xpath="/TFI-IZD-OSIG/IFP-E_1001240/P1269785" xmlDataType="decimal"/>
    </xmlCellPr>
  </singleXmlCell>
  <singleXmlCell id="663" xr6:uid="{00000000-000C-0000-FFFF-FFFF96020000}" r="I115" connectionId="0">
    <xmlCellPr id="1" xr6:uid="{00000000-0010-0000-9602-000001000000}" uniqueName="P1269896">
      <xmlPr mapId="1" xpath="/TFI-IZD-OSIG/IFP-E_1001240/P1269896" xmlDataType="decimal"/>
    </xmlCellPr>
  </singleXmlCell>
  <singleXmlCell id="664" xr6:uid="{00000000-000C-0000-FFFF-FFFF97020000}" r="J115" connectionId="0">
    <xmlCellPr id="1" xr6:uid="{00000000-0010-0000-9702-000001000000}" uniqueName="P1270007">
      <xmlPr mapId="1" xpath="/TFI-IZD-OSIG/IFP-E_1001240/P1270007" xmlDataType="decimal"/>
    </xmlCellPr>
  </singleXmlCell>
  <singleXmlCell id="665" xr6:uid="{00000000-000C-0000-FFFF-FFFF98020000}" r="E116" connectionId="0">
    <xmlCellPr id="1" xr6:uid="{00000000-0010-0000-9802-000001000000}" uniqueName="P1269453">
      <xmlPr mapId="1" xpath="/TFI-IZD-OSIG/IFP-E_1001240/P1269453" xmlDataType="decimal"/>
    </xmlCellPr>
  </singleXmlCell>
  <singleXmlCell id="666" xr6:uid="{00000000-000C-0000-FFFF-FFFF99020000}" r="F116" connectionId="0">
    <xmlCellPr id="1" xr6:uid="{00000000-0010-0000-9902-000001000000}" uniqueName="P1269564">
      <xmlPr mapId="1" xpath="/TFI-IZD-OSIG/IFP-E_1001240/P1269564" xmlDataType="decimal"/>
    </xmlCellPr>
  </singleXmlCell>
  <singleXmlCell id="667" xr6:uid="{00000000-000C-0000-FFFF-FFFF9A020000}" r="G116" connectionId="0">
    <xmlCellPr id="1" xr6:uid="{00000000-0010-0000-9A02-000001000000}" uniqueName="P1269675">
      <xmlPr mapId="1" xpath="/TFI-IZD-OSIG/IFP-E_1001240/P1269675" xmlDataType="decimal"/>
    </xmlCellPr>
  </singleXmlCell>
  <singleXmlCell id="668" xr6:uid="{00000000-000C-0000-FFFF-FFFF9B020000}" r="H116" connectionId="0">
    <xmlCellPr id="1" xr6:uid="{00000000-0010-0000-9B02-000001000000}" uniqueName="P1269786">
      <xmlPr mapId="1" xpath="/TFI-IZD-OSIG/IFP-E_1001240/P1269786" xmlDataType="decimal"/>
    </xmlCellPr>
  </singleXmlCell>
  <singleXmlCell id="669" xr6:uid="{00000000-000C-0000-FFFF-FFFF9C020000}" r="I116" connectionId="0">
    <xmlCellPr id="1" xr6:uid="{00000000-0010-0000-9C02-000001000000}" uniqueName="P1269897">
      <xmlPr mapId="1" xpath="/TFI-IZD-OSIG/IFP-E_1001240/P1269897" xmlDataType="decimal"/>
    </xmlCellPr>
  </singleXmlCell>
  <singleXmlCell id="670" xr6:uid="{00000000-000C-0000-FFFF-FFFF9D020000}" r="J116" connectionId="0">
    <xmlCellPr id="1" xr6:uid="{00000000-0010-0000-9D02-000001000000}" uniqueName="P1270008">
      <xmlPr mapId="1" xpath="/TFI-IZD-OSIG/IFP-E_1001240/P1270008" xmlDataType="decimal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671" xr6:uid="{00000000-000C-0000-FFFF-FFFF9E020000}" r="E7" connectionId="0">
    <xmlCellPr id="1" xr6:uid="{00000000-0010-0000-9E02-000001000000}" uniqueName="P1268935">
      <xmlPr mapId="1" xpath="/TFI-IZD-OSIG/ISD-E_1001241/P1268935" xmlDataType="decimal"/>
    </xmlCellPr>
  </singleXmlCell>
  <singleXmlCell id="672" xr6:uid="{00000000-000C-0000-FFFF-FFFF9F020000}" r="F7" connectionId="0">
    <xmlCellPr id="1" xr6:uid="{00000000-0010-0000-9F02-000001000000}" uniqueName="P1269003">
      <xmlPr mapId="1" xpath="/TFI-IZD-OSIG/ISD-E_1001241/P1269003" xmlDataType="decimal"/>
    </xmlCellPr>
  </singleXmlCell>
  <singleXmlCell id="673" xr6:uid="{00000000-000C-0000-FFFF-FFFFA0020000}" r="G7" connectionId="0">
    <xmlCellPr id="1" xr6:uid="{00000000-0010-0000-A002-000001000000}" uniqueName="P1269071">
      <xmlPr mapId="1" xpath="/TFI-IZD-OSIG/ISD-E_1001241/P1269071" xmlDataType="decimal"/>
    </xmlCellPr>
  </singleXmlCell>
  <singleXmlCell id="674" xr6:uid="{00000000-000C-0000-FFFF-FFFFA1020000}" r="H7" connectionId="0">
    <xmlCellPr id="1" xr6:uid="{00000000-0010-0000-A102-000001000000}" uniqueName="P1269139">
      <xmlPr mapId="1" xpath="/TFI-IZD-OSIG/ISD-E_1001241/P1269139" xmlDataType="decimal"/>
    </xmlCellPr>
  </singleXmlCell>
  <singleXmlCell id="675" xr6:uid="{00000000-000C-0000-FFFF-FFFFA2020000}" r="I7" connectionId="0">
    <xmlCellPr id="1" xr6:uid="{00000000-0010-0000-A202-000001000000}" uniqueName="P1269207">
      <xmlPr mapId="1" xpath="/TFI-IZD-OSIG/ISD-E_1001241/P1269207" xmlDataType="decimal"/>
    </xmlCellPr>
  </singleXmlCell>
  <singleXmlCell id="676" xr6:uid="{00000000-000C-0000-FFFF-FFFFA3020000}" r="J7" connectionId="0">
    <xmlCellPr id="1" xr6:uid="{00000000-0010-0000-A302-000001000000}" uniqueName="P1269275">
      <xmlPr mapId="1" xpath="/TFI-IZD-OSIG/ISD-E_1001241/P1269275" xmlDataType="decimal"/>
    </xmlCellPr>
  </singleXmlCell>
  <singleXmlCell id="677" xr6:uid="{00000000-000C-0000-FFFF-FFFFA4020000}" r="K7" connectionId="0">
    <xmlCellPr id="1" xr6:uid="{00000000-0010-0000-A402-000001000000}" uniqueName="P1338373">
      <xmlPr mapId="1" xpath="/TFI-IZD-OSIG/ISD-E_1001241/P1338373" xmlDataType="decimal"/>
    </xmlCellPr>
  </singleXmlCell>
  <singleXmlCell id="678" xr6:uid="{00000000-000C-0000-FFFF-FFFFA5020000}" r="L7" connectionId="0">
    <xmlCellPr id="1" xr6:uid="{00000000-0010-0000-A502-000001000000}" uniqueName="P1338440">
      <xmlPr mapId="1" xpath="/TFI-IZD-OSIG/ISD-E_1001241/P1338440" xmlDataType="decimal"/>
    </xmlCellPr>
  </singleXmlCell>
  <singleXmlCell id="679" xr6:uid="{00000000-000C-0000-FFFF-FFFFA6020000}" r="M7" connectionId="0">
    <xmlCellPr id="1" xr6:uid="{00000000-0010-0000-A602-000001000000}" uniqueName="P1338507">
      <xmlPr mapId="1" xpath="/TFI-IZD-OSIG/ISD-E_1001241/P1338507" xmlDataType="decimal"/>
    </xmlCellPr>
  </singleXmlCell>
  <singleXmlCell id="680" xr6:uid="{00000000-000C-0000-FFFF-FFFFA7020000}" r="N7" connectionId="0">
    <xmlCellPr id="1" xr6:uid="{00000000-0010-0000-A702-000001000000}" uniqueName="P1338574">
      <xmlPr mapId="1" xpath="/TFI-IZD-OSIG/ISD-E_1001241/P1338574" xmlDataType="decimal"/>
    </xmlCellPr>
  </singleXmlCell>
  <singleXmlCell id="681" xr6:uid="{00000000-000C-0000-FFFF-FFFFA8020000}" r="O7" connectionId="0">
    <xmlCellPr id="1" xr6:uid="{00000000-0010-0000-A802-000001000000}" uniqueName="P1338641">
      <xmlPr mapId="1" xpath="/TFI-IZD-OSIG/ISD-E_1001241/P1338641" xmlDataType="decimal"/>
    </xmlCellPr>
  </singleXmlCell>
  <singleXmlCell id="682" xr6:uid="{00000000-000C-0000-FFFF-FFFFA9020000}" r="P7" connectionId="0">
    <xmlCellPr id="1" xr6:uid="{00000000-0010-0000-A902-000001000000}" uniqueName="P1338708">
      <xmlPr mapId="1" xpath="/TFI-IZD-OSIG/ISD-E_1001241/P1338708" xmlDataType="decimal"/>
    </xmlCellPr>
  </singleXmlCell>
  <singleXmlCell id="683" xr6:uid="{00000000-000C-0000-FFFF-FFFFAA020000}" r="E8" connectionId="0">
    <xmlCellPr id="1" xr6:uid="{00000000-0010-0000-AA02-000001000000}" uniqueName="P1268936">
      <xmlPr mapId="1" xpath="/TFI-IZD-OSIG/ISD-E_1001241/P1268936" xmlDataType="decimal"/>
    </xmlCellPr>
  </singleXmlCell>
  <singleXmlCell id="684" xr6:uid="{00000000-000C-0000-FFFF-FFFFAB020000}" r="F8" connectionId="0">
    <xmlCellPr id="1" xr6:uid="{00000000-0010-0000-AB02-000001000000}" uniqueName="P1269004">
      <xmlPr mapId="1" xpath="/TFI-IZD-OSIG/ISD-E_1001241/P1269004" xmlDataType="decimal"/>
    </xmlCellPr>
  </singleXmlCell>
  <singleXmlCell id="685" xr6:uid="{00000000-000C-0000-FFFF-FFFFAC020000}" r="G8" connectionId="0">
    <xmlCellPr id="1" xr6:uid="{00000000-0010-0000-AC02-000001000000}" uniqueName="P1269072">
      <xmlPr mapId="1" xpath="/TFI-IZD-OSIG/ISD-E_1001241/P1269072" xmlDataType="decimal"/>
    </xmlCellPr>
  </singleXmlCell>
  <singleXmlCell id="686" xr6:uid="{00000000-000C-0000-FFFF-FFFFAD020000}" r="H8" connectionId="0">
    <xmlCellPr id="1" xr6:uid="{00000000-0010-0000-AD02-000001000000}" uniqueName="P1269140">
      <xmlPr mapId="1" xpath="/TFI-IZD-OSIG/ISD-E_1001241/P1269140" xmlDataType="decimal"/>
    </xmlCellPr>
  </singleXmlCell>
  <singleXmlCell id="687" xr6:uid="{00000000-000C-0000-FFFF-FFFFAE020000}" r="I8" connectionId="0">
    <xmlCellPr id="1" xr6:uid="{00000000-0010-0000-AE02-000001000000}" uniqueName="P1269208">
      <xmlPr mapId="1" xpath="/TFI-IZD-OSIG/ISD-E_1001241/P1269208" xmlDataType="decimal"/>
    </xmlCellPr>
  </singleXmlCell>
  <singleXmlCell id="688" xr6:uid="{00000000-000C-0000-FFFF-FFFFAF020000}" r="J8" connectionId="0">
    <xmlCellPr id="1" xr6:uid="{00000000-0010-0000-AF02-000001000000}" uniqueName="P1269276">
      <xmlPr mapId="1" xpath="/TFI-IZD-OSIG/ISD-E_1001241/P1269276" xmlDataType="decimal"/>
    </xmlCellPr>
  </singleXmlCell>
  <singleXmlCell id="689" xr6:uid="{00000000-000C-0000-FFFF-FFFFB0020000}" r="K8" connectionId="0">
    <xmlCellPr id="1" xr6:uid="{00000000-0010-0000-B002-000001000000}" uniqueName="P1338374">
      <xmlPr mapId="1" xpath="/TFI-IZD-OSIG/ISD-E_1001241/P1338374" xmlDataType="decimal"/>
    </xmlCellPr>
  </singleXmlCell>
  <singleXmlCell id="690" xr6:uid="{00000000-000C-0000-FFFF-FFFFB1020000}" r="L8" connectionId="0">
    <xmlCellPr id="1" xr6:uid="{00000000-0010-0000-B102-000001000000}" uniqueName="P1338441">
      <xmlPr mapId="1" xpath="/TFI-IZD-OSIG/ISD-E_1001241/P1338441" xmlDataType="decimal"/>
    </xmlCellPr>
  </singleXmlCell>
  <singleXmlCell id="691" xr6:uid="{00000000-000C-0000-FFFF-FFFFB2020000}" r="M8" connectionId="0">
    <xmlCellPr id="1" xr6:uid="{00000000-0010-0000-B202-000001000000}" uniqueName="P1338508">
      <xmlPr mapId="1" xpath="/TFI-IZD-OSIG/ISD-E_1001241/P1338508" xmlDataType="decimal"/>
    </xmlCellPr>
  </singleXmlCell>
  <singleXmlCell id="692" xr6:uid="{00000000-000C-0000-FFFF-FFFFB3020000}" r="N8" connectionId="0">
    <xmlCellPr id="1" xr6:uid="{00000000-0010-0000-B302-000001000000}" uniqueName="P1338575">
      <xmlPr mapId="1" xpath="/TFI-IZD-OSIG/ISD-E_1001241/P1338575" xmlDataType="decimal"/>
    </xmlCellPr>
  </singleXmlCell>
  <singleXmlCell id="693" xr6:uid="{00000000-000C-0000-FFFF-FFFFB4020000}" r="O8" connectionId="0">
    <xmlCellPr id="1" xr6:uid="{00000000-0010-0000-B402-000001000000}" uniqueName="P1338642">
      <xmlPr mapId="1" xpath="/TFI-IZD-OSIG/ISD-E_1001241/P1338642" xmlDataType="decimal"/>
    </xmlCellPr>
  </singleXmlCell>
  <singleXmlCell id="694" xr6:uid="{00000000-000C-0000-FFFF-FFFFB5020000}" r="P8" connectionId="0">
    <xmlCellPr id="1" xr6:uid="{00000000-0010-0000-B502-000001000000}" uniqueName="P1338709">
      <xmlPr mapId="1" xpath="/TFI-IZD-OSIG/ISD-E_1001241/P1338709" xmlDataType="decimal"/>
    </xmlCellPr>
  </singleXmlCell>
  <singleXmlCell id="695" xr6:uid="{00000000-000C-0000-FFFF-FFFFB6020000}" r="E9" connectionId="0">
    <xmlCellPr id="1" xr6:uid="{00000000-0010-0000-B602-000001000000}" uniqueName="P1268937">
      <xmlPr mapId="1" xpath="/TFI-IZD-OSIG/ISD-E_1001241/P1268937" xmlDataType="decimal"/>
    </xmlCellPr>
  </singleXmlCell>
  <singleXmlCell id="696" xr6:uid="{00000000-000C-0000-FFFF-FFFFB7020000}" r="F9" connectionId="0">
    <xmlCellPr id="1" xr6:uid="{00000000-0010-0000-B702-000001000000}" uniqueName="P1269005">
      <xmlPr mapId="1" xpath="/TFI-IZD-OSIG/ISD-E_1001241/P1269005" xmlDataType="decimal"/>
    </xmlCellPr>
  </singleXmlCell>
  <singleXmlCell id="697" xr6:uid="{00000000-000C-0000-FFFF-FFFFB8020000}" r="G9" connectionId="0">
    <xmlCellPr id="1" xr6:uid="{00000000-0010-0000-B802-000001000000}" uniqueName="P1269073">
      <xmlPr mapId="1" xpath="/TFI-IZD-OSIG/ISD-E_1001241/P1269073" xmlDataType="decimal"/>
    </xmlCellPr>
  </singleXmlCell>
  <singleXmlCell id="698" xr6:uid="{00000000-000C-0000-FFFF-FFFFB9020000}" r="H9" connectionId="0">
    <xmlCellPr id="1" xr6:uid="{00000000-0010-0000-B902-000001000000}" uniqueName="P1269141">
      <xmlPr mapId="1" xpath="/TFI-IZD-OSIG/ISD-E_1001241/P1269141" xmlDataType="decimal"/>
    </xmlCellPr>
  </singleXmlCell>
  <singleXmlCell id="699" xr6:uid="{00000000-000C-0000-FFFF-FFFFBA020000}" r="I9" connectionId="0">
    <xmlCellPr id="1" xr6:uid="{00000000-0010-0000-BA02-000001000000}" uniqueName="P1269209">
      <xmlPr mapId="1" xpath="/TFI-IZD-OSIG/ISD-E_1001241/P1269209" xmlDataType="decimal"/>
    </xmlCellPr>
  </singleXmlCell>
  <singleXmlCell id="700" xr6:uid="{00000000-000C-0000-FFFF-FFFFBB020000}" r="J9" connectionId="0">
    <xmlCellPr id="1" xr6:uid="{00000000-0010-0000-BB02-000001000000}" uniqueName="P1269277">
      <xmlPr mapId="1" xpath="/TFI-IZD-OSIG/ISD-E_1001241/P1269277" xmlDataType="decimal"/>
    </xmlCellPr>
  </singleXmlCell>
  <singleXmlCell id="701" xr6:uid="{00000000-000C-0000-FFFF-FFFFBC020000}" r="K9" connectionId="0">
    <xmlCellPr id="1" xr6:uid="{00000000-0010-0000-BC02-000001000000}" uniqueName="P1338375">
      <xmlPr mapId="1" xpath="/TFI-IZD-OSIG/ISD-E_1001241/P1338375" xmlDataType="decimal"/>
    </xmlCellPr>
  </singleXmlCell>
  <singleXmlCell id="702" xr6:uid="{00000000-000C-0000-FFFF-FFFFBD020000}" r="L9" connectionId="0">
    <xmlCellPr id="1" xr6:uid="{00000000-0010-0000-BD02-000001000000}" uniqueName="P1338442">
      <xmlPr mapId="1" xpath="/TFI-IZD-OSIG/ISD-E_1001241/P1338442" xmlDataType="decimal"/>
    </xmlCellPr>
  </singleXmlCell>
  <singleXmlCell id="703" xr6:uid="{00000000-000C-0000-FFFF-FFFFBE020000}" r="M9" connectionId="0">
    <xmlCellPr id="1" xr6:uid="{00000000-0010-0000-BE02-000001000000}" uniqueName="P1338509">
      <xmlPr mapId="1" xpath="/TFI-IZD-OSIG/ISD-E_1001241/P1338509" xmlDataType="decimal"/>
    </xmlCellPr>
  </singleXmlCell>
  <singleXmlCell id="704" xr6:uid="{00000000-000C-0000-FFFF-FFFFBF020000}" r="N9" connectionId="0">
    <xmlCellPr id="1" xr6:uid="{00000000-0010-0000-BF02-000001000000}" uniqueName="P1338576">
      <xmlPr mapId="1" xpath="/TFI-IZD-OSIG/ISD-E_1001241/P1338576" xmlDataType="decimal"/>
    </xmlCellPr>
  </singleXmlCell>
  <singleXmlCell id="705" xr6:uid="{00000000-000C-0000-FFFF-FFFFC0020000}" r="O9" connectionId="0">
    <xmlCellPr id="1" xr6:uid="{00000000-0010-0000-C002-000001000000}" uniqueName="P1338643">
      <xmlPr mapId="1" xpath="/TFI-IZD-OSIG/ISD-E_1001241/P1338643" xmlDataType="decimal"/>
    </xmlCellPr>
  </singleXmlCell>
  <singleXmlCell id="706" xr6:uid="{00000000-000C-0000-FFFF-FFFFC1020000}" r="P9" connectionId="0">
    <xmlCellPr id="1" xr6:uid="{00000000-0010-0000-C102-000001000000}" uniqueName="P1338710">
      <xmlPr mapId="1" xpath="/TFI-IZD-OSIG/ISD-E_1001241/P1338710" xmlDataType="decimal"/>
    </xmlCellPr>
  </singleXmlCell>
  <singleXmlCell id="707" xr6:uid="{00000000-000C-0000-FFFF-FFFFC2020000}" r="E10" connectionId="0">
    <xmlCellPr id="1" xr6:uid="{00000000-0010-0000-C202-000001000000}" uniqueName="P1268938">
      <xmlPr mapId="1" xpath="/TFI-IZD-OSIG/ISD-E_1001241/P1268938" xmlDataType="decimal"/>
    </xmlCellPr>
  </singleXmlCell>
  <singleXmlCell id="708" xr6:uid="{00000000-000C-0000-FFFF-FFFFC3020000}" r="F10" connectionId="0">
    <xmlCellPr id="1" xr6:uid="{00000000-0010-0000-C302-000001000000}" uniqueName="P1269006">
      <xmlPr mapId="1" xpath="/TFI-IZD-OSIG/ISD-E_1001241/P1269006" xmlDataType="decimal"/>
    </xmlCellPr>
  </singleXmlCell>
  <singleXmlCell id="709" xr6:uid="{00000000-000C-0000-FFFF-FFFFC4020000}" r="G10" connectionId="0">
    <xmlCellPr id="1" xr6:uid="{00000000-0010-0000-C402-000001000000}" uniqueName="P1269074">
      <xmlPr mapId="1" xpath="/TFI-IZD-OSIG/ISD-E_1001241/P1269074" xmlDataType="decimal"/>
    </xmlCellPr>
  </singleXmlCell>
  <singleXmlCell id="710" xr6:uid="{00000000-000C-0000-FFFF-FFFFC5020000}" r="H10" connectionId="0">
    <xmlCellPr id="1" xr6:uid="{00000000-0010-0000-C502-000001000000}" uniqueName="P1269142">
      <xmlPr mapId="1" xpath="/TFI-IZD-OSIG/ISD-E_1001241/P1269142" xmlDataType="decimal"/>
    </xmlCellPr>
  </singleXmlCell>
  <singleXmlCell id="711" xr6:uid="{00000000-000C-0000-FFFF-FFFFC6020000}" r="I10" connectionId="0">
    <xmlCellPr id="1" xr6:uid="{00000000-0010-0000-C602-000001000000}" uniqueName="P1269210">
      <xmlPr mapId="1" xpath="/TFI-IZD-OSIG/ISD-E_1001241/P1269210" xmlDataType="decimal"/>
    </xmlCellPr>
  </singleXmlCell>
  <singleXmlCell id="712" xr6:uid="{00000000-000C-0000-FFFF-FFFFC7020000}" r="J10" connectionId="0">
    <xmlCellPr id="1" xr6:uid="{00000000-0010-0000-C702-000001000000}" uniqueName="P1269278">
      <xmlPr mapId="1" xpath="/TFI-IZD-OSIG/ISD-E_1001241/P1269278" xmlDataType="decimal"/>
    </xmlCellPr>
  </singleXmlCell>
  <singleXmlCell id="713" xr6:uid="{00000000-000C-0000-FFFF-FFFFC8020000}" r="K10" connectionId="0">
    <xmlCellPr id="1" xr6:uid="{00000000-0010-0000-C802-000001000000}" uniqueName="P1338376">
      <xmlPr mapId="1" xpath="/TFI-IZD-OSIG/ISD-E_1001241/P1338376" xmlDataType="decimal"/>
    </xmlCellPr>
  </singleXmlCell>
  <singleXmlCell id="714" xr6:uid="{00000000-000C-0000-FFFF-FFFFC9020000}" r="L10" connectionId="0">
    <xmlCellPr id="1" xr6:uid="{00000000-0010-0000-C902-000001000000}" uniqueName="P1338443">
      <xmlPr mapId="1" xpath="/TFI-IZD-OSIG/ISD-E_1001241/P1338443" xmlDataType="decimal"/>
    </xmlCellPr>
  </singleXmlCell>
  <singleXmlCell id="715" xr6:uid="{00000000-000C-0000-FFFF-FFFFCA020000}" r="M10" connectionId="0">
    <xmlCellPr id="1" xr6:uid="{00000000-0010-0000-CA02-000001000000}" uniqueName="P1338510">
      <xmlPr mapId="1" xpath="/TFI-IZD-OSIG/ISD-E_1001241/P1338510" xmlDataType="decimal"/>
    </xmlCellPr>
  </singleXmlCell>
  <singleXmlCell id="716" xr6:uid="{00000000-000C-0000-FFFF-FFFFCB020000}" r="N10" connectionId="0">
    <xmlCellPr id="1" xr6:uid="{00000000-0010-0000-CB02-000001000000}" uniqueName="P1338577">
      <xmlPr mapId="1" xpath="/TFI-IZD-OSIG/ISD-E_1001241/P1338577" xmlDataType="decimal"/>
    </xmlCellPr>
  </singleXmlCell>
  <singleXmlCell id="717" xr6:uid="{00000000-000C-0000-FFFF-FFFFCC020000}" r="O10" connectionId="0">
    <xmlCellPr id="1" xr6:uid="{00000000-0010-0000-CC02-000001000000}" uniqueName="P1338644">
      <xmlPr mapId="1" xpath="/TFI-IZD-OSIG/ISD-E_1001241/P1338644" xmlDataType="decimal"/>
    </xmlCellPr>
  </singleXmlCell>
  <singleXmlCell id="718" xr6:uid="{00000000-000C-0000-FFFF-FFFFCD020000}" r="P10" connectionId="0">
    <xmlCellPr id="1" xr6:uid="{00000000-0010-0000-CD02-000001000000}" uniqueName="P1338711">
      <xmlPr mapId="1" xpath="/TFI-IZD-OSIG/ISD-E_1001241/P1338711" xmlDataType="decimal"/>
    </xmlCellPr>
  </singleXmlCell>
  <singleXmlCell id="719" xr6:uid="{00000000-000C-0000-FFFF-FFFFCE020000}" r="E11" connectionId="0">
    <xmlCellPr id="1" xr6:uid="{00000000-0010-0000-CE02-000001000000}" uniqueName="P1268939">
      <xmlPr mapId="1" xpath="/TFI-IZD-OSIG/ISD-E_1001241/P1268939" xmlDataType="decimal"/>
    </xmlCellPr>
  </singleXmlCell>
  <singleXmlCell id="720" xr6:uid="{00000000-000C-0000-FFFF-FFFFCF020000}" r="F11" connectionId="0">
    <xmlCellPr id="1" xr6:uid="{00000000-0010-0000-CF02-000001000000}" uniqueName="P1269007">
      <xmlPr mapId="1" xpath="/TFI-IZD-OSIG/ISD-E_1001241/P1269007" xmlDataType="decimal"/>
    </xmlCellPr>
  </singleXmlCell>
  <singleXmlCell id="721" xr6:uid="{00000000-000C-0000-FFFF-FFFFD0020000}" r="G11" connectionId="0">
    <xmlCellPr id="1" xr6:uid="{00000000-0010-0000-D002-000001000000}" uniqueName="P1269075">
      <xmlPr mapId="1" xpath="/TFI-IZD-OSIG/ISD-E_1001241/P1269075" xmlDataType="decimal"/>
    </xmlCellPr>
  </singleXmlCell>
  <singleXmlCell id="722" xr6:uid="{00000000-000C-0000-FFFF-FFFFD1020000}" r="H11" connectionId="0">
    <xmlCellPr id="1" xr6:uid="{00000000-0010-0000-D102-000001000000}" uniqueName="P1269143">
      <xmlPr mapId="1" xpath="/TFI-IZD-OSIG/ISD-E_1001241/P1269143" xmlDataType="decimal"/>
    </xmlCellPr>
  </singleXmlCell>
  <singleXmlCell id="723" xr6:uid="{00000000-000C-0000-FFFF-FFFFD2020000}" r="I11" connectionId="0">
    <xmlCellPr id="1" xr6:uid="{00000000-0010-0000-D202-000001000000}" uniqueName="P1269211">
      <xmlPr mapId="1" xpath="/TFI-IZD-OSIG/ISD-E_1001241/P1269211" xmlDataType="decimal"/>
    </xmlCellPr>
  </singleXmlCell>
  <singleXmlCell id="724" xr6:uid="{00000000-000C-0000-FFFF-FFFFD3020000}" r="J11" connectionId="0">
    <xmlCellPr id="1" xr6:uid="{00000000-0010-0000-D302-000001000000}" uniqueName="P1269279">
      <xmlPr mapId="1" xpath="/TFI-IZD-OSIG/ISD-E_1001241/P1269279" xmlDataType="decimal"/>
    </xmlCellPr>
  </singleXmlCell>
  <singleXmlCell id="725" xr6:uid="{00000000-000C-0000-FFFF-FFFFD4020000}" r="K11" connectionId="0">
    <xmlCellPr id="1" xr6:uid="{00000000-0010-0000-D402-000001000000}" uniqueName="P1338377">
      <xmlPr mapId="1" xpath="/TFI-IZD-OSIG/ISD-E_1001241/P1338377" xmlDataType="decimal"/>
    </xmlCellPr>
  </singleXmlCell>
  <singleXmlCell id="726" xr6:uid="{00000000-000C-0000-FFFF-FFFFD5020000}" r="L11" connectionId="0">
    <xmlCellPr id="1" xr6:uid="{00000000-0010-0000-D502-000001000000}" uniqueName="P1338444">
      <xmlPr mapId="1" xpath="/TFI-IZD-OSIG/ISD-E_1001241/P1338444" xmlDataType="decimal"/>
    </xmlCellPr>
  </singleXmlCell>
  <singleXmlCell id="727" xr6:uid="{00000000-000C-0000-FFFF-FFFFD6020000}" r="M11" connectionId="0">
    <xmlCellPr id="1" xr6:uid="{00000000-0010-0000-D602-000001000000}" uniqueName="P1338511">
      <xmlPr mapId="1" xpath="/TFI-IZD-OSIG/ISD-E_1001241/P1338511" xmlDataType="decimal"/>
    </xmlCellPr>
  </singleXmlCell>
  <singleXmlCell id="728" xr6:uid="{00000000-000C-0000-FFFF-FFFFD7020000}" r="N11" connectionId="0">
    <xmlCellPr id="1" xr6:uid="{00000000-0010-0000-D702-000001000000}" uniqueName="P1338578">
      <xmlPr mapId="1" xpath="/TFI-IZD-OSIG/ISD-E_1001241/P1338578" xmlDataType="decimal"/>
    </xmlCellPr>
  </singleXmlCell>
  <singleXmlCell id="729" xr6:uid="{00000000-000C-0000-FFFF-FFFFD8020000}" r="O11" connectionId="0">
    <xmlCellPr id="1" xr6:uid="{00000000-0010-0000-D802-000001000000}" uniqueName="P1338645">
      <xmlPr mapId="1" xpath="/TFI-IZD-OSIG/ISD-E_1001241/P1338645" xmlDataType="decimal"/>
    </xmlCellPr>
  </singleXmlCell>
  <singleXmlCell id="730" xr6:uid="{00000000-000C-0000-FFFF-FFFFD9020000}" r="P11" connectionId="0">
    <xmlCellPr id="1" xr6:uid="{00000000-0010-0000-D902-000001000000}" uniqueName="P1338712">
      <xmlPr mapId="1" xpath="/TFI-IZD-OSIG/ISD-E_1001241/P1338712" xmlDataType="decimal"/>
    </xmlCellPr>
  </singleXmlCell>
  <singleXmlCell id="731" xr6:uid="{00000000-000C-0000-FFFF-FFFFDA020000}" r="E12" connectionId="0">
    <xmlCellPr id="1" xr6:uid="{00000000-0010-0000-DA02-000001000000}" uniqueName="P1268940">
      <xmlPr mapId="1" xpath="/TFI-IZD-OSIG/ISD-E_1001241/P1268940" xmlDataType="decimal"/>
    </xmlCellPr>
  </singleXmlCell>
  <singleXmlCell id="732" xr6:uid="{00000000-000C-0000-FFFF-FFFFDB020000}" r="F12" connectionId="0">
    <xmlCellPr id="1" xr6:uid="{00000000-0010-0000-DB02-000001000000}" uniqueName="P1269008">
      <xmlPr mapId="1" xpath="/TFI-IZD-OSIG/ISD-E_1001241/P1269008" xmlDataType="decimal"/>
    </xmlCellPr>
  </singleXmlCell>
  <singleXmlCell id="733" xr6:uid="{00000000-000C-0000-FFFF-FFFFDC020000}" r="G12" connectionId="0">
    <xmlCellPr id="1" xr6:uid="{00000000-0010-0000-DC02-000001000000}" uniqueName="P1269076">
      <xmlPr mapId="1" xpath="/TFI-IZD-OSIG/ISD-E_1001241/P1269076" xmlDataType="decimal"/>
    </xmlCellPr>
  </singleXmlCell>
  <singleXmlCell id="734" xr6:uid="{00000000-000C-0000-FFFF-FFFFDD020000}" r="H12" connectionId="0">
    <xmlCellPr id="1" xr6:uid="{00000000-0010-0000-DD02-000001000000}" uniqueName="P1269144">
      <xmlPr mapId="1" xpath="/TFI-IZD-OSIG/ISD-E_1001241/P1269144" xmlDataType="decimal"/>
    </xmlCellPr>
  </singleXmlCell>
  <singleXmlCell id="735" xr6:uid="{00000000-000C-0000-FFFF-FFFFDE020000}" r="I12" connectionId="0">
    <xmlCellPr id="1" xr6:uid="{00000000-0010-0000-DE02-000001000000}" uniqueName="P1269212">
      <xmlPr mapId="1" xpath="/TFI-IZD-OSIG/ISD-E_1001241/P1269212" xmlDataType="decimal"/>
    </xmlCellPr>
  </singleXmlCell>
  <singleXmlCell id="736" xr6:uid="{00000000-000C-0000-FFFF-FFFFDF020000}" r="J12" connectionId="0">
    <xmlCellPr id="1" xr6:uid="{00000000-0010-0000-DF02-000001000000}" uniqueName="P1269280">
      <xmlPr mapId="1" xpath="/TFI-IZD-OSIG/ISD-E_1001241/P1269280" xmlDataType="decimal"/>
    </xmlCellPr>
  </singleXmlCell>
  <singleXmlCell id="737" xr6:uid="{00000000-000C-0000-FFFF-FFFFE0020000}" r="K12" connectionId="0">
    <xmlCellPr id="1" xr6:uid="{00000000-0010-0000-E002-000001000000}" uniqueName="P1338378">
      <xmlPr mapId="1" xpath="/TFI-IZD-OSIG/ISD-E_1001241/P1338378" xmlDataType="decimal"/>
    </xmlCellPr>
  </singleXmlCell>
  <singleXmlCell id="738" xr6:uid="{00000000-000C-0000-FFFF-FFFFE1020000}" r="L12" connectionId="0">
    <xmlCellPr id="1" xr6:uid="{00000000-0010-0000-E102-000001000000}" uniqueName="P1338445">
      <xmlPr mapId="1" xpath="/TFI-IZD-OSIG/ISD-E_1001241/P1338445" xmlDataType="decimal"/>
    </xmlCellPr>
  </singleXmlCell>
  <singleXmlCell id="739" xr6:uid="{00000000-000C-0000-FFFF-FFFFE2020000}" r="M12" connectionId="0">
    <xmlCellPr id="1" xr6:uid="{00000000-0010-0000-E202-000001000000}" uniqueName="P1338512">
      <xmlPr mapId="1" xpath="/TFI-IZD-OSIG/ISD-E_1001241/P1338512" xmlDataType="decimal"/>
    </xmlCellPr>
  </singleXmlCell>
  <singleXmlCell id="740" xr6:uid="{00000000-000C-0000-FFFF-FFFFE3020000}" r="N12" connectionId="0">
    <xmlCellPr id="1" xr6:uid="{00000000-0010-0000-E302-000001000000}" uniqueName="P1338579">
      <xmlPr mapId="1" xpath="/TFI-IZD-OSIG/ISD-E_1001241/P1338579" xmlDataType="decimal"/>
    </xmlCellPr>
  </singleXmlCell>
  <singleXmlCell id="741" xr6:uid="{00000000-000C-0000-FFFF-FFFFE4020000}" r="O12" connectionId="0">
    <xmlCellPr id="1" xr6:uid="{00000000-0010-0000-E402-000001000000}" uniqueName="P1338646">
      <xmlPr mapId="1" xpath="/TFI-IZD-OSIG/ISD-E_1001241/P1338646" xmlDataType="decimal"/>
    </xmlCellPr>
  </singleXmlCell>
  <singleXmlCell id="742" xr6:uid="{00000000-000C-0000-FFFF-FFFFE5020000}" r="P12" connectionId="0">
    <xmlCellPr id="1" xr6:uid="{00000000-0010-0000-E502-000001000000}" uniqueName="P1338713">
      <xmlPr mapId="1" xpath="/TFI-IZD-OSIG/ISD-E_1001241/P1338713" xmlDataType="decimal"/>
    </xmlCellPr>
  </singleXmlCell>
  <singleXmlCell id="743" xr6:uid="{00000000-000C-0000-FFFF-FFFFE6020000}" r="E13" connectionId="0">
    <xmlCellPr id="1" xr6:uid="{00000000-0010-0000-E602-000001000000}" uniqueName="P1268941">
      <xmlPr mapId="1" xpath="/TFI-IZD-OSIG/ISD-E_1001241/P1268941" xmlDataType="decimal"/>
    </xmlCellPr>
  </singleXmlCell>
  <singleXmlCell id="744" xr6:uid="{00000000-000C-0000-FFFF-FFFFE7020000}" r="F13" connectionId="0">
    <xmlCellPr id="1" xr6:uid="{00000000-0010-0000-E702-000001000000}" uniqueName="P1269009">
      <xmlPr mapId="1" xpath="/TFI-IZD-OSIG/ISD-E_1001241/P1269009" xmlDataType="decimal"/>
    </xmlCellPr>
  </singleXmlCell>
  <singleXmlCell id="745" xr6:uid="{00000000-000C-0000-FFFF-FFFFE8020000}" r="G13" connectionId="0">
    <xmlCellPr id="1" xr6:uid="{00000000-0010-0000-E802-000001000000}" uniqueName="P1269077">
      <xmlPr mapId="1" xpath="/TFI-IZD-OSIG/ISD-E_1001241/P1269077" xmlDataType="decimal"/>
    </xmlCellPr>
  </singleXmlCell>
  <singleXmlCell id="746" xr6:uid="{00000000-000C-0000-FFFF-FFFFE9020000}" r="H13" connectionId="0">
    <xmlCellPr id="1" xr6:uid="{00000000-0010-0000-E902-000001000000}" uniqueName="P1269145">
      <xmlPr mapId="1" xpath="/TFI-IZD-OSIG/ISD-E_1001241/P1269145" xmlDataType="decimal"/>
    </xmlCellPr>
  </singleXmlCell>
  <singleXmlCell id="747" xr6:uid="{00000000-000C-0000-FFFF-FFFFEA020000}" r="I13" connectionId="0">
    <xmlCellPr id="1" xr6:uid="{00000000-0010-0000-EA02-000001000000}" uniqueName="P1269213">
      <xmlPr mapId="1" xpath="/TFI-IZD-OSIG/ISD-E_1001241/P1269213" xmlDataType="decimal"/>
    </xmlCellPr>
  </singleXmlCell>
  <singleXmlCell id="748" xr6:uid="{00000000-000C-0000-FFFF-FFFFEB020000}" r="J13" connectionId="0">
    <xmlCellPr id="1" xr6:uid="{00000000-0010-0000-EB02-000001000000}" uniqueName="P1269281">
      <xmlPr mapId="1" xpath="/TFI-IZD-OSIG/ISD-E_1001241/P1269281" xmlDataType="decimal"/>
    </xmlCellPr>
  </singleXmlCell>
  <singleXmlCell id="749" xr6:uid="{00000000-000C-0000-FFFF-FFFFEC020000}" r="K13" connectionId="0">
    <xmlCellPr id="1" xr6:uid="{00000000-0010-0000-EC02-000001000000}" uniqueName="P1338379">
      <xmlPr mapId="1" xpath="/TFI-IZD-OSIG/ISD-E_1001241/P1338379" xmlDataType="decimal"/>
    </xmlCellPr>
  </singleXmlCell>
  <singleXmlCell id="750" xr6:uid="{00000000-000C-0000-FFFF-FFFFED020000}" r="L13" connectionId="0">
    <xmlCellPr id="1" xr6:uid="{00000000-0010-0000-ED02-000001000000}" uniqueName="P1338446">
      <xmlPr mapId="1" xpath="/TFI-IZD-OSIG/ISD-E_1001241/P1338446" xmlDataType="decimal"/>
    </xmlCellPr>
  </singleXmlCell>
  <singleXmlCell id="751" xr6:uid="{00000000-000C-0000-FFFF-FFFFEE020000}" r="M13" connectionId="0">
    <xmlCellPr id="1" xr6:uid="{00000000-0010-0000-EE02-000001000000}" uniqueName="P1338513">
      <xmlPr mapId="1" xpath="/TFI-IZD-OSIG/ISD-E_1001241/P1338513" xmlDataType="decimal"/>
    </xmlCellPr>
  </singleXmlCell>
  <singleXmlCell id="752" xr6:uid="{00000000-000C-0000-FFFF-FFFFEF020000}" r="N13" connectionId="0">
    <xmlCellPr id="1" xr6:uid="{00000000-0010-0000-EF02-000001000000}" uniqueName="P1338580">
      <xmlPr mapId="1" xpath="/TFI-IZD-OSIG/ISD-E_1001241/P1338580" xmlDataType="decimal"/>
    </xmlCellPr>
  </singleXmlCell>
  <singleXmlCell id="753" xr6:uid="{00000000-000C-0000-FFFF-FFFFF0020000}" r="O13" connectionId="0">
    <xmlCellPr id="1" xr6:uid="{00000000-0010-0000-F002-000001000000}" uniqueName="P1338647">
      <xmlPr mapId="1" xpath="/TFI-IZD-OSIG/ISD-E_1001241/P1338647" xmlDataType="decimal"/>
    </xmlCellPr>
  </singleXmlCell>
  <singleXmlCell id="754" xr6:uid="{00000000-000C-0000-FFFF-FFFFF1020000}" r="P13" connectionId="0">
    <xmlCellPr id="1" xr6:uid="{00000000-0010-0000-F102-000001000000}" uniqueName="P1338714">
      <xmlPr mapId="1" xpath="/TFI-IZD-OSIG/ISD-E_1001241/P1338714" xmlDataType="decimal"/>
    </xmlCellPr>
  </singleXmlCell>
  <singleXmlCell id="755" xr6:uid="{00000000-000C-0000-FFFF-FFFFF2020000}" r="E14" connectionId="0">
    <xmlCellPr id="1" xr6:uid="{00000000-0010-0000-F202-000001000000}" uniqueName="P1268942">
      <xmlPr mapId="1" xpath="/TFI-IZD-OSIG/ISD-E_1001241/P1268942" xmlDataType="decimal"/>
    </xmlCellPr>
  </singleXmlCell>
  <singleXmlCell id="756" xr6:uid="{00000000-000C-0000-FFFF-FFFFF3020000}" r="F14" connectionId="0">
    <xmlCellPr id="1" xr6:uid="{00000000-0010-0000-F302-000001000000}" uniqueName="P1269010">
      <xmlPr mapId="1" xpath="/TFI-IZD-OSIG/ISD-E_1001241/P1269010" xmlDataType="decimal"/>
    </xmlCellPr>
  </singleXmlCell>
  <singleXmlCell id="757" xr6:uid="{00000000-000C-0000-FFFF-FFFFF4020000}" r="G14" connectionId="0">
    <xmlCellPr id="1" xr6:uid="{00000000-0010-0000-F402-000001000000}" uniqueName="P1269078">
      <xmlPr mapId="1" xpath="/TFI-IZD-OSIG/ISD-E_1001241/P1269078" xmlDataType="decimal"/>
    </xmlCellPr>
  </singleXmlCell>
  <singleXmlCell id="758" xr6:uid="{00000000-000C-0000-FFFF-FFFFF5020000}" r="H14" connectionId="0">
    <xmlCellPr id="1" xr6:uid="{00000000-0010-0000-F502-000001000000}" uniqueName="P1269146">
      <xmlPr mapId="1" xpath="/TFI-IZD-OSIG/ISD-E_1001241/P1269146" xmlDataType="decimal"/>
    </xmlCellPr>
  </singleXmlCell>
  <singleXmlCell id="759" xr6:uid="{00000000-000C-0000-FFFF-FFFFF6020000}" r="I14" connectionId="0">
    <xmlCellPr id="1" xr6:uid="{00000000-0010-0000-F602-000001000000}" uniqueName="P1269214">
      <xmlPr mapId="1" xpath="/TFI-IZD-OSIG/ISD-E_1001241/P1269214" xmlDataType="decimal"/>
    </xmlCellPr>
  </singleXmlCell>
  <singleXmlCell id="760" xr6:uid="{00000000-000C-0000-FFFF-FFFFF7020000}" r="J14" connectionId="0">
    <xmlCellPr id="1" xr6:uid="{00000000-0010-0000-F702-000001000000}" uniqueName="P1269282">
      <xmlPr mapId="1" xpath="/TFI-IZD-OSIG/ISD-E_1001241/P1269282" xmlDataType="decimal"/>
    </xmlCellPr>
  </singleXmlCell>
  <singleXmlCell id="761" xr6:uid="{00000000-000C-0000-FFFF-FFFFF8020000}" r="K14" connectionId="0">
    <xmlCellPr id="1" xr6:uid="{00000000-0010-0000-F802-000001000000}" uniqueName="P1338380">
      <xmlPr mapId="1" xpath="/TFI-IZD-OSIG/ISD-E_1001241/P1338380" xmlDataType="decimal"/>
    </xmlCellPr>
  </singleXmlCell>
  <singleXmlCell id="762" xr6:uid="{00000000-000C-0000-FFFF-FFFFF9020000}" r="L14" connectionId="0">
    <xmlCellPr id="1" xr6:uid="{00000000-0010-0000-F902-000001000000}" uniqueName="P1338447">
      <xmlPr mapId="1" xpath="/TFI-IZD-OSIG/ISD-E_1001241/P1338447" xmlDataType="decimal"/>
    </xmlCellPr>
  </singleXmlCell>
  <singleXmlCell id="763" xr6:uid="{00000000-000C-0000-FFFF-FFFFFA020000}" r="M14" connectionId="0">
    <xmlCellPr id="1" xr6:uid="{00000000-0010-0000-FA02-000001000000}" uniqueName="P1338514">
      <xmlPr mapId="1" xpath="/TFI-IZD-OSIG/ISD-E_1001241/P1338514" xmlDataType="decimal"/>
    </xmlCellPr>
  </singleXmlCell>
  <singleXmlCell id="764" xr6:uid="{00000000-000C-0000-FFFF-FFFFFB020000}" r="N14" connectionId="0">
    <xmlCellPr id="1" xr6:uid="{00000000-0010-0000-FB02-000001000000}" uniqueName="P1338581">
      <xmlPr mapId="1" xpath="/TFI-IZD-OSIG/ISD-E_1001241/P1338581" xmlDataType="decimal"/>
    </xmlCellPr>
  </singleXmlCell>
  <singleXmlCell id="765" xr6:uid="{00000000-000C-0000-FFFF-FFFFFC020000}" r="O14" connectionId="0">
    <xmlCellPr id="1" xr6:uid="{00000000-0010-0000-FC02-000001000000}" uniqueName="P1338648">
      <xmlPr mapId="1" xpath="/TFI-IZD-OSIG/ISD-E_1001241/P1338648" xmlDataType="decimal"/>
    </xmlCellPr>
  </singleXmlCell>
  <singleXmlCell id="766" xr6:uid="{00000000-000C-0000-FFFF-FFFFFD020000}" r="P14" connectionId="0">
    <xmlCellPr id="1" xr6:uid="{00000000-0010-0000-FD02-000001000000}" uniqueName="P1338715">
      <xmlPr mapId="1" xpath="/TFI-IZD-OSIG/ISD-E_1001241/P1338715" xmlDataType="decimal"/>
    </xmlCellPr>
  </singleXmlCell>
  <singleXmlCell id="767" xr6:uid="{00000000-000C-0000-FFFF-FFFFFE020000}" r="E15" connectionId="0">
    <xmlCellPr id="1" xr6:uid="{00000000-0010-0000-FE02-000001000000}" uniqueName="P1268944">
      <xmlPr mapId="1" xpath="/TFI-IZD-OSIG/ISD-E_1001241/P1268944" xmlDataType="decimal"/>
    </xmlCellPr>
  </singleXmlCell>
  <singleXmlCell id="768" xr6:uid="{00000000-000C-0000-FFFF-FFFFFF020000}" r="F15" connectionId="0">
    <xmlCellPr id="1" xr6:uid="{00000000-0010-0000-FF02-000001000000}" uniqueName="P1269012">
      <xmlPr mapId="1" xpath="/TFI-IZD-OSIG/ISD-E_1001241/P1269012" xmlDataType="decimal"/>
    </xmlCellPr>
  </singleXmlCell>
  <singleXmlCell id="769" xr6:uid="{00000000-000C-0000-FFFF-FFFF00030000}" r="G15" connectionId="0">
    <xmlCellPr id="1" xr6:uid="{00000000-0010-0000-0003-000001000000}" uniqueName="P1269080">
      <xmlPr mapId="1" xpath="/TFI-IZD-OSIG/ISD-E_1001241/P1269080" xmlDataType="decimal"/>
    </xmlCellPr>
  </singleXmlCell>
  <singleXmlCell id="770" xr6:uid="{00000000-000C-0000-FFFF-FFFF01030000}" r="H15" connectionId="0">
    <xmlCellPr id="1" xr6:uid="{00000000-0010-0000-0103-000001000000}" uniqueName="P1269148">
      <xmlPr mapId="1" xpath="/TFI-IZD-OSIG/ISD-E_1001241/P1269148" xmlDataType="decimal"/>
    </xmlCellPr>
  </singleXmlCell>
  <singleXmlCell id="771" xr6:uid="{00000000-000C-0000-FFFF-FFFF02030000}" r="I15" connectionId="0">
    <xmlCellPr id="1" xr6:uid="{00000000-0010-0000-0203-000001000000}" uniqueName="P1269216">
      <xmlPr mapId="1" xpath="/TFI-IZD-OSIG/ISD-E_1001241/P1269216" xmlDataType="decimal"/>
    </xmlCellPr>
  </singleXmlCell>
  <singleXmlCell id="772" xr6:uid="{00000000-000C-0000-FFFF-FFFF03030000}" r="J15" connectionId="0">
    <xmlCellPr id="1" xr6:uid="{00000000-0010-0000-0303-000001000000}" uniqueName="P1269284">
      <xmlPr mapId="1" xpath="/TFI-IZD-OSIG/ISD-E_1001241/P1269284" xmlDataType="decimal"/>
    </xmlCellPr>
  </singleXmlCell>
  <singleXmlCell id="773" xr6:uid="{00000000-000C-0000-FFFF-FFFF04030000}" r="K15" connectionId="0">
    <xmlCellPr id="1" xr6:uid="{00000000-0010-0000-0403-000001000000}" uniqueName="P1338381">
      <xmlPr mapId="1" xpath="/TFI-IZD-OSIG/ISD-E_1001241/P1338381" xmlDataType="decimal"/>
    </xmlCellPr>
  </singleXmlCell>
  <singleXmlCell id="774" xr6:uid="{00000000-000C-0000-FFFF-FFFF05030000}" r="L15" connectionId="0">
    <xmlCellPr id="1" xr6:uid="{00000000-0010-0000-0503-000001000000}" uniqueName="P1338448">
      <xmlPr mapId="1" xpath="/TFI-IZD-OSIG/ISD-E_1001241/P1338448" xmlDataType="decimal"/>
    </xmlCellPr>
  </singleXmlCell>
  <singleXmlCell id="775" xr6:uid="{00000000-000C-0000-FFFF-FFFF06030000}" r="M15" connectionId="0">
    <xmlCellPr id="1" xr6:uid="{00000000-0010-0000-0603-000001000000}" uniqueName="P1338515">
      <xmlPr mapId="1" xpath="/TFI-IZD-OSIG/ISD-E_1001241/P1338515" xmlDataType="decimal"/>
    </xmlCellPr>
  </singleXmlCell>
  <singleXmlCell id="776" xr6:uid="{00000000-000C-0000-FFFF-FFFF07030000}" r="N15" connectionId="0">
    <xmlCellPr id="1" xr6:uid="{00000000-0010-0000-0703-000001000000}" uniqueName="P1338582">
      <xmlPr mapId="1" xpath="/TFI-IZD-OSIG/ISD-E_1001241/P1338582" xmlDataType="decimal"/>
    </xmlCellPr>
  </singleXmlCell>
  <singleXmlCell id="777" xr6:uid="{00000000-000C-0000-FFFF-FFFF08030000}" r="O15" connectionId="0">
    <xmlCellPr id="1" xr6:uid="{00000000-0010-0000-0803-000001000000}" uniqueName="P1338649">
      <xmlPr mapId="1" xpath="/TFI-IZD-OSIG/ISD-E_1001241/P1338649" xmlDataType="decimal"/>
    </xmlCellPr>
  </singleXmlCell>
  <singleXmlCell id="778" xr6:uid="{00000000-000C-0000-FFFF-FFFF09030000}" r="P15" connectionId="0">
    <xmlCellPr id="1" xr6:uid="{00000000-0010-0000-0903-000001000000}" uniqueName="P1338716">
      <xmlPr mapId="1" xpath="/TFI-IZD-OSIG/ISD-E_1001241/P1338716" xmlDataType="decimal"/>
    </xmlCellPr>
  </singleXmlCell>
  <singleXmlCell id="779" xr6:uid="{00000000-000C-0000-FFFF-FFFF0A030000}" r="E16" connectionId="0">
    <xmlCellPr id="1" xr6:uid="{00000000-0010-0000-0A03-000001000000}" uniqueName="P1268945">
      <xmlPr mapId="1" xpath="/TFI-IZD-OSIG/ISD-E_1001241/P1268945" xmlDataType="decimal"/>
    </xmlCellPr>
  </singleXmlCell>
  <singleXmlCell id="780" xr6:uid="{00000000-000C-0000-FFFF-FFFF0B030000}" r="F16" connectionId="0">
    <xmlCellPr id="1" xr6:uid="{00000000-0010-0000-0B03-000001000000}" uniqueName="P1269013">
      <xmlPr mapId="1" xpath="/TFI-IZD-OSIG/ISD-E_1001241/P1269013" xmlDataType="decimal"/>
    </xmlCellPr>
  </singleXmlCell>
  <singleXmlCell id="781" xr6:uid="{00000000-000C-0000-FFFF-FFFF0C030000}" r="G16" connectionId="0">
    <xmlCellPr id="1" xr6:uid="{00000000-0010-0000-0C03-000001000000}" uniqueName="P1269081">
      <xmlPr mapId="1" xpath="/TFI-IZD-OSIG/ISD-E_1001241/P1269081" xmlDataType="decimal"/>
    </xmlCellPr>
  </singleXmlCell>
  <singleXmlCell id="782" xr6:uid="{00000000-000C-0000-FFFF-FFFF0D030000}" r="H16" connectionId="0">
    <xmlCellPr id="1" xr6:uid="{00000000-0010-0000-0D03-000001000000}" uniqueName="P1269149">
      <xmlPr mapId="1" xpath="/TFI-IZD-OSIG/ISD-E_1001241/P1269149" xmlDataType="decimal"/>
    </xmlCellPr>
  </singleXmlCell>
  <singleXmlCell id="783" xr6:uid="{00000000-000C-0000-FFFF-FFFF0E030000}" r="I16" connectionId="0">
    <xmlCellPr id="1" xr6:uid="{00000000-0010-0000-0E03-000001000000}" uniqueName="P1269217">
      <xmlPr mapId="1" xpath="/TFI-IZD-OSIG/ISD-E_1001241/P1269217" xmlDataType="decimal"/>
    </xmlCellPr>
  </singleXmlCell>
  <singleXmlCell id="784" xr6:uid="{00000000-000C-0000-FFFF-FFFF0F030000}" r="J16" connectionId="0">
    <xmlCellPr id="1" xr6:uid="{00000000-0010-0000-0F03-000001000000}" uniqueName="P1269285">
      <xmlPr mapId="1" xpath="/TFI-IZD-OSIG/ISD-E_1001241/P1269285" xmlDataType="decimal"/>
    </xmlCellPr>
  </singleXmlCell>
  <singleXmlCell id="785" xr6:uid="{00000000-000C-0000-FFFF-FFFF10030000}" r="K16" connectionId="0">
    <xmlCellPr id="1" xr6:uid="{00000000-0010-0000-1003-000001000000}" uniqueName="P1338382">
      <xmlPr mapId="1" xpath="/TFI-IZD-OSIG/ISD-E_1001241/P1338382" xmlDataType="decimal"/>
    </xmlCellPr>
  </singleXmlCell>
  <singleXmlCell id="786" xr6:uid="{00000000-000C-0000-FFFF-FFFF11030000}" r="L16" connectionId="0">
    <xmlCellPr id="1" xr6:uid="{00000000-0010-0000-1103-000001000000}" uniqueName="P1338449">
      <xmlPr mapId="1" xpath="/TFI-IZD-OSIG/ISD-E_1001241/P1338449" xmlDataType="decimal"/>
    </xmlCellPr>
  </singleXmlCell>
  <singleXmlCell id="787" xr6:uid="{00000000-000C-0000-FFFF-FFFF12030000}" r="M16" connectionId="0">
    <xmlCellPr id="1" xr6:uid="{00000000-0010-0000-1203-000001000000}" uniqueName="P1338516">
      <xmlPr mapId="1" xpath="/TFI-IZD-OSIG/ISD-E_1001241/P1338516" xmlDataType="decimal"/>
    </xmlCellPr>
  </singleXmlCell>
  <singleXmlCell id="788" xr6:uid="{00000000-000C-0000-FFFF-FFFF13030000}" r="N16" connectionId="0">
    <xmlCellPr id="1" xr6:uid="{00000000-0010-0000-1303-000001000000}" uniqueName="P1338583">
      <xmlPr mapId="1" xpath="/TFI-IZD-OSIG/ISD-E_1001241/P1338583" xmlDataType="decimal"/>
    </xmlCellPr>
  </singleXmlCell>
  <singleXmlCell id="789" xr6:uid="{00000000-000C-0000-FFFF-FFFF14030000}" r="O16" connectionId="0">
    <xmlCellPr id="1" xr6:uid="{00000000-0010-0000-1403-000001000000}" uniqueName="P1338650">
      <xmlPr mapId="1" xpath="/TFI-IZD-OSIG/ISD-E_1001241/P1338650" xmlDataType="decimal"/>
    </xmlCellPr>
  </singleXmlCell>
  <singleXmlCell id="790" xr6:uid="{00000000-000C-0000-FFFF-FFFF15030000}" r="P16" connectionId="0">
    <xmlCellPr id="1" xr6:uid="{00000000-0010-0000-1503-000001000000}" uniqueName="P1338717">
      <xmlPr mapId="1" xpath="/TFI-IZD-OSIG/ISD-E_1001241/P1338717" xmlDataType="decimal"/>
    </xmlCellPr>
  </singleXmlCell>
  <singleXmlCell id="791" xr6:uid="{00000000-000C-0000-FFFF-FFFF16030000}" r="E17" connectionId="0">
    <xmlCellPr id="1" xr6:uid="{00000000-0010-0000-1603-000001000000}" uniqueName="P1268946">
      <xmlPr mapId="1" xpath="/TFI-IZD-OSIG/ISD-E_1001241/P1268946" xmlDataType="decimal"/>
    </xmlCellPr>
  </singleXmlCell>
  <singleXmlCell id="792" xr6:uid="{00000000-000C-0000-FFFF-FFFF17030000}" r="F17" connectionId="0">
    <xmlCellPr id="1" xr6:uid="{00000000-0010-0000-1703-000001000000}" uniqueName="P1269014">
      <xmlPr mapId="1" xpath="/TFI-IZD-OSIG/ISD-E_1001241/P1269014" xmlDataType="decimal"/>
    </xmlCellPr>
  </singleXmlCell>
  <singleXmlCell id="793" xr6:uid="{00000000-000C-0000-FFFF-FFFF18030000}" r="G17" connectionId="0">
    <xmlCellPr id="1" xr6:uid="{00000000-0010-0000-1803-000001000000}" uniqueName="P1269082">
      <xmlPr mapId="1" xpath="/TFI-IZD-OSIG/ISD-E_1001241/P1269082" xmlDataType="decimal"/>
    </xmlCellPr>
  </singleXmlCell>
  <singleXmlCell id="794" xr6:uid="{00000000-000C-0000-FFFF-FFFF19030000}" r="H17" connectionId="0">
    <xmlCellPr id="1" xr6:uid="{00000000-0010-0000-1903-000001000000}" uniqueName="P1269150">
      <xmlPr mapId="1" xpath="/TFI-IZD-OSIG/ISD-E_1001241/P1269150" xmlDataType="decimal"/>
    </xmlCellPr>
  </singleXmlCell>
  <singleXmlCell id="795" xr6:uid="{00000000-000C-0000-FFFF-FFFF1A030000}" r="I17" connectionId="0">
    <xmlCellPr id="1" xr6:uid="{00000000-0010-0000-1A03-000001000000}" uniqueName="P1269218">
      <xmlPr mapId="1" xpath="/TFI-IZD-OSIG/ISD-E_1001241/P1269218" xmlDataType="decimal"/>
    </xmlCellPr>
  </singleXmlCell>
  <singleXmlCell id="796" xr6:uid="{00000000-000C-0000-FFFF-FFFF1B030000}" r="J17" connectionId="0">
    <xmlCellPr id="1" xr6:uid="{00000000-0010-0000-1B03-000001000000}" uniqueName="P1269286">
      <xmlPr mapId="1" xpath="/TFI-IZD-OSIG/ISD-E_1001241/P1269286" xmlDataType="decimal"/>
    </xmlCellPr>
  </singleXmlCell>
  <singleXmlCell id="797" xr6:uid="{00000000-000C-0000-FFFF-FFFF1C030000}" r="K17" connectionId="0">
    <xmlCellPr id="1" xr6:uid="{00000000-0010-0000-1C03-000001000000}" uniqueName="P1338383">
      <xmlPr mapId="1" xpath="/TFI-IZD-OSIG/ISD-E_1001241/P1338383" xmlDataType="decimal"/>
    </xmlCellPr>
  </singleXmlCell>
  <singleXmlCell id="798" xr6:uid="{00000000-000C-0000-FFFF-FFFF1D030000}" r="L17" connectionId="0">
    <xmlCellPr id="1" xr6:uid="{00000000-0010-0000-1D03-000001000000}" uniqueName="P1338450">
      <xmlPr mapId="1" xpath="/TFI-IZD-OSIG/ISD-E_1001241/P1338450" xmlDataType="decimal"/>
    </xmlCellPr>
  </singleXmlCell>
  <singleXmlCell id="799" xr6:uid="{00000000-000C-0000-FFFF-FFFF1E030000}" r="M17" connectionId="0">
    <xmlCellPr id="1" xr6:uid="{00000000-0010-0000-1E03-000001000000}" uniqueName="P1338517">
      <xmlPr mapId="1" xpath="/TFI-IZD-OSIG/ISD-E_1001241/P1338517" xmlDataType="decimal"/>
    </xmlCellPr>
  </singleXmlCell>
  <singleXmlCell id="800" xr6:uid="{00000000-000C-0000-FFFF-FFFF1F030000}" r="N17" connectionId="0">
    <xmlCellPr id="1" xr6:uid="{00000000-0010-0000-1F03-000001000000}" uniqueName="P1338584">
      <xmlPr mapId="1" xpath="/TFI-IZD-OSIG/ISD-E_1001241/P1338584" xmlDataType="decimal"/>
    </xmlCellPr>
  </singleXmlCell>
  <singleXmlCell id="801" xr6:uid="{00000000-000C-0000-FFFF-FFFF20030000}" r="O17" connectionId="0">
    <xmlCellPr id="1" xr6:uid="{00000000-0010-0000-2003-000001000000}" uniqueName="P1338651">
      <xmlPr mapId="1" xpath="/TFI-IZD-OSIG/ISD-E_1001241/P1338651" xmlDataType="decimal"/>
    </xmlCellPr>
  </singleXmlCell>
  <singleXmlCell id="802" xr6:uid="{00000000-000C-0000-FFFF-FFFF21030000}" r="P17" connectionId="0">
    <xmlCellPr id="1" xr6:uid="{00000000-0010-0000-2103-000001000000}" uniqueName="P1338718">
      <xmlPr mapId="1" xpath="/TFI-IZD-OSIG/ISD-E_1001241/P1338718" xmlDataType="decimal"/>
    </xmlCellPr>
  </singleXmlCell>
  <singleXmlCell id="803" xr6:uid="{00000000-000C-0000-FFFF-FFFF22030000}" r="E18" connectionId="0">
    <xmlCellPr id="1" xr6:uid="{00000000-0010-0000-2203-000001000000}" uniqueName="P1268947">
      <xmlPr mapId="1" xpath="/TFI-IZD-OSIG/ISD-E_1001241/P1268947" xmlDataType="decimal"/>
    </xmlCellPr>
  </singleXmlCell>
  <singleXmlCell id="804" xr6:uid="{00000000-000C-0000-FFFF-FFFF23030000}" r="F18" connectionId="0">
    <xmlCellPr id="1" xr6:uid="{00000000-0010-0000-2303-000001000000}" uniqueName="P1269015">
      <xmlPr mapId="1" xpath="/TFI-IZD-OSIG/ISD-E_1001241/P1269015" xmlDataType="decimal"/>
    </xmlCellPr>
  </singleXmlCell>
  <singleXmlCell id="805" xr6:uid="{00000000-000C-0000-FFFF-FFFF24030000}" r="G18" connectionId="0">
    <xmlCellPr id="1" xr6:uid="{00000000-0010-0000-2403-000001000000}" uniqueName="P1269083">
      <xmlPr mapId="1" xpath="/TFI-IZD-OSIG/ISD-E_1001241/P1269083" xmlDataType="decimal"/>
    </xmlCellPr>
  </singleXmlCell>
  <singleXmlCell id="806" xr6:uid="{00000000-000C-0000-FFFF-FFFF25030000}" r="H18" connectionId="0">
    <xmlCellPr id="1" xr6:uid="{00000000-0010-0000-2503-000001000000}" uniqueName="P1269151">
      <xmlPr mapId="1" xpath="/TFI-IZD-OSIG/ISD-E_1001241/P1269151" xmlDataType="decimal"/>
    </xmlCellPr>
  </singleXmlCell>
  <singleXmlCell id="807" xr6:uid="{00000000-000C-0000-FFFF-FFFF26030000}" r="I18" connectionId="0">
    <xmlCellPr id="1" xr6:uid="{00000000-0010-0000-2603-000001000000}" uniqueName="P1269219">
      <xmlPr mapId="1" xpath="/TFI-IZD-OSIG/ISD-E_1001241/P1269219" xmlDataType="decimal"/>
    </xmlCellPr>
  </singleXmlCell>
  <singleXmlCell id="808" xr6:uid="{00000000-000C-0000-FFFF-FFFF27030000}" r="J18" connectionId="0">
    <xmlCellPr id="1" xr6:uid="{00000000-0010-0000-2703-000001000000}" uniqueName="P1269287">
      <xmlPr mapId="1" xpath="/TFI-IZD-OSIG/ISD-E_1001241/P1269287" xmlDataType="decimal"/>
    </xmlCellPr>
  </singleXmlCell>
  <singleXmlCell id="809" xr6:uid="{00000000-000C-0000-FFFF-FFFF28030000}" r="K18" connectionId="0">
    <xmlCellPr id="1" xr6:uid="{00000000-0010-0000-2803-000001000000}" uniqueName="P1338384">
      <xmlPr mapId="1" xpath="/TFI-IZD-OSIG/ISD-E_1001241/P1338384" xmlDataType="decimal"/>
    </xmlCellPr>
  </singleXmlCell>
  <singleXmlCell id="810" xr6:uid="{00000000-000C-0000-FFFF-FFFF29030000}" r="L18" connectionId="0">
    <xmlCellPr id="1" xr6:uid="{00000000-0010-0000-2903-000001000000}" uniqueName="P1338451">
      <xmlPr mapId="1" xpath="/TFI-IZD-OSIG/ISD-E_1001241/P1338451" xmlDataType="decimal"/>
    </xmlCellPr>
  </singleXmlCell>
  <singleXmlCell id="811" xr6:uid="{00000000-000C-0000-FFFF-FFFF2A030000}" r="M18" connectionId="0">
    <xmlCellPr id="1" xr6:uid="{00000000-0010-0000-2A03-000001000000}" uniqueName="P1338518">
      <xmlPr mapId="1" xpath="/TFI-IZD-OSIG/ISD-E_1001241/P1338518" xmlDataType="decimal"/>
    </xmlCellPr>
  </singleXmlCell>
  <singleXmlCell id="812" xr6:uid="{00000000-000C-0000-FFFF-FFFF2B030000}" r="N18" connectionId="0">
    <xmlCellPr id="1" xr6:uid="{00000000-0010-0000-2B03-000001000000}" uniqueName="P1338585">
      <xmlPr mapId="1" xpath="/TFI-IZD-OSIG/ISD-E_1001241/P1338585" xmlDataType="decimal"/>
    </xmlCellPr>
  </singleXmlCell>
  <singleXmlCell id="813" xr6:uid="{00000000-000C-0000-FFFF-FFFF2C030000}" r="O18" connectionId="0">
    <xmlCellPr id="1" xr6:uid="{00000000-0010-0000-2C03-000001000000}" uniqueName="P1338652">
      <xmlPr mapId="1" xpath="/TFI-IZD-OSIG/ISD-E_1001241/P1338652" xmlDataType="decimal"/>
    </xmlCellPr>
  </singleXmlCell>
  <singleXmlCell id="814" xr6:uid="{00000000-000C-0000-FFFF-FFFF2D030000}" r="P18" connectionId="0">
    <xmlCellPr id="1" xr6:uid="{00000000-0010-0000-2D03-000001000000}" uniqueName="P1338719">
      <xmlPr mapId="1" xpath="/TFI-IZD-OSIG/ISD-E_1001241/P1338719" xmlDataType="decimal"/>
    </xmlCellPr>
  </singleXmlCell>
  <singleXmlCell id="815" xr6:uid="{00000000-000C-0000-FFFF-FFFF2E030000}" r="E19" connectionId="0">
    <xmlCellPr id="1" xr6:uid="{00000000-0010-0000-2E03-000001000000}" uniqueName="P1268948">
      <xmlPr mapId="1" xpath="/TFI-IZD-OSIG/ISD-E_1001241/P1268948" xmlDataType="decimal"/>
    </xmlCellPr>
  </singleXmlCell>
  <singleXmlCell id="816" xr6:uid="{00000000-000C-0000-FFFF-FFFF2F030000}" r="F19" connectionId="0">
    <xmlCellPr id="1" xr6:uid="{00000000-0010-0000-2F03-000001000000}" uniqueName="P1269016">
      <xmlPr mapId="1" xpath="/TFI-IZD-OSIG/ISD-E_1001241/P1269016" xmlDataType="decimal"/>
    </xmlCellPr>
  </singleXmlCell>
  <singleXmlCell id="817" xr6:uid="{00000000-000C-0000-FFFF-FFFF30030000}" r="G19" connectionId="0">
    <xmlCellPr id="1" xr6:uid="{00000000-0010-0000-3003-000001000000}" uniqueName="P1269084">
      <xmlPr mapId="1" xpath="/TFI-IZD-OSIG/ISD-E_1001241/P1269084" xmlDataType="decimal"/>
    </xmlCellPr>
  </singleXmlCell>
  <singleXmlCell id="818" xr6:uid="{00000000-000C-0000-FFFF-FFFF31030000}" r="H19" connectionId="0">
    <xmlCellPr id="1" xr6:uid="{00000000-0010-0000-3103-000001000000}" uniqueName="P1269152">
      <xmlPr mapId="1" xpath="/TFI-IZD-OSIG/ISD-E_1001241/P1269152" xmlDataType="decimal"/>
    </xmlCellPr>
  </singleXmlCell>
  <singleXmlCell id="819" xr6:uid="{00000000-000C-0000-FFFF-FFFF32030000}" r="I19" connectionId="0">
    <xmlCellPr id="1" xr6:uid="{00000000-0010-0000-3203-000001000000}" uniqueName="P1269220">
      <xmlPr mapId="1" xpath="/TFI-IZD-OSIG/ISD-E_1001241/P1269220" xmlDataType="decimal"/>
    </xmlCellPr>
  </singleXmlCell>
  <singleXmlCell id="820" xr6:uid="{00000000-000C-0000-FFFF-FFFF33030000}" r="J19" connectionId="0">
    <xmlCellPr id="1" xr6:uid="{00000000-0010-0000-3303-000001000000}" uniqueName="P1269288">
      <xmlPr mapId="1" xpath="/TFI-IZD-OSIG/ISD-E_1001241/P1269288" xmlDataType="decimal"/>
    </xmlCellPr>
  </singleXmlCell>
  <singleXmlCell id="821" xr6:uid="{00000000-000C-0000-FFFF-FFFF34030000}" r="K19" connectionId="0">
    <xmlCellPr id="1" xr6:uid="{00000000-0010-0000-3403-000001000000}" uniqueName="P1338385">
      <xmlPr mapId="1" xpath="/TFI-IZD-OSIG/ISD-E_1001241/P1338385" xmlDataType="decimal"/>
    </xmlCellPr>
  </singleXmlCell>
  <singleXmlCell id="822" xr6:uid="{00000000-000C-0000-FFFF-FFFF35030000}" r="L19" connectionId="0">
    <xmlCellPr id="1" xr6:uid="{00000000-0010-0000-3503-000001000000}" uniqueName="P1338452">
      <xmlPr mapId="1" xpath="/TFI-IZD-OSIG/ISD-E_1001241/P1338452" xmlDataType="decimal"/>
    </xmlCellPr>
  </singleXmlCell>
  <singleXmlCell id="823" xr6:uid="{00000000-000C-0000-FFFF-FFFF36030000}" r="M19" connectionId="0">
    <xmlCellPr id="1" xr6:uid="{00000000-0010-0000-3603-000001000000}" uniqueName="P1338519">
      <xmlPr mapId="1" xpath="/TFI-IZD-OSIG/ISD-E_1001241/P1338519" xmlDataType="decimal"/>
    </xmlCellPr>
  </singleXmlCell>
  <singleXmlCell id="824" xr6:uid="{00000000-000C-0000-FFFF-FFFF37030000}" r="N19" connectionId="0">
    <xmlCellPr id="1" xr6:uid="{00000000-0010-0000-3703-000001000000}" uniqueName="P1338586">
      <xmlPr mapId="1" xpath="/TFI-IZD-OSIG/ISD-E_1001241/P1338586" xmlDataType="decimal"/>
    </xmlCellPr>
  </singleXmlCell>
  <singleXmlCell id="825" xr6:uid="{00000000-000C-0000-FFFF-FFFF38030000}" r="O19" connectionId="0">
    <xmlCellPr id="1" xr6:uid="{00000000-0010-0000-3803-000001000000}" uniqueName="P1338653">
      <xmlPr mapId="1" xpath="/TFI-IZD-OSIG/ISD-E_1001241/P1338653" xmlDataType="decimal"/>
    </xmlCellPr>
  </singleXmlCell>
  <singleXmlCell id="826" xr6:uid="{00000000-000C-0000-FFFF-FFFF39030000}" r="P19" connectionId="0">
    <xmlCellPr id="1" xr6:uid="{00000000-0010-0000-3903-000001000000}" uniqueName="P1338720">
      <xmlPr mapId="1" xpath="/TFI-IZD-OSIG/ISD-E_1001241/P1338720" xmlDataType="decimal"/>
    </xmlCellPr>
  </singleXmlCell>
  <singleXmlCell id="827" xr6:uid="{00000000-000C-0000-FFFF-FFFF3A030000}" r="E20" connectionId="0">
    <xmlCellPr id="1" xr6:uid="{00000000-0010-0000-3A03-000001000000}" uniqueName="P1268949">
      <xmlPr mapId="1" xpath="/TFI-IZD-OSIG/ISD-E_1001241/P1268949" xmlDataType="decimal"/>
    </xmlCellPr>
  </singleXmlCell>
  <singleXmlCell id="828" xr6:uid="{00000000-000C-0000-FFFF-FFFF3B030000}" r="F20" connectionId="0">
    <xmlCellPr id="1" xr6:uid="{00000000-0010-0000-3B03-000001000000}" uniqueName="P1269017">
      <xmlPr mapId="1" xpath="/TFI-IZD-OSIG/ISD-E_1001241/P1269017" xmlDataType="decimal"/>
    </xmlCellPr>
  </singleXmlCell>
  <singleXmlCell id="829" xr6:uid="{00000000-000C-0000-FFFF-FFFF3C030000}" r="G20" connectionId="0">
    <xmlCellPr id="1" xr6:uid="{00000000-0010-0000-3C03-000001000000}" uniqueName="P1269085">
      <xmlPr mapId="1" xpath="/TFI-IZD-OSIG/ISD-E_1001241/P1269085" xmlDataType="decimal"/>
    </xmlCellPr>
  </singleXmlCell>
  <singleXmlCell id="830" xr6:uid="{00000000-000C-0000-FFFF-FFFF3D030000}" r="H20" connectionId="0">
    <xmlCellPr id="1" xr6:uid="{00000000-0010-0000-3D03-000001000000}" uniqueName="P1269153">
      <xmlPr mapId="1" xpath="/TFI-IZD-OSIG/ISD-E_1001241/P1269153" xmlDataType="decimal"/>
    </xmlCellPr>
  </singleXmlCell>
  <singleXmlCell id="831" xr6:uid="{00000000-000C-0000-FFFF-FFFF3E030000}" r="I20" connectionId="0">
    <xmlCellPr id="1" xr6:uid="{00000000-0010-0000-3E03-000001000000}" uniqueName="P1269221">
      <xmlPr mapId="1" xpath="/TFI-IZD-OSIG/ISD-E_1001241/P1269221" xmlDataType="decimal"/>
    </xmlCellPr>
  </singleXmlCell>
  <singleXmlCell id="832" xr6:uid="{00000000-000C-0000-FFFF-FFFF3F030000}" r="J20" connectionId="0">
    <xmlCellPr id="1" xr6:uid="{00000000-0010-0000-3F03-000001000000}" uniqueName="P1269289">
      <xmlPr mapId="1" xpath="/TFI-IZD-OSIG/ISD-E_1001241/P1269289" xmlDataType="decimal"/>
    </xmlCellPr>
  </singleXmlCell>
  <singleXmlCell id="833" xr6:uid="{00000000-000C-0000-FFFF-FFFF40030000}" r="K20" connectionId="0">
    <xmlCellPr id="1" xr6:uid="{00000000-0010-0000-4003-000001000000}" uniqueName="P1338386">
      <xmlPr mapId="1" xpath="/TFI-IZD-OSIG/ISD-E_1001241/P1338386" xmlDataType="decimal"/>
    </xmlCellPr>
  </singleXmlCell>
  <singleXmlCell id="834" xr6:uid="{00000000-000C-0000-FFFF-FFFF41030000}" r="L20" connectionId="0">
    <xmlCellPr id="1" xr6:uid="{00000000-0010-0000-4103-000001000000}" uniqueName="P1338453">
      <xmlPr mapId="1" xpath="/TFI-IZD-OSIG/ISD-E_1001241/P1338453" xmlDataType="decimal"/>
    </xmlCellPr>
  </singleXmlCell>
  <singleXmlCell id="835" xr6:uid="{00000000-000C-0000-FFFF-FFFF42030000}" r="M20" connectionId="0">
    <xmlCellPr id="1" xr6:uid="{00000000-0010-0000-4203-000001000000}" uniqueName="P1338520">
      <xmlPr mapId="1" xpath="/TFI-IZD-OSIG/ISD-E_1001241/P1338520" xmlDataType="decimal"/>
    </xmlCellPr>
  </singleXmlCell>
  <singleXmlCell id="836" xr6:uid="{00000000-000C-0000-FFFF-FFFF43030000}" r="N20" connectionId="0">
    <xmlCellPr id="1" xr6:uid="{00000000-0010-0000-4303-000001000000}" uniqueName="P1338587">
      <xmlPr mapId="1" xpath="/TFI-IZD-OSIG/ISD-E_1001241/P1338587" xmlDataType="decimal"/>
    </xmlCellPr>
  </singleXmlCell>
  <singleXmlCell id="837" xr6:uid="{00000000-000C-0000-FFFF-FFFF44030000}" r="O20" connectionId="0">
    <xmlCellPr id="1" xr6:uid="{00000000-0010-0000-4403-000001000000}" uniqueName="P1338654">
      <xmlPr mapId="1" xpath="/TFI-IZD-OSIG/ISD-E_1001241/P1338654" xmlDataType="decimal"/>
    </xmlCellPr>
  </singleXmlCell>
  <singleXmlCell id="838" xr6:uid="{00000000-000C-0000-FFFF-FFFF45030000}" r="P20" connectionId="0">
    <xmlCellPr id="1" xr6:uid="{00000000-0010-0000-4503-000001000000}" uniqueName="P1338721">
      <xmlPr mapId="1" xpath="/TFI-IZD-OSIG/ISD-E_1001241/P1338721" xmlDataType="decimal"/>
    </xmlCellPr>
  </singleXmlCell>
  <singleXmlCell id="839" xr6:uid="{00000000-000C-0000-FFFF-FFFF46030000}" r="E21" connectionId="0">
    <xmlCellPr id="1" xr6:uid="{00000000-0010-0000-4603-000001000000}" uniqueName="P1268950">
      <xmlPr mapId="1" xpath="/TFI-IZD-OSIG/ISD-E_1001241/P1268950" xmlDataType="decimal"/>
    </xmlCellPr>
  </singleXmlCell>
  <singleXmlCell id="840" xr6:uid="{00000000-000C-0000-FFFF-FFFF47030000}" r="F21" connectionId="0">
    <xmlCellPr id="1" xr6:uid="{00000000-0010-0000-4703-000001000000}" uniqueName="P1269018">
      <xmlPr mapId="1" xpath="/TFI-IZD-OSIG/ISD-E_1001241/P1269018" xmlDataType="decimal"/>
    </xmlCellPr>
  </singleXmlCell>
  <singleXmlCell id="841" xr6:uid="{00000000-000C-0000-FFFF-FFFF48030000}" r="G21" connectionId="0">
    <xmlCellPr id="1" xr6:uid="{00000000-0010-0000-4803-000001000000}" uniqueName="P1269086">
      <xmlPr mapId="1" xpath="/TFI-IZD-OSIG/ISD-E_1001241/P1269086" xmlDataType="decimal"/>
    </xmlCellPr>
  </singleXmlCell>
  <singleXmlCell id="842" xr6:uid="{00000000-000C-0000-FFFF-FFFF49030000}" r="H21" connectionId="0">
    <xmlCellPr id="1" xr6:uid="{00000000-0010-0000-4903-000001000000}" uniqueName="P1269154">
      <xmlPr mapId="1" xpath="/TFI-IZD-OSIG/ISD-E_1001241/P1269154" xmlDataType="decimal"/>
    </xmlCellPr>
  </singleXmlCell>
  <singleXmlCell id="843" xr6:uid="{00000000-000C-0000-FFFF-FFFF4A030000}" r="I21" connectionId="0">
    <xmlCellPr id="1" xr6:uid="{00000000-0010-0000-4A03-000001000000}" uniqueName="P1269222">
      <xmlPr mapId="1" xpath="/TFI-IZD-OSIG/ISD-E_1001241/P1269222" xmlDataType="decimal"/>
    </xmlCellPr>
  </singleXmlCell>
  <singleXmlCell id="844" xr6:uid="{00000000-000C-0000-FFFF-FFFF4B030000}" r="J21" connectionId="0">
    <xmlCellPr id="1" xr6:uid="{00000000-0010-0000-4B03-000001000000}" uniqueName="P1269290">
      <xmlPr mapId="1" xpath="/TFI-IZD-OSIG/ISD-E_1001241/P1269290" xmlDataType="decimal"/>
    </xmlCellPr>
  </singleXmlCell>
  <singleXmlCell id="845" xr6:uid="{00000000-000C-0000-FFFF-FFFF4C030000}" r="K21" connectionId="0">
    <xmlCellPr id="1" xr6:uid="{00000000-0010-0000-4C03-000001000000}" uniqueName="P1338387">
      <xmlPr mapId="1" xpath="/TFI-IZD-OSIG/ISD-E_1001241/P1338387" xmlDataType="decimal"/>
    </xmlCellPr>
  </singleXmlCell>
  <singleXmlCell id="846" xr6:uid="{00000000-000C-0000-FFFF-FFFF4D030000}" r="L21" connectionId="0">
    <xmlCellPr id="1" xr6:uid="{00000000-0010-0000-4D03-000001000000}" uniqueName="P1338454">
      <xmlPr mapId="1" xpath="/TFI-IZD-OSIG/ISD-E_1001241/P1338454" xmlDataType="decimal"/>
    </xmlCellPr>
  </singleXmlCell>
  <singleXmlCell id="847" xr6:uid="{00000000-000C-0000-FFFF-FFFF4E030000}" r="M21" connectionId="0">
    <xmlCellPr id="1" xr6:uid="{00000000-0010-0000-4E03-000001000000}" uniqueName="P1338521">
      <xmlPr mapId="1" xpath="/TFI-IZD-OSIG/ISD-E_1001241/P1338521" xmlDataType="decimal"/>
    </xmlCellPr>
  </singleXmlCell>
  <singleXmlCell id="848" xr6:uid="{00000000-000C-0000-FFFF-FFFF4F030000}" r="N21" connectionId="0">
    <xmlCellPr id="1" xr6:uid="{00000000-0010-0000-4F03-000001000000}" uniqueName="P1338588">
      <xmlPr mapId="1" xpath="/TFI-IZD-OSIG/ISD-E_1001241/P1338588" xmlDataType="decimal"/>
    </xmlCellPr>
  </singleXmlCell>
  <singleXmlCell id="849" xr6:uid="{00000000-000C-0000-FFFF-FFFF50030000}" r="O21" connectionId="0">
    <xmlCellPr id="1" xr6:uid="{00000000-0010-0000-5003-000001000000}" uniqueName="P1338655">
      <xmlPr mapId="1" xpath="/TFI-IZD-OSIG/ISD-E_1001241/P1338655" xmlDataType="decimal"/>
    </xmlCellPr>
  </singleXmlCell>
  <singleXmlCell id="850" xr6:uid="{00000000-000C-0000-FFFF-FFFF51030000}" r="P21" connectionId="0">
    <xmlCellPr id="1" xr6:uid="{00000000-0010-0000-5103-000001000000}" uniqueName="P1338722">
      <xmlPr mapId="1" xpath="/TFI-IZD-OSIG/ISD-E_1001241/P1338722" xmlDataType="decimal"/>
    </xmlCellPr>
  </singleXmlCell>
  <singleXmlCell id="851" xr6:uid="{00000000-000C-0000-FFFF-FFFF52030000}" r="E22" connectionId="0">
    <xmlCellPr id="1" xr6:uid="{00000000-0010-0000-5203-000001000000}" uniqueName="P1268951">
      <xmlPr mapId="1" xpath="/TFI-IZD-OSIG/ISD-E_1001241/P1268951" xmlDataType="decimal"/>
    </xmlCellPr>
  </singleXmlCell>
  <singleXmlCell id="852" xr6:uid="{00000000-000C-0000-FFFF-FFFF53030000}" r="F22" connectionId="0">
    <xmlCellPr id="1" xr6:uid="{00000000-0010-0000-5303-000001000000}" uniqueName="P1269019">
      <xmlPr mapId="1" xpath="/TFI-IZD-OSIG/ISD-E_1001241/P1269019" xmlDataType="decimal"/>
    </xmlCellPr>
  </singleXmlCell>
  <singleXmlCell id="853" xr6:uid="{00000000-000C-0000-FFFF-FFFF54030000}" r="G22" connectionId="0">
    <xmlCellPr id="1" xr6:uid="{00000000-0010-0000-5403-000001000000}" uniqueName="P1269087">
      <xmlPr mapId="1" xpath="/TFI-IZD-OSIG/ISD-E_1001241/P1269087" xmlDataType="decimal"/>
    </xmlCellPr>
  </singleXmlCell>
  <singleXmlCell id="854" xr6:uid="{00000000-000C-0000-FFFF-FFFF55030000}" r="H22" connectionId="0">
    <xmlCellPr id="1" xr6:uid="{00000000-0010-0000-5503-000001000000}" uniqueName="P1269155">
      <xmlPr mapId="1" xpath="/TFI-IZD-OSIG/ISD-E_1001241/P1269155" xmlDataType="decimal"/>
    </xmlCellPr>
  </singleXmlCell>
  <singleXmlCell id="855" xr6:uid="{00000000-000C-0000-FFFF-FFFF56030000}" r="I22" connectionId="0">
    <xmlCellPr id="1" xr6:uid="{00000000-0010-0000-5603-000001000000}" uniqueName="P1269223">
      <xmlPr mapId="1" xpath="/TFI-IZD-OSIG/ISD-E_1001241/P1269223" xmlDataType="decimal"/>
    </xmlCellPr>
  </singleXmlCell>
  <singleXmlCell id="856" xr6:uid="{00000000-000C-0000-FFFF-FFFF57030000}" r="J22" connectionId="0">
    <xmlCellPr id="1" xr6:uid="{00000000-0010-0000-5703-000001000000}" uniqueName="P1269291">
      <xmlPr mapId="1" xpath="/TFI-IZD-OSIG/ISD-E_1001241/P1269291" xmlDataType="decimal"/>
    </xmlCellPr>
  </singleXmlCell>
  <singleXmlCell id="857" xr6:uid="{00000000-000C-0000-FFFF-FFFF58030000}" r="K22" connectionId="0">
    <xmlCellPr id="1" xr6:uid="{00000000-0010-0000-5803-000001000000}" uniqueName="P1338388">
      <xmlPr mapId="1" xpath="/TFI-IZD-OSIG/ISD-E_1001241/P1338388" xmlDataType="decimal"/>
    </xmlCellPr>
  </singleXmlCell>
  <singleXmlCell id="858" xr6:uid="{00000000-000C-0000-FFFF-FFFF59030000}" r="L22" connectionId="0">
    <xmlCellPr id="1" xr6:uid="{00000000-0010-0000-5903-000001000000}" uniqueName="P1338455">
      <xmlPr mapId="1" xpath="/TFI-IZD-OSIG/ISD-E_1001241/P1338455" xmlDataType="decimal"/>
    </xmlCellPr>
  </singleXmlCell>
  <singleXmlCell id="859" xr6:uid="{00000000-000C-0000-FFFF-FFFF5A030000}" r="M22" connectionId="0">
    <xmlCellPr id="1" xr6:uid="{00000000-0010-0000-5A03-000001000000}" uniqueName="P1338522">
      <xmlPr mapId="1" xpath="/TFI-IZD-OSIG/ISD-E_1001241/P1338522" xmlDataType="decimal"/>
    </xmlCellPr>
  </singleXmlCell>
  <singleXmlCell id="860" xr6:uid="{00000000-000C-0000-FFFF-FFFF5B030000}" r="N22" connectionId="0">
    <xmlCellPr id="1" xr6:uid="{00000000-0010-0000-5B03-000001000000}" uniqueName="P1338589">
      <xmlPr mapId="1" xpath="/TFI-IZD-OSIG/ISD-E_1001241/P1338589" xmlDataType="decimal"/>
    </xmlCellPr>
  </singleXmlCell>
  <singleXmlCell id="861" xr6:uid="{00000000-000C-0000-FFFF-FFFF5C030000}" r="O22" connectionId="0">
    <xmlCellPr id="1" xr6:uid="{00000000-0010-0000-5C03-000001000000}" uniqueName="P1338656">
      <xmlPr mapId="1" xpath="/TFI-IZD-OSIG/ISD-E_1001241/P1338656" xmlDataType="decimal"/>
    </xmlCellPr>
  </singleXmlCell>
  <singleXmlCell id="862" xr6:uid="{00000000-000C-0000-FFFF-FFFF5D030000}" r="P22" connectionId="0">
    <xmlCellPr id="1" xr6:uid="{00000000-0010-0000-5D03-000001000000}" uniqueName="P1338723">
      <xmlPr mapId="1" xpath="/TFI-IZD-OSIG/ISD-E_1001241/P1338723" xmlDataType="decimal"/>
    </xmlCellPr>
  </singleXmlCell>
  <singleXmlCell id="863" xr6:uid="{00000000-000C-0000-FFFF-FFFF5E030000}" r="E23" connectionId="0">
    <xmlCellPr id="1" xr6:uid="{00000000-0010-0000-5E03-000001000000}" uniqueName="P1268952">
      <xmlPr mapId="1" xpath="/TFI-IZD-OSIG/ISD-E_1001241/P1268952" xmlDataType="decimal"/>
    </xmlCellPr>
  </singleXmlCell>
  <singleXmlCell id="864" xr6:uid="{00000000-000C-0000-FFFF-FFFF5F030000}" r="F23" connectionId="0">
    <xmlCellPr id="1" xr6:uid="{00000000-0010-0000-5F03-000001000000}" uniqueName="P1269020">
      <xmlPr mapId="1" xpath="/TFI-IZD-OSIG/ISD-E_1001241/P1269020" xmlDataType="decimal"/>
    </xmlCellPr>
  </singleXmlCell>
  <singleXmlCell id="865" xr6:uid="{00000000-000C-0000-FFFF-FFFF60030000}" r="G23" connectionId="0">
    <xmlCellPr id="1" xr6:uid="{00000000-0010-0000-6003-000001000000}" uniqueName="P1269088">
      <xmlPr mapId="1" xpath="/TFI-IZD-OSIG/ISD-E_1001241/P1269088" xmlDataType="decimal"/>
    </xmlCellPr>
  </singleXmlCell>
  <singleXmlCell id="866" xr6:uid="{00000000-000C-0000-FFFF-FFFF61030000}" r="H23" connectionId="0">
    <xmlCellPr id="1" xr6:uid="{00000000-0010-0000-6103-000001000000}" uniqueName="P1269156">
      <xmlPr mapId="1" xpath="/TFI-IZD-OSIG/ISD-E_1001241/P1269156" xmlDataType="decimal"/>
    </xmlCellPr>
  </singleXmlCell>
  <singleXmlCell id="867" xr6:uid="{00000000-000C-0000-FFFF-FFFF62030000}" r="I23" connectionId="0">
    <xmlCellPr id="1" xr6:uid="{00000000-0010-0000-6203-000001000000}" uniqueName="P1269224">
      <xmlPr mapId="1" xpath="/TFI-IZD-OSIG/ISD-E_1001241/P1269224" xmlDataType="decimal"/>
    </xmlCellPr>
  </singleXmlCell>
  <singleXmlCell id="868" xr6:uid="{00000000-000C-0000-FFFF-FFFF63030000}" r="J23" connectionId="0">
    <xmlCellPr id="1" xr6:uid="{00000000-0010-0000-6303-000001000000}" uniqueName="P1269292">
      <xmlPr mapId="1" xpath="/TFI-IZD-OSIG/ISD-E_1001241/P1269292" xmlDataType="decimal"/>
    </xmlCellPr>
  </singleXmlCell>
  <singleXmlCell id="869" xr6:uid="{00000000-000C-0000-FFFF-FFFF64030000}" r="K23" connectionId="0">
    <xmlCellPr id="1" xr6:uid="{00000000-0010-0000-6403-000001000000}" uniqueName="P1338389">
      <xmlPr mapId="1" xpath="/TFI-IZD-OSIG/ISD-E_1001241/P1338389" xmlDataType="decimal"/>
    </xmlCellPr>
  </singleXmlCell>
  <singleXmlCell id="870" xr6:uid="{00000000-000C-0000-FFFF-FFFF65030000}" r="L23" connectionId="0">
    <xmlCellPr id="1" xr6:uid="{00000000-0010-0000-6503-000001000000}" uniqueName="P1338456">
      <xmlPr mapId="1" xpath="/TFI-IZD-OSIG/ISD-E_1001241/P1338456" xmlDataType="decimal"/>
    </xmlCellPr>
  </singleXmlCell>
  <singleXmlCell id="871" xr6:uid="{00000000-000C-0000-FFFF-FFFF66030000}" r="M23" connectionId="0">
    <xmlCellPr id="1" xr6:uid="{00000000-0010-0000-6603-000001000000}" uniqueName="P1338523">
      <xmlPr mapId="1" xpath="/TFI-IZD-OSIG/ISD-E_1001241/P1338523" xmlDataType="decimal"/>
    </xmlCellPr>
  </singleXmlCell>
  <singleXmlCell id="872" xr6:uid="{00000000-000C-0000-FFFF-FFFF67030000}" r="N23" connectionId="0">
    <xmlCellPr id="1" xr6:uid="{00000000-0010-0000-6703-000001000000}" uniqueName="P1338590">
      <xmlPr mapId="1" xpath="/TFI-IZD-OSIG/ISD-E_1001241/P1338590" xmlDataType="decimal"/>
    </xmlCellPr>
  </singleXmlCell>
  <singleXmlCell id="873" xr6:uid="{00000000-000C-0000-FFFF-FFFF68030000}" r="O23" connectionId="0">
    <xmlCellPr id="1" xr6:uid="{00000000-0010-0000-6803-000001000000}" uniqueName="P1338657">
      <xmlPr mapId="1" xpath="/TFI-IZD-OSIG/ISD-E_1001241/P1338657" xmlDataType="decimal"/>
    </xmlCellPr>
  </singleXmlCell>
  <singleXmlCell id="874" xr6:uid="{00000000-000C-0000-FFFF-FFFF69030000}" r="P23" connectionId="0">
    <xmlCellPr id="1" xr6:uid="{00000000-0010-0000-6903-000001000000}" uniqueName="P1338724">
      <xmlPr mapId="1" xpath="/TFI-IZD-OSIG/ISD-E_1001241/P1338724" xmlDataType="decimal"/>
    </xmlCellPr>
  </singleXmlCell>
  <singleXmlCell id="875" xr6:uid="{00000000-000C-0000-FFFF-FFFF6A030000}" r="E24" connectionId="0">
    <xmlCellPr id="1" xr6:uid="{00000000-0010-0000-6A03-000001000000}" uniqueName="P1268953">
      <xmlPr mapId="1" xpath="/TFI-IZD-OSIG/ISD-E_1001241/P1268953" xmlDataType="decimal"/>
    </xmlCellPr>
  </singleXmlCell>
  <singleXmlCell id="876" xr6:uid="{00000000-000C-0000-FFFF-FFFF6B030000}" r="F24" connectionId="0">
    <xmlCellPr id="1" xr6:uid="{00000000-0010-0000-6B03-000001000000}" uniqueName="P1269021">
      <xmlPr mapId="1" xpath="/TFI-IZD-OSIG/ISD-E_1001241/P1269021" xmlDataType="decimal"/>
    </xmlCellPr>
  </singleXmlCell>
  <singleXmlCell id="877" xr6:uid="{00000000-000C-0000-FFFF-FFFF6C030000}" r="G24" connectionId="0">
    <xmlCellPr id="1" xr6:uid="{00000000-0010-0000-6C03-000001000000}" uniqueName="P1269089">
      <xmlPr mapId="1" xpath="/TFI-IZD-OSIG/ISD-E_1001241/P1269089" xmlDataType="decimal"/>
    </xmlCellPr>
  </singleXmlCell>
  <singleXmlCell id="878" xr6:uid="{00000000-000C-0000-FFFF-FFFF6D030000}" r="H24" connectionId="0">
    <xmlCellPr id="1" xr6:uid="{00000000-0010-0000-6D03-000001000000}" uniqueName="P1269157">
      <xmlPr mapId="1" xpath="/TFI-IZD-OSIG/ISD-E_1001241/P1269157" xmlDataType="decimal"/>
    </xmlCellPr>
  </singleXmlCell>
  <singleXmlCell id="879" xr6:uid="{00000000-000C-0000-FFFF-FFFF6E030000}" r="I24" connectionId="0">
    <xmlCellPr id="1" xr6:uid="{00000000-0010-0000-6E03-000001000000}" uniqueName="P1269225">
      <xmlPr mapId="1" xpath="/TFI-IZD-OSIG/ISD-E_1001241/P1269225" xmlDataType="decimal"/>
    </xmlCellPr>
  </singleXmlCell>
  <singleXmlCell id="880" xr6:uid="{00000000-000C-0000-FFFF-FFFF6F030000}" r="J24" connectionId="0">
    <xmlCellPr id="1" xr6:uid="{00000000-0010-0000-6F03-000001000000}" uniqueName="P1269293">
      <xmlPr mapId="1" xpath="/TFI-IZD-OSIG/ISD-E_1001241/P1269293" xmlDataType="decimal"/>
    </xmlCellPr>
  </singleXmlCell>
  <singleXmlCell id="881" xr6:uid="{00000000-000C-0000-FFFF-FFFF70030000}" r="K24" connectionId="0">
    <xmlCellPr id="1" xr6:uid="{00000000-0010-0000-7003-000001000000}" uniqueName="P1338390">
      <xmlPr mapId="1" xpath="/TFI-IZD-OSIG/ISD-E_1001241/P1338390" xmlDataType="decimal"/>
    </xmlCellPr>
  </singleXmlCell>
  <singleXmlCell id="882" xr6:uid="{00000000-000C-0000-FFFF-FFFF71030000}" r="L24" connectionId="0">
    <xmlCellPr id="1" xr6:uid="{00000000-0010-0000-7103-000001000000}" uniqueName="P1338457">
      <xmlPr mapId="1" xpath="/TFI-IZD-OSIG/ISD-E_1001241/P1338457" xmlDataType="decimal"/>
    </xmlCellPr>
  </singleXmlCell>
  <singleXmlCell id="883" xr6:uid="{00000000-000C-0000-FFFF-FFFF72030000}" r="M24" connectionId="0">
    <xmlCellPr id="1" xr6:uid="{00000000-0010-0000-7203-000001000000}" uniqueName="P1338524">
      <xmlPr mapId="1" xpath="/TFI-IZD-OSIG/ISD-E_1001241/P1338524" xmlDataType="decimal"/>
    </xmlCellPr>
  </singleXmlCell>
  <singleXmlCell id="884" xr6:uid="{00000000-000C-0000-FFFF-FFFF73030000}" r="N24" connectionId="0">
    <xmlCellPr id="1" xr6:uid="{00000000-0010-0000-7303-000001000000}" uniqueName="P1338591">
      <xmlPr mapId="1" xpath="/TFI-IZD-OSIG/ISD-E_1001241/P1338591" xmlDataType="decimal"/>
    </xmlCellPr>
  </singleXmlCell>
  <singleXmlCell id="885" xr6:uid="{00000000-000C-0000-FFFF-FFFF74030000}" r="O24" connectionId="0">
    <xmlCellPr id="1" xr6:uid="{00000000-0010-0000-7403-000001000000}" uniqueName="P1338658">
      <xmlPr mapId="1" xpath="/TFI-IZD-OSIG/ISD-E_1001241/P1338658" xmlDataType="decimal"/>
    </xmlCellPr>
  </singleXmlCell>
  <singleXmlCell id="886" xr6:uid="{00000000-000C-0000-FFFF-FFFF75030000}" r="P24" connectionId="0">
    <xmlCellPr id="1" xr6:uid="{00000000-0010-0000-7503-000001000000}" uniqueName="P1338725">
      <xmlPr mapId="1" xpath="/TFI-IZD-OSIG/ISD-E_1001241/P1338725" xmlDataType="decimal"/>
    </xmlCellPr>
  </singleXmlCell>
  <singleXmlCell id="887" xr6:uid="{00000000-000C-0000-FFFF-FFFF76030000}" r="E25" connectionId="0">
    <xmlCellPr id="1" xr6:uid="{00000000-0010-0000-7603-000001000000}" uniqueName="P1268954">
      <xmlPr mapId="1" xpath="/TFI-IZD-OSIG/ISD-E_1001241/P1268954" xmlDataType="decimal"/>
    </xmlCellPr>
  </singleXmlCell>
  <singleXmlCell id="888" xr6:uid="{00000000-000C-0000-FFFF-FFFF77030000}" r="F25" connectionId="0">
    <xmlCellPr id="1" xr6:uid="{00000000-0010-0000-7703-000001000000}" uniqueName="P1269022">
      <xmlPr mapId="1" xpath="/TFI-IZD-OSIG/ISD-E_1001241/P1269022" xmlDataType="decimal"/>
    </xmlCellPr>
  </singleXmlCell>
  <singleXmlCell id="889" xr6:uid="{00000000-000C-0000-FFFF-FFFF78030000}" r="G25" connectionId="0">
    <xmlCellPr id="1" xr6:uid="{00000000-0010-0000-7803-000001000000}" uniqueName="P1269090">
      <xmlPr mapId="1" xpath="/TFI-IZD-OSIG/ISD-E_1001241/P1269090" xmlDataType="decimal"/>
    </xmlCellPr>
  </singleXmlCell>
  <singleXmlCell id="890" xr6:uid="{00000000-000C-0000-FFFF-FFFF79030000}" r="H25" connectionId="0">
    <xmlCellPr id="1" xr6:uid="{00000000-0010-0000-7903-000001000000}" uniqueName="P1269158">
      <xmlPr mapId="1" xpath="/TFI-IZD-OSIG/ISD-E_1001241/P1269158" xmlDataType="decimal"/>
    </xmlCellPr>
  </singleXmlCell>
  <singleXmlCell id="891" xr6:uid="{00000000-000C-0000-FFFF-FFFF7A030000}" r="I25" connectionId="0">
    <xmlCellPr id="1" xr6:uid="{00000000-0010-0000-7A03-000001000000}" uniqueName="P1269226">
      <xmlPr mapId="1" xpath="/TFI-IZD-OSIG/ISD-E_1001241/P1269226" xmlDataType="decimal"/>
    </xmlCellPr>
  </singleXmlCell>
  <singleXmlCell id="892" xr6:uid="{00000000-000C-0000-FFFF-FFFF7B030000}" r="J25" connectionId="0">
    <xmlCellPr id="1" xr6:uid="{00000000-0010-0000-7B03-000001000000}" uniqueName="P1269294">
      <xmlPr mapId="1" xpath="/TFI-IZD-OSIG/ISD-E_1001241/P1269294" xmlDataType="decimal"/>
    </xmlCellPr>
  </singleXmlCell>
  <singleXmlCell id="893" xr6:uid="{00000000-000C-0000-FFFF-FFFF7C030000}" r="K25" connectionId="0">
    <xmlCellPr id="1" xr6:uid="{00000000-0010-0000-7C03-000001000000}" uniqueName="P1338391">
      <xmlPr mapId="1" xpath="/TFI-IZD-OSIG/ISD-E_1001241/P1338391" xmlDataType="decimal"/>
    </xmlCellPr>
  </singleXmlCell>
  <singleXmlCell id="894" xr6:uid="{00000000-000C-0000-FFFF-FFFF7D030000}" r="L25" connectionId="0">
    <xmlCellPr id="1" xr6:uid="{00000000-0010-0000-7D03-000001000000}" uniqueName="P1338458">
      <xmlPr mapId="1" xpath="/TFI-IZD-OSIG/ISD-E_1001241/P1338458" xmlDataType="decimal"/>
    </xmlCellPr>
  </singleXmlCell>
  <singleXmlCell id="895" xr6:uid="{00000000-000C-0000-FFFF-FFFF7E030000}" r="M25" connectionId="0">
    <xmlCellPr id="1" xr6:uid="{00000000-0010-0000-7E03-000001000000}" uniqueName="P1338525">
      <xmlPr mapId="1" xpath="/TFI-IZD-OSIG/ISD-E_1001241/P1338525" xmlDataType="decimal"/>
    </xmlCellPr>
  </singleXmlCell>
  <singleXmlCell id="896" xr6:uid="{00000000-000C-0000-FFFF-FFFF7F030000}" r="N25" connectionId="0">
    <xmlCellPr id="1" xr6:uid="{00000000-0010-0000-7F03-000001000000}" uniqueName="P1338592">
      <xmlPr mapId="1" xpath="/TFI-IZD-OSIG/ISD-E_1001241/P1338592" xmlDataType="decimal"/>
    </xmlCellPr>
  </singleXmlCell>
  <singleXmlCell id="897" xr6:uid="{00000000-000C-0000-FFFF-FFFF80030000}" r="O25" connectionId="0">
    <xmlCellPr id="1" xr6:uid="{00000000-0010-0000-8003-000001000000}" uniqueName="P1338659">
      <xmlPr mapId="1" xpath="/TFI-IZD-OSIG/ISD-E_1001241/P1338659" xmlDataType="decimal"/>
    </xmlCellPr>
  </singleXmlCell>
  <singleXmlCell id="898" xr6:uid="{00000000-000C-0000-FFFF-FFFF81030000}" r="P25" connectionId="0">
    <xmlCellPr id="1" xr6:uid="{00000000-0010-0000-8103-000001000000}" uniqueName="P1338726">
      <xmlPr mapId="1" xpath="/TFI-IZD-OSIG/ISD-E_1001241/P1338726" xmlDataType="decimal"/>
    </xmlCellPr>
  </singleXmlCell>
  <singleXmlCell id="899" xr6:uid="{00000000-000C-0000-FFFF-FFFF82030000}" r="E26" connectionId="0">
    <xmlCellPr id="1" xr6:uid="{00000000-0010-0000-8203-000001000000}" uniqueName="P1268955">
      <xmlPr mapId="1" xpath="/TFI-IZD-OSIG/ISD-E_1001241/P1268955" xmlDataType="decimal"/>
    </xmlCellPr>
  </singleXmlCell>
  <singleXmlCell id="900" xr6:uid="{00000000-000C-0000-FFFF-FFFF83030000}" r="F26" connectionId="0">
    <xmlCellPr id="1" xr6:uid="{00000000-0010-0000-8303-000001000000}" uniqueName="P1269023">
      <xmlPr mapId="1" xpath="/TFI-IZD-OSIG/ISD-E_1001241/P1269023" xmlDataType="decimal"/>
    </xmlCellPr>
  </singleXmlCell>
  <singleXmlCell id="901" xr6:uid="{00000000-000C-0000-FFFF-FFFF84030000}" r="G26" connectionId="0">
    <xmlCellPr id="1" xr6:uid="{00000000-0010-0000-8403-000001000000}" uniqueName="P1269091">
      <xmlPr mapId="1" xpath="/TFI-IZD-OSIG/ISD-E_1001241/P1269091" xmlDataType="decimal"/>
    </xmlCellPr>
  </singleXmlCell>
  <singleXmlCell id="902" xr6:uid="{00000000-000C-0000-FFFF-FFFF85030000}" r="H26" connectionId="0">
    <xmlCellPr id="1" xr6:uid="{00000000-0010-0000-8503-000001000000}" uniqueName="P1269159">
      <xmlPr mapId="1" xpath="/TFI-IZD-OSIG/ISD-E_1001241/P1269159" xmlDataType="decimal"/>
    </xmlCellPr>
  </singleXmlCell>
  <singleXmlCell id="903" xr6:uid="{00000000-000C-0000-FFFF-FFFF86030000}" r="I26" connectionId="0">
    <xmlCellPr id="1" xr6:uid="{00000000-0010-0000-8603-000001000000}" uniqueName="P1269227">
      <xmlPr mapId="1" xpath="/TFI-IZD-OSIG/ISD-E_1001241/P1269227" xmlDataType="decimal"/>
    </xmlCellPr>
  </singleXmlCell>
  <singleXmlCell id="904" xr6:uid="{00000000-000C-0000-FFFF-FFFF87030000}" r="J26" connectionId="0">
    <xmlCellPr id="1" xr6:uid="{00000000-0010-0000-8703-000001000000}" uniqueName="P1269295">
      <xmlPr mapId="1" xpath="/TFI-IZD-OSIG/ISD-E_1001241/P1269295" xmlDataType="decimal"/>
    </xmlCellPr>
  </singleXmlCell>
  <singleXmlCell id="905" xr6:uid="{00000000-000C-0000-FFFF-FFFF88030000}" r="K26" connectionId="0">
    <xmlCellPr id="1" xr6:uid="{00000000-0010-0000-8803-000001000000}" uniqueName="P1338392">
      <xmlPr mapId="1" xpath="/TFI-IZD-OSIG/ISD-E_1001241/P1338392" xmlDataType="decimal"/>
    </xmlCellPr>
  </singleXmlCell>
  <singleXmlCell id="906" xr6:uid="{00000000-000C-0000-FFFF-FFFF89030000}" r="L26" connectionId="0">
    <xmlCellPr id="1" xr6:uid="{00000000-0010-0000-8903-000001000000}" uniqueName="P1338459">
      <xmlPr mapId="1" xpath="/TFI-IZD-OSIG/ISD-E_1001241/P1338459" xmlDataType="decimal"/>
    </xmlCellPr>
  </singleXmlCell>
  <singleXmlCell id="907" xr6:uid="{00000000-000C-0000-FFFF-FFFF8A030000}" r="M26" connectionId="0">
    <xmlCellPr id="1" xr6:uid="{00000000-0010-0000-8A03-000001000000}" uniqueName="P1338526">
      <xmlPr mapId="1" xpath="/TFI-IZD-OSIG/ISD-E_1001241/P1338526" xmlDataType="decimal"/>
    </xmlCellPr>
  </singleXmlCell>
  <singleXmlCell id="908" xr6:uid="{00000000-000C-0000-FFFF-FFFF8B030000}" r="N26" connectionId="0">
    <xmlCellPr id="1" xr6:uid="{00000000-0010-0000-8B03-000001000000}" uniqueName="P1338593">
      <xmlPr mapId="1" xpath="/TFI-IZD-OSIG/ISD-E_1001241/P1338593" xmlDataType="decimal"/>
    </xmlCellPr>
  </singleXmlCell>
  <singleXmlCell id="909" xr6:uid="{00000000-000C-0000-FFFF-FFFF8C030000}" r="O26" connectionId="0">
    <xmlCellPr id="1" xr6:uid="{00000000-0010-0000-8C03-000001000000}" uniqueName="P1338660">
      <xmlPr mapId="1" xpath="/TFI-IZD-OSIG/ISD-E_1001241/P1338660" xmlDataType="decimal"/>
    </xmlCellPr>
  </singleXmlCell>
  <singleXmlCell id="910" xr6:uid="{00000000-000C-0000-FFFF-FFFF8D030000}" r="P26" connectionId="0">
    <xmlCellPr id="1" xr6:uid="{00000000-0010-0000-8D03-000001000000}" uniqueName="P1338727">
      <xmlPr mapId="1" xpath="/TFI-IZD-OSIG/ISD-E_1001241/P1338727" xmlDataType="decimal"/>
    </xmlCellPr>
  </singleXmlCell>
  <singleXmlCell id="911" xr6:uid="{00000000-000C-0000-FFFF-FFFF8E030000}" r="E27" connectionId="0">
    <xmlCellPr id="1" xr6:uid="{00000000-0010-0000-8E03-000001000000}" uniqueName="P1268956">
      <xmlPr mapId="1" xpath="/TFI-IZD-OSIG/ISD-E_1001241/P1268956" xmlDataType="decimal"/>
    </xmlCellPr>
  </singleXmlCell>
  <singleXmlCell id="912" xr6:uid="{00000000-000C-0000-FFFF-FFFF8F030000}" r="F27" connectionId="0">
    <xmlCellPr id="1" xr6:uid="{00000000-0010-0000-8F03-000001000000}" uniqueName="P1269024">
      <xmlPr mapId="1" xpath="/TFI-IZD-OSIG/ISD-E_1001241/P1269024" xmlDataType="decimal"/>
    </xmlCellPr>
  </singleXmlCell>
  <singleXmlCell id="913" xr6:uid="{00000000-000C-0000-FFFF-FFFF90030000}" r="G27" connectionId="0">
    <xmlCellPr id="1" xr6:uid="{00000000-0010-0000-9003-000001000000}" uniqueName="P1269092">
      <xmlPr mapId="1" xpath="/TFI-IZD-OSIG/ISD-E_1001241/P1269092" xmlDataType="decimal"/>
    </xmlCellPr>
  </singleXmlCell>
  <singleXmlCell id="914" xr6:uid="{00000000-000C-0000-FFFF-FFFF91030000}" r="H27" connectionId="0">
    <xmlCellPr id="1" xr6:uid="{00000000-0010-0000-9103-000001000000}" uniqueName="P1269160">
      <xmlPr mapId="1" xpath="/TFI-IZD-OSIG/ISD-E_1001241/P1269160" xmlDataType="decimal"/>
    </xmlCellPr>
  </singleXmlCell>
  <singleXmlCell id="915" xr6:uid="{00000000-000C-0000-FFFF-FFFF92030000}" r="I27" connectionId="0">
    <xmlCellPr id="1" xr6:uid="{00000000-0010-0000-9203-000001000000}" uniqueName="P1269228">
      <xmlPr mapId="1" xpath="/TFI-IZD-OSIG/ISD-E_1001241/P1269228" xmlDataType="decimal"/>
    </xmlCellPr>
  </singleXmlCell>
  <singleXmlCell id="916" xr6:uid="{00000000-000C-0000-FFFF-FFFF93030000}" r="J27" connectionId="0">
    <xmlCellPr id="1" xr6:uid="{00000000-0010-0000-9303-000001000000}" uniqueName="P1269296">
      <xmlPr mapId="1" xpath="/TFI-IZD-OSIG/ISD-E_1001241/P1269296" xmlDataType="decimal"/>
    </xmlCellPr>
  </singleXmlCell>
  <singleXmlCell id="917" xr6:uid="{00000000-000C-0000-FFFF-FFFF94030000}" r="K27" connectionId="0">
    <xmlCellPr id="1" xr6:uid="{00000000-0010-0000-9403-000001000000}" uniqueName="P1338393">
      <xmlPr mapId="1" xpath="/TFI-IZD-OSIG/ISD-E_1001241/P1338393" xmlDataType="decimal"/>
    </xmlCellPr>
  </singleXmlCell>
  <singleXmlCell id="918" xr6:uid="{00000000-000C-0000-FFFF-FFFF95030000}" r="L27" connectionId="0">
    <xmlCellPr id="1" xr6:uid="{00000000-0010-0000-9503-000001000000}" uniqueName="P1338460">
      <xmlPr mapId="1" xpath="/TFI-IZD-OSIG/ISD-E_1001241/P1338460" xmlDataType="decimal"/>
    </xmlCellPr>
  </singleXmlCell>
  <singleXmlCell id="919" xr6:uid="{00000000-000C-0000-FFFF-FFFF96030000}" r="M27" connectionId="0">
    <xmlCellPr id="1" xr6:uid="{00000000-0010-0000-9603-000001000000}" uniqueName="P1338527">
      <xmlPr mapId="1" xpath="/TFI-IZD-OSIG/ISD-E_1001241/P1338527" xmlDataType="decimal"/>
    </xmlCellPr>
  </singleXmlCell>
  <singleXmlCell id="920" xr6:uid="{00000000-000C-0000-FFFF-FFFF97030000}" r="N27" connectionId="0">
    <xmlCellPr id="1" xr6:uid="{00000000-0010-0000-9703-000001000000}" uniqueName="P1338594">
      <xmlPr mapId="1" xpath="/TFI-IZD-OSIG/ISD-E_1001241/P1338594" xmlDataType="decimal"/>
    </xmlCellPr>
  </singleXmlCell>
  <singleXmlCell id="921" xr6:uid="{00000000-000C-0000-FFFF-FFFF98030000}" r="O27" connectionId="0">
    <xmlCellPr id="1" xr6:uid="{00000000-0010-0000-9803-000001000000}" uniqueName="P1338661">
      <xmlPr mapId="1" xpath="/TFI-IZD-OSIG/ISD-E_1001241/P1338661" xmlDataType="decimal"/>
    </xmlCellPr>
  </singleXmlCell>
  <singleXmlCell id="922" xr6:uid="{00000000-000C-0000-FFFF-FFFF99030000}" r="P27" connectionId="0">
    <xmlCellPr id="1" xr6:uid="{00000000-0010-0000-9903-000001000000}" uniqueName="P1338728">
      <xmlPr mapId="1" xpath="/TFI-IZD-OSIG/ISD-E_1001241/P1338728" xmlDataType="decimal"/>
    </xmlCellPr>
  </singleXmlCell>
  <singleXmlCell id="923" xr6:uid="{00000000-000C-0000-FFFF-FFFF9A030000}" r="E28" connectionId="0">
    <xmlCellPr id="1" xr6:uid="{00000000-0010-0000-9A03-000001000000}" uniqueName="P1268957">
      <xmlPr mapId="1" xpath="/TFI-IZD-OSIG/ISD-E_1001241/P1268957" xmlDataType="decimal"/>
    </xmlCellPr>
  </singleXmlCell>
  <singleXmlCell id="924" xr6:uid="{00000000-000C-0000-FFFF-FFFF9B030000}" r="F28" connectionId="0">
    <xmlCellPr id="1" xr6:uid="{00000000-0010-0000-9B03-000001000000}" uniqueName="P1269025">
      <xmlPr mapId="1" xpath="/TFI-IZD-OSIG/ISD-E_1001241/P1269025" xmlDataType="decimal"/>
    </xmlCellPr>
  </singleXmlCell>
  <singleXmlCell id="925" xr6:uid="{00000000-000C-0000-FFFF-FFFF9C030000}" r="G28" connectionId="0">
    <xmlCellPr id="1" xr6:uid="{00000000-0010-0000-9C03-000001000000}" uniqueName="P1269093">
      <xmlPr mapId="1" xpath="/TFI-IZD-OSIG/ISD-E_1001241/P1269093" xmlDataType="decimal"/>
    </xmlCellPr>
  </singleXmlCell>
  <singleXmlCell id="926" xr6:uid="{00000000-000C-0000-FFFF-FFFF9D030000}" r="H28" connectionId="0">
    <xmlCellPr id="1" xr6:uid="{00000000-0010-0000-9D03-000001000000}" uniqueName="P1269161">
      <xmlPr mapId="1" xpath="/TFI-IZD-OSIG/ISD-E_1001241/P1269161" xmlDataType="decimal"/>
    </xmlCellPr>
  </singleXmlCell>
  <singleXmlCell id="927" xr6:uid="{00000000-000C-0000-FFFF-FFFF9E030000}" r="I28" connectionId="0">
    <xmlCellPr id="1" xr6:uid="{00000000-0010-0000-9E03-000001000000}" uniqueName="P1269229">
      <xmlPr mapId="1" xpath="/TFI-IZD-OSIG/ISD-E_1001241/P1269229" xmlDataType="decimal"/>
    </xmlCellPr>
  </singleXmlCell>
  <singleXmlCell id="928" xr6:uid="{00000000-000C-0000-FFFF-FFFF9F030000}" r="J28" connectionId="0">
    <xmlCellPr id="1" xr6:uid="{00000000-0010-0000-9F03-000001000000}" uniqueName="P1269297">
      <xmlPr mapId="1" xpath="/TFI-IZD-OSIG/ISD-E_1001241/P1269297" xmlDataType="decimal"/>
    </xmlCellPr>
  </singleXmlCell>
  <singleXmlCell id="929" xr6:uid="{00000000-000C-0000-FFFF-FFFFA0030000}" r="K28" connectionId="0">
    <xmlCellPr id="1" xr6:uid="{00000000-0010-0000-A003-000001000000}" uniqueName="P1338394">
      <xmlPr mapId="1" xpath="/TFI-IZD-OSIG/ISD-E_1001241/P1338394" xmlDataType="decimal"/>
    </xmlCellPr>
  </singleXmlCell>
  <singleXmlCell id="930" xr6:uid="{00000000-000C-0000-FFFF-FFFFA1030000}" r="L28" connectionId="0">
    <xmlCellPr id="1" xr6:uid="{00000000-0010-0000-A103-000001000000}" uniqueName="P1338461">
      <xmlPr mapId="1" xpath="/TFI-IZD-OSIG/ISD-E_1001241/P1338461" xmlDataType="decimal"/>
    </xmlCellPr>
  </singleXmlCell>
  <singleXmlCell id="931" xr6:uid="{00000000-000C-0000-FFFF-FFFFA2030000}" r="M28" connectionId="0">
    <xmlCellPr id="1" xr6:uid="{00000000-0010-0000-A203-000001000000}" uniqueName="P1338528">
      <xmlPr mapId="1" xpath="/TFI-IZD-OSIG/ISD-E_1001241/P1338528" xmlDataType="decimal"/>
    </xmlCellPr>
  </singleXmlCell>
  <singleXmlCell id="932" xr6:uid="{00000000-000C-0000-FFFF-FFFFA3030000}" r="N28" connectionId="0">
    <xmlCellPr id="1" xr6:uid="{00000000-0010-0000-A303-000001000000}" uniqueName="P1338595">
      <xmlPr mapId="1" xpath="/TFI-IZD-OSIG/ISD-E_1001241/P1338595" xmlDataType="decimal"/>
    </xmlCellPr>
  </singleXmlCell>
  <singleXmlCell id="933" xr6:uid="{00000000-000C-0000-FFFF-FFFFA4030000}" r="O28" connectionId="0">
    <xmlCellPr id="1" xr6:uid="{00000000-0010-0000-A403-000001000000}" uniqueName="P1338662">
      <xmlPr mapId="1" xpath="/TFI-IZD-OSIG/ISD-E_1001241/P1338662" xmlDataType="decimal"/>
    </xmlCellPr>
  </singleXmlCell>
  <singleXmlCell id="934" xr6:uid="{00000000-000C-0000-FFFF-FFFFA5030000}" r="P28" connectionId="0">
    <xmlCellPr id="1" xr6:uid="{00000000-0010-0000-A503-000001000000}" uniqueName="P1338729">
      <xmlPr mapId="1" xpath="/TFI-IZD-OSIG/ISD-E_1001241/P1338729" xmlDataType="decimal"/>
    </xmlCellPr>
  </singleXmlCell>
  <singleXmlCell id="935" xr6:uid="{00000000-000C-0000-FFFF-FFFFA6030000}" r="E29" connectionId="0">
    <xmlCellPr id="1" xr6:uid="{00000000-0010-0000-A603-000001000000}" uniqueName="P1268958">
      <xmlPr mapId="1" xpath="/TFI-IZD-OSIG/ISD-E_1001241/P1268958" xmlDataType="decimal"/>
    </xmlCellPr>
  </singleXmlCell>
  <singleXmlCell id="936" xr6:uid="{00000000-000C-0000-FFFF-FFFFA7030000}" r="F29" connectionId="0">
    <xmlCellPr id="1" xr6:uid="{00000000-0010-0000-A703-000001000000}" uniqueName="P1269026">
      <xmlPr mapId="1" xpath="/TFI-IZD-OSIG/ISD-E_1001241/P1269026" xmlDataType="decimal"/>
    </xmlCellPr>
  </singleXmlCell>
  <singleXmlCell id="937" xr6:uid="{00000000-000C-0000-FFFF-FFFFA8030000}" r="G29" connectionId="0">
    <xmlCellPr id="1" xr6:uid="{00000000-0010-0000-A803-000001000000}" uniqueName="P1269094">
      <xmlPr mapId="1" xpath="/TFI-IZD-OSIG/ISD-E_1001241/P1269094" xmlDataType="decimal"/>
    </xmlCellPr>
  </singleXmlCell>
  <singleXmlCell id="938" xr6:uid="{00000000-000C-0000-FFFF-FFFFA9030000}" r="H29" connectionId="0">
    <xmlCellPr id="1" xr6:uid="{00000000-0010-0000-A903-000001000000}" uniqueName="P1269162">
      <xmlPr mapId="1" xpath="/TFI-IZD-OSIG/ISD-E_1001241/P1269162" xmlDataType="decimal"/>
    </xmlCellPr>
  </singleXmlCell>
  <singleXmlCell id="939" xr6:uid="{00000000-000C-0000-FFFF-FFFFAA030000}" r="I29" connectionId="0">
    <xmlCellPr id="1" xr6:uid="{00000000-0010-0000-AA03-000001000000}" uniqueName="P1269230">
      <xmlPr mapId="1" xpath="/TFI-IZD-OSIG/ISD-E_1001241/P1269230" xmlDataType="decimal"/>
    </xmlCellPr>
  </singleXmlCell>
  <singleXmlCell id="940" xr6:uid="{00000000-000C-0000-FFFF-FFFFAB030000}" r="J29" connectionId="0">
    <xmlCellPr id="1" xr6:uid="{00000000-0010-0000-AB03-000001000000}" uniqueName="P1269298">
      <xmlPr mapId="1" xpath="/TFI-IZD-OSIG/ISD-E_1001241/P1269298" xmlDataType="decimal"/>
    </xmlCellPr>
  </singleXmlCell>
  <singleXmlCell id="941" xr6:uid="{00000000-000C-0000-FFFF-FFFFAC030000}" r="K29" connectionId="0">
    <xmlCellPr id="1" xr6:uid="{00000000-0010-0000-AC03-000001000000}" uniqueName="P1338395">
      <xmlPr mapId="1" xpath="/TFI-IZD-OSIG/ISD-E_1001241/P1338395" xmlDataType="decimal"/>
    </xmlCellPr>
  </singleXmlCell>
  <singleXmlCell id="942" xr6:uid="{00000000-000C-0000-FFFF-FFFFAD030000}" r="L29" connectionId="0">
    <xmlCellPr id="1" xr6:uid="{00000000-0010-0000-AD03-000001000000}" uniqueName="P1338462">
      <xmlPr mapId="1" xpath="/TFI-IZD-OSIG/ISD-E_1001241/P1338462" xmlDataType="decimal"/>
    </xmlCellPr>
  </singleXmlCell>
  <singleXmlCell id="943" xr6:uid="{00000000-000C-0000-FFFF-FFFFAE030000}" r="M29" connectionId="0">
    <xmlCellPr id="1" xr6:uid="{00000000-0010-0000-AE03-000001000000}" uniqueName="P1338529">
      <xmlPr mapId="1" xpath="/TFI-IZD-OSIG/ISD-E_1001241/P1338529" xmlDataType="decimal"/>
    </xmlCellPr>
  </singleXmlCell>
  <singleXmlCell id="944" xr6:uid="{00000000-000C-0000-FFFF-FFFFAF030000}" r="N29" connectionId="0">
    <xmlCellPr id="1" xr6:uid="{00000000-0010-0000-AF03-000001000000}" uniqueName="P1338596">
      <xmlPr mapId="1" xpath="/TFI-IZD-OSIG/ISD-E_1001241/P1338596" xmlDataType="decimal"/>
    </xmlCellPr>
  </singleXmlCell>
  <singleXmlCell id="945" xr6:uid="{00000000-000C-0000-FFFF-FFFFB0030000}" r="O29" connectionId="0">
    <xmlCellPr id="1" xr6:uid="{00000000-0010-0000-B003-000001000000}" uniqueName="P1338663">
      <xmlPr mapId="1" xpath="/TFI-IZD-OSIG/ISD-E_1001241/P1338663" xmlDataType="decimal"/>
    </xmlCellPr>
  </singleXmlCell>
  <singleXmlCell id="946" xr6:uid="{00000000-000C-0000-FFFF-FFFFB1030000}" r="P29" connectionId="0">
    <xmlCellPr id="1" xr6:uid="{00000000-0010-0000-B103-000001000000}" uniqueName="P1338730">
      <xmlPr mapId="1" xpath="/TFI-IZD-OSIG/ISD-E_1001241/P1338730" xmlDataType="decimal"/>
    </xmlCellPr>
  </singleXmlCell>
  <singleXmlCell id="947" xr6:uid="{00000000-000C-0000-FFFF-FFFFB2030000}" r="E30" connectionId="0">
    <xmlCellPr id="1" xr6:uid="{00000000-0010-0000-B203-000001000000}" uniqueName="P1268959">
      <xmlPr mapId="1" xpath="/TFI-IZD-OSIG/ISD-E_1001241/P1268959" xmlDataType="decimal"/>
    </xmlCellPr>
  </singleXmlCell>
  <singleXmlCell id="948" xr6:uid="{00000000-000C-0000-FFFF-FFFFB3030000}" r="F30" connectionId="0">
    <xmlCellPr id="1" xr6:uid="{00000000-0010-0000-B303-000001000000}" uniqueName="P1269027">
      <xmlPr mapId="1" xpath="/TFI-IZD-OSIG/ISD-E_1001241/P1269027" xmlDataType="decimal"/>
    </xmlCellPr>
  </singleXmlCell>
  <singleXmlCell id="949" xr6:uid="{00000000-000C-0000-FFFF-FFFFB4030000}" r="G30" connectionId="0">
    <xmlCellPr id="1" xr6:uid="{00000000-0010-0000-B403-000001000000}" uniqueName="P1269095">
      <xmlPr mapId="1" xpath="/TFI-IZD-OSIG/ISD-E_1001241/P1269095" xmlDataType="decimal"/>
    </xmlCellPr>
  </singleXmlCell>
  <singleXmlCell id="950" xr6:uid="{00000000-000C-0000-FFFF-FFFFB5030000}" r="H30" connectionId="0">
    <xmlCellPr id="1" xr6:uid="{00000000-0010-0000-B503-000001000000}" uniqueName="P1269163">
      <xmlPr mapId="1" xpath="/TFI-IZD-OSIG/ISD-E_1001241/P1269163" xmlDataType="decimal"/>
    </xmlCellPr>
  </singleXmlCell>
  <singleXmlCell id="951" xr6:uid="{00000000-000C-0000-FFFF-FFFFB6030000}" r="I30" connectionId="0">
    <xmlCellPr id="1" xr6:uid="{00000000-0010-0000-B603-000001000000}" uniqueName="P1269231">
      <xmlPr mapId="1" xpath="/TFI-IZD-OSIG/ISD-E_1001241/P1269231" xmlDataType="decimal"/>
    </xmlCellPr>
  </singleXmlCell>
  <singleXmlCell id="952" xr6:uid="{00000000-000C-0000-FFFF-FFFFB7030000}" r="J30" connectionId="0">
    <xmlCellPr id="1" xr6:uid="{00000000-0010-0000-B703-000001000000}" uniqueName="P1269299">
      <xmlPr mapId="1" xpath="/TFI-IZD-OSIG/ISD-E_1001241/P1269299" xmlDataType="decimal"/>
    </xmlCellPr>
  </singleXmlCell>
  <singleXmlCell id="953" xr6:uid="{00000000-000C-0000-FFFF-FFFFB8030000}" r="K30" connectionId="0">
    <xmlCellPr id="1" xr6:uid="{00000000-0010-0000-B803-000001000000}" uniqueName="P1338396">
      <xmlPr mapId="1" xpath="/TFI-IZD-OSIG/ISD-E_1001241/P1338396" xmlDataType="decimal"/>
    </xmlCellPr>
  </singleXmlCell>
  <singleXmlCell id="954" xr6:uid="{00000000-000C-0000-FFFF-FFFFB9030000}" r="L30" connectionId="0">
    <xmlCellPr id="1" xr6:uid="{00000000-0010-0000-B903-000001000000}" uniqueName="P1338463">
      <xmlPr mapId="1" xpath="/TFI-IZD-OSIG/ISD-E_1001241/P1338463" xmlDataType="decimal"/>
    </xmlCellPr>
  </singleXmlCell>
  <singleXmlCell id="955" xr6:uid="{00000000-000C-0000-FFFF-FFFFBA030000}" r="M30" connectionId="0">
    <xmlCellPr id="1" xr6:uid="{00000000-0010-0000-BA03-000001000000}" uniqueName="P1338530">
      <xmlPr mapId="1" xpath="/TFI-IZD-OSIG/ISD-E_1001241/P1338530" xmlDataType="decimal"/>
    </xmlCellPr>
  </singleXmlCell>
  <singleXmlCell id="956" xr6:uid="{00000000-000C-0000-FFFF-FFFFBB030000}" r="N30" connectionId="0">
    <xmlCellPr id="1" xr6:uid="{00000000-0010-0000-BB03-000001000000}" uniqueName="P1338597">
      <xmlPr mapId="1" xpath="/TFI-IZD-OSIG/ISD-E_1001241/P1338597" xmlDataType="decimal"/>
    </xmlCellPr>
  </singleXmlCell>
  <singleXmlCell id="957" xr6:uid="{00000000-000C-0000-FFFF-FFFFBC030000}" r="O30" connectionId="0">
    <xmlCellPr id="1" xr6:uid="{00000000-0010-0000-BC03-000001000000}" uniqueName="P1338664">
      <xmlPr mapId="1" xpath="/TFI-IZD-OSIG/ISD-E_1001241/P1338664" xmlDataType="decimal"/>
    </xmlCellPr>
  </singleXmlCell>
  <singleXmlCell id="958" xr6:uid="{00000000-000C-0000-FFFF-FFFFBD030000}" r="P30" connectionId="0">
    <xmlCellPr id="1" xr6:uid="{00000000-0010-0000-BD03-000001000000}" uniqueName="P1338731">
      <xmlPr mapId="1" xpath="/TFI-IZD-OSIG/ISD-E_1001241/P1338731" xmlDataType="decimal"/>
    </xmlCellPr>
  </singleXmlCell>
  <singleXmlCell id="959" xr6:uid="{00000000-000C-0000-FFFF-FFFFBE030000}" r="E31" connectionId="0">
    <xmlCellPr id="1" xr6:uid="{00000000-0010-0000-BE03-000001000000}" uniqueName="P1268960">
      <xmlPr mapId="1" xpath="/TFI-IZD-OSIG/ISD-E_1001241/P1268960" xmlDataType="decimal"/>
    </xmlCellPr>
  </singleXmlCell>
  <singleXmlCell id="960" xr6:uid="{00000000-000C-0000-FFFF-FFFFBF030000}" r="F31" connectionId="0">
    <xmlCellPr id="1" xr6:uid="{00000000-0010-0000-BF03-000001000000}" uniqueName="P1269028">
      <xmlPr mapId="1" xpath="/TFI-IZD-OSIG/ISD-E_1001241/P1269028" xmlDataType="decimal"/>
    </xmlCellPr>
  </singleXmlCell>
  <singleXmlCell id="961" xr6:uid="{00000000-000C-0000-FFFF-FFFFC0030000}" r="G31" connectionId="0">
    <xmlCellPr id="1" xr6:uid="{00000000-0010-0000-C003-000001000000}" uniqueName="P1269096">
      <xmlPr mapId="1" xpath="/TFI-IZD-OSIG/ISD-E_1001241/P1269096" xmlDataType="decimal"/>
    </xmlCellPr>
  </singleXmlCell>
  <singleXmlCell id="962" xr6:uid="{00000000-000C-0000-FFFF-FFFFC1030000}" r="H31" connectionId="0">
    <xmlCellPr id="1" xr6:uid="{00000000-0010-0000-C103-000001000000}" uniqueName="P1269164">
      <xmlPr mapId="1" xpath="/TFI-IZD-OSIG/ISD-E_1001241/P1269164" xmlDataType="decimal"/>
    </xmlCellPr>
  </singleXmlCell>
  <singleXmlCell id="963" xr6:uid="{00000000-000C-0000-FFFF-FFFFC2030000}" r="I31" connectionId="0">
    <xmlCellPr id="1" xr6:uid="{00000000-0010-0000-C203-000001000000}" uniqueName="P1269232">
      <xmlPr mapId="1" xpath="/TFI-IZD-OSIG/ISD-E_1001241/P1269232" xmlDataType="decimal"/>
    </xmlCellPr>
  </singleXmlCell>
  <singleXmlCell id="964" xr6:uid="{00000000-000C-0000-FFFF-FFFFC3030000}" r="J31" connectionId="0">
    <xmlCellPr id="1" xr6:uid="{00000000-0010-0000-C303-000001000000}" uniqueName="P1269300">
      <xmlPr mapId="1" xpath="/TFI-IZD-OSIG/ISD-E_1001241/P1269300" xmlDataType="decimal"/>
    </xmlCellPr>
  </singleXmlCell>
  <singleXmlCell id="965" xr6:uid="{00000000-000C-0000-FFFF-FFFFC4030000}" r="K31" connectionId="0">
    <xmlCellPr id="1" xr6:uid="{00000000-0010-0000-C403-000001000000}" uniqueName="P1338397">
      <xmlPr mapId="1" xpath="/TFI-IZD-OSIG/ISD-E_1001241/P1338397" xmlDataType="decimal"/>
    </xmlCellPr>
  </singleXmlCell>
  <singleXmlCell id="966" xr6:uid="{00000000-000C-0000-FFFF-FFFFC5030000}" r="L31" connectionId="0">
    <xmlCellPr id="1" xr6:uid="{00000000-0010-0000-C503-000001000000}" uniqueName="P1338464">
      <xmlPr mapId="1" xpath="/TFI-IZD-OSIG/ISD-E_1001241/P1338464" xmlDataType="decimal"/>
    </xmlCellPr>
  </singleXmlCell>
  <singleXmlCell id="967" xr6:uid="{00000000-000C-0000-FFFF-FFFFC6030000}" r="M31" connectionId="0">
    <xmlCellPr id="1" xr6:uid="{00000000-0010-0000-C603-000001000000}" uniqueName="P1338531">
      <xmlPr mapId="1" xpath="/TFI-IZD-OSIG/ISD-E_1001241/P1338531" xmlDataType="decimal"/>
    </xmlCellPr>
  </singleXmlCell>
  <singleXmlCell id="968" xr6:uid="{00000000-000C-0000-FFFF-FFFFC7030000}" r="N31" connectionId="0">
    <xmlCellPr id="1" xr6:uid="{00000000-0010-0000-C703-000001000000}" uniqueName="P1338598">
      <xmlPr mapId="1" xpath="/TFI-IZD-OSIG/ISD-E_1001241/P1338598" xmlDataType="decimal"/>
    </xmlCellPr>
  </singleXmlCell>
  <singleXmlCell id="969" xr6:uid="{00000000-000C-0000-FFFF-FFFFC8030000}" r="O31" connectionId="0">
    <xmlCellPr id="1" xr6:uid="{00000000-0010-0000-C803-000001000000}" uniqueName="P1338665">
      <xmlPr mapId="1" xpath="/TFI-IZD-OSIG/ISD-E_1001241/P1338665" xmlDataType="decimal"/>
    </xmlCellPr>
  </singleXmlCell>
  <singleXmlCell id="970" xr6:uid="{00000000-000C-0000-FFFF-FFFFC9030000}" r="P31" connectionId="0">
    <xmlCellPr id="1" xr6:uid="{00000000-0010-0000-C903-000001000000}" uniqueName="P1338732">
      <xmlPr mapId="1" xpath="/TFI-IZD-OSIG/ISD-E_1001241/P1338732" xmlDataType="decimal"/>
    </xmlCellPr>
  </singleXmlCell>
  <singleXmlCell id="971" xr6:uid="{00000000-000C-0000-FFFF-FFFFCA030000}" r="E32" connectionId="0">
    <xmlCellPr id="1" xr6:uid="{00000000-0010-0000-CA03-000001000000}" uniqueName="P1268961">
      <xmlPr mapId="1" xpath="/TFI-IZD-OSIG/ISD-E_1001241/P1268961" xmlDataType="decimal"/>
    </xmlCellPr>
  </singleXmlCell>
  <singleXmlCell id="972" xr6:uid="{00000000-000C-0000-FFFF-FFFFCB030000}" r="F32" connectionId="0">
    <xmlCellPr id="1" xr6:uid="{00000000-0010-0000-CB03-000001000000}" uniqueName="P1269029">
      <xmlPr mapId="1" xpath="/TFI-IZD-OSIG/ISD-E_1001241/P1269029" xmlDataType="decimal"/>
    </xmlCellPr>
  </singleXmlCell>
  <singleXmlCell id="973" xr6:uid="{00000000-000C-0000-FFFF-FFFFCC030000}" r="G32" connectionId="0">
    <xmlCellPr id="1" xr6:uid="{00000000-0010-0000-CC03-000001000000}" uniqueName="P1269097">
      <xmlPr mapId="1" xpath="/TFI-IZD-OSIG/ISD-E_1001241/P1269097" xmlDataType="decimal"/>
    </xmlCellPr>
  </singleXmlCell>
  <singleXmlCell id="974" xr6:uid="{00000000-000C-0000-FFFF-FFFFCD030000}" r="H32" connectionId="0">
    <xmlCellPr id="1" xr6:uid="{00000000-0010-0000-CD03-000001000000}" uniqueName="P1269165">
      <xmlPr mapId="1" xpath="/TFI-IZD-OSIG/ISD-E_1001241/P1269165" xmlDataType="decimal"/>
    </xmlCellPr>
  </singleXmlCell>
  <singleXmlCell id="975" xr6:uid="{00000000-000C-0000-FFFF-FFFFCE030000}" r="I32" connectionId="0">
    <xmlCellPr id="1" xr6:uid="{00000000-0010-0000-CE03-000001000000}" uniqueName="P1269233">
      <xmlPr mapId="1" xpath="/TFI-IZD-OSIG/ISD-E_1001241/P1269233" xmlDataType="decimal"/>
    </xmlCellPr>
  </singleXmlCell>
  <singleXmlCell id="976" xr6:uid="{00000000-000C-0000-FFFF-FFFFCF030000}" r="J32" connectionId="0">
    <xmlCellPr id="1" xr6:uid="{00000000-0010-0000-CF03-000001000000}" uniqueName="P1269301">
      <xmlPr mapId="1" xpath="/TFI-IZD-OSIG/ISD-E_1001241/P1269301" xmlDataType="decimal"/>
    </xmlCellPr>
  </singleXmlCell>
  <singleXmlCell id="977" xr6:uid="{00000000-000C-0000-FFFF-FFFFD0030000}" r="K32" connectionId="0">
    <xmlCellPr id="1" xr6:uid="{00000000-0010-0000-D003-000001000000}" uniqueName="P1338398">
      <xmlPr mapId="1" xpath="/TFI-IZD-OSIG/ISD-E_1001241/P1338398" xmlDataType="decimal"/>
    </xmlCellPr>
  </singleXmlCell>
  <singleXmlCell id="978" xr6:uid="{00000000-000C-0000-FFFF-FFFFD1030000}" r="L32" connectionId="0">
    <xmlCellPr id="1" xr6:uid="{00000000-0010-0000-D103-000001000000}" uniqueName="P1338465">
      <xmlPr mapId="1" xpath="/TFI-IZD-OSIG/ISD-E_1001241/P1338465" xmlDataType="decimal"/>
    </xmlCellPr>
  </singleXmlCell>
  <singleXmlCell id="979" xr6:uid="{00000000-000C-0000-FFFF-FFFFD2030000}" r="M32" connectionId="0">
    <xmlCellPr id="1" xr6:uid="{00000000-0010-0000-D203-000001000000}" uniqueName="P1338532">
      <xmlPr mapId="1" xpath="/TFI-IZD-OSIG/ISD-E_1001241/P1338532" xmlDataType="decimal"/>
    </xmlCellPr>
  </singleXmlCell>
  <singleXmlCell id="980" xr6:uid="{00000000-000C-0000-FFFF-FFFFD3030000}" r="N32" connectionId="0">
    <xmlCellPr id="1" xr6:uid="{00000000-0010-0000-D303-000001000000}" uniqueName="P1338599">
      <xmlPr mapId="1" xpath="/TFI-IZD-OSIG/ISD-E_1001241/P1338599" xmlDataType="decimal"/>
    </xmlCellPr>
  </singleXmlCell>
  <singleXmlCell id="981" xr6:uid="{00000000-000C-0000-FFFF-FFFFD4030000}" r="O32" connectionId="0">
    <xmlCellPr id="1" xr6:uid="{00000000-0010-0000-D403-000001000000}" uniqueName="P1338666">
      <xmlPr mapId="1" xpath="/TFI-IZD-OSIG/ISD-E_1001241/P1338666" xmlDataType="decimal"/>
    </xmlCellPr>
  </singleXmlCell>
  <singleXmlCell id="982" xr6:uid="{00000000-000C-0000-FFFF-FFFFD5030000}" r="P32" connectionId="0">
    <xmlCellPr id="1" xr6:uid="{00000000-0010-0000-D503-000001000000}" uniqueName="P1338733">
      <xmlPr mapId="1" xpath="/TFI-IZD-OSIG/ISD-E_1001241/P1338733" xmlDataType="decimal"/>
    </xmlCellPr>
  </singleXmlCell>
  <singleXmlCell id="983" xr6:uid="{00000000-000C-0000-FFFF-FFFFD6030000}" r="E33" connectionId="0">
    <xmlCellPr id="1" xr6:uid="{00000000-0010-0000-D603-000001000000}" uniqueName="P1268962">
      <xmlPr mapId="1" xpath="/TFI-IZD-OSIG/ISD-E_1001241/P1268962" xmlDataType="decimal"/>
    </xmlCellPr>
  </singleXmlCell>
  <singleXmlCell id="984" xr6:uid="{00000000-000C-0000-FFFF-FFFFD7030000}" r="F33" connectionId="0">
    <xmlCellPr id="1" xr6:uid="{00000000-0010-0000-D703-000001000000}" uniqueName="P1269030">
      <xmlPr mapId="1" xpath="/TFI-IZD-OSIG/ISD-E_1001241/P1269030" xmlDataType="decimal"/>
    </xmlCellPr>
  </singleXmlCell>
  <singleXmlCell id="985" xr6:uid="{00000000-000C-0000-FFFF-FFFFD8030000}" r="G33" connectionId="0">
    <xmlCellPr id="1" xr6:uid="{00000000-0010-0000-D803-000001000000}" uniqueName="P1269098">
      <xmlPr mapId="1" xpath="/TFI-IZD-OSIG/ISD-E_1001241/P1269098" xmlDataType="decimal"/>
    </xmlCellPr>
  </singleXmlCell>
  <singleXmlCell id="986" xr6:uid="{00000000-000C-0000-FFFF-FFFFD9030000}" r="H33" connectionId="0">
    <xmlCellPr id="1" xr6:uid="{00000000-0010-0000-D903-000001000000}" uniqueName="P1269166">
      <xmlPr mapId="1" xpath="/TFI-IZD-OSIG/ISD-E_1001241/P1269166" xmlDataType="decimal"/>
    </xmlCellPr>
  </singleXmlCell>
  <singleXmlCell id="987" xr6:uid="{00000000-000C-0000-FFFF-FFFFDA030000}" r="I33" connectionId="0">
    <xmlCellPr id="1" xr6:uid="{00000000-0010-0000-DA03-000001000000}" uniqueName="P1269234">
      <xmlPr mapId="1" xpath="/TFI-IZD-OSIG/ISD-E_1001241/P1269234" xmlDataType="decimal"/>
    </xmlCellPr>
  </singleXmlCell>
  <singleXmlCell id="988" xr6:uid="{00000000-000C-0000-FFFF-FFFFDB030000}" r="J33" connectionId="0">
    <xmlCellPr id="1" xr6:uid="{00000000-0010-0000-DB03-000001000000}" uniqueName="P1269302">
      <xmlPr mapId="1" xpath="/TFI-IZD-OSIG/ISD-E_1001241/P1269302" xmlDataType="decimal"/>
    </xmlCellPr>
  </singleXmlCell>
  <singleXmlCell id="989" xr6:uid="{00000000-000C-0000-FFFF-FFFFDC030000}" r="K33" connectionId="0">
    <xmlCellPr id="1" xr6:uid="{00000000-0010-0000-DC03-000001000000}" uniqueName="P1338399">
      <xmlPr mapId="1" xpath="/TFI-IZD-OSIG/ISD-E_1001241/P1338399" xmlDataType="decimal"/>
    </xmlCellPr>
  </singleXmlCell>
  <singleXmlCell id="990" xr6:uid="{00000000-000C-0000-FFFF-FFFFDD030000}" r="L33" connectionId="0">
    <xmlCellPr id="1" xr6:uid="{00000000-0010-0000-DD03-000001000000}" uniqueName="P1338466">
      <xmlPr mapId="1" xpath="/TFI-IZD-OSIG/ISD-E_1001241/P1338466" xmlDataType="decimal"/>
    </xmlCellPr>
  </singleXmlCell>
  <singleXmlCell id="991" xr6:uid="{00000000-000C-0000-FFFF-FFFFDE030000}" r="M33" connectionId="0">
    <xmlCellPr id="1" xr6:uid="{00000000-0010-0000-DE03-000001000000}" uniqueName="P1338533">
      <xmlPr mapId="1" xpath="/TFI-IZD-OSIG/ISD-E_1001241/P1338533" xmlDataType="decimal"/>
    </xmlCellPr>
  </singleXmlCell>
  <singleXmlCell id="992" xr6:uid="{00000000-000C-0000-FFFF-FFFFDF030000}" r="N33" connectionId="0">
    <xmlCellPr id="1" xr6:uid="{00000000-0010-0000-DF03-000001000000}" uniqueName="P1338600">
      <xmlPr mapId="1" xpath="/TFI-IZD-OSIG/ISD-E_1001241/P1338600" xmlDataType="decimal"/>
    </xmlCellPr>
  </singleXmlCell>
  <singleXmlCell id="993" xr6:uid="{00000000-000C-0000-FFFF-FFFFE0030000}" r="O33" connectionId="0">
    <xmlCellPr id="1" xr6:uid="{00000000-0010-0000-E003-000001000000}" uniqueName="P1338667">
      <xmlPr mapId="1" xpath="/TFI-IZD-OSIG/ISD-E_1001241/P1338667" xmlDataType="decimal"/>
    </xmlCellPr>
  </singleXmlCell>
  <singleXmlCell id="994" xr6:uid="{00000000-000C-0000-FFFF-FFFFE1030000}" r="P33" connectionId="0">
    <xmlCellPr id="1" xr6:uid="{00000000-0010-0000-E103-000001000000}" uniqueName="P1338734">
      <xmlPr mapId="1" xpath="/TFI-IZD-OSIG/ISD-E_1001241/P1338734" xmlDataType="decimal"/>
    </xmlCellPr>
  </singleXmlCell>
  <singleXmlCell id="995" xr6:uid="{00000000-000C-0000-FFFF-FFFFE2030000}" r="E34" connectionId="0">
    <xmlCellPr id="1" xr6:uid="{00000000-0010-0000-E203-000001000000}" uniqueName="P1268963">
      <xmlPr mapId="1" xpath="/TFI-IZD-OSIG/ISD-E_1001241/P1268963" xmlDataType="decimal"/>
    </xmlCellPr>
  </singleXmlCell>
  <singleXmlCell id="996" xr6:uid="{00000000-000C-0000-FFFF-FFFFE3030000}" r="F34" connectionId="0">
    <xmlCellPr id="1" xr6:uid="{00000000-0010-0000-E303-000001000000}" uniqueName="P1269031">
      <xmlPr mapId="1" xpath="/TFI-IZD-OSIG/ISD-E_1001241/P1269031" xmlDataType="decimal"/>
    </xmlCellPr>
  </singleXmlCell>
  <singleXmlCell id="997" xr6:uid="{00000000-000C-0000-FFFF-FFFFE4030000}" r="G34" connectionId="0">
    <xmlCellPr id="1" xr6:uid="{00000000-0010-0000-E403-000001000000}" uniqueName="P1269099">
      <xmlPr mapId="1" xpath="/TFI-IZD-OSIG/ISD-E_1001241/P1269099" xmlDataType="decimal"/>
    </xmlCellPr>
  </singleXmlCell>
  <singleXmlCell id="998" xr6:uid="{00000000-000C-0000-FFFF-FFFFE5030000}" r="H34" connectionId="0">
    <xmlCellPr id="1" xr6:uid="{00000000-0010-0000-E503-000001000000}" uniqueName="P1269167">
      <xmlPr mapId="1" xpath="/TFI-IZD-OSIG/ISD-E_1001241/P1269167" xmlDataType="decimal"/>
    </xmlCellPr>
  </singleXmlCell>
  <singleXmlCell id="999" xr6:uid="{00000000-000C-0000-FFFF-FFFFE6030000}" r="I34" connectionId="0">
    <xmlCellPr id="1" xr6:uid="{00000000-0010-0000-E603-000001000000}" uniqueName="P1269235">
      <xmlPr mapId="1" xpath="/TFI-IZD-OSIG/ISD-E_1001241/P1269235" xmlDataType="decimal"/>
    </xmlCellPr>
  </singleXmlCell>
  <singleXmlCell id="1000" xr6:uid="{00000000-000C-0000-FFFF-FFFFE7030000}" r="J34" connectionId="0">
    <xmlCellPr id="1" xr6:uid="{00000000-0010-0000-E703-000001000000}" uniqueName="P1269303">
      <xmlPr mapId="1" xpath="/TFI-IZD-OSIG/ISD-E_1001241/P1269303" xmlDataType="decimal"/>
    </xmlCellPr>
  </singleXmlCell>
  <singleXmlCell id="1001" xr6:uid="{00000000-000C-0000-FFFF-FFFFE8030000}" r="K34" connectionId="0">
    <xmlCellPr id="1" xr6:uid="{00000000-0010-0000-E803-000001000000}" uniqueName="P1338400">
      <xmlPr mapId="1" xpath="/TFI-IZD-OSIG/ISD-E_1001241/P1338400" xmlDataType="decimal"/>
    </xmlCellPr>
  </singleXmlCell>
  <singleXmlCell id="1002" xr6:uid="{00000000-000C-0000-FFFF-FFFFE9030000}" r="L34" connectionId="0">
    <xmlCellPr id="1" xr6:uid="{00000000-0010-0000-E903-000001000000}" uniqueName="P1338467">
      <xmlPr mapId="1" xpath="/TFI-IZD-OSIG/ISD-E_1001241/P1338467" xmlDataType="decimal"/>
    </xmlCellPr>
  </singleXmlCell>
  <singleXmlCell id="1003" xr6:uid="{00000000-000C-0000-FFFF-FFFFEA030000}" r="M34" connectionId="0">
    <xmlCellPr id="1" xr6:uid="{00000000-0010-0000-EA03-000001000000}" uniqueName="P1338534">
      <xmlPr mapId="1" xpath="/TFI-IZD-OSIG/ISD-E_1001241/P1338534" xmlDataType="decimal"/>
    </xmlCellPr>
  </singleXmlCell>
  <singleXmlCell id="1004" xr6:uid="{00000000-000C-0000-FFFF-FFFFEB030000}" r="N34" connectionId="0">
    <xmlCellPr id="1" xr6:uid="{00000000-0010-0000-EB03-000001000000}" uniqueName="P1338601">
      <xmlPr mapId="1" xpath="/TFI-IZD-OSIG/ISD-E_1001241/P1338601" xmlDataType="decimal"/>
    </xmlCellPr>
  </singleXmlCell>
  <singleXmlCell id="1005" xr6:uid="{00000000-000C-0000-FFFF-FFFFEC030000}" r="O34" connectionId="0">
    <xmlCellPr id="1" xr6:uid="{00000000-0010-0000-EC03-000001000000}" uniqueName="P1338668">
      <xmlPr mapId="1" xpath="/TFI-IZD-OSIG/ISD-E_1001241/P1338668" xmlDataType="decimal"/>
    </xmlCellPr>
  </singleXmlCell>
  <singleXmlCell id="1006" xr6:uid="{00000000-000C-0000-FFFF-FFFFED030000}" r="P34" connectionId="0">
    <xmlCellPr id="1" xr6:uid="{00000000-0010-0000-ED03-000001000000}" uniqueName="P1338735">
      <xmlPr mapId="1" xpath="/TFI-IZD-OSIG/ISD-E_1001241/P1338735" xmlDataType="decimal"/>
    </xmlCellPr>
  </singleXmlCell>
  <singleXmlCell id="1007" xr6:uid="{00000000-000C-0000-FFFF-FFFFEE030000}" r="E35" connectionId="0">
    <xmlCellPr id="1" xr6:uid="{00000000-0010-0000-EE03-000001000000}" uniqueName="P1268964">
      <xmlPr mapId="1" xpath="/TFI-IZD-OSIG/ISD-E_1001241/P1268964" xmlDataType="decimal"/>
    </xmlCellPr>
  </singleXmlCell>
  <singleXmlCell id="1008" xr6:uid="{00000000-000C-0000-FFFF-FFFFEF030000}" r="F35" connectionId="0">
    <xmlCellPr id="1" xr6:uid="{00000000-0010-0000-EF03-000001000000}" uniqueName="P1269032">
      <xmlPr mapId="1" xpath="/TFI-IZD-OSIG/ISD-E_1001241/P1269032" xmlDataType="decimal"/>
    </xmlCellPr>
  </singleXmlCell>
  <singleXmlCell id="1009" xr6:uid="{00000000-000C-0000-FFFF-FFFFF0030000}" r="G35" connectionId="0">
    <xmlCellPr id="1" xr6:uid="{00000000-0010-0000-F003-000001000000}" uniqueName="P1269100">
      <xmlPr mapId="1" xpath="/TFI-IZD-OSIG/ISD-E_1001241/P1269100" xmlDataType="decimal"/>
    </xmlCellPr>
  </singleXmlCell>
  <singleXmlCell id="1010" xr6:uid="{00000000-000C-0000-FFFF-FFFFF1030000}" r="H35" connectionId="0">
    <xmlCellPr id="1" xr6:uid="{00000000-0010-0000-F103-000001000000}" uniqueName="P1269168">
      <xmlPr mapId="1" xpath="/TFI-IZD-OSIG/ISD-E_1001241/P1269168" xmlDataType="decimal"/>
    </xmlCellPr>
  </singleXmlCell>
  <singleXmlCell id="1011" xr6:uid="{00000000-000C-0000-FFFF-FFFFF2030000}" r="I35" connectionId="0">
    <xmlCellPr id="1" xr6:uid="{00000000-0010-0000-F203-000001000000}" uniqueName="P1269236">
      <xmlPr mapId="1" xpath="/TFI-IZD-OSIG/ISD-E_1001241/P1269236" xmlDataType="decimal"/>
    </xmlCellPr>
  </singleXmlCell>
  <singleXmlCell id="1012" xr6:uid="{00000000-000C-0000-FFFF-FFFFF3030000}" r="J35" connectionId="0">
    <xmlCellPr id="1" xr6:uid="{00000000-0010-0000-F303-000001000000}" uniqueName="P1269304">
      <xmlPr mapId="1" xpath="/TFI-IZD-OSIG/ISD-E_1001241/P1269304" xmlDataType="decimal"/>
    </xmlCellPr>
  </singleXmlCell>
  <singleXmlCell id="1013" xr6:uid="{00000000-000C-0000-FFFF-FFFFF4030000}" r="K35" connectionId="0">
    <xmlCellPr id="1" xr6:uid="{00000000-0010-0000-F403-000001000000}" uniqueName="P1338401">
      <xmlPr mapId="1" xpath="/TFI-IZD-OSIG/ISD-E_1001241/P1338401" xmlDataType="decimal"/>
    </xmlCellPr>
  </singleXmlCell>
  <singleXmlCell id="1014" xr6:uid="{00000000-000C-0000-FFFF-FFFFF5030000}" r="L35" connectionId="0">
    <xmlCellPr id="1" xr6:uid="{00000000-0010-0000-F503-000001000000}" uniqueName="P1338468">
      <xmlPr mapId="1" xpath="/TFI-IZD-OSIG/ISD-E_1001241/P1338468" xmlDataType="decimal"/>
    </xmlCellPr>
  </singleXmlCell>
  <singleXmlCell id="1015" xr6:uid="{00000000-000C-0000-FFFF-FFFFF6030000}" r="M35" connectionId="0">
    <xmlCellPr id="1" xr6:uid="{00000000-0010-0000-F603-000001000000}" uniqueName="P1338535">
      <xmlPr mapId="1" xpath="/TFI-IZD-OSIG/ISD-E_1001241/P1338535" xmlDataType="decimal"/>
    </xmlCellPr>
  </singleXmlCell>
  <singleXmlCell id="1016" xr6:uid="{00000000-000C-0000-FFFF-FFFFF7030000}" r="N35" connectionId="0">
    <xmlCellPr id="1" xr6:uid="{00000000-0010-0000-F703-000001000000}" uniqueName="P1338602">
      <xmlPr mapId="1" xpath="/TFI-IZD-OSIG/ISD-E_1001241/P1338602" xmlDataType="decimal"/>
    </xmlCellPr>
  </singleXmlCell>
  <singleXmlCell id="1017" xr6:uid="{00000000-000C-0000-FFFF-FFFFF8030000}" r="O35" connectionId="0">
    <xmlCellPr id="1" xr6:uid="{00000000-0010-0000-F803-000001000000}" uniqueName="P1338669">
      <xmlPr mapId="1" xpath="/TFI-IZD-OSIG/ISD-E_1001241/P1338669" xmlDataType="decimal"/>
    </xmlCellPr>
  </singleXmlCell>
  <singleXmlCell id="1018" xr6:uid="{00000000-000C-0000-FFFF-FFFFF9030000}" r="P35" connectionId="0">
    <xmlCellPr id="1" xr6:uid="{00000000-0010-0000-F903-000001000000}" uniqueName="P1338736">
      <xmlPr mapId="1" xpath="/TFI-IZD-OSIG/ISD-E_1001241/P1338736" xmlDataType="decimal"/>
    </xmlCellPr>
  </singleXmlCell>
  <singleXmlCell id="1019" xr6:uid="{00000000-000C-0000-FFFF-FFFFFA030000}" r="E36" connectionId="0">
    <xmlCellPr id="1" xr6:uid="{00000000-0010-0000-FA03-000001000000}" uniqueName="P1268965">
      <xmlPr mapId="1" xpath="/TFI-IZD-OSIG/ISD-E_1001241/P1268965" xmlDataType="decimal"/>
    </xmlCellPr>
  </singleXmlCell>
  <singleXmlCell id="1020" xr6:uid="{00000000-000C-0000-FFFF-FFFFFB030000}" r="F36" connectionId="0">
    <xmlCellPr id="1" xr6:uid="{00000000-0010-0000-FB03-000001000000}" uniqueName="P1269033">
      <xmlPr mapId="1" xpath="/TFI-IZD-OSIG/ISD-E_1001241/P1269033" xmlDataType="decimal"/>
    </xmlCellPr>
  </singleXmlCell>
  <singleXmlCell id="1021" xr6:uid="{00000000-000C-0000-FFFF-FFFFFC030000}" r="G36" connectionId="0">
    <xmlCellPr id="1" xr6:uid="{00000000-0010-0000-FC03-000001000000}" uniqueName="P1269101">
      <xmlPr mapId="1" xpath="/TFI-IZD-OSIG/ISD-E_1001241/P1269101" xmlDataType="decimal"/>
    </xmlCellPr>
  </singleXmlCell>
  <singleXmlCell id="1022" xr6:uid="{00000000-000C-0000-FFFF-FFFFFD030000}" r="H36" connectionId="0">
    <xmlCellPr id="1" xr6:uid="{00000000-0010-0000-FD03-000001000000}" uniqueName="P1269169">
      <xmlPr mapId="1" xpath="/TFI-IZD-OSIG/ISD-E_1001241/P1269169" xmlDataType="decimal"/>
    </xmlCellPr>
  </singleXmlCell>
  <singleXmlCell id="1023" xr6:uid="{00000000-000C-0000-FFFF-FFFFFE030000}" r="I36" connectionId="0">
    <xmlCellPr id="1" xr6:uid="{00000000-0010-0000-FE03-000001000000}" uniqueName="P1269237">
      <xmlPr mapId="1" xpath="/TFI-IZD-OSIG/ISD-E_1001241/P1269237" xmlDataType="decimal"/>
    </xmlCellPr>
  </singleXmlCell>
  <singleXmlCell id="1024" xr6:uid="{00000000-000C-0000-FFFF-FFFFFF030000}" r="J36" connectionId="0">
    <xmlCellPr id="1" xr6:uid="{00000000-0010-0000-FF03-000001000000}" uniqueName="P1269305">
      <xmlPr mapId="1" xpath="/TFI-IZD-OSIG/ISD-E_1001241/P1269305" xmlDataType="decimal"/>
    </xmlCellPr>
  </singleXmlCell>
  <singleXmlCell id="1025" xr6:uid="{00000000-000C-0000-FFFF-FFFF00040000}" r="K36" connectionId="0">
    <xmlCellPr id="1" xr6:uid="{00000000-0010-0000-0004-000001000000}" uniqueName="P1338402">
      <xmlPr mapId="1" xpath="/TFI-IZD-OSIG/ISD-E_1001241/P1338402" xmlDataType="decimal"/>
    </xmlCellPr>
  </singleXmlCell>
  <singleXmlCell id="1026" xr6:uid="{00000000-000C-0000-FFFF-FFFF01040000}" r="L36" connectionId="0">
    <xmlCellPr id="1" xr6:uid="{00000000-0010-0000-0104-000001000000}" uniqueName="P1338469">
      <xmlPr mapId="1" xpath="/TFI-IZD-OSIG/ISD-E_1001241/P1338469" xmlDataType="decimal"/>
    </xmlCellPr>
  </singleXmlCell>
  <singleXmlCell id="1027" xr6:uid="{00000000-000C-0000-FFFF-FFFF02040000}" r="M36" connectionId="0">
    <xmlCellPr id="1" xr6:uid="{00000000-0010-0000-0204-000001000000}" uniqueName="P1338536">
      <xmlPr mapId="1" xpath="/TFI-IZD-OSIG/ISD-E_1001241/P1338536" xmlDataType="decimal"/>
    </xmlCellPr>
  </singleXmlCell>
  <singleXmlCell id="1028" xr6:uid="{00000000-000C-0000-FFFF-FFFF03040000}" r="N36" connectionId="0">
    <xmlCellPr id="1" xr6:uid="{00000000-0010-0000-0304-000001000000}" uniqueName="P1338603">
      <xmlPr mapId="1" xpath="/TFI-IZD-OSIG/ISD-E_1001241/P1338603" xmlDataType="decimal"/>
    </xmlCellPr>
  </singleXmlCell>
  <singleXmlCell id="1029" xr6:uid="{00000000-000C-0000-FFFF-FFFF04040000}" r="O36" connectionId="0">
    <xmlCellPr id="1" xr6:uid="{00000000-0010-0000-0404-000001000000}" uniqueName="P1338670">
      <xmlPr mapId="1" xpath="/TFI-IZD-OSIG/ISD-E_1001241/P1338670" xmlDataType="decimal"/>
    </xmlCellPr>
  </singleXmlCell>
  <singleXmlCell id="1030" xr6:uid="{00000000-000C-0000-FFFF-FFFF05040000}" r="P36" connectionId="0">
    <xmlCellPr id="1" xr6:uid="{00000000-0010-0000-0504-000001000000}" uniqueName="P1338737">
      <xmlPr mapId="1" xpath="/TFI-IZD-OSIG/ISD-E_1001241/P1338737" xmlDataType="decimal"/>
    </xmlCellPr>
  </singleXmlCell>
  <singleXmlCell id="1031" xr6:uid="{00000000-000C-0000-FFFF-FFFF06040000}" r="E37" connectionId="0">
    <xmlCellPr id="1" xr6:uid="{00000000-0010-0000-0604-000001000000}" uniqueName="P1268966">
      <xmlPr mapId="1" xpath="/TFI-IZD-OSIG/ISD-E_1001241/P1268966" xmlDataType="decimal"/>
    </xmlCellPr>
  </singleXmlCell>
  <singleXmlCell id="1032" xr6:uid="{00000000-000C-0000-FFFF-FFFF07040000}" r="F37" connectionId="0">
    <xmlCellPr id="1" xr6:uid="{00000000-0010-0000-0704-000001000000}" uniqueName="P1269034">
      <xmlPr mapId="1" xpath="/TFI-IZD-OSIG/ISD-E_1001241/P1269034" xmlDataType="decimal"/>
    </xmlCellPr>
  </singleXmlCell>
  <singleXmlCell id="1033" xr6:uid="{00000000-000C-0000-FFFF-FFFF08040000}" r="G37" connectionId="0">
    <xmlCellPr id="1" xr6:uid="{00000000-0010-0000-0804-000001000000}" uniqueName="P1269102">
      <xmlPr mapId="1" xpath="/TFI-IZD-OSIG/ISD-E_1001241/P1269102" xmlDataType="decimal"/>
    </xmlCellPr>
  </singleXmlCell>
  <singleXmlCell id="1034" xr6:uid="{00000000-000C-0000-FFFF-FFFF09040000}" r="H37" connectionId="0">
    <xmlCellPr id="1" xr6:uid="{00000000-0010-0000-0904-000001000000}" uniqueName="P1269170">
      <xmlPr mapId="1" xpath="/TFI-IZD-OSIG/ISD-E_1001241/P1269170" xmlDataType="decimal"/>
    </xmlCellPr>
  </singleXmlCell>
  <singleXmlCell id="1035" xr6:uid="{00000000-000C-0000-FFFF-FFFF0A040000}" r="I37" connectionId="0">
    <xmlCellPr id="1" xr6:uid="{00000000-0010-0000-0A04-000001000000}" uniqueName="P1269238">
      <xmlPr mapId="1" xpath="/TFI-IZD-OSIG/ISD-E_1001241/P1269238" xmlDataType="decimal"/>
    </xmlCellPr>
  </singleXmlCell>
  <singleXmlCell id="1036" xr6:uid="{00000000-000C-0000-FFFF-FFFF0B040000}" r="J37" connectionId="0">
    <xmlCellPr id="1" xr6:uid="{00000000-0010-0000-0B04-000001000000}" uniqueName="P1269306">
      <xmlPr mapId="1" xpath="/TFI-IZD-OSIG/ISD-E_1001241/P1269306" xmlDataType="decimal"/>
    </xmlCellPr>
  </singleXmlCell>
  <singleXmlCell id="1037" xr6:uid="{00000000-000C-0000-FFFF-FFFF0C040000}" r="K37" connectionId="0">
    <xmlCellPr id="1" xr6:uid="{00000000-0010-0000-0C04-000001000000}" uniqueName="P1338403">
      <xmlPr mapId="1" xpath="/TFI-IZD-OSIG/ISD-E_1001241/P1338403" xmlDataType="decimal"/>
    </xmlCellPr>
  </singleXmlCell>
  <singleXmlCell id="1038" xr6:uid="{00000000-000C-0000-FFFF-FFFF0D040000}" r="L37" connectionId="0">
    <xmlCellPr id="1" xr6:uid="{00000000-0010-0000-0D04-000001000000}" uniqueName="P1338470">
      <xmlPr mapId="1" xpath="/TFI-IZD-OSIG/ISD-E_1001241/P1338470" xmlDataType="decimal"/>
    </xmlCellPr>
  </singleXmlCell>
  <singleXmlCell id="1039" xr6:uid="{00000000-000C-0000-FFFF-FFFF0E040000}" r="M37" connectionId="0">
    <xmlCellPr id="1" xr6:uid="{00000000-0010-0000-0E04-000001000000}" uniqueName="P1338537">
      <xmlPr mapId="1" xpath="/TFI-IZD-OSIG/ISD-E_1001241/P1338537" xmlDataType="decimal"/>
    </xmlCellPr>
  </singleXmlCell>
  <singleXmlCell id="1040" xr6:uid="{00000000-000C-0000-FFFF-FFFF0F040000}" r="N37" connectionId="0">
    <xmlCellPr id="1" xr6:uid="{00000000-0010-0000-0F04-000001000000}" uniqueName="P1338604">
      <xmlPr mapId="1" xpath="/TFI-IZD-OSIG/ISD-E_1001241/P1338604" xmlDataType="decimal"/>
    </xmlCellPr>
  </singleXmlCell>
  <singleXmlCell id="1041" xr6:uid="{00000000-000C-0000-FFFF-FFFF10040000}" r="O37" connectionId="0">
    <xmlCellPr id="1" xr6:uid="{00000000-0010-0000-1004-000001000000}" uniqueName="P1338671">
      <xmlPr mapId="1" xpath="/TFI-IZD-OSIG/ISD-E_1001241/P1338671" xmlDataType="decimal"/>
    </xmlCellPr>
  </singleXmlCell>
  <singleXmlCell id="1042" xr6:uid="{00000000-000C-0000-FFFF-FFFF11040000}" r="P37" connectionId="0">
    <xmlCellPr id="1" xr6:uid="{00000000-0010-0000-1104-000001000000}" uniqueName="P1338738">
      <xmlPr mapId="1" xpath="/TFI-IZD-OSIG/ISD-E_1001241/P1338738" xmlDataType="decimal"/>
    </xmlCellPr>
  </singleXmlCell>
  <singleXmlCell id="1043" xr6:uid="{00000000-000C-0000-FFFF-FFFF12040000}" r="E38" connectionId="0">
    <xmlCellPr id="1" xr6:uid="{00000000-0010-0000-1204-000001000000}" uniqueName="P1268967">
      <xmlPr mapId="1" xpath="/TFI-IZD-OSIG/ISD-E_1001241/P1268967" xmlDataType="decimal"/>
    </xmlCellPr>
  </singleXmlCell>
  <singleXmlCell id="1044" xr6:uid="{00000000-000C-0000-FFFF-FFFF13040000}" r="F38" connectionId="0">
    <xmlCellPr id="1" xr6:uid="{00000000-0010-0000-1304-000001000000}" uniqueName="P1269035">
      <xmlPr mapId="1" xpath="/TFI-IZD-OSIG/ISD-E_1001241/P1269035" xmlDataType="decimal"/>
    </xmlCellPr>
  </singleXmlCell>
  <singleXmlCell id="1045" xr6:uid="{00000000-000C-0000-FFFF-FFFF14040000}" r="G38" connectionId="0">
    <xmlCellPr id="1" xr6:uid="{00000000-0010-0000-1404-000001000000}" uniqueName="P1269103">
      <xmlPr mapId="1" xpath="/TFI-IZD-OSIG/ISD-E_1001241/P1269103" xmlDataType="decimal"/>
    </xmlCellPr>
  </singleXmlCell>
  <singleXmlCell id="1046" xr6:uid="{00000000-000C-0000-FFFF-FFFF15040000}" r="H38" connectionId="0">
    <xmlCellPr id="1" xr6:uid="{00000000-0010-0000-1504-000001000000}" uniqueName="P1269171">
      <xmlPr mapId="1" xpath="/TFI-IZD-OSIG/ISD-E_1001241/P1269171" xmlDataType="decimal"/>
    </xmlCellPr>
  </singleXmlCell>
  <singleXmlCell id="1047" xr6:uid="{00000000-000C-0000-FFFF-FFFF16040000}" r="I38" connectionId="0">
    <xmlCellPr id="1" xr6:uid="{00000000-0010-0000-1604-000001000000}" uniqueName="P1269239">
      <xmlPr mapId="1" xpath="/TFI-IZD-OSIG/ISD-E_1001241/P1269239" xmlDataType="decimal"/>
    </xmlCellPr>
  </singleXmlCell>
  <singleXmlCell id="1048" xr6:uid="{00000000-000C-0000-FFFF-FFFF17040000}" r="J38" connectionId="0">
    <xmlCellPr id="1" xr6:uid="{00000000-0010-0000-1704-000001000000}" uniqueName="P1269307">
      <xmlPr mapId="1" xpath="/TFI-IZD-OSIG/ISD-E_1001241/P1269307" xmlDataType="decimal"/>
    </xmlCellPr>
  </singleXmlCell>
  <singleXmlCell id="1049" xr6:uid="{00000000-000C-0000-FFFF-FFFF18040000}" r="K38" connectionId="0">
    <xmlCellPr id="1" xr6:uid="{00000000-0010-0000-1804-000001000000}" uniqueName="P1338404">
      <xmlPr mapId="1" xpath="/TFI-IZD-OSIG/ISD-E_1001241/P1338404" xmlDataType="decimal"/>
    </xmlCellPr>
  </singleXmlCell>
  <singleXmlCell id="1050" xr6:uid="{00000000-000C-0000-FFFF-FFFF19040000}" r="L38" connectionId="0">
    <xmlCellPr id="1" xr6:uid="{00000000-0010-0000-1904-000001000000}" uniqueName="P1338471">
      <xmlPr mapId="1" xpath="/TFI-IZD-OSIG/ISD-E_1001241/P1338471" xmlDataType="decimal"/>
    </xmlCellPr>
  </singleXmlCell>
  <singleXmlCell id="1051" xr6:uid="{00000000-000C-0000-FFFF-FFFF1A040000}" r="M38" connectionId="0">
    <xmlCellPr id="1" xr6:uid="{00000000-0010-0000-1A04-000001000000}" uniqueName="P1338538">
      <xmlPr mapId="1" xpath="/TFI-IZD-OSIG/ISD-E_1001241/P1338538" xmlDataType="decimal"/>
    </xmlCellPr>
  </singleXmlCell>
  <singleXmlCell id="1052" xr6:uid="{00000000-000C-0000-FFFF-FFFF1B040000}" r="N38" connectionId="0">
    <xmlCellPr id="1" xr6:uid="{00000000-0010-0000-1B04-000001000000}" uniqueName="P1338605">
      <xmlPr mapId="1" xpath="/TFI-IZD-OSIG/ISD-E_1001241/P1338605" xmlDataType="decimal"/>
    </xmlCellPr>
  </singleXmlCell>
  <singleXmlCell id="1053" xr6:uid="{00000000-000C-0000-FFFF-FFFF1C040000}" r="O38" connectionId="0">
    <xmlCellPr id="1" xr6:uid="{00000000-0010-0000-1C04-000001000000}" uniqueName="P1338672">
      <xmlPr mapId="1" xpath="/TFI-IZD-OSIG/ISD-E_1001241/P1338672" xmlDataType="decimal"/>
    </xmlCellPr>
  </singleXmlCell>
  <singleXmlCell id="1054" xr6:uid="{00000000-000C-0000-FFFF-FFFF1D040000}" r="P38" connectionId="0">
    <xmlCellPr id="1" xr6:uid="{00000000-0010-0000-1D04-000001000000}" uniqueName="P1338739">
      <xmlPr mapId="1" xpath="/TFI-IZD-OSIG/ISD-E_1001241/P1338739" xmlDataType="decimal"/>
    </xmlCellPr>
  </singleXmlCell>
  <singleXmlCell id="1055" xr6:uid="{00000000-000C-0000-FFFF-FFFF1E040000}" r="E39" connectionId="0">
    <xmlCellPr id="1" xr6:uid="{00000000-0010-0000-1E04-000001000000}" uniqueName="P1268968">
      <xmlPr mapId="1" xpath="/TFI-IZD-OSIG/ISD-E_1001241/P1268968" xmlDataType="decimal"/>
    </xmlCellPr>
  </singleXmlCell>
  <singleXmlCell id="1056" xr6:uid="{00000000-000C-0000-FFFF-FFFF1F040000}" r="F39" connectionId="0">
    <xmlCellPr id="1" xr6:uid="{00000000-0010-0000-1F04-000001000000}" uniqueName="P1269036">
      <xmlPr mapId="1" xpath="/TFI-IZD-OSIG/ISD-E_1001241/P1269036" xmlDataType="decimal"/>
    </xmlCellPr>
  </singleXmlCell>
  <singleXmlCell id="1057" xr6:uid="{00000000-000C-0000-FFFF-FFFF20040000}" r="G39" connectionId="0">
    <xmlCellPr id="1" xr6:uid="{00000000-0010-0000-2004-000001000000}" uniqueName="P1269104">
      <xmlPr mapId="1" xpath="/TFI-IZD-OSIG/ISD-E_1001241/P1269104" xmlDataType="decimal"/>
    </xmlCellPr>
  </singleXmlCell>
  <singleXmlCell id="1058" xr6:uid="{00000000-000C-0000-FFFF-FFFF21040000}" r="H39" connectionId="0">
    <xmlCellPr id="1" xr6:uid="{00000000-0010-0000-2104-000001000000}" uniqueName="P1269172">
      <xmlPr mapId="1" xpath="/TFI-IZD-OSIG/ISD-E_1001241/P1269172" xmlDataType="decimal"/>
    </xmlCellPr>
  </singleXmlCell>
  <singleXmlCell id="1059" xr6:uid="{00000000-000C-0000-FFFF-FFFF22040000}" r="I39" connectionId="0">
    <xmlCellPr id="1" xr6:uid="{00000000-0010-0000-2204-000001000000}" uniqueName="P1269240">
      <xmlPr mapId="1" xpath="/TFI-IZD-OSIG/ISD-E_1001241/P1269240" xmlDataType="decimal"/>
    </xmlCellPr>
  </singleXmlCell>
  <singleXmlCell id="1060" xr6:uid="{00000000-000C-0000-FFFF-FFFF23040000}" r="J39" connectionId="0">
    <xmlCellPr id="1" xr6:uid="{00000000-0010-0000-2304-000001000000}" uniqueName="P1269308">
      <xmlPr mapId="1" xpath="/TFI-IZD-OSIG/ISD-E_1001241/P1269308" xmlDataType="decimal"/>
    </xmlCellPr>
  </singleXmlCell>
  <singleXmlCell id="1061" xr6:uid="{00000000-000C-0000-FFFF-FFFF24040000}" r="K39" connectionId="0">
    <xmlCellPr id="1" xr6:uid="{00000000-0010-0000-2404-000001000000}" uniqueName="P1338405">
      <xmlPr mapId="1" xpath="/TFI-IZD-OSIG/ISD-E_1001241/P1338405" xmlDataType="decimal"/>
    </xmlCellPr>
  </singleXmlCell>
  <singleXmlCell id="1062" xr6:uid="{00000000-000C-0000-FFFF-FFFF25040000}" r="L39" connectionId="0">
    <xmlCellPr id="1" xr6:uid="{00000000-0010-0000-2504-000001000000}" uniqueName="P1338472">
      <xmlPr mapId="1" xpath="/TFI-IZD-OSIG/ISD-E_1001241/P1338472" xmlDataType="decimal"/>
    </xmlCellPr>
  </singleXmlCell>
  <singleXmlCell id="1063" xr6:uid="{00000000-000C-0000-FFFF-FFFF26040000}" r="M39" connectionId="0">
    <xmlCellPr id="1" xr6:uid="{00000000-0010-0000-2604-000001000000}" uniqueName="P1338539">
      <xmlPr mapId="1" xpath="/TFI-IZD-OSIG/ISD-E_1001241/P1338539" xmlDataType="decimal"/>
    </xmlCellPr>
  </singleXmlCell>
  <singleXmlCell id="1064" xr6:uid="{00000000-000C-0000-FFFF-FFFF27040000}" r="N39" connectionId="0">
    <xmlCellPr id="1" xr6:uid="{00000000-0010-0000-2704-000001000000}" uniqueName="P1338606">
      <xmlPr mapId="1" xpath="/TFI-IZD-OSIG/ISD-E_1001241/P1338606" xmlDataType="decimal"/>
    </xmlCellPr>
  </singleXmlCell>
  <singleXmlCell id="1065" xr6:uid="{00000000-000C-0000-FFFF-FFFF28040000}" r="O39" connectionId="0">
    <xmlCellPr id="1" xr6:uid="{00000000-0010-0000-2804-000001000000}" uniqueName="P1338673">
      <xmlPr mapId="1" xpath="/TFI-IZD-OSIG/ISD-E_1001241/P1338673" xmlDataType="decimal"/>
    </xmlCellPr>
  </singleXmlCell>
  <singleXmlCell id="1066" xr6:uid="{00000000-000C-0000-FFFF-FFFF29040000}" r="P39" connectionId="0">
    <xmlCellPr id="1" xr6:uid="{00000000-0010-0000-2904-000001000000}" uniqueName="P1338740">
      <xmlPr mapId="1" xpath="/TFI-IZD-OSIG/ISD-E_1001241/P1338740" xmlDataType="decimal"/>
    </xmlCellPr>
  </singleXmlCell>
  <singleXmlCell id="1067" xr6:uid="{00000000-000C-0000-FFFF-FFFF2A040000}" r="E40" connectionId="0">
    <xmlCellPr id="1" xr6:uid="{00000000-0010-0000-2A04-000001000000}" uniqueName="P1268969">
      <xmlPr mapId="1" xpath="/TFI-IZD-OSIG/ISD-E_1001241/P1268969" xmlDataType="decimal"/>
    </xmlCellPr>
  </singleXmlCell>
  <singleXmlCell id="1068" xr6:uid="{00000000-000C-0000-FFFF-FFFF2B040000}" r="F40" connectionId="0">
    <xmlCellPr id="1" xr6:uid="{00000000-0010-0000-2B04-000001000000}" uniqueName="P1269037">
      <xmlPr mapId="1" xpath="/TFI-IZD-OSIG/ISD-E_1001241/P1269037" xmlDataType="decimal"/>
    </xmlCellPr>
  </singleXmlCell>
  <singleXmlCell id="1069" xr6:uid="{00000000-000C-0000-FFFF-FFFF2C040000}" r="G40" connectionId="0">
    <xmlCellPr id="1" xr6:uid="{00000000-0010-0000-2C04-000001000000}" uniqueName="P1269105">
      <xmlPr mapId="1" xpath="/TFI-IZD-OSIG/ISD-E_1001241/P1269105" xmlDataType="decimal"/>
    </xmlCellPr>
  </singleXmlCell>
  <singleXmlCell id="1070" xr6:uid="{00000000-000C-0000-FFFF-FFFF2D040000}" r="H40" connectionId="0">
    <xmlCellPr id="1" xr6:uid="{00000000-0010-0000-2D04-000001000000}" uniqueName="P1269173">
      <xmlPr mapId="1" xpath="/TFI-IZD-OSIG/ISD-E_1001241/P1269173" xmlDataType="decimal"/>
    </xmlCellPr>
  </singleXmlCell>
  <singleXmlCell id="1071" xr6:uid="{00000000-000C-0000-FFFF-FFFF2E040000}" r="I40" connectionId="0">
    <xmlCellPr id="1" xr6:uid="{00000000-0010-0000-2E04-000001000000}" uniqueName="P1269241">
      <xmlPr mapId="1" xpath="/TFI-IZD-OSIG/ISD-E_1001241/P1269241" xmlDataType="decimal"/>
    </xmlCellPr>
  </singleXmlCell>
  <singleXmlCell id="1072" xr6:uid="{00000000-000C-0000-FFFF-FFFF2F040000}" r="J40" connectionId="0">
    <xmlCellPr id="1" xr6:uid="{00000000-0010-0000-2F04-000001000000}" uniqueName="P1269309">
      <xmlPr mapId="1" xpath="/TFI-IZD-OSIG/ISD-E_1001241/P1269309" xmlDataType="decimal"/>
    </xmlCellPr>
  </singleXmlCell>
  <singleXmlCell id="1073" xr6:uid="{00000000-000C-0000-FFFF-FFFF30040000}" r="K40" connectionId="0">
    <xmlCellPr id="1" xr6:uid="{00000000-0010-0000-3004-000001000000}" uniqueName="P1338406">
      <xmlPr mapId="1" xpath="/TFI-IZD-OSIG/ISD-E_1001241/P1338406" xmlDataType="decimal"/>
    </xmlCellPr>
  </singleXmlCell>
  <singleXmlCell id="1074" xr6:uid="{00000000-000C-0000-FFFF-FFFF31040000}" r="L40" connectionId="0">
    <xmlCellPr id="1" xr6:uid="{00000000-0010-0000-3104-000001000000}" uniqueName="P1338473">
      <xmlPr mapId="1" xpath="/TFI-IZD-OSIG/ISD-E_1001241/P1338473" xmlDataType="decimal"/>
    </xmlCellPr>
  </singleXmlCell>
  <singleXmlCell id="1075" xr6:uid="{00000000-000C-0000-FFFF-FFFF32040000}" r="M40" connectionId="0">
    <xmlCellPr id="1" xr6:uid="{00000000-0010-0000-3204-000001000000}" uniqueName="P1338540">
      <xmlPr mapId="1" xpath="/TFI-IZD-OSIG/ISD-E_1001241/P1338540" xmlDataType="decimal"/>
    </xmlCellPr>
  </singleXmlCell>
  <singleXmlCell id="1076" xr6:uid="{00000000-000C-0000-FFFF-FFFF33040000}" r="N40" connectionId="0">
    <xmlCellPr id="1" xr6:uid="{00000000-0010-0000-3304-000001000000}" uniqueName="P1338607">
      <xmlPr mapId="1" xpath="/TFI-IZD-OSIG/ISD-E_1001241/P1338607" xmlDataType="decimal"/>
    </xmlCellPr>
  </singleXmlCell>
  <singleXmlCell id="1077" xr6:uid="{00000000-000C-0000-FFFF-FFFF34040000}" r="O40" connectionId="0">
    <xmlCellPr id="1" xr6:uid="{00000000-0010-0000-3404-000001000000}" uniqueName="P1338674">
      <xmlPr mapId="1" xpath="/TFI-IZD-OSIG/ISD-E_1001241/P1338674" xmlDataType="decimal"/>
    </xmlCellPr>
  </singleXmlCell>
  <singleXmlCell id="1078" xr6:uid="{00000000-000C-0000-FFFF-FFFF35040000}" r="P40" connectionId="0">
    <xmlCellPr id="1" xr6:uid="{00000000-0010-0000-3504-000001000000}" uniqueName="P1338741">
      <xmlPr mapId="1" xpath="/TFI-IZD-OSIG/ISD-E_1001241/P1338741" xmlDataType="decimal"/>
    </xmlCellPr>
  </singleXmlCell>
  <singleXmlCell id="1079" xr6:uid="{00000000-000C-0000-FFFF-FFFF36040000}" r="E41" connectionId="0">
    <xmlCellPr id="1" xr6:uid="{00000000-0010-0000-3604-000001000000}" uniqueName="P1268970">
      <xmlPr mapId="1" xpath="/TFI-IZD-OSIG/ISD-E_1001241/P1268970" xmlDataType="decimal"/>
    </xmlCellPr>
  </singleXmlCell>
  <singleXmlCell id="1080" xr6:uid="{00000000-000C-0000-FFFF-FFFF37040000}" r="F41" connectionId="0">
    <xmlCellPr id="1" xr6:uid="{00000000-0010-0000-3704-000001000000}" uniqueName="P1269038">
      <xmlPr mapId="1" xpath="/TFI-IZD-OSIG/ISD-E_1001241/P1269038" xmlDataType="decimal"/>
    </xmlCellPr>
  </singleXmlCell>
  <singleXmlCell id="1081" xr6:uid="{00000000-000C-0000-FFFF-FFFF38040000}" r="G41" connectionId="0">
    <xmlCellPr id="1" xr6:uid="{00000000-0010-0000-3804-000001000000}" uniqueName="P1269106">
      <xmlPr mapId="1" xpath="/TFI-IZD-OSIG/ISD-E_1001241/P1269106" xmlDataType="decimal"/>
    </xmlCellPr>
  </singleXmlCell>
  <singleXmlCell id="1082" xr6:uid="{00000000-000C-0000-FFFF-FFFF39040000}" r="H41" connectionId="0">
    <xmlCellPr id="1" xr6:uid="{00000000-0010-0000-3904-000001000000}" uniqueName="P1269174">
      <xmlPr mapId="1" xpath="/TFI-IZD-OSIG/ISD-E_1001241/P1269174" xmlDataType="decimal"/>
    </xmlCellPr>
  </singleXmlCell>
  <singleXmlCell id="1083" xr6:uid="{00000000-000C-0000-FFFF-FFFF3A040000}" r="I41" connectionId="0">
    <xmlCellPr id="1" xr6:uid="{00000000-0010-0000-3A04-000001000000}" uniqueName="P1269242">
      <xmlPr mapId="1" xpath="/TFI-IZD-OSIG/ISD-E_1001241/P1269242" xmlDataType="decimal"/>
    </xmlCellPr>
  </singleXmlCell>
  <singleXmlCell id="1084" xr6:uid="{00000000-000C-0000-FFFF-FFFF3B040000}" r="J41" connectionId="0">
    <xmlCellPr id="1" xr6:uid="{00000000-0010-0000-3B04-000001000000}" uniqueName="P1269310">
      <xmlPr mapId="1" xpath="/TFI-IZD-OSIG/ISD-E_1001241/P1269310" xmlDataType="decimal"/>
    </xmlCellPr>
  </singleXmlCell>
  <singleXmlCell id="1085" xr6:uid="{00000000-000C-0000-FFFF-FFFF3C040000}" r="K41" connectionId="0">
    <xmlCellPr id="1" xr6:uid="{00000000-0010-0000-3C04-000001000000}" uniqueName="P1338407">
      <xmlPr mapId="1" xpath="/TFI-IZD-OSIG/ISD-E_1001241/P1338407" xmlDataType="decimal"/>
    </xmlCellPr>
  </singleXmlCell>
  <singleXmlCell id="1086" xr6:uid="{00000000-000C-0000-FFFF-FFFF3D040000}" r="L41" connectionId="0">
    <xmlCellPr id="1" xr6:uid="{00000000-0010-0000-3D04-000001000000}" uniqueName="P1338474">
      <xmlPr mapId="1" xpath="/TFI-IZD-OSIG/ISD-E_1001241/P1338474" xmlDataType="decimal"/>
    </xmlCellPr>
  </singleXmlCell>
  <singleXmlCell id="1087" xr6:uid="{00000000-000C-0000-FFFF-FFFF3E040000}" r="M41" connectionId="0">
    <xmlCellPr id="1" xr6:uid="{00000000-0010-0000-3E04-000001000000}" uniqueName="P1338541">
      <xmlPr mapId="1" xpath="/TFI-IZD-OSIG/ISD-E_1001241/P1338541" xmlDataType="decimal"/>
    </xmlCellPr>
  </singleXmlCell>
  <singleXmlCell id="1088" xr6:uid="{00000000-000C-0000-FFFF-FFFF3F040000}" r="N41" connectionId="0">
    <xmlCellPr id="1" xr6:uid="{00000000-0010-0000-3F04-000001000000}" uniqueName="P1338608">
      <xmlPr mapId="1" xpath="/TFI-IZD-OSIG/ISD-E_1001241/P1338608" xmlDataType="decimal"/>
    </xmlCellPr>
  </singleXmlCell>
  <singleXmlCell id="1089" xr6:uid="{00000000-000C-0000-FFFF-FFFF40040000}" r="O41" connectionId="0">
    <xmlCellPr id="1" xr6:uid="{00000000-0010-0000-4004-000001000000}" uniqueName="P1338675">
      <xmlPr mapId="1" xpath="/TFI-IZD-OSIG/ISD-E_1001241/P1338675" xmlDataType="decimal"/>
    </xmlCellPr>
  </singleXmlCell>
  <singleXmlCell id="1090" xr6:uid="{00000000-000C-0000-FFFF-FFFF41040000}" r="P41" connectionId="0">
    <xmlCellPr id="1" xr6:uid="{00000000-0010-0000-4104-000001000000}" uniqueName="P1338742">
      <xmlPr mapId="1" xpath="/TFI-IZD-OSIG/ISD-E_1001241/P1338742" xmlDataType="decimal"/>
    </xmlCellPr>
  </singleXmlCell>
  <singleXmlCell id="1091" xr6:uid="{00000000-000C-0000-FFFF-FFFF42040000}" r="E42" connectionId="0">
    <xmlCellPr id="1" xr6:uid="{00000000-0010-0000-4204-000001000000}" uniqueName="P1268971">
      <xmlPr mapId="1" xpath="/TFI-IZD-OSIG/ISD-E_1001241/P1268971" xmlDataType="decimal"/>
    </xmlCellPr>
  </singleXmlCell>
  <singleXmlCell id="1092" xr6:uid="{00000000-000C-0000-FFFF-FFFF43040000}" r="F42" connectionId="0">
    <xmlCellPr id="1" xr6:uid="{00000000-0010-0000-4304-000001000000}" uniqueName="P1269039">
      <xmlPr mapId="1" xpath="/TFI-IZD-OSIG/ISD-E_1001241/P1269039" xmlDataType="decimal"/>
    </xmlCellPr>
  </singleXmlCell>
  <singleXmlCell id="1093" xr6:uid="{00000000-000C-0000-FFFF-FFFF44040000}" r="G42" connectionId="0">
    <xmlCellPr id="1" xr6:uid="{00000000-0010-0000-4404-000001000000}" uniqueName="P1269107">
      <xmlPr mapId="1" xpath="/TFI-IZD-OSIG/ISD-E_1001241/P1269107" xmlDataType="decimal"/>
    </xmlCellPr>
  </singleXmlCell>
  <singleXmlCell id="1094" xr6:uid="{00000000-000C-0000-FFFF-FFFF45040000}" r="H42" connectionId="0">
    <xmlCellPr id="1" xr6:uid="{00000000-0010-0000-4504-000001000000}" uniqueName="P1269175">
      <xmlPr mapId="1" xpath="/TFI-IZD-OSIG/ISD-E_1001241/P1269175" xmlDataType="decimal"/>
    </xmlCellPr>
  </singleXmlCell>
  <singleXmlCell id="1095" xr6:uid="{00000000-000C-0000-FFFF-FFFF46040000}" r="I42" connectionId="0">
    <xmlCellPr id="1" xr6:uid="{00000000-0010-0000-4604-000001000000}" uniqueName="P1269243">
      <xmlPr mapId="1" xpath="/TFI-IZD-OSIG/ISD-E_1001241/P1269243" xmlDataType="decimal"/>
    </xmlCellPr>
  </singleXmlCell>
  <singleXmlCell id="1096" xr6:uid="{00000000-000C-0000-FFFF-FFFF47040000}" r="J42" connectionId="0">
    <xmlCellPr id="1" xr6:uid="{00000000-0010-0000-4704-000001000000}" uniqueName="P1269311">
      <xmlPr mapId="1" xpath="/TFI-IZD-OSIG/ISD-E_1001241/P1269311" xmlDataType="decimal"/>
    </xmlCellPr>
  </singleXmlCell>
  <singleXmlCell id="1097" xr6:uid="{00000000-000C-0000-FFFF-FFFF48040000}" r="K42" connectionId="0">
    <xmlCellPr id="1" xr6:uid="{00000000-0010-0000-4804-000001000000}" uniqueName="P1338408">
      <xmlPr mapId="1" xpath="/TFI-IZD-OSIG/ISD-E_1001241/P1338408" xmlDataType="decimal"/>
    </xmlCellPr>
  </singleXmlCell>
  <singleXmlCell id="1098" xr6:uid="{00000000-000C-0000-FFFF-FFFF49040000}" r="L42" connectionId="0">
    <xmlCellPr id="1" xr6:uid="{00000000-0010-0000-4904-000001000000}" uniqueName="P1338475">
      <xmlPr mapId="1" xpath="/TFI-IZD-OSIG/ISD-E_1001241/P1338475" xmlDataType="decimal"/>
    </xmlCellPr>
  </singleXmlCell>
  <singleXmlCell id="1099" xr6:uid="{00000000-000C-0000-FFFF-FFFF4A040000}" r="M42" connectionId="0">
    <xmlCellPr id="1" xr6:uid="{00000000-0010-0000-4A04-000001000000}" uniqueName="P1338542">
      <xmlPr mapId="1" xpath="/TFI-IZD-OSIG/ISD-E_1001241/P1338542" xmlDataType="decimal"/>
    </xmlCellPr>
  </singleXmlCell>
  <singleXmlCell id="1100" xr6:uid="{00000000-000C-0000-FFFF-FFFF4B040000}" r="N42" connectionId="0">
    <xmlCellPr id="1" xr6:uid="{00000000-0010-0000-4B04-000001000000}" uniqueName="P1338609">
      <xmlPr mapId="1" xpath="/TFI-IZD-OSIG/ISD-E_1001241/P1338609" xmlDataType="decimal"/>
    </xmlCellPr>
  </singleXmlCell>
  <singleXmlCell id="1101" xr6:uid="{00000000-000C-0000-FFFF-FFFF4C040000}" r="O42" connectionId="0">
    <xmlCellPr id="1" xr6:uid="{00000000-0010-0000-4C04-000001000000}" uniqueName="P1338676">
      <xmlPr mapId="1" xpath="/TFI-IZD-OSIG/ISD-E_1001241/P1338676" xmlDataType="decimal"/>
    </xmlCellPr>
  </singleXmlCell>
  <singleXmlCell id="1102" xr6:uid="{00000000-000C-0000-FFFF-FFFF4D040000}" r="P42" connectionId="0">
    <xmlCellPr id="1" xr6:uid="{00000000-0010-0000-4D04-000001000000}" uniqueName="P1338743">
      <xmlPr mapId="1" xpath="/TFI-IZD-OSIG/ISD-E_1001241/P1338743" xmlDataType="decimal"/>
    </xmlCellPr>
  </singleXmlCell>
  <singleXmlCell id="1103" xr6:uid="{00000000-000C-0000-FFFF-FFFF4E040000}" r="E43" connectionId="0">
    <xmlCellPr id="1" xr6:uid="{00000000-0010-0000-4E04-000001000000}" uniqueName="P1268972">
      <xmlPr mapId="1" xpath="/TFI-IZD-OSIG/ISD-E_1001241/P1268972" xmlDataType="decimal"/>
    </xmlCellPr>
  </singleXmlCell>
  <singleXmlCell id="1104" xr6:uid="{00000000-000C-0000-FFFF-FFFF4F040000}" r="F43" connectionId="0">
    <xmlCellPr id="1" xr6:uid="{00000000-0010-0000-4F04-000001000000}" uniqueName="P1269040">
      <xmlPr mapId="1" xpath="/TFI-IZD-OSIG/ISD-E_1001241/P1269040" xmlDataType="decimal"/>
    </xmlCellPr>
  </singleXmlCell>
  <singleXmlCell id="1105" xr6:uid="{00000000-000C-0000-FFFF-FFFF50040000}" r="G43" connectionId="0">
    <xmlCellPr id="1" xr6:uid="{00000000-0010-0000-5004-000001000000}" uniqueName="P1269108">
      <xmlPr mapId="1" xpath="/TFI-IZD-OSIG/ISD-E_1001241/P1269108" xmlDataType="decimal"/>
    </xmlCellPr>
  </singleXmlCell>
  <singleXmlCell id="1106" xr6:uid="{00000000-000C-0000-FFFF-FFFF51040000}" r="H43" connectionId="0">
    <xmlCellPr id="1" xr6:uid="{00000000-0010-0000-5104-000001000000}" uniqueName="P1269176">
      <xmlPr mapId="1" xpath="/TFI-IZD-OSIG/ISD-E_1001241/P1269176" xmlDataType="decimal"/>
    </xmlCellPr>
  </singleXmlCell>
  <singleXmlCell id="1107" xr6:uid="{00000000-000C-0000-FFFF-FFFF52040000}" r="I43" connectionId="0">
    <xmlCellPr id="1" xr6:uid="{00000000-0010-0000-5204-000001000000}" uniqueName="P1269244">
      <xmlPr mapId="1" xpath="/TFI-IZD-OSIG/ISD-E_1001241/P1269244" xmlDataType="decimal"/>
    </xmlCellPr>
  </singleXmlCell>
  <singleXmlCell id="1108" xr6:uid="{00000000-000C-0000-FFFF-FFFF53040000}" r="J43" connectionId="0">
    <xmlCellPr id="1" xr6:uid="{00000000-0010-0000-5304-000001000000}" uniqueName="P1269312">
      <xmlPr mapId="1" xpath="/TFI-IZD-OSIG/ISD-E_1001241/P1269312" xmlDataType="decimal"/>
    </xmlCellPr>
  </singleXmlCell>
  <singleXmlCell id="1109" xr6:uid="{00000000-000C-0000-FFFF-FFFF54040000}" r="K43" connectionId="0">
    <xmlCellPr id="1" xr6:uid="{00000000-0010-0000-5404-000001000000}" uniqueName="P1338409">
      <xmlPr mapId="1" xpath="/TFI-IZD-OSIG/ISD-E_1001241/P1338409" xmlDataType="decimal"/>
    </xmlCellPr>
  </singleXmlCell>
  <singleXmlCell id="1110" xr6:uid="{00000000-000C-0000-FFFF-FFFF55040000}" r="L43" connectionId="0">
    <xmlCellPr id="1" xr6:uid="{00000000-0010-0000-5504-000001000000}" uniqueName="P1338476">
      <xmlPr mapId="1" xpath="/TFI-IZD-OSIG/ISD-E_1001241/P1338476" xmlDataType="decimal"/>
    </xmlCellPr>
  </singleXmlCell>
  <singleXmlCell id="1111" xr6:uid="{00000000-000C-0000-FFFF-FFFF56040000}" r="M43" connectionId="0">
    <xmlCellPr id="1" xr6:uid="{00000000-0010-0000-5604-000001000000}" uniqueName="P1338543">
      <xmlPr mapId="1" xpath="/TFI-IZD-OSIG/ISD-E_1001241/P1338543" xmlDataType="decimal"/>
    </xmlCellPr>
  </singleXmlCell>
  <singleXmlCell id="1112" xr6:uid="{00000000-000C-0000-FFFF-FFFF57040000}" r="N43" connectionId="0">
    <xmlCellPr id="1" xr6:uid="{00000000-0010-0000-5704-000001000000}" uniqueName="P1338610">
      <xmlPr mapId="1" xpath="/TFI-IZD-OSIG/ISD-E_1001241/P1338610" xmlDataType="decimal"/>
    </xmlCellPr>
  </singleXmlCell>
  <singleXmlCell id="1113" xr6:uid="{00000000-000C-0000-FFFF-FFFF58040000}" r="O43" connectionId="0">
    <xmlCellPr id="1" xr6:uid="{00000000-0010-0000-5804-000001000000}" uniqueName="P1338677">
      <xmlPr mapId="1" xpath="/TFI-IZD-OSIG/ISD-E_1001241/P1338677" xmlDataType="decimal"/>
    </xmlCellPr>
  </singleXmlCell>
  <singleXmlCell id="1114" xr6:uid="{00000000-000C-0000-FFFF-FFFF59040000}" r="P43" connectionId="0">
    <xmlCellPr id="1" xr6:uid="{00000000-0010-0000-5904-000001000000}" uniqueName="P1338744">
      <xmlPr mapId="1" xpath="/TFI-IZD-OSIG/ISD-E_1001241/P1338744" xmlDataType="decimal"/>
    </xmlCellPr>
  </singleXmlCell>
  <singleXmlCell id="1115" xr6:uid="{00000000-000C-0000-FFFF-FFFF5A040000}" r="E44" connectionId="0">
    <xmlCellPr id="1" xr6:uid="{00000000-0010-0000-5A04-000001000000}" uniqueName="P1268973">
      <xmlPr mapId="1" xpath="/TFI-IZD-OSIG/ISD-E_1001241/P1268973" xmlDataType="decimal"/>
    </xmlCellPr>
  </singleXmlCell>
  <singleXmlCell id="1116" xr6:uid="{00000000-000C-0000-FFFF-FFFF5B040000}" r="F44" connectionId="0">
    <xmlCellPr id="1" xr6:uid="{00000000-0010-0000-5B04-000001000000}" uniqueName="P1269041">
      <xmlPr mapId="1" xpath="/TFI-IZD-OSIG/ISD-E_1001241/P1269041" xmlDataType="decimal"/>
    </xmlCellPr>
  </singleXmlCell>
  <singleXmlCell id="1117" xr6:uid="{00000000-000C-0000-FFFF-FFFF5C040000}" r="G44" connectionId="0">
    <xmlCellPr id="1" xr6:uid="{00000000-0010-0000-5C04-000001000000}" uniqueName="P1269109">
      <xmlPr mapId="1" xpath="/TFI-IZD-OSIG/ISD-E_1001241/P1269109" xmlDataType="decimal"/>
    </xmlCellPr>
  </singleXmlCell>
  <singleXmlCell id="1118" xr6:uid="{00000000-000C-0000-FFFF-FFFF5D040000}" r="H44" connectionId="0">
    <xmlCellPr id="1" xr6:uid="{00000000-0010-0000-5D04-000001000000}" uniqueName="P1269177">
      <xmlPr mapId="1" xpath="/TFI-IZD-OSIG/ISD-E_1001241/P1269177" xmlDataType="decimal"/>
    </xmlCellPr>
  </singleXmlCell>
  <singleXmlCell id="1119" xr6:uid="{00000000-000C-0000-FFFF-FFFF5E040000}" r="I44" connectionId="0">
    <xmlCellPr id="1" xr6:uid="{00000000-0010-0000-5E04-000001000000}" uniqueName="P1269245">
      <xmlPr mapId="1" xpath="/TFI-IZD-OSIG/ISD-E_1001241/P1269245" xmlDataType="decimal"/>
    </xmlCellPr>
  </singleXmlCell>
  <singleXmlCell id="1120" xr6:uid="{00000000-000C-0000-FFFF-FFFF5F040000}" r="J44" connectionId="0">
    <xmlCellPr id="1" xr6:uid="{00000000-0010-0000-5F04-000001000000}" uniqueName="P1269313">
      <xmlPr mapId="1" xpath="/TFI-IZD-OSIG/ISD-E_1001241/P1269313" xmlDataType="decimal"/>
    </xmlCellPr>
  </singleXmlCell>
  <singleXmlCell id="1121" xr6:uid="{00000000-000C-0000-FFFF-FFFF60040000}" r="K44" connectionId="0">
    <xmlCellPr id="1" xr6:uid="{00000000-0010-0000-6004-000001000000}" uniqueName="P1338410">
      <xmlPr mapId="1" xpath="/TFI-IZD-OSIG/ISD-E_1001241/P1338410" xmlDataType="decimal"/>
    </xmlCellPr>
  </singleXmlCell>
  <singleXmlCell id="1122" xr6:uid="{00000000-000C-0000-FFFF-FFFF61040000}" r="L44" connectionId="0">
    <xmlCellPr id="1" xr6:uid="{00000000-0010-0000-6104-000001000000}" uniqueName="P1338477">
      <xmlPr mapId="1" xpath="/TFI-IZD-OSIG/ISD-E_1001241/P1338477" xmlDataType="decimal"/>
    </xmlCellPr>
  </singleXmlCell>
  <singleXmlCell id="1123" xr6:uid="{00000000-000C-0000-FFFF-FFFF62040000}" r="M44" connectionId="0">
    <xmlCellPr id="1" xr6:uid="{00000000-0010-0000-6204-000001000000}" uniqueName="P1338544">
      <xmlPr mapId="1" xpath="/TFI-IZD-OSIG/ISD-E_1001241/P1338544" xmlDataType="decimal"/>
    </xmlCellPr>
  </singleXmlCell>
  <singleXmlCell id="1124" xr6:uid="{00000000-000C-0000-FFFF-FFFF63040000}" r="N44" connectionId="0">
    <xmlCellPr id="1" xr6:uid="{00000000-0010-0000-6304-000001000000}" uniqueName="P1338611">
      <xmlPr mapId="1" xpath="/TFI-IZD-OSIG/ISD-E_1001241/P1338611" xmlDataType="decimal"/>
    </xmlCellPr>
  </singleXmlCell>
  <singleXmlCell id="1125" xr6:uid="{00000000-000C-0000-FFFF-FFFF64040000}" r="O44" connectionId="0">
    <xmlCellPr id="1" xr6:uid="{00000000-0010-0000-6404-000001000000}" uniqueName="P1338678">
      <xmlPr mapId="1" xpath="/TFI-IZD-OSIG/ISD-E_1001241/P1338678" xmlDataType="decimal"/>
    </xmlCellPr>
  </singleXmlCell>
  <singleXmlCell id="1126" xr6:uid="{00000000-000C-0000-FFFF-FFFF65040000}" r="P44" connectionId="0">
    <xmlCellPr id="1" xr6:uid="{00000000-0010-0000-6504-000001000000}" uniqueName="P1338745">
      <xmlPr mapId="1" xpath="/TFI-IZD-OSIG/ISD-E_1001241/P1338745" xmlDataType="decimal"/>
    </xmlCellPr>
  </singleXmlCell>
  <singleXmlCell id="1127" xr6:uid="{00000000-000C-0000-FFFF-FFFF66040000}" r="E45" connectionId="0">
    <xmlCellPr id="1" xr6:uid="{00000000-0010-0000-6604-000001000000}" uniqueName="P1268974">
      <xmlPr mapId="1" xpath="/TFI-IZD-OSIG/ISD-E_1001241/P1268974" xmlDataType="decimal"/>
    </xmlCellPr>
  </singleXmlCell>
  <singleXmlCell id="1128" xr6:uid="{00000000-000C-0000-FFFF-FFFF67040000}" r="F45" connectionId="0">
    <xmlCellPr id="1" xr6:uid="{00000000-0010-0000-6704-000001000000}" uniqueName="P1269042">
      <xmlPr mapId="1" xpath="/TFI-IZD-OSIG/ISD-E_1001241/P1269042" xmlDataType="decimal"/>
    </xmlCellPr>
  </singleXmlCell>
  <singleXmlCell id="1129" xr6:uid="{00000000-000C-0000-FFFF-FFFF68040000}" r="G45" connectionId="0">
    <xmlCellPr id="1" xr6:uid="{00000000-0010-0000-6804-000001000000}" uniqueName="P1269110">
      <xmlPr mapId="1" xpath="/TFI-IZD-OSIG/ISD-E_1001241/P1269110" xmlDataType="decimal"/>
    </xmlCellPr>
  </singleXmlCell>
  <singleXmlCell id="1130" xr6:uid="{00000000-000C-0000-FFFF-FFFF69040000}" r="H45" connectionId="0">
    <xmlCellPr id="1" xr6:uid="{00000000-0010-0000-6904-000001000000}" uniqueName="P1269178">
      <xmlPr mapId="1" xpath="/TFI-IZD-OSIG/ISD-E_1001241/P1269178" xmlDataType="decimal"/>
    </xmlCellPr>
  </singleXmlCell>
  <singleXmlCell id="1131" xr6:uid="{00000000-000C-0000-FFFF-FFFF6A040000}" r="I45" connectionId="0">
    <xmlCellPr id="1" xr6:uid="{00000000-0010-0000-6A04-000001000000}" uniqueName="P1269246">
      <xmlPr mapId="1" xpath="/TFI-IZD-OSIG/ISD-E_1001241/P1269246" xmlDataType="decimal"/>
    </xmlCellPr>
  </singleXmlCell>
  <singleXmlCell id="1132" xr6:uid="{00000000-000C-0000-FFFF-FFFF6B040000}" r="J45" connectionId="0">
    <xmlCellPr id="1" xr6:uid="{00000000-0010-0000-6B04-000001000000}" uniqueName="P1269314">
      <xmlPr mapId="1" xpath="/TFI-IZD-OSIG/ISD-E_1001241/P1269314" xmlDataType="decimal"/>
    </xmlCellPr>
  </singleXmlCell>
  <singleXmlCell id="1133" xr6:uid="{00000000-000C-0000-FFFF-FFFF6C040000}" r="K45" connectionId="0">
    <xmlCellPr id="1" xr6:uid="{00000000-0010-0000-6C04-000001000000}" uniqueName="P1338411">
      <xmlPr mapId="1" xpath="/TFI-IZD-OSIG/ISD-E_1001241/P1338411" xmlDataType="decimal"/>
    </xmlCellPr>
  </singleXmlCell>
  <singleXmlCell id="1134" xr6:uid="{00000000-000C-0000-FFFF-FFFF6D040000}" r="L45" connectionId="0">
    <xmlCellPr id="1" xr6:uid="{00000000-0010-0000-6D04-000001000000}" uniqueName="P1338478">
      <xmlPr mapId="1" xpath="/TFI-IZD-OSIG/ISD-E_1001241/P1338478" xmlDataType="decimal"/>
    </xmlCellPr>
  </singleXmlCell>
  <singleXmlCell id="1135" xr6:uid="{00000000-000C-0000-FFFF-FFFF6E040000}" r="M45" connectionId="0">
    <xmlCellPr id="1" xr6:uid="{00000000-0010-0000-6E04-000001000000}" uniqueName="P1338545">
      <xmlPr mapId="1" xpath="/TFI-IZD-OSIG/ISD-E_1001241/P1338545" xmlDataType="decimal"/>
    </xmlCellPr>
  </singleXmlCell>
  <singleXmlCell id="1136" xr6:uid="{00000000-000C-0000-FFFF-FFFF6F040000}" r="N45" connectionId="0">
    <xmlCellPr id="1" xr6:uid="{00000000-0010-0000-6F04-000001000000}" uniqueName="P1338612">
      <xmlPr mapId="1" xpath="/TFI-IZD-OSIG/ISD-E_1001241/P1338612" xmlDataType="decimal"/>
    </xmlCellPr>
  </singleXmlCell>
  <singleXmlCell id="1137" xr6:uid="{00000000-000C-0000-FFFF-FFFF70040000}" r="O45" connectionId="0">
    <xmlCellPr id="1" xr6:uid="{00000000-0010-0000-7004-000001000000}" uniqueName="P1338679">
      <xmlPr mapId="1" xpath="/TFI-IZD-OSIG/ISD-E_1001241/P1338679" xmlDataType="decimal"/>
    </xmlCellPr>
  </singleXmlCell>
  <singleXmlCell id="1138" xr6:uid="{00000000-000C-0000-FFFF-FFFF71040000}" r="P45" connectionId="0">
    <xmlCellPr id="1" xr6:uid="{00000000-0010-0000-7104-000001000000}" uniqueName="P1338746">
      <xmlPr mapId="1" xpath="/TFI-IZD-OSIG/ISD-E_1001241/P1338746" xmlDataType="decimal"/>
    </xmlCellPr>
  </singleXmlCell>
  <singleXmlCell id="1139" xr6:uid="{00000000-000C-0000-FFFF-FFFF72040000}" r="E46" connectionId="0">
    <xmlCellPr id="1" xr6:uid="{00000000-0010-0000-7204-000001000000}" uniqueName="P1268975">
      <xmlPr mapId="1" xpath="/TFI-IZD-OSIG/ISD-E_1001241/P1268975" xmlDataType="decimal"/>
    </xmlCellPr>
  </singleXmlCell>
  <singleXmlCell id="1140" xr6:uid="{00000000-000C-0000-FFFF-FFFF73040000}" r="F46" connectionId="0">
    <xmlCellPr id="1" xr6:uid="{00000000-0010-0000-7304-000001000000}" uniqueName="P1269043">
      <xmlPr mapId="1" xpath="/TFI-IZD-OSIG/ISD-E_1001241/P1269043" xmlDataType="decimal"/>
    </xmlCellPr>
  </singleXmlCell>
  <singleXmlCell id="1141" xr6:uid="{00000000-000C-0000-FFFF-FFFF74040000}" r="G46" connectionId="0">
    <xmlCellPr id="1" xr6:uid="{00000000-0010-0000-7404-000001000000}" uniqueName="P1269111">
      <xmlPr mapId="1" xpath="/TFI-IZD-OSIG/ISD-E_1001241/P1269111" xmlDataType="decimal"/>
    </xmlCellPr>
  </singleXmlCell>
  <singleXmlCell id="1142" xr6:uid="{00000000-000C-0000-FFFF-FFFF75040000}" r="H46" connectionId="0">
    <xmlCellPr id="1" xr6:uid="{00000000-0010-0000-7504-000001000000}" uniqueName="P1269179">
      <xmlPr mapId="1" xpath="/TFI-IZD-OSIG/ISD-E_1001241/P1269179" xmlDataType="decimal"/>
    </xmlCellPr>
  </singleXmlCell>
  <singleXmlCell id="1143" xr6:uid="{00000000-000C-0000-FFFF-FFFF76040000}" r="I46" connectionId="0">
    <xmlCellPr id="1" xr6:uid="{00000000-0010-0000-7604-000001000000}" uniqueName="P1269247">
      <xmlPr mapId="1" xpath="/TFI-IZD-OSIG/ISD-E_1001241/P1269247" xmlDataType="decimal"/>
    </xmlCellPr>
  </singleXmlCell>
  <singleXmlCell id="1144" xr6:uid="{00000000-000C-0000-FFFF-FFFF77040000}" r="J46" connectionId="0">
    <xmlCellPr id="1" xr6:uid="{00000000-0010-0000-7704-000001000000}" uniqueName="P1269315">
      <xmlPr mapId="1" xpath="/TFI-IZD-OSIG/ISD-E_1001241/P1269315" xmlDataType="decimal"/>
    </xmlCellPr>
  </singleXmlCell>
  <singleXmlCell id="1145" xr6:uid="{00000000-000C-0000-FFFF-FFFF78040000}" r="K46" connectionId="0">
    <xmlCellPr id="1" xr6:uid="{00000000-0010-0000-7804-000001000000}" uniqueName="P1338412">
      <xmlPr mapId="1" xpath="/TFI-IZD-OSIG/ISD-E_1001241/P1338412" xmlDataType="decimal"/>
    </xmlCellPr>
  </singleXmlCell>
  <singleXmlCell id="1146" xr6:uid="{00000000-000C-0000-FFFF-FFFF79040000}" r="L46" connectionId="0">
    <xmlCellPr id="1" xr6:uid="{00000000-0010-0000-7904-000001000000}" uniqueName="P1338479">
      <xmlPr mapId="1" xpath="/TFI-IZD-OSIG/ISD-E_1001241/P1338479" xmlDataType="decimal"/>
    </xmlCellPr>
  </singleXmlCell>
  <singleXmlCell id="1147" xr6:uid="{00000000-000C-0000-FFFF-FFFF7A040000}" r="M46" connectionId="0">
    <xmlCellPr id="1" xr6:uid="{00000000-0010-0000-7A04-000001000000}" uniqueName="P1338546">
      <xmlPr mapId="1" xpath="/TFI-IZD-OSIG/ISD-E_1001241/P1338546" xmlDataType="decimal"/>
    </xmlCellPr>
  </singleXmlCell>
  <singleXmlCell id="1148" xr6:uid="{00000000-000C-0000-FFFF-FFFF7B040000}" r="N46" connectionId="0">
    <xmlCellPr id="1" xr6:uid="{00000000-0010-0000-7B04-000001000000}" uniqueName="P1338613">
      <xmlPr mapId="1" xpath="/TFI-IZD-OSIG/ISD-E_1001241/P1338613" xmlDataType="decimal"/>
    </xmlCellPr>
  </singleXmlCell>
  <singleXmlCell id="1149" xr6:uid="{00000000-000C-0000-FFFF-FFFF7C040000}" r="O46" connectionId="0">
    <xmlCellPr id="1" xr6:uid="{00000000-0010-0000-7C04-000001000000}" uniqueName="P1338680">
      <xmlPr mapId="1" xpath="/TFI-IZD-OSIG/ISD-E_1001241/P1338680" xmlDataType="decimal"/>
    </xmlCellPr>
  </singleXmlCell>
  <singleXmlCell id="1150" xr6:uid="{00000000-000C-0000-FFFF-FFFF7D040000}" r="P46" connectionId="0">
    <xmlCellPr id="1" xr6:uid="{00000000-0010-0000-7D04-000001000000}" uniqueName="P1338747">
      <xmlPr mapId="1" xpath="/TFI-IZD-OSIG/ISD-E_1001241/P1338747" xmlDataType="decimal"/>
    </xmlCellPr>
  </singleXmlCell>
  <singleXmlCell id="1151" xr6:uid="{00000000-000C-0000-FFFF-FFFF7E040000}" r="E47" connectionId="0">
    <xmlCellPr id="1" xr6:uid="{00000000-0010-0000-7E04-000001000000}" uniqueName="P1268976">
      <xmlPr mapId="1" xpath="/TFI-IZD-OSIG/ISD-E_1001241/P1268976" xmlDataType="decimal"/>
    </xmlCellPr>
  </singleXmlCell>
  <singleXmlCell id="1152" xr6:uid="{00000000-000C-0000-FFFF-FFFF7F040000}" r="F47" connectionId="0">
    <xmlCellPr id="1" xr6:uid="{00000000-0010-0000-7F04-000001000000}" uniqueName="P1269044">
      <xmlPr mapId="1" xpath="/TFI-IZD-OSIG/ISD-E_1001241/P1269044" xmlDataType="decimal"/>
    </xmlCellPr>
  </singleXmlCell>
  <singleXmlCell id="1153" xr6:uid="{00000000-000C-0000-FFFF-FFFF80040000}" r="G47" connectionId="0">
    <xmlCellPr id="1" xr6:uid="{00000000-0010-0000-8004-000001000000}" uniqueName="P1269112">
      <xmlPr mapId="1" xpath="/TFI-IZD-OSIG/ISD-E_1001241/P1269112" xmlDataType="decimal"/>
    </xmlCellPr>
  </singleXmlCell>
  <singleXmlCell id="1154" xr6:uid="{00000000-000C-0000-FFFF-FFFF81040000}" r="H47" connectionId="0">
    <xmlCellPr id="1" xr6:uid="{00000000-0010-0000-8104-000001000000}" uniqueName="P1269180">
      <xmlPr mapId="1" xpath="/TFI-IZD-OSIG/ISD-E_1001241/P1269180" xmlDataType="decimal"/>
    </xmlCellPr>
  </singleXmlCell>
  <singleXmlCell id="1155" xr6:uid="{00000000-000C-0000-FFFF-FFFF82040000}" r="I47" connectionId="0">
    <xmlCellPr id="1" xr6:uid="{00000000-0010-0000-8204-000001000000}" uniqueName="P1269248">
      <xmlPr mapId="1" xpath="/TFI-IZD-OSIG/ISD-E_1001241/P1269248" xmlDataType="decimal"/>
    </xmlCellPr>
  </singleXmlCell>
  <singleXmlCell id="1156" xr6:uid="{00000000-000C-0000-FFFF-FFFF83040000}" r="J47" connectionId="0">
    <xmlCellPr id="1" xr6:uid="{00000000-0010-0000-8304-000001000000}" uniqueName="P1269316">
      <xmlPr mapId="1" xpath="/TFI-IZD-OSIG/ISD-E_1001241/P1269316" xmlDataType="decimal"/>
    </xmlCellPr>
  </singleXmlCell>
  <singleXmlCell id="1157" xr6:uid="{00000000-000C-0000-FFFF-FFFF84040000}" r="K47" connectionId="0">
    <xmlCellPr id="1" xr6:uid="{00000000-0010-0000-8404-000001000000}" uniqueName="P1338413">
      <xmlPr mapId="1" xpath="/TFI-IZD-OSIG/ISD-E_1001241/P1338413" xmlDataType="decimal"/>
    </xmlCellPr>
  </singleXmlCell>
  <singleXmlCell id="1158" xr6:uid="{00000000-000C-0000-FFFF-FFFF85040000}" r="L47" connectionId="0">
    <xmlCellPr id="1" xr6:uid="{00000000-0010-0000-8504-000001000000}" uniqueName="P1338480">
      <xmlPr mapId="1" xpath="/TFI-IZD-OSIG/ISD-E_1001241/P1338480" xmlDataType="decimal"/>
    </xmlCellPr>
  </singleXmlCell>
  <singleXmlCell id="1159" xr6:uid="{00000000-000C-0000-FFFF-FFFF86040000}" r="M47" connectionId="0">
    <xmlCellPr id="1" xr6:uid="{00000000-0010-0000-8604-000001000000}" uniqueName="P1338547">
      <xmlPr mapId="1" xpath="/TFI-IZD-OSIG/ISD-E_1001241/P1338547" xmlDataType="decimal"/>
    </xmlCellPr>
  </singleXmlCell>
  <singleXmlCell id="1160" xr6:uid="{00000000-000C-0000-FFFF-FFFF87040000}" r="N47" connectionId="0">
    <xmlCellPr id="1" xr6:uid="{00000000-0010-0000-8704-000001000000}" uniqueName="P1338614">
      <xmlPr mapId="1" xpath="/TFI-IZD-OSIG/ISD-E_1001241/P1338614" xmlDataType="decimal"/>
    </xmlCellPr>
  </singleXmlCell>
  <singleXmlCell id="1161" xr6:uid="{00000000-000C-0000-FFFF-FFFF88040000}" r="O47" connectionId="0">
    <xmlCellPr id="1" xr6:uid="{00000000-0010-0000-8804-000001000000}" uniqueName="P1338681">
      <xmlPr mapId="1" xpath="/TFI-IZD-OSIG/ISD-E_1001241/P1338681" xmlDataType="decimal"/>
    </xmlCellPr>
  </singleXmlCell>
  <singleXmlCell id="1162" xr6:uid="{00000000-000C-0000-FFFF-FFFF89040000}" r="P47" connectionId="0">
    <xmlCellPr id="1" xr6:uid="{00000000-0010-0000-8904-000001000000}" uniqueName="P1338748">
      <xmlPr mapId="1" xpath="/TFI-IZD-OSIG/ISD-E_1001241/P1338748" xmlDataType="decimal"/>
    </xmlCellPr>
  </singleXmlCell>
  <singleXmlCell id="1163" xr6:uid="{00000000-000C-0000-FFFF-FFFF8A040000}" r="E48" connectionId="0">
    <xmlCellPr id="1" xr6:uid="{00000000-0010-0000-8A04-000001000000}" uniqueName="P1268977">
      <xmlPr mapId="1" xpath="/TFI-IZD-OSIG/ISD-E_1001241/P1268977" xmlDataType="decimal"/>
    </xmlCellPr>
  </singleXmlCell>
  <singleXmlCell id="1164" xr6:uid="{00000000-000C-0000-FFFF-FFFF8B040000}" r="F48" connectionId="0">
    <xmlCellPr id="1" xr6:uid="{00000000-0010-0000-8B04-000001000000}" uniqueName="P1269045">
      <xmlPr mapId="1" xpath="/TFI-IZD-OSIG/ISD-E_1001241/P1269045" xmlDataType="decimal"/>
    </xmlCellPr>
  </singleXmlCell>
  <singleXmlCell id="1165" xr6:uid="{00000000-000C-0000-FFFF-FFFF8C040000}" r="G48" connectionId="0">
    <xmlCellPr id="1" xr6:uid="{00000000-0010-0000-8C04-000001000000}" uniqueName="P1269113">
      <xmlPr mapId="1" xpath="/TFI-IZD-OSIG/ISD-E_1001241/P1269113" xmlDataType="decimal"/>
    </xmlCellPr>
  </singleXmlCell>
  <singleXmlCell id="1166" xr6:uid="{00000000-000C-0000-FFFF-FFFF8D040000}" r="H48" connectionId="0">
    <xmlCellPr id="1" xr6:uid="{00000000-0010-0000-8D04-000001000000}" uniqueName="P1269181">
      <xmlPr mapId="1" xpath="/TFI-IZD-OSIG/ISD-E_1001241/P1269181" xmlDataType="decimal"/>
    </xmlCellPr>
  </singleXmlCell>
  <singleXmlCell id="1167" xr6:uid="{00000000-000C-0000-FFFF-FFFF8E040000}" r="I48" connectionId="0">
    <xmlCellPr id="1" xr6:uid="{00000000-0010-0000-8E04-000001000000}" uniqueName="P1269249">
      <xmlPr mapId="1" xpath="/TFI-IZD-OSIG/ISD-E_1001241/P1269249" xmlDataType="decimal"/>
    </xmlCellPr>
  </singleXmlCell>
  <singleXmlCell id="1168" xr6:uid="{00000000-000C-0000-FFFF-FFFF8F040000}" r="J48" connectionId="0">
    <xmlCellPr id="1" xr6:uid="{00000000-0010-0000-8F04-000001000000}" uniqueName="P1269317">
      <xmlPr mapId="1" xpath="/TFI-IZD-OSIG/ISD-E_1001241/P1269317" xmlDataType="decimal"/>
    </xmlCellPr>
  </singleXmlCell>
  <singleXmlCell id="1169" xr6:uid="{00000000-000C-0000-FFFF-FFFF90040000}" r="K48" connectionId="0">
    <xmlCellPr id="1" xr6:uid="{00000000-0010-0000-9004-000001000000}" uniqueName="P1338414">
      <xmlPr mapId="1" xpath="/TFI-IZD-OSIG/ISD-E_1001241/P1338414" xmlDataType="decimal"/>
    </xmlCellPr>
  </singleXmlCell>
  <singleXmlCell id="1170" xr6:uid="{00000000-000C-0000-FFFF-FFFF91040000}" r="L48" connectionId="0">
    <xmlCellPr id="1" xr6:uid="{00000000-0010-0000-9104-000001000000}" uniqueName="P1338481">
      <xmlPr mapId="1" xpath="/TFI-IZD-OSIG/ISD-E_1001241/P1338481" xmlDataType="decimal"/>
    </xmlCellPr>
  </singleXmlCell>
  <singleXmlCell id="1171" xr6:uid="{00000000-000C-0000-FFFF-FFFF92040000}" r="M48" connectionId="0">
    <xmlCellPr id="1" xr6:uid="{00000000-0010-0000-9204-000001000000}" uniqueName="P1338548">
      <xmlPr mapId="1" xpath="/TFI-IZD-OSIG/ISD-E_1001241/P1338548" xmlDataType="decimal"/>
    </xmlCellPr>
  </singleXmlCell>
  <singleXmlCell id="1172" xr6:uid="{00000000-000C-0000-FFFF-FFFF93040000}" r="N48" connectionId="0">
    <xmlCellPr id="1" xr6:uid="{00000000-0010-0000-9304-000001000000}" uniqueName="P1338615">
      <xmlPr mapId="1" xpath="/TFI-IZD-OSIG/ISD-E_1001241/P1338615" xmlDataType="decimal"/>
    </xmlCellPr>
  </singleXmlCell>
  <singleXmlCell id="1173" xr6:uid="{00000000-000C-0000-FFFF-FFFF94040000}" r="O48" connectionId="0">
    <xmlCellPr id="1" xr6:uid="{00000000-0010-0000-9404-000001000000}" uniqueName="P1338682">
      <xmlPr mapId="1" xpath="/TFI-IZD-OSIG/ISD-E_1001241/P1338682" xmlDataType="decimal"/>
    </xmlCellPr>
  </singleXmlCell>
  <singleXmlCell id="1174" xr6:uid="{00000000-000C-0000-FFFF-FFFF95040000}" r="P48" connectionId="0">
    <xmlCellPr id="1" xr6:uid="{00000000-0010-0000-9504-000001000000}" uniqueName="P1338749">
      <xmlPr mapId="1" xpath="/TFI-IZD-OSIG/ISD-E_1001241/P1338749" xmlDataType="decimal"/>
    </xmlCellPr>
  </singleXmlCell>
  <singleXmlCell id="1175" xr6:uid="{00000000-000C-0000-FFFF-FFFF96040000}" r="E49" connectionId="0">
    <xmlCellPr id="1" xr6:uid="{00000000-0010-0000-9604-000001000000}" uniqueName="P1268978">
      <xmlPr mapId="1" xpath="/TFI-IZD-OSIG/ISD-E_1001241/P1268978" xmlDataType="decimal"/>
    </xmlCellPr>
  </singleXmlCell>
  <singleXmlCell id="1176" xr6:uid="{00000000-000C-0000-FFFF-FFFF97040000}" r="F49" connectionId="0">
    <xmlCellPr id="1" xr6:uid="{00000000-0010-0000-9704-000001000000}" uniqueName="P1269046">
      <xmlPr mapId="1" xpath="/TFI-IZD-OSIG/ISD-E_1001241/P1269046" xmlDataType="decimal"/>
    </xmlCellPr>
  </singleXmlCell>
  <singleXmlCell id="1177" xr6:uid="{00000000-000C-0000-FFFF-FFFF98040000}" r="G49" connectionId="0">
    <xmlCellPr id="1" xr6:uid="{00000000-0010-0000-9804-000001000000}" uniqueName="P1269114">
      <xmlPr mapId="1" xpath="/TFI-IZD-OSIG/ISD-E_1001241/P1269114" xmlDataType="decimal"/>
    </xmlCellPr>
  </singleXmlCell>
  <singleXmlCell id="1178" xr6:uid="{00000000-000C-0000-FFFF-FFFF99040000}" r="H49" connectionId="0">
    <xmlCellPr id="1" xr6:uid="{00000000-0010-0000-9904-000001000000}" uniqueName="P1269182">
      <xmlPr mapId="1" xpath="/TFI-IZD-OSIG/ISD-E_1001241/P1269182" xmlDataType="decimal"/>
    </xmlCellPr>
  </singleXmlCell>
  <singleXmlCell id="1179" xr6:uid="{00000000-000C-0000-FFFF-FFFF9A040000}" r="I49" connectionId="0">
    <xmlCellPr id="1" xr6:uid="{00000000-0010-0000-9A04-000001000000}" uniqueName="P1269250">
      <xmlPr mapId="1" xpath="/TFI-IZD-OSIG/ISD-E_1001241/P1269250" xmlDataType="decimal"/>
    </xmlCellPr>
  </singleXmlCell>
  <singleXmlCell id="1180" xr6:uid="{00000000-000C-0000-FFFF-FFFF9B040000}" r="J49" connectionId="0">
    <xmlCellPr id="1" xr6:uid="{00000000-0010-0000-9B04-000001000000}" uniqueName="P1269318">
      <xmlPr mapId="1" xpath="/TFI-IZD-OSIG/ISD-E_1001241/P1269318" xmlDataType="decimal"/>
    </xmlCellPr>
  </singleXmlCell>
  <singleXmlCell id="1181" xr6:uid="{00000000-000C-0000-FFFF-FFFF9C040000}" r="K49" connectionId="0">
    <xmlCellPr id="1" xr6:uid="{00000000-0010-0000-9C04-000001000000}" uniqueName="P1338415">
      <xmlPr mapId="1" xpath="/TFI-IZD-OSIG/ISD-E_1001241/P1338415" xmlDataType="decimal"/>
    </xmlCellPr>
  </singleXmlCell>
  <singleXmlCell id="1182" xr6:uid="{00000000-000C-0000-FFFF-FFFF9D040000}" r="L49" connectionId="0">
    <xmlCellPr id="1" xr6:uid="{00000000-0010-0000-9D04-000001000000}" uniqueName="P1338482">
      <xmlPr mapId="1" xpath="/TFI-IZD-OSIG/ISD-E_1001241/P1338482" xmlDataType="decimal"/>
    </xmlCellPr>
  </singleXmlCell>
  <singleXmlCell id="1183" xr6:uid="{00000000-000C-0000-FFFF-FFFF9E040000}" r="M49" connectionId="0">
    <xmlCellPr id="1" xr6:uid="{00000000-0010-0000-9E04-000001000000}" uniqueName="P1338549">
      <xmlPr mapId="1" xpath="/TFI-IZD-OSIG/ISD-E_1001241/P1338549" xmlDataType="decimal"/>
    </xmlCellPr>
  </singleXmlCell>
  <singleXmlCell id="1184" xr6:uid="{00000000-000C-0000-FFFF-FFFF9F040000}" r="N49" connectionId="0">
    <xmlCellPr id="1" xr6:uid="{00000000-0010-0000-9F04-000001000000}" uniqueName="P1338616">
      <xmlPr mapId="1" xpath="/TFI-IZD-OSIG/ISD-E_1001241/P1338616" xmlDataType="decimal"/>
    </xmlCellPr>
  </singleXmlCell>
  <singleXmlCell id="1185" xr6:uid="{00000000-000C-0000-FFFF-FFFFA0040000}" r="O49" connectionId="0">
    <xmlCellPr id="1" xr6:uid="{00000000-0010-0000-A004-000001000000}" uniqueName="P1338683">
      <xmlPr mapId="1" xpath="/TFI-IZD-OSIG/ISD-E_1001241/P1338683" xmlDataType="decimal"/>
    </xmlCellPr>
  </singleXmlCell>
  <singleXmlCell id="1186" xr6:uid="{00000000-000C-0000-FFFF-FFFFA1040000}" r="P49" connectionId="0">
    <xmlCellPr id="1" xr6:uid="{00000000-0010-0000-A104-000001000000}" uniqueName="P1338750">
      <xmlPr mapId="1" xpath="/TFI-IZD-OSIG/ISD-E_1001241/P1338750" xmlDataType="decimal"/>
    </xmlCellPr>
  </singleXmlCell>
  <singleXmlCell id="1187" xr6:uid="{00000000-000C-0000-FFFF-FFFFA2040000}" r="E50" connectionId="0">
    <xmlCellPr id="1" xr6:uid="{00000000-0010-0000-A204-000001000000}" uniqueName="P1268979">
      <xmlPr mapId="1" xpath="/TFI-IZD-OSIG/ISD-E_1001241/P1268979" xmlDataType="decimal"/>
    </xmlCellPr>
  </singleXmlCell>
  <singleXmlCell id="1188" xr6:uid="{00000000-000C-0000-FFFF-FFFFA3040000}" r="F50" connectionId="0">
    <xmlCellPr id="1" xr6:uid="{00000000-0010-0000-A304-000001000000}" uniqueName="P1269047">
      <xmlPr mapId="1" xpath="/TFI-IZD-OSIG/ISD-E_1001241/P1269047" xmlDataType="decimal"/>
    </xmlCellPr>
  </singleXmlCell>
  <singleXmlCell id="1189" xr6:uid="{00000000-000C-0000-FFFF-FFFFA4040000}" r="G50" connectionId="0">
    <xmlCellPr id="1" xr6:uid="{00000000-0010-0000-A404-000001000000}" uniqueName="P1269115">
      <xmlPr mapId="1" xpath="/TFI-IZD-OSIG/ISD-E_1001241/P1269115" xmlDataType="decimal"/>
    </xmlCellPr>
  </singleXmlCell>
  <singleXmlCell id="1190" xr6:uid="{00000000-000C-0000-FFFF-FFFFA5040000}" r="H50" connectionId="0">
    <xmlCellPr id="1" xr6:uid="{00000000-0010-0000-A504-000001000000}" uniqueName="P1269183">
      <xmlPr mapId="1" xpath="/TFI-IZD-OSIG/ISD-E_1001241/P1269183" xmlDataType="decimal"/>
    </xmlCellPr>
  </singleXmlCell>
  <singleXmlCell id="1191" xr6:uid="{00000000-000C-0000-FFFF-FFFFA6040000}" r="I50" connectionId="0">
    <xmlCellPr id="1" xr6:uid="{00000000-0010-0000-A604-000001000000}" uniqueName="P1269251">
      <xmlPr mapId="1" xpath="/TFI-IZD-OSIG/ISD-E_1001241/P1269251" xmlDataType="decimal"/>
    </xmlCellPr>
  </singleXmlCell>
  <singleXmlCell id="1192" xr6:uid="{00000000-000C-0000-FFFF-FFFFA7040000}" r="J50" connectionId="0">
    <xmlCellPr id="1" xr6:uid="{00000000-0010-0000-A704-000001000000}" uniqueName="P1269319">
      <xmlPr mapId="1" xpath="/TFI-IZD-OSIG/ISD-E_1001241/P1269319" xmlDataType="decimal"/>
    </xmlCellPr>
  </singleXmlCell>
  <singleXmlCell id="1193" xr6:uid="{00000000-000C-0000-FFFF-FFFFA8040000}" r="K50" connectionId="0">
    <xmlCellPr id="1" xr6:uid="{00000000-0010-0000-A804-000001000000}" uniqueName="P1338416">
      <xmlPr mapId="1" xpath="/TFI-IZD-OSIG/ISD-E_1001241/P1338416" xmlDataType="decimal"/>
    </xmlCellPr>
  </singleXmlCell>
  <singleXmlCell id="1194" xr6:uid="{00000000-000C-0000-FFFF-FFFFA9040000}" r="L50" connectionId="0">
    <xmlCellPr id="1" xr6:uid="{00000000-0010-0000-A904-000001000000}" uniqueName="P1338483">
      <xmlPr mapId="1" xpath="/TFI-IZD-OSIG/ISD-E_1001241/P1338483" xmlDataType="decimal"/>
    </xmlCellPr>
  </singleXmlCell>
  <singleXmlCell id="1195" xr6:uid="{00000000-000C-0000-FFFF-FFFFAA040000}" r="M50" connectionId="0">
    <xmlCellPr id="1" xr6:uid="{00000000-0010-0000-AA04-000001000000}" uniqueName="P1338550">
      <xmlPr mapId="1" xpath="/TFI-IZD-OSIG/ISD-E_1001241/P1338550" xmlDataType="decimal"/>
    </xmlCellPr>
  </singleXmlCell>
  <singleXmlCell id="1196" xr6:uid="{00000000-000C-0000-FFFF-FFFFAB040000}" r="N50" connectionId="0">
    <xmlCellPr id="1" xr6:uid="{00000000-0010-0000-AB04-000001000000}" uniqueName="P1338617">
      <xmlPr mapId="1" xpath="/TFI-IZD-OSIG/ISD-E_1001241/P1338617" xmlDataType="decimal"/>
    </xmlCellPr>
  </singleXmlCell>
  <singleXmlCell id="1197" xr6:uid="{00000000-000C-0000-FFFF-FFFFAC040000}" r="O50" connectionId="0">
    <xmlCellPr id="1" xr6:uid="{00000000-0010-0000-AC04-000001000000}" uniqueName="P1338684">
      <xmlPr mapId="1" xpath="/TFI-IZD-OSIG/ISD-E_1001241/P1338684" xmlDataType="decimal"/>
    </xmlCellPr>
  </singleXmlCell>
  <singleXmlCell id="1198" xr6:uid="{00000000-000C-0000-FFFF-FFFFAD040000}" r="P50" connectionId="0">
    <xmlCellPr id="1" xr6:uid="{00000000-0010-0000-AD04-000001000000}" uniqueName="P1338751">
      <xmlPr mapId="1" xpath="/TFI-IZD-OSIG/ISD-E_1001241/P1338751" xmlDataType="decimal"/>
    </xmlCellPr>
  </singleXmlCell>
  <singleXmlCell id="1199" xr6:uid="{00000000-000C-0000-FFFF-FFFFAE040000}" r="E51" connectionId="0">
    <xmlCellPr id="1" xr6:uid="{00000000-0010-0000-AE04-000001000000}" uniqueName="P1268980">
      <xmlPr mapId="1" xpath="/TFI-IZD-OSIG/ISD-E_1001241/P1268980" xmlDataType="decimal"/>
    </xmlCellPr>
  </singleXmlCell>
  <singleXmlCell id="1200" xr6:uid="{00000000-000C-0000-FFFF-FFFFAF040000}" r="F51" connectionId="0">
    <xmlCellPr id="1" xr6:uid="{00000000-0010-0000-AF04-000001000000}" uniqueName="P1269048">
      <xmlPr mapId="1" xpath="/TFI-IZD-OSIG/ISD-E_1001241/P1269048" xmlDataType="decimal"/>
    </xmlCellPr>
  </singleXmlCell>
  <singleXmlCell id="1201" xr6:uid="{00000000-000C-0000-FFFF-FFFFB0040000}" r="G51" connectionId="0">
    <xmlCellPr id="1" xr6:uid="{00000000-0010-0000-B004-000001000000}" uniqueName="P1269116">
      <xmlPr mapId="1" xpath="/TFI-IZD-OSIG/ISD-E_1001241/P1269116" xmlDataType="decimal"/>
    </xmlCellPr>
  </singleXmlCell>
  <singleXmlCell id="1202" xr6:uid="{00000000-000C-0000-FFFF-FFFFB1040000}" r="H51" connectionId="0">
    <xmlCellPr id="1" xr6:uid="{00000000-0010-0000-B104-000001000000}" uniqueName="P1269184">
      <xmlPr mapId="1" xpath="/TFI-IZD-OSIG/ISD-E_1001241/P1269184" xmlDataType="decimal"/>
    </xmlCellPr>
  </singleXmlCell>
  <singleXmlCell id="1203" xr6:uid="{00000000-000C-0000-FFFF-FFFFB2040000}" r="I51" connectionId="0">
    <xmlCellPr id="1" xr6:uid="{00000000-0010-0000-B204-000001000000}" uniqueName="P1269252">
      <xmlPr mapId="1" xpath="/TFI-IZD-OSIG/ISD-E_1001241/P1269252" xmlDataType="decimal"/>
    </xmlCellPr>
  </singleXmlCell>
  <singleXmlCell id="1204" xr6:uid="{00000000-000C-0000-FFFF-FFFFB3040000}" r="J51" connectionId="0">
    <xmlCellPr id="1" xr6:uid="{00000000-0010-0000-B304-000001000000}" uniqueName="P1269320">
      <xmlPr mapId="1" xpath="/TFI-IZD-OSIG/ISD-E_1001241/P1269320" xmlDataType="decimal"/>
    </xmlCellPr>
  </singleXmlCell>
  <singleXmlCell id="1205" xr6:uid="{00000000-000C-0000-FFFF-FFFFB4040000}" r="K51" connectionId="0">
    <xmlCellPr id="1" xr6:uid="{00000000-0010-0000-B404-000001000000}" uniqueName="P1338417">
      <xmlPr mapId="1" xpath="/TFI-IZD-OSIG/ISD-E_1001241/P1338417" xmlDataType="decimal"/>
    </xmlCellPr>
  </singleXmlCell>
  <singleXmlCell id="1206" xr6:uid="{00000000-000C-0000-FFFF-FFFFB5040000}" r="L51" connectionId="0">
    <xmlCellPr id="1" xr6:uid="{00000000-0010-0000-B504-000001000000}" uniqueName="P1338484">
      <xmlPr mapId="1" xpath="/TFI-IZD-OSIG/ISD-E_1001241/P1338484" xmlDataType="decimal"/>
    </xmlCellPr>
  </singleXmlCell>
  <singleXmlCell id="1207" xr6:uid="{00000000-000C-0000-FFFF-FFFFB6040000}" r="M51" connectionId="0">
    <xmlCellPr id="1" xr6:uid="{00000000-0010-0000-B604-000001000000}" uniqueName="P1338551">
      <xmlPr mapId="1" xpath="/TFI-IZD-OSIG/ISD-E_1001241/P1338551" xmlDataType="decimal"/>
    </xmlCellPr>
  </singleXmlCell>
  <singleXmlCell id="1208" xr6:uid="{00000000-000C-0000-FFFF-FFFFB7040000}" r="N51" connectionId="0">
    <xmlCellPr id="1" xr6:uid="{00000000-0010-0000-B704-000001000000}" uniqueName="P1338618">
      <xmlPr mapId="1" xpath="/TFI-IZD-OSIG/ISD-E_1001241/P1338618" xmlDataType="decimal"/>
    </xmlCellPr>
  </singleXmlCell>
  <singleXmlCell id="1209" xr6:uid="{00000000-000C-0000-FFFF-FFFFB8040000}" r="O51" connectionId="0">
    <xmlCellPr id="1" xr6:uid="{00000000-0010-0000-B804-000001000000}" uniqueName="P1338685">
      <xmlPr mapId="1" xpath="/TFI-IZD-OSIG/ISD-E_1001241/P1338685" xmlDataType="decimal"/>
    </xmlCellPr>
  </singleXmlCell>
  <singleXmlCell id="1210" xr6:uid="{00000000-000C-0000-FFFF-FFFFB9040000}" r="P51" connectionId="0">
    <xmlCellPr id="1" xr6:uid="{00000000-0010-0000-B904-000001000000}" uniqueName="P1338752">
      <xmlPr mapId="1" xpath="/TFI-IZD-OSIG/ISD-E_1001241/P1338752" xmlDataType="decimal"/>
    </xmlCellPr>
  </singleXmlCell>
  <singleXmlCell id="1211" xr6:uid="{00000000-000C-0000-FFFF-FFFFBA040000}" r="E52" connectionId="0">
    <xmlCellPr id="1" xr6:uid="{00000000-0010-0000-BA04-000001000000}" uniqueName="P1268981">
      <xmlPr mapId="1" xpath="/TFI-IZD-OSIG/ISD-E_1001241/P1268981" xmlDataType="decimal"/>
    </xmlCellPr>
  </singleXmlCell>
  <singleXmlCell id="1212" xr6:uid="{00000000-000C-0000-FFFF-FFFFBB040000}" r="F52" connectionId="0">
    <xmlCellPr id="1" xr6:uid="{00000000-0010-0000-BB04-000001000000}" uniqueName="P1269049">
      <xmlPr mapId="1" xpath="/TFI-IZD-OSIG/ISD-E_1001241/P1269049" xmlDataType="decimal"/>
    </xmlCellPr>
  </singleXmlCell>
  <singleXmlCell id="1213" xr6:uid="{00000000-000C-0000-FFFF-FFFFBC040000}" r="G52" connectionId="0">
    <xmlCellPr id="1" xr6:uid="{00000000-0010-0000-BC04-000001000000}" uniqueName="P1269117">
      <xmlPr mapId="1" xpath="/TFI-IZD-OSIG/ISD-E_1001241/P1269117" xmlDataType="decimal"/>
    </xmlCellPr>
  </singleXmlCell>
  <singleXmlCell id="1214" xr6:uid="{00000000-000C-0000-FFFF-FFFFBD040000}" r="H52" connectionId="0">
    <xmlCellPr id="1" xr6:uid="{00000000-0010-0000-BD04-000001000000}" uniqueName="P1269185">
      <xmlPr mapId="1" xpath="/TFI-IZD-OSIG/ISD-E_1001241/P1269185" xmlDataType="decimal"/>
    </xmlCellPr>
  </singleXmlCell>
  <singleXmlCell id="1215" xr6:uid="{00000000-000C-0000-FFFF-FFFFBE040000}" r="I52" connectionId="0">
    <xmlCellPr id="1" xr6:uid="{00000000-0010-0000-BE04-000001000000}" uniqueName="P1269253">
      <xmlPr mapId="1" xpath="/TFI-IZD-OSIG/ISD-E_1001241/P1269253" xmlDataType="decimal"/>
    </xmlCellPr>
  </singleXmlCell>
  <singleXmlCell id="1216" xr6:uid="{00000000-000C-0000-FFFF-FFFFBF040000}" r="J52" connectionId="0">
    <xmlCellPr id="1" xr6:uid="{00000000-0010-0000-BF04-000001000000}" uniqueName="P1269321">
      <xmlPr mapId="1" xpath="/TFI-IZD-OSIG/ISD-E_1001241/P1269321" xmlDataType="decimal"/>
    </xmlCellPr>
  </singleXmlCell>
  <singleXmlCell id="1217" xr6:uid="{00000000-000C-0000-FFFF-FFFFC0040000}" r="K52" connectionId="0">
    <xmlCellPr id="1" xr6:uid="{00000000-0010-0000-C004-000001000000}" uniqueName="P1338418">
      <xmlPr mapId="1" xpath="/TFI-IZD-OSIG/ISD-E_1001241/P1338418" xmlDataType="decimal"/>
    </xmlCellPr>
  </singleXmlCell>
  <singleXmlCell id="1218" xr6:uid="{00000000-000C-0000-FFFF-FFFFC1040000}" r="L52" connectionId="0">
    <xmlCellPr id="1" xr6:uid="{00000000-0010-0000-C104-000001000000}" uniqueName="P1338485">
      <xmlPr mapId="1" xpath="/TFI-IZD-OSIG/ISD-E_1001241/P1338485" xmlDataType="decimal"/>
    </xmlCellPr>
  </singleXmlCell>
  <singleXmlCell id="1219" xr6:uid="{00000000-000C-0000-FFFF-FFFFC2040000}" r="M52" connectionId="0">
    <xmlCellPr id="1" xr6:uid="{00000000-0010-0000-C204-000001000000}" uniqueName="P1338552">
      <xmlPr mapId="1" xpath="/TFI-IZD-OSIG/ISD-E_1001241/P1338552" xmlDataType="decimal"/>
    </xmlCellPr>
  </singleXmlCell>
  <singleXmlCell id="1220" xr6:uid="{00000000-000C-0000-FFFF-FFFFC3040000}" r="N52" connectionId="0">
    <xmlCellPr id="1" xr6:uid="{00000000-0010-0000-C304-000001000000}" uniqueName="P1338619">
      <xmlPr mapId="1" xpath="/TFI-IZD-OSIG/ISD-E_1001241/P1338619" xmlDataType="decimal"/>
    </xmlCellPr>
  </singleXmlCell>
  <singleXmlCell id="1221" xr6:uid="{00000000-000C-0000-FFFF-FFFFC4040000}" r="O52" connectionId="0">
    <xmlCellPr id="1" xr6:uid="{00000000-0010-0000-C404-000001000000}" uniqueName="P1338686">
      <xmlPr mapId="1" xpath="/TFI-IZD-OSIG/ISD-E_1001241/P1338686" xmlDataType="decimal"/>
    </xmlCellPr>
  </singleXmlCell>
  <singleXmlCell id="1222" xr6:uid="{00000000-000C-0000-FFFF-FFFFC5040000}" r="P52" connectionId="0">
    <xmlCellPr id="1" xr6:uid="{00000000-0010-0000-C504-000001000000}" uniqueName="P1338753">
      <xmlPr mapId="1" xpath="/TFI-IZD-OSIG/ISD-E_1001241/P1338753" xmlDataType="decimal"/>
    </xmlCellPr>
  </singleXmlCell>
  <singleXmlCell id="1223" xr6:uid="{00000000-000C-0000-FFFF-FFFFC6040000}" r="E53" connectionId="0">
    <xmlCellPr id="1" xr6:uid="{00000000-0010-0000-C604-000001000000}" uniqueName="P1268982">
      <xmlPr mapId="1" xpath="/TFI-IZD-OSIG/ISD-E_1001241/P1268982" xmlDataType="decimal"/>
    </xmlCellPr>
  </singleXmlCell>
  <singleXmlCell id="1224" xr6:uid="{00000000-000C-0000-FFFF-FFFFC7040000}" r="F53" connectionId="0">
    <xmlCellPr id="1" xr6:uid="{00000000-0010-0000-C704-000001000000}" uniqueName="P1269050">
      <xmlPr mapId="1" xpath="/TFI-IZD-OSIG/ISD-E_1001241/P1269050" xmlDataType="decimal"/>
    </xmlCellPr>
  </singleXmlCell>
  <singleXmlCell id="1225" xr6:uid="{00000000-000C-0000-FFFF-FFFFC8040000}" r="G53" connectionId="0">
    <xmlCellPr id="1" xr6:uid="{00000000-0010-0000-C804-000001000000}" uniqueName="P1269118">
      <xmlPr mapId="1" xpath="/TFI-IZD-OSIG/ISD-E_1001241/P1269118" xmlDataType="decimal"/>
    </xmlCellPr>
  </singleXmlCell>
  <singleXmlCell id="1226" xr6:uid="{00000000-000C-0000-FFFF-FFFFC9040000}" r="H53" connectionId="0">
    <xmlCellPr id="1" xr6:uid="{00000000-0010-0000-C904-000001000000}" uniqueName="P1269186">
      <xmlPr mapId="1" xpath="/TFI-IZD-OSIG/ISD-E_1001241/P1269186" xmlDataType="decimal"/>
    </xmlCellPr>
  </singleXmlCell>
  <singleXmlCell id="1227" xr6:uid="{00000000-000C-0000-FFFF-FFFFCA040000}" r="I53" connectionId="0">
    <xmlCellPr id="1" xr6:uid="{00000000-0010-0000-CA04-000001000000}" uniqueName="P1269254">
      <xmlPr mapId="1" xpath="/TFI-IZD-OSIG/ISD-E_1001241/P1269254" xmlDataType="decimal"/>
    </xmlCellPr>
  </singleXmlCell>
  <singleXmlCell id="1228" xr6:uid="{00000000-000C-0000-FFFF-FFFFCB040000}" r="J53" connectionId="0">
    <xmlCellPr id="1" xr6:uid="{00000000-0010-0000-CB04-000001000000}" uniqueName="P1269322">
      <xmlPr mapId="1" xpath="/TFI-IZD-OSIG/ISD-E_1001241/P1269322" xmlDataType="decimal"/>
    </xmlCellPr>
  </singleXmlCell>
  <singleXmlCell id="1229" xr6:uid="{00000000-000C-0000-FFFF-FFFFCC040000}" r="K53" connectionId="0">
    <xmlCellPr id="1" xr6:uid="{00000000-0010-0000-CC04-000001000000}" uniqueName="P1338419">
      <xmlPr mapId="1" xpath="/TFI-IZD-OSIG/ISD-E_1001241/P1338419" xmlDataType="decimal"/>
    </xmlCellPr>
  </singleXmlCell>
  <singleXmlCell id="1230" xr6:uid="{00000000-000C-0000-FFFF-FFFFCD040000}" r="L53" connectionId="0">
    <xmlCellPr id="1" xr6:uid="{00000000-0010-0000-CD04-000001000000}" uniqueName="P1338486">
      <xmlPr mapId="1" xpath="/TFI-IZD-OSIG/ISD-E_1001241/P1338486" xmlDataType="decimal"/>
    </xmlCellPr>
  </singleXmlCell>
  <singleXmlCell id="1231" xr6:uid="{00000000-000C-0000-FFFF-FFFFCE040000}" r="M53" connectionId="0">
    <xmlCellPr id="1" xr6:uid="{00000000-0010-0000-CE04-000001000000}" uniqueName="P1338553">
      <xmlPr mapId="1" xpath="/TFI-IZD-OSIG/ISD-E_1001241/P1338553" xmlDataType="decimal"/>
    </xmlCellPr>
  </singleXmlCell>
  <singleXmlCell id="1232" xr6:uid="{00000000-000C-0000-FFFF-FFFFCF040000}" r="N53" connectionId="0">
    <xmlCellPr id="1" xr6:uid="{00000000-0010-0000-CF04-000001000000}" uniqueName="P1338620">
      <xmlPr mapId="1" xpath="/TFI-IZD-OSIG/ISD-E_1001241/P1338620" xmlDataType="decimal"/>
    </xmlCellPr>
  </singleXmlCell>
  <singleXmlCell id="1233" xr6:uid="{00000000-000C-0000-FFFF-FFFFD0040000}" r="O53" connectionId="0">
    <xmlCellPr id="1" xr6:uid="{00000000-0010-0000-D004-000001000000}" uniqueName="P1338687">
      <xmlPr mapId="1" xpath="/TFI-IZD-OSIG/ISD-E_1001241/P1338687" xmlDataType="decimal"/>
    </xmlCellPr>
  </singleXmlCell>
  <singleXmlCell id="1234" xr6:uid="{00000000-000C-0000-FFFF-FFFFD1040000}" r="P53" connectionId="0">
    <xmlCellPr id="1" xr6:uid="{00000000-0010-0000-D104-000001000000}" uniqueName="P1338754">
      <xmlPr mapId="1" xpath="/TFI-IZD-OSIG/ISD-E_1001241/P1338754" xmlDataType="decimal"/>
    </xmlCellPr>
  </singleXmlCell>
  <singleXmlCell id="1235" xr6:uid="{00000000-000C-0000-FFFF-FFFFD2040000}" r="E54" connectionId="0">
    <xmlCellPr id="1" xr6:uid="{00000000-0010-0000-D204-000001000000}" uniqueName="P1268983">
      <xmlPr mapId="1" xpath="/TFI-IZD-OSIG/ISD-E_1001241/P1268983" xmlDataType="decimal"/>
    </xmlCellPr>
  </singleXmlCell>
  <singleXmlCell id="1236" xr6:uid="{00000000-000C-0000-FFFF-FFFFD3040000}" r="F54" connectionId="0">
    <xmlCellPr id="1" xr6:uid="{00000000-0010-0000-D304-000001000000}" uniqueName="P1269051">
      <xmlPr mapId="1" xpath="/TFI-IZD-OSIG/ISD-E_1001241/P1269051" xmlDataType="decimal"/>
    </xmlCellPr>
  </singleXmlCell>
  <singleXmlCell id="1237" xr6:uid="{00000000-000C-0000-FFFF-FFFFD4040000}" r="G54" connectionId="0">
    <xmlCellPr id="1" xr6:uid="{00000000-0010-0000-D404-000001000000}" uniqueName="P1269119">
      <xmlPr mapId="1" xpath="/TFI-IZD-OSIG/ISD-E_1001241/P1269119" xmlDataType="decimal"/>
    </xmlCellPr>
  </singleXmlCell>
  <singleXmlCell id="1238" xr6:uid="{00000000-000C-0000-FFFF-FFFFD5040000}" r="H54" connectionId="0">
    <xmlCellPr id="1" xr6:uid="{00000000-0010-0000-D504-000001000000}" uniqueName="P1269187">
      <xmlPr mapId="1" xpath="/TFI-IZD-OSIG/ISD-E_1001241/P1269187" xmlDataType="decimal"/>
    </xmlCellPr>
  </singleXmlCell>
  <singleXmlCell id="1239" xr6:uid="{00000000-000C-0000-FFFF-FFFFD6040000}" r="I54" connectionId="0">
    <xmlCellPr id="1" xr6:uid="{00000000-0010-0000-D604-000001000000}" uniqueName="P1269255">
      <xmlPr mapId="1" xpath="/TFI-IZD-OSIG/ISD-E_1001241/P1269255" xmlDataType="decimal"/>
    </xmlCellPr>
  </singleXmlCell>
  <singleXmlCell id="1240" xr6:uid="{00000000-000C-0000-FFFF-FFFFD7040000}" r="J54" connectionId="0">
    <xmlCellPr id="1" xr6:uid="{00000000-0010-0000-D704-000001000000}" uniqueName="P1269323">
      <xmlPr mapId="1" xpath="/TFI-IZD-OSIG/ISD-E_1001241/P1269323" xmlDataType="decimal"/>
    </xmlCellPr>
  </singleXmlCell>
  <singleXmlCell id="1241" xr6:uid="{00000000-000C-0000-FFFF-FFFFD8040000}" r="K54" connectionId="0">
    <xmlCellPr id="1" xr6:uid="{00000000-0010-0000-D804-000001000000}" uniqueName="P1338420">
      <xmlPr mapId="1" xpath="/TFI-IZD-OSIG/ISD-E_1001241/P1338420" xmlDataType="decimal"/>
    </xmlCellPr>
  </singleXmlCell>
  <singleXmlCell id="1242" xr6:uid="{00000000-000C-0000-FFFF-FFFFD9040000}" r="L54" connectionId="0">
    <xmlCellPr id="1" xr6:uid="{00000000-0010-0000-D904-000001000000}" uniqueName="P1338487">
      <xmlPr mapId="1" xpath="/TFI-IZD-OSIG/ISD-E_1001241/P1338487" xmlDataType="decimal"/>
    </xmlCellPr>
  </singleXmlCell>
  <singleXmlCell id="1243" xr6:uid="{00000000-000C-0000-FFFF-FFFFDA040000}" r="M54" connectionId="0">
    <xmlCellPr id="1" xr6:uid="{00000000-0010-0000-DA04-000001000000}" uniqueName="P1338554">
      <xmlPr mapId="1" xpath="/TFI-IZD-OSIG/ISD-E_1001241/P1338554" xmlDataType="decimal"/>
    </xmlCellPr>
  </singleXmlCell>
  <singleXmlCell id="1244" xr6:uid="{00000000-000C-0000-FFFF-FFFFDB040000}" r="N54" connectionId="0">
    <xmlCellPr id="1" xr6:uid="{00000000-0010-0000-DB04-000001000000}" uniqueName="P1338621">
      <xmlPr mapId="1" xpath="/TFI-IZD-OSIG/ISD-E_1001241/P1338621" xmlDataType="decimal"/>
    </xmlCellPr>
  </singleXmlCell>
  <singleXmlCell id="1245" xr6:uid="{00000000-000C-0000-FFFF-FFFFDC040000}" r="O54" connectionId="0">
    <xmlCellPr id="1" xr6:uid="{00000000-0010-0000-DC04-000001000000}" uniqueName="P1338688">
      <xmlPr mapId="1" xpath="/TFI-IZD-OSIG/ISD-E_1001241/P1338688" xmlDataType="decimal"/>
    </xmlCellPr>
  </singleXmlCell>
  <singleXmlCell id="1246" xr6:uid="{00000000-000C-0000-FFFF-FFFFDD040000}" r="P54" connectionId="0">
    <xmlCellPr id="1" xr6:uid="{00000000-0010-0000-DD04-000001000000}" uniqueName="P1338755">
      <xmlPr mapId="1" xpath="/TFI-IZD-OSIG/ISD-E_1001241/P1338755" xmlDataType="decimal"/>
    </xmlCellPr>
  </singleXmlCell>
  <singleXmlCell id="1247" xr6:uid="{00000000-000C-0000-FFFF-FFFFDE040000}" r="E55" connectionId="0">
    <xmlCellPr id="1" xr6:uid="{00000000-0010-0000-DE04-000001000000}" uniqueName="P1268984">
      <xmlPr mapId="1" xpath="/TFI-IZD-OSIG/ISD-E_1001241/P1268984" xmlDataType="decimal"/>
    </xmlCellPr>
  </singleXmlCell>
  <singleXmlCell id="1248" xr6:uid="{00000000-000C-0000-FFFF-FFFFDF040000}" r="F55" connectionId="0">
    <xmlCellPr id="1" xr6:uid="{00000000-0010-0000-DF04-000001000000}" uniqueName="P1269052">
      <xmlPr mapId="1" xpath="/TFI-IZD-OSIG/ISD-E_1001241/P1269052" xmlDataType="decimal"/>
    </xmlCellPr>
  </singleXmlCell>
  <singleXmlCell id="1249" xr6:uid="{00000000-000C-0000-FFFF-FFFFE0040000}" r="G55" connectionId="0">
    <xmlCellPr id="1" xr6:uid="{00000000-0010-0000-E004-000001000000}" uniqueName="P1269120">
      <xmlPr mapId="1" xpath="/TFI-IZD-OSIG/ISD-E_1001241/P1269120" xmlDataType="decimal"/>
    </xmlCellPr>
  </singleXmlCell>
  <singleXmlCell id="1250" xr6:uid="{00000000-000C-0000-FFFF-FFFFE1040000}" r="H55" connectionId="0">
    <xmlCellPr id="1" xr6:uid="{00000000-0010-0000-E104-000001000000}" uniqueName="P1269188">
      <xmlPr mapId="1" xpath="/TFI-IZD-OSIG/ISD-E_1001241/P1269188" xmlDataType="decimal"/>
    </xmlCellPr>
  </singleXmlCell>
  <singleXmlCell id="1251" xr6:uid="{00000000-000C-0000-FFFF-FFFFE2040000}" r="I55" connectionId="0">
    <xmlCellPr id="1" xr6:uid="{00000000-0010-0000-E204-000001000000}" uniqueName="P1269256">
      <xmlPr mapId="1" xpath="/TFI-IZD-OSIG/ISD-E_1001241/P1269256" xmlDataType="decimal"/>
    </xmlCellPr>
  </singleXmlCell>
  <singleXmlCell id="1252" xr6:uid="{00000000-000C-0000-FFFF-FFFFE3040000}" r="J55" connectionId="0">
    <xmlCellPr id="1" xr6:uid="{00000000-0010-0000-E304-000001000000}" uniqueName="P1269324">
      <xmlPr mapId="1" xpath="/TFI-IZD-OSIG/ISD-E_1001241/P1269324" xmlDataType="decimal"/>
    </xmlCellPr>
  </singleXmlCell>
  <singleXmlCell id="1253" xr6:uid="{00000000-000C-0000-FFFF-FFFFE4040000}" r="K55" connectionId="0">
    <xmlCellPr id="1" xr6:uid="{00000000-0010-0000-E404-000001000000}" uniqueName="P1338421">
      <xmlPr mapId="1" xpath="/TFI-IZD-OSIG/ISD-E_1001241/P1338421" xmlDataType="decimal"/>
    </xmlCellPr>
  </singleXmlCell>
  <singleXmlCell id="1254" xr6:uid="{00000000-000C-0000-FFFF-FFFFE5040000}" r="L55" connectionId="0">
    <xmlCellPr id="1" xr6:uid="{00000000-0010-0000-E504-000001000000}" uniqueName="P1338488">
      <xmlPr mapId="1" xpath="/TFI-IZD-OSIG/ISD-E_1001241/P1338488" xmlDataType="decimal"/>
    </xmlCellPr>
  </singleXmlCell>
  <singleXmlCell id="1255" xr6:uid="{00000000-000C-0000-FFFF-FFFFE6040000}" r="M55" connectionId="0">
    <xmlCellPr id="1" xr6:uid="{00000000-0010-0000-E604-000001000000}" uniqueName="P1338555">
      <xmlPr mapId="1" xpath="/TFI-IZD-OSIG/ISD-E_1001241/P1338555" xmlDataType="decimal"/>
    </xmlCellPr>
  </singleXmlCell>
  <singleXmlCell id="1256" xr6:uid="{00000000-000C-0000-FFFF-FFFFE7040000}" r="N55" connectionId="0">
    <xmlCellPr id="1" xr6:uid="{00000000-0010-0000-E704-000001000000}" uniqueName="P1338622">
      <xmlPr mapId="1" xpath="/TFI-IZD-OSIG/ISD-E_1001241/P1338622" xmlDataType="decimal"/>
    </xmlCellPr>
  </singleXmlCell>
  <singleXmlCell id="1257" xr6:uid="{00000000-000C-0000-FFFF-FFFFE8040000}" r="O55" connectionId="0">
    <xmlCellPr id="1" xr6:uid="{00000000-0010-0000-E804-000001000000}" uniqueName="P1338689">
      <xmlPr mapId="1" xpath="/TFI-IZD-OSIG/ISD-E_1001241/P1338689" xmlDataType="decimal"/>
    </xmlCellPr>
  </singleXmlCell>
  <singleXmlCell id="1258" xr6:uid="{00000000-000C-0000-FFFF-FFFFE9040000}" r="P55" connectionId="0">
    <xmlCellPr id="1" xr6:uid="{00000000-0010-0000-E904-000001000000}" uniqueName="P1338756">
      <xmlPr mapId="1" xpath="/TFI-IZD-OSIG/ISD-E_1001241/P1338756" xmlDataType="decimal"/>
    </xmlCellPr>
  </singleXmlCell>
  <singleXmlCell id="1259" xr6:uid="{00000000-000C-0000-FFFF-FFFFEA040000}" r="E56" connectionId="0">
    <xmlCellPr id="1" xr6:uid="{00000000-0010-0000-EA04-000001000000}" uniqueName="P1268985">
      <xmlPr mapId="1" xpath="/TFI-IZD-OSIG/ISD-E_1001241/P1268985" xmlDataType="decimal"/>
    </xmlCellPr>
  </singleXmlCell>
  <singleXmlCell id="1260" xr6:uid="{00000000-000C-0000-FFFF-FFFFEB040000}" r="F56" connectionId="0">
    <xmlCellPr id="1" xr6:uid="{00000000-0010-0000-EB04-000001000000}" uniqueName="P1269053">
      <xmlPr mapId="1" xpath="/TFI-IZD-OSIG/ISD-E_1001241/P1269053" xmlDataType="decimal"/>
    </xmlCellPr>
  </singleXmlCell>
  <singleXmlCell id="1261" xr6:uid="{00000000-000C-0000-FFFF-FFFFEC040000}" r="G56" connectionId="0">
    <xmlCellPr id="1" xr6:uid="{00000000-0010-0000-EC04-000001000000}" uniqueName="P1269121">
      <xmlPr mapId="1" xpath="/TFI-IZD-OSIG/ISD-E_1001241/P1269121" xmlDataType="decimal"/>
    </xmlCellPr>
  </singleXmlCell>
  <singleXmlCell id="1262" xr6:uid="{00000000-000C-0000-FFFF-FFFFED040000}" r="H56" connectionId="0">
    <xmlCellPr id="1" xr6:uid="{00000000-0010-0000-ED04-000001000000}" uniqueName="P1269189">
      <xmlPr mapId="1" xpath="/TFI-IZD-OSIG/ISD-E_1001241/P1269189" xmlDataType="decimal"/>
    </xmlCellPr>
  </singleXmlCell>
  <singleXmlCell id="1263" xr6:uid="{00000000-000C-0000-FFFF-FFFFEE040000}" r="I56" connectionId="0">
    <xmlCellPr id="1" xr6:uid="{00000000-0010-0000-EE04-000001000000}" uniqueName="P1269257">
      <xmlPr mapId="1" xpath="/TFI-IZD-OSIG/ISD-E_1001241/P1269257" xmlDataType="decimal"/>
    </xmlCellPr>
  </singleXmlCell>
  <singleXmlCell id="1264" xr6:uid="{00000000-000C-0000-FFFF-FFFFEF040000}" r="J56" connectionId="0">
    <xmlCellPr id="1" xr6:uid="{00000000-0010-0000-EF04-000001000000}" uniqueName="P1269325">
      <xmlPr mapId="1" xpath="/TFI-IZD-OSIG/ISD-E_1001241/P1269325" xmlDataType="decimal"/>
    </xmlCellPr>
  </singleXmlCell>
  <singleXmlCell id="1265" xr6:uid="{00000000-000C-0000-FFFF-FFFFF0040000}" r="K56" connectionId="0">
    <xmlCellPr id="1" xr6:uid="{00000000-0010-0000-F004-000001000000}" uniqueName="P1338422">
      <xmlPr mapId="1" xpath="/TFI-IZD-OSIG/ISD-E_1001241/P1338422" xmlDataType="decimal"/>
    </xmlCellPr>
  </singleXmlCell>
  <singleXmlCell id="1266" xr6:uid="{00000000-000C-0000-FFFF-FFFFF1040000}" r="L56" connectionId="0">
    <xmlCellPr id="1" xr6:uid="{00000000-0010-0000-F104-000001000000}" uniqueName="P1338489">
      <xmlPr mapId="1" xpath="/TFI-IZD-OSIG/ISD-E_1001241/P1338489" xmlDataType="decimal"/>
    </xmlCellPr>
  </singleXmlCell>
  <singleXmlCell id="1267" xr6:uid="{00000000-000C-0000-FFFF-FFFFF2040000}" r="M56" connectionId="0">
    <xmlCellPr id="1" xr6:uid="{00000000-0010-0000-F204-000001000000}" uniqueName="P1338556">
      <xmlPr mapId="1" xpath="/TFI-IZD-OSIG/ISD-E_1001241/P1338556" xmlDataType="decimal"/>
    </xmlCellPr>
  </singleXmlCell>
  <singleXmlCell id="1268" xr6:uid="{00000000-000C-0000-FFFF-FFFFF3040000}" r="N56" connectionId="0">
    <xmlCellPr id="1" xr6:uid="{00000000-0010-0000-F304-000001000000}" uniqueName="P1338623">
      <xmlPr mapId="1" xpath="/TFI-IZD-OSIG/ISD-E_1001241/P1338623" xmlDataType="decimal"/>
    </xmlCellPr>
  </singleXmlCell>
  <singleXmlCell id="1269" xr6:uid="{00000000-000C-0000-FFFF-FFFFF4040000}" r="O56" connectionId="0">
    <xmlCellPr id="1" xr6:uid="{00000000-0010-0000-F404-000001000000}" uniqueName="P1338690">
      <xmlPr mapId="1" xpath="/TFI-IZD-OSIG/ISD-E_1001241/P1338690" xmlDataType="decimal"/>
    </xmlCellPr>
  </singleXmlCell>
  <singleXmlCell id="1270" xr6:uid="{00000000-000C-0000-FFFF-FFFFF5040000}" r="P56" connectionId="0">
    <xmlCellPr id="1" xr6:uid="{00000000-0010-0000-F504-000001000000}" uniqueName="P1338757">
      <xmlPr mapId="1" xpath="/TFI-IZD-OSIG/ISD-E_1001241/P1338757" xmlDataType="decimal"/>
    </xmlCellPr>
  </singleXmlCell>
  <singleXmlCell id="1271" xr6:uid="{00000000-000C-0000-FFFF-FFFFF6040000}" r="E57" connectionId="0">
    <xmlCellPr id="1" xr6:uid="{00000000-0010-0000-F604-000001000000}" uniqueName="P1268986">
      <xmlPr mapId="1" xpath="/TFI-IZD-OSIG/ISD-E_1001241/P1268986" xmlDataType="decimal"/>
    </xmlCellPr>
  </singleXmlCell>
  <singleXmlCell id="1272" xr6:uid="{00000000-000C-0000-FFFF-FFFFF7040000}" r="F57" connectionId="0">
    <xmlCellPr id="1" xr6:uid="{00000000-0010-0000-F704-000001000000}" uniqueName="P1269054">
      <xmlPr mapId="1" xpath="/TFI-IZD-OSIG/ISD-E_1001241/P1269054" xmlDataType="decimal"/>
    </xmlCellPr>
  </singleXmlCell>
  <singleXmlCell id="1273" xr6:uid="{00000000-000C-0000-FFFF-FFFFF8040000}" r="G57" connectionId="0">
    <xmlCellPr id="1" xr6:uid="{00000000-0010-0000-F804-000001000000}" uniqueName="P1269122">
      <xmlPr mapId="1" xpath="/TFI-IZD-OSIG/ISD-E_1001241/P1269122" xmlDataType="decimal"/>
    </xmlCellPr>
  </singleXmlCell>
  <singleXmlCell id="1274" xr6:uid="{00000000-000C-0000-FFFF-FFFFF9040000}" r="H57" connectionId="0">
    <xmlCellPr id="1" xr6:uid="{00000000-0010-0000-F904-000001000000}" uniqueName="P1269190">
      <xmlPr mapId="1" xpath="/TFI-IZD-OSIG/ISD-E_1001241/P1269190" xmlDataType="decimal"/>
    </xmlCellPr>
  </singleXmlCell>
  <singleXmlCell id="1275" xr6:uid="{00000000-000C-0000-FFFF-FFFFFA040000}" r="I57" connectionId="0">
    <xmlCellPr id="1" xr6:uid="{00000000-0010-0000-FA04-000001000000}" uniqueName="P1269258">
      <xmlPr mapId="1" xpath="/TFI-IZD-OSIG/ISD-E_1001241/P1269258" xmlDataType="decimal"/>
    </xmlCellPr>
  </singleXmlCell>
  <singleXmlCell id="1276" xr6:uid="{00000000-000C-0000-FFFF-FFFFFB040000}" r="J57" connectionId="0">
    <xmlCellPr id="1" xr6:uid="{00000000-0010-0000-FB04-000001000000}" uniqueName="P1269326">
      <xmlPr mapId="1" xpath="/TFI-IZD-OSIG/ISD-E_1001241/P1269326" xmlDataType="decimal"/>
    </xmlCellPr>
  </singleXmlCell>
  <singleXmlCell id="1277" xr6:uid="{00000000-000C-0000-FFFF-FFFFFC040000}" r="K57" connectionId="0">
    <xmlCellPr id="1" xr6:uid="{00000000-0010-0000-FC04-000001000000}" uniqueName="P1338423">
      <xmlPr mapId="1" xpath="/TFI-IZD-OSIG/ISD-E_1001241/P1338423" xmlDataType="decimal"/>
    </xmlCellPr>
  </singleXmlCell>
  <singleXmlCell id="1278" xr6:uid="{00000000-000C-0000-FFFF-FFFFFD040000}" r="L57" connectionId="0">
    <xmlCellPr id="1" xr6:uid="{00000000-0010-0000-FD04-000001000000}" uniqueName="P1338490">
      <xmlPr mapId="1" xpath="/TFI-IZD-OSIG/ISD-E_1001241/P1338490" xmlDataType="decimal"/>
    </xmlCellPr>
  </singleXmlCell>
  <singleXmlCell id="1279" xr6:uid="{00000000-000C-0000-FFFF-FFFFFE040000}" r="M57" connectionId="0">
    <xmlCellPr id="1" xr6:uid="{00000000-0010-0000-FE04-000001000000}" uniqueName="P1338557">
      <xmlPr mapId="1" xpath="/TFI-IZD-OSIG/ISD-E_1001241/P1338557" xmlDataType="decimal"/>
    </xmlCellPr>
  </singleXmlCell>
  <singleXmlCell id="1280" xr6:uid="{00000000-000C-0000-FFFF-FFFFFF040000}" r="N57" connectionId="0">
    <xmlCellPr id="1" xr6:uid="{00000000-0010-0000-FF04-000001000000}" uniqueName="P1338624">
      <xmlPr mapId="1" xpath="/TFI-IZD-OSIG/ISD-E_1001241/P1338624" xmlDataType="decimal"/>
    </xmlCellPr>
  </singleXmlCell>
  <singleXmlCell id="1281" xr6:uid="{00000000-000C-0000-FFFF-FFFF00050000}" r="O57" connectionId="0">
    <xmlCellPr id="1" xr6:uid="{00000000-0010-0000-0005-000001000000}" uniqueName="P1338691">
      <xmlPr mapId="1" xpath="/TFI-IZD-OSIG/ISD-E_1001241/P1338691" xmlDataType="decimal"/>
    </xmlCellPr>
  </singleXmlCell>
  <singleXmlCell id="1282" xr6:uid="{00000000-000C-0000-FFFF-FFFF01050000}" r="P57" connectionId="0">
    <xmlCellPr id="1" xr6:uid="{00000000-0010-0000-0105-000001000000}" uniqueName="P1338758">
      <xmlPr mapId="1" xpath="/TFI-IZD-OSIG/ISD-E_1001241/P1338758" xmlDataType="decimal"/>
    </xmlCellPr>
  </singleXmlCell>
  <singleXmlCell id="1283" xr6:uid="{00000000-000C-0000-FFFF-FFFF02050000}" r="E58" connectionId="0">
    <xmlCellPr id="1" xr6:uid="{00000000-0010-0000-0205-000001000000}" uniqueName="P1268987">
      <xmlPr mapId="1" xpath="/TFI-IZD-OSIG/ISD-E_1001241/P1268987" xmlDataType="decimal"/>
    </xmlCellPr>
  </singleXmlCell>
  <singleXmlCell id="1284" xr6:uid="{00000000-000C-0000-FFFF-FFFF03050000}" r="F58" connectionId="0">
    <xmlCellPr id="1" xr6:uid="{00000000-0010-0000-0305-000001000000}" uniqueName="P1269055">
      <xmlPr mapId="1" xpath="/TFI-IZD-OSIG/ISD-E_1001241/P1269055" xmlDataType="decimal"/>
    </xmlCellPr>
  </singleXmlCell>
  <singleXmlCell id="1285" xr6:uid="{00000000-000C-0000-FFFF-FFFF04050000}" r="G58" connectionId="0">
    <xmlCellPr id="1" xr6:uid="{00000000-0010-0000-0405-000001000000}" uniqueName="P1269123">
      <xmlPr mapId="1" xpath="/TFI-IZD-OSIG/ISD-E_1001241/P1269123" xmlDataType="decimal"/>
    </xmlCellPr>
  </singleXmlCell>
  <singleXmlCell id="1286" xr6:uid="{00000000-000C-0000-FFFF-FFFF05050000}" r="H58" connectionId="0">
    <xmlCellPr id="1" xr6:uid="{00000000-0010-0000-0505-000001000000}" uniqueName="P1269191">
      <xmlPr mapId="1" xpath="/TFI-IZD-OSIG/ISD-E_1001241/P1269191" xmlDataType="decimal"/>
    </xmlCellPr>
  </singleXmlCell>
  <singleXmlCell id="1287" xr6:uid="{00000000-000C-0000-FFFF-FFFF06050000}" r="I58" connectionId="0">
    <xmlCellPr id="1" xr6:uid="{00000000-0010-0000-0605-000001000000}" uniqueName="P1269259">
      <xmlPr mapId="1" xpath="/TFI-IZD-OSIG/ISD-E_1001241/P1269259" xmlDataType="decimal"/>
    </xmlCellPr>
  </singleXmlCell>
  <singleXmlCell id="1288" xr6:uid="{00000000-000C-0000-FFFF-FFFF07050000}" r="J58" connectionId="0">
    <xmlCellPr id="1" xr6:uid="{00000000-0010-0000-0705-000001000000}" uniqueName="P1269327">
      <xmlPr mapId="1" xpath="/TFI-IZD-OSIG/ISD-E_1001241/P1269327" xmlDataType="decimal"/>
    </xmlCellPr>
  </singleXmlCell>
  <singleXmlCell id="1289" xr6:uid="{00000000-000C-0000-FFFF-FFFF08050000}" r="K58" connectionId="0">
    <xmlCellPr id="1" xr6:uid="{00000000-0010-0000-0805-000001000000}" uniqueName="P1338424">
      <xmlPr mapId="1" xpath="/TFI-IZD-OSIG/ISD-E_1001241/P1338424" xmlDataType="decimal"/>
    </xmlCellPr>
  </singleXmlCell>
  <singleXmlCell id="1290" xr6:uid="{00000000-000C-0000-FFFF-FFFF09050000}" r="L58" connectionId="0">
    <xmlCellPr id="1" xr6:uid="{00000000-0010-0000-0905-000001000000}" uniqueName="P1338491">
      <xmlPr mapId="1" xpath="/TFI-IZD-OSIG/ISD-E_1001241/P1338491" xmlDataType="decimal"/>
    </xmlCellPr>
  </singleXmlCell>
  <singleXmlCell id="1291" xr6:uid="{00000000-000C-0000-FFFF-FFFF0A050000}" r="M58" connectionId="0">
    <xmlCellPr id="1" xr6:uid="{00000000-0010-0000-0A05-000001000000}" uniqueName="P1338558">
      <xmlPr mapId="1" xpath="/TFI-IZD-OSIG/ISD-E_1001241/P1338558" xmlDataType="decimal"/>
    </xmlCellPr>
  </singleXmlCell>
  <singleXmlCell id="1292" xr6:uid="{00000000-000C-0000-FFFF-FFFF0B050000}" r="N58" connectionId="0">
    <xmlCellPr id="1" xr6:uid="{00000000-0010-0000-0B05-000001000000}" uniqueName="P1338625">
      <xmlPr mapId="1" xpath="/TFI-IZD-OSIG/ISD-E_1001241/P1338625" xmlDataType="decimal"/>
    </xmlCellPr>
  </singleXmlCell>
  <singleXmlCell id="1293" xr6:uid="{00000000-000C-0000-FFFF-FFFF0C050000}" r="O58" connectionId="0">
    <xmlCellPr id="1" xr6:uid="{00000000-0010-0000-0C05-000001000000}" uniqueName="P1338692">
      <xmlPr mapId="1" xpath="/TFI-IZD-OSIG/ISD-E_1001241/P1338692" xmlDataType="decimal"/>
    </xmlCellPr>
  </singleXmlCell>
  <singleXmlCell id="1294" xr6:uid="{00000000-000C-0000-FFFF-FFFF0D050000}" r="P58" connectionId="0">
    <xmlCellPr id="1" xr6:uid="{00000000-0010-0000-0D05-000001000000}" uniqueName="P1338759">
      <xmlPr mapId="1" xpath="/TFI-IZD-OSIG/ISD-E_1001241/P1338759" xmlDataType="decimal"/>
    </xmlCellPr>
  </singleXmlCell>
  <singleXmlCell id="1295" xr6:uid="{00000000-000C-0000-FFFF-FFFF0E050000}" r="E59" connectionId="0">
    <xmlCellPr id="1" xr6:uid="{00000000-0010-0000-0E05-000001000000}" uniqueName="P1268988">
      <xmlPr mapId="1" xpath="/TFI-IZD-OSIG/ISD-E_1001241/P1268988" xmlDataType="decimal"/>
    </xmlCellPr>
  </singleXmlCell>
  <singleXmlCell id="1296" xr6:uid="{00000000-000C-0000-FFFF-FFFF0F050000}" r="F59" connectionId="0">
    <xmlCellPr id="1" xr6:uid="{00000000-0010-0000-0F05-000001000000}" uniqueName="P1269056">
      <xmlPr mapId="1" xpath="/TFI-IZD-OSIG/ISD-E_1001241/P1269056" xmlDataType="decimal"/>
    </xmlCellPr>
  </singleXmlCell>
  <singleXmlCell id="1297" xr6:uid="{00000000-000C-0000-FFFF-FFFF10050000}" r="G59" connectionId="0">
    <xmlCellPr id="1" xr6:uid="{00000000-0010-0000-1005-000001000000}" uniqueName="P1269124">
      <xmlPr mapId="1" xpath="/TFI-IZD-OSIG/ISD-E_1001241/P1269124" xmlDataType="decimal"/>
    </xmlCellPr>
  </singleXmlCell>
  <singleXmlCell id="1298" xr6:uid="{00000000-000C-0000-FFFF-FFFF11050000}" r="H59" connectionId="0">
    <xmlCellPr id="1" xr6:uid="{00000000-0010-0000-1105-000001000000}" uniqueName="P1269192">
      <xmlPr mapId="1" xpath="/TFI-IZD-OSIG/ISD-E_1001241/P1269192" xmlDataType="decimal"/>
    </xmlCellPr>
  </singleXmlCell>
  <singleXmlCell id="1299" xr6:uid="{00000000-000C-0000-FFFF-FFFF12050000}" r="I59" connectionId="0">
    <xmlCellPr id="1" xr6:uid="{00000000-0010-0000-1205-000001000000}" uniqueName="P1269260">
      <xmlPr mapId="1" xpath="/TFI-IZD-OSIG/ISD-E_1001241/P1269260" xmlDataType="decimal"/>
    </xmlCellPr>
  </singleXmlCell>
  <singleXmlCell id="1300" xr6:uid="{00000000-000C-0000-FFFF-FFFF13050000}" r="J59" connectionId="0">
    <xmlCellPr id="1" xr6:uid="{00000000-0010-0000-1305-000001000000}" uniqueName="P1269328">
      <xmlPr mapId="1" xpath="/TFI-IZD-OSIG/ISD-E_1001241/P1269328" xmlDataType="decimal"/>
    </xmlCellPr>
  </singleXmlCell>
  <singleXmlCell id="1301" xr6:uid="{00000000-000C-0000-FFFF-FFFF14050000}" r="K59" connectionId="0">
    <xmlCellPr id="1" xr6:uid="{00000000-0010-0000-1405-000001000000}" uniqueName="P1338425">
      <xmlPr mapId="1" xpath="/TFI-IZD-OSIG/ISD-E_1001241/P1338425" xmlDataType="decimal"/>
    </xmlCellPr>
  </singleXmlCell>
  <singleXmlCell id="1302" xr6:uid="{00000000-000C-0000-FFFF-FFFF15050000}" r="L59" connectionId="0">
    <xmlCellPr id="1" xr6:uid="{00000000-0010-0000-1505-000001000000}" uniqueName="P1338492">
      <xmlPr mapId="1" xpath="/TFI-IZD-OSIG/ISD-E_1001241/P1338492" xmlDataType="decimal"/>
    </xmlCellPr>
  </singleXmlCell>
  <singleXmlCell id="1303" xr6:uid="{00000000-000C-0000-FFFF-FFFF16050000}" r="M59" connectionId="0">
    <xmlCellPr id="1" xr6:uid="{00000000-0010-0000-1605-000001000000}" uniqueName="P1338559">
      <xmlPr mapId="1" xpath="/TFI-IZD-OSIG/ISD-E_1001241/P1338559" xmlDataType="decimal"/>
    </xmlCellPr>
  </singleXmlCell>
  <singleXmlCell id="1304" xr6:uid="{00000000-000C-0000-FFFF-FFFF17050000}" r="N59" connectionId="0">
    <xmlCellPr id="1" xr6:uid="{00000000-0010-0000-1705-000001000000}" uniqueName="P1338626">
      <xmlPr mapId="1" xpath="/TFI-IZD-OSIG/ISD-E_1001241/P1338626" xmlDataType="decimal"/>
    </xmlCellPr>
  </singleXmlCell>
  <singleXmlCell id="1305" xr6:uid="{00000000-000C-0000-FFFF-FFFF18050000}" r="O59" connectionId="0">
    <xmlCellPr id="1" xr6:uid="{00000000-0010-0000-1805-000001000000}" uniqueName="P1338693">
      <xmlPr mapId="1" xpath="/TFI-IZD-OSIG/ISD-E_1001241/P1338693" xmlDataType="decimal"/>
    </xmlCellPr>
  </singleXmlCell>
  <singleXmlCell id="1306" xr6:uid="{00000000-000C-0000-FFFF-FFFF19050000}" r="P59" connectionId="0">
    <xmlCellPr id="1" xr6:uid="{00000000-0010-0000-1905-000001000000}" uniqueName="P1338760">
      <xmlPr mapId="1" xpath="/TFI-IZD-OSIG/ISD-E_1001241/P1338760" xmlDataType="decimal"/>
    </xmlCellPr>
  </singleXmlCell>
  <singleXmlCell id="1307" xr6:uid="{00000000-000C-0000-FFFF-FFFF1A050000}" r="E60" connectionId="0">
    <xmlCellPr id="1" xr6:uid="{00000000-0010-0000-1A05-000001000000}" uniqueName="P1268989">
      <xmlPr mapId="1" xpath="/TFI-IZD-OSIG/ISD-E_1001241/P1268989" xmlDataType="decimal"/>
    </xmlCellPr>
  </singleXmlCell>
  <singleXmlCell id="1308" xr6:uid="{00000000-000C-0000-FFFF-FFFF1B050000}" r="F60" connectionId="0">
    <xmlCellPr id="1" xr6:uid="{00000000-0010-0000-1B05-000001000000}" uniqueName="P1269057">
      <xmlPr mapId="1" xpath="/TFI-IZD-OSIG/ISD-E_1001241/P1269057" xmlDataType="decimal"/>
    </xmlCellPr>
  </singleXmlCell>
  <singleXmlCell id="1309" xr6:uid="{00000000-000C-0000-FFFF-FFFF1C050000}" r="G60" connectionId="0">
    <xmlCellPr id="1" xr6:uid="{00000000-0010-0000-1C05-000001000000}" uniqueName="P1269125">
      <xmlPr mapId="1" xpath="/TFI-IZD-OSIG/ISD-E_1001241/P1269125" xmlDataType="decimal"/>
    </xmlCellPr>
  </singleXmlCell>
  <singleXmlCell id="1310" xr6:uid="{00000000-000C-0000-FFFF-FFFF1D050000}" r="H60" connectionId="0">
    <xmlCellPr id="1" xr6:uid="{00000000-0010-0000-1D05-000001000000}" uniqueName="P1269193">
      <xmlPr mapId="1" xpath="/TFI-IZD-OSIG/ISD-E_1001241/P1269193" xmlDataType="decimal"/>
    </xmlCellPr>
  </singleXmlCell>
  <singleXmlCell id="1311" xr6:uid="{00000000-000C-0000-FFFF-FFFF1E050000}" r="I60" connectionId="0">
    <xmlCellPr id="1" xr6:uid="{00000000-0010-0000-1E05-000001000000}" uniqueName="P1269261">
      <xmlPr mapId="1" xpath="/TFI-IZD-OSIG/ISD-E_1001241/P1269261" xmlDataType="decimal"/>
    </xmlCellPr>
  </singleXmlCell>
  <singleXmlCell id="1312" xr6:uid="{00000000-000C-0000-FFFF-FFFF1F050000}" r="J60" connectionId="0">
    <xmlCellPr id="1" xr6:uid="{00000000-0010-0000-1F05-000001000000}" uniqueName="P1269329">
      <xmlPr mapId="1" xpath="/TFI-IZD-OSIG/ISD-E_1001241/P1269329" xmlDataType="decimal"/>
    </xmlCellPr>
  </singleXmlCell>
  <singleXmlCell id="1313" xr6:uid="{00000000-000C-0000-FFFF-FFFF20050000}" r="K60" connectionId="0">
    <xmlCellPr id="1" xr6:uid="{00000000-0010-0000-2005-000001000000}" uniqueName="P1338426">
      <xmlPr mapId="1" xpath="/TFI-IZD-OSIG/ISD-E_1001241/P1338426" xmlDataType="decimal"/>
    </xmlCellPr>
  </singleXmlCell>
  <singleXmlCell id="1314" xr6:uid="{00000000-000C-0000-FFFF-FFFF21050000}" r="L60" connectionId="0">
    <xmlCellPr id="1" xr6:uid="{00000000-0010-0000-2105-000001000000}" uniqueName="P1338493">
      <xmlPr mapId="1" xpath="/TFI-IZD-OSIG/ISD-E_1001241/P1338493" xmlDataType="decimal"/>
    </xmlCellPr>
  </singleXmlCell>
  <singleXmlCell id="1315" xr6:uid="{00000000-000C-0000-FFFF-FFFF22050000}" r="M60" connectionId="0">
    <xmlCellPr id="1" xr6:uid="{00000000-0010-0000-2205-000001000000}" uniqueName="P1338560">
      <xmlPr mapId="1" xpath="/TFI-IZD-OSIG/ISD-E_1001241/P1338560" xmlDataType="decimal"/>
    </xmlCellPr>
  </singleXmlCell>
  <singleXmlCell id="1316" xr6:uid="{00000000-000C-0000-FFFF-FFFF23050000}" r="N60" connectionId="0">
    <xmlCellPr id="1" xr6:uid="{00000000-0010-0000-2305-000001000000}" uniqueName="P1338627">
      <xmlPr mapId="1" xpath="/TFI-IZD-OSIG/ISD-E_1001241/P1338627" xmlDataType="decimal"/>
    </xmlCellPr>
  </singleXmlCell>
  <singleXmlCell id="1317" xr6:uid="{00000000-000C-0000-FFFF-FFFF24050000}" r="O60" connectionId="0">
    <xmlCellPr id="1" xr6:uid="{00000000-0010-0000-2405-000001000000}" uniqueName="P1338694">
      <xmlPr mapId="1" xpath="/TFI-IZD-OSIG/ISD-E_1001241/P1338694" xmlDataType="decimal"/>
    </xmlCellPr>
  </singleXmlCell>
  <singleXmlCell id="1318" xr6:uid="{00000000-000C-0000-FFFF-FFFF25050000}" r="P60" connectionId="0">
    <xmlCellPr id="1" xr6:uid="{00000000-0010-0000-2505-000001000000}" uniqueName="P1338761">
      <xmlPr mapId="1" xpath="/TFI-IZD-OSIG/ISD-E_1001241/P1338761" xmlDataType="decimal"/>
    </xmlCellPr>
  </singleXmlCell>
  <singleXmlCell id="1319" xr6:uid="{00000000-000C-0000-FFFF-FFFF26050000}" r="E61" connectionId="0">
    <xmlCellPr id="1" xr6:uid="{00000000-0010-0000-2605-000001000000}" uniqueName="P1268990">
      <xmlPr mapId="1" xpath="/TFI-IZD-OSIG/ISD-E_1001241/P1268990" xmlDataType="decimal"/>
    </xmlCellPr>
  </singleXmlCell>
  <singleXmlCell id="1320" xr6:uid="{00000000-000C-0000-FFFF-FFFF27050000}" r="F61" connectionId="0">
    <xmlCellPr id="1" xr6:uid="{00000000-0010-0000-2705-000001000000}" uniqueName="P1269058">
      <xmlPr mapId="1" xpath="/TFI-IZD-OSIG/ISD-E_1001241/P1269058" xmlDataType="decimal"/>
    </xmlCellPr>
  </singleXmlCell>
  <singleXmlCell id="1321" xr6:uid="{00000000-000C-0000-FFFF-FFFF28050000}" r="G61" connectionId="0">
    <xmlCellPr id="1" xr6:uid="{00000000-0010-0000-2805-000001000000}" uniqueName="P1269126">
      <xmlPr mapId="1" xpath="/TFI-IZD-OSIG/ISD-E_1001241/P1269126" xmlDataType="decimal"/>
    </xmlCellPr>
  </singleXmlCell>
  <singleXmlCell id="1322" xr6:uid="{00000000-000C-0000-FFFF-FFFF29050000}" r="H61" connectionId="0">
    <xmlCellPr id="1" xr6:uid="{00000000-0010-0000-2905-000001000000}" uniqueName="P1269194">
      <xmlPr mapId="1" xpath="/TFI-IZD-OSIG/ISD-E_1001241/P1269194" xmlDataType="decimal"/>
    </xmlCellPr>
  </singleXmlCell>
  <singleXmlCell id="1323" xr6:uid="{00000000-000C-0000-FFFF-FFFF2A050000}" r="I61" connectionId="0">
    <xmlCellPr id="1" xr6:uid="{00000000-0010-0000-2A05-000001000000}" uniqueName="P1269262">
      <xmlPr mapId="1" xpath="/TFI-IZD-OSIG/ISD-E_1001241/P1269262" xmlDataType="decimal"/>
    </xmlCellPr>
  </singleXmlCell>
  <singleXmlCell id="1324" xr6:uid="{00000000-000C-0000-FFFF-FFFF2B050000}" r="J61" connectionId="0">
    <xmlCellPr id="1" xr6:uid="{00000000-0010-0000-2B05-000001000000}" uniqueName="P1269330">
      <xmlPr mapId="1" xpath="/TFI-IZD-OSIG/ISD-E_1001241/P1269330" xmlDataType="decimal"/>
    </xmlCellPr>
  </singleXmlCell>
  <singleXmlCell id="1325" xr6:uid="{00000000-000C-0000-FFFF-FFFF2C050000}" r="K61" connectionId="0">
    <xmlCellPr id="1" xr6:uid="{00000000-0010-0000-2C05-000001000000}" uniqueName="P1338427">
      <xmlPr mapId="1" xpath="/TFI-IZD-OSIG/ISD-E_1001241/P1338427" xmlDataType="decimal"/>
    </xmlCellPr>
  </singleXmlCell>
  <singleXmlCell id="1326" xr6:uid="{00000000-000C-0000-FFFF-FFFF2D050000}" r="L61" connectionId="0">
    <xmlCellPr id="1" xr6:uid="{00000000-0010-0000-2D05-000001000000}" uniqueName="P1338494">
      <xmlPr mapId="1" xpath="/TFI-IZD-OSIG/ISD-E_1001241/P1338494" xmlDataType="decimal"/>
    </xmlCellPr>
  </singleXmlCell>
  <singleXmlCell id="1327" xr6:uid="{00000000-000C-0000-FFFF-FFFF2E050000}" r="M61" connectionId="0">
    <xmlCellPr id="1" xr6:uid="{00000000-0010-0000-2E05-000001000000}" uniqueName="P1338561">
      <xmlPr mapId="1" xpath="/TFI-IZD-OSIG/ISD-E_1001241/P1338561" xmlDataType="decimal"/>
    </xmlCellPr>
  </singleXmlCell>
  <singleXmlCell id="1328" xr6:uid="{00000000-000C-0000-FFFF-FFFF2F050000}" r="N61" connectionId="0">
    <xmlCellPr id="1" xr6:uid="{00000000-0010-0000-2F05-000001000000}" uniqueName="P1338628">
      <xmlPr mapId="1" xpath="/TFI-IZD-OSIG/ISD-E_1001241/P1338628" xmlDataType="decimal"/>
    </xmlCellPr>
  </singleXmlCell>
  <singleXmlCell id="1329" xr6:uid="{00000000-000C-0000-FFFF-FFFF30050000}" r="O61" connectionId="0">
    <xmlCellPr id="1" xr6:uid="{00000000-0010-0000-3005-000001000000}" uniqueName="P1338695">
      <xmlPr mapId="1" xpath="/TFI-IZD-OSIG/ISD-E_1001241/P1338695" xmlDataType="decimal"/>
    </xmlCellPr>
  </singleXmlCell>
  <singleXmlCell id="1330" xr6:uid="{00000000-000C-0000-FFFF-FFFF31050000}" r="P61" connectionId="0">
    <xmlCellPr id="1" xr6:uid="{00000000-0010-0000-3105-000001000000}" uniqueName="P1338762">
      <xmlPr mapId="1" xpath="/TFI-IZD-OSIG/ISD-E_1001241/P1338762" xmlDataType="decimal"/>
    </xmlCellPr>
  </singleXmlCell>
  <singleXmlCell id="1331" xr6:uid="{00000000-000C-0000-FFFF-FFFF32050000}" r="E62" connectionId="0">
    <xmlCellPr id="1" xr6:uid="{00000000-0010-0000-3205-000001000000}" uniqueName="P1268991">
      <xmlPr mapId="1" xpath="/TFI-IZD-OSIG/ISD-E_1001241/P1268991" xmlDataType="decimal"/>
    </xmlCellPr>
  </singleXmlCell>
  <singleXmlCell id="1332" xr6:uid="{00000000-000C-0000-FFFF-FFFF33050000}" r="F62" connectionId="0">
    <xmlCellPr id="1" xr6:uid="{00000000-0010-0000-3305-000001000000}" uniqueName="P1269059">
      <xmlPr mapId="1" xpath="/TFI-IZD-OSIG/ISD-E_1001241/P1269059" xmlDataType="decimal"/>
    </xmlCellPr>
  </singleXmlCell>
  <singleXmlCell id="1333" xr6:uid="{00000000-000C-0000-FFFF-FFFF34050000}" r="G62" connectionId="0">
    <xmlCellPr id="1" xr6:uid="{00000000-0010-0000-3405-000001000000}" uniqueName="P1269127">
      <xmlPr mapId="1" xpath="/TFI-IZD-OSIG/ISD-E_1001241/P1269127" xmlDataType="decimal"/>
    </xmlCellPr>
  </singleXmlCell>
  <singleXmlCell id="1334" xr6:uid="{00000000-000C-0000-FFFF-FFFF35050000}" r="H62" connectionId="0">
    <xmlCellPr id="1" xr6:uid="{00000000-0010-0000-3505-000001000000}" uniqueName="P1269195">
      <xmlPr mapId="1" xpath="/TFI-IZD-OSIG/ISD-E_1001241/P1269195" xmlDataType="decimal"/>
    </xmlCellPr>
  </singleXmlCell>
  <singleXmlCell id="1335" xr6:uid="{00000000-000C-0000-FFFF-FFFF36050000}" r="I62" connectionId="0">
    <xmlCellPr id="1" xr6:uid="{00000000-0010-0000-3605-000001000000}" uniqueName="P1269263">
      <xmlPr mapId="1" xpath="/TFI-IZD-OSIG/ISD-E_1001241/P1269263" xmlDataType="decimal"/>
    </xmlCellPr>
  </singleXmlCell>
  <singleXmlCell id="1336" xr6:uid="{00000000-000C-0000-FFFF-FFFF37050000}" r="J62" connectionId="0">
    <xmlCellPr id="1" xr6:uid="{00000000-0010-0000-3705-000001000000}" uniqueName="P1269331">
      <xmlPr mapId="1" xpath="/TFI-IZD-OSIG/ISD-E_1001241/P1269331" xmlDataType="decimal"/>
    </xmlCellPr>
  </singleXmlCell>
  <singleXmlCell id="1337" xr6:uid="{00000000-000C-0000-FFFF-FFFF38050000}" r="K62" connectionId="0">
    <xmlCellPr id="1" xr6:uid="{00000000-0010-0000-3805-000001000000}" uniqueName="P1338428">
      <xmlPr mapId="1" xpath="/TFI-IZD-OSIG/ISD-E_1001241/P1338428" xmlDataType="decimal"/>
    </xmlCellPr>
  </singleXmlCell>
  <singleXmlCell id="1338" xr6:uid="{00000000-000C-0000-FFFF-FFFF39050000}" r="L62" connectionId="0">
    <xmlCellPr id="1" xr6:uid="{00000000-0010-0000-3905-000001000000}" uniqueName="P1338495">
      <xmlPr mapId="1" xpath="/TFI-IZD-OSIG/ISD-E_1001241/P1338495" xmlDataType="decimal"/>
    </xmlCellPr>
  </singleXmlCell>
  <singleXmlCell id="1339" xr6:uid="{00000000-000C-0000-FFFF-FFFF3A050000}" r="M62" connectionId="0">
    <xmlCellPr id="1" xr6:uid="{00000000-0010-0000-3A05-000001000000}" uniqueName="P1338562">
      <xmlPr mapId="1" xpath="/TFI-IZD-OSIG/ISD-E_1001241/P1338562" xmlDataType="decimal"/>
    </xmlCellPr>
  </singleXmlCell>
  <singleXmlCell id="1340" xr6:uid="{00000000-000C-0000-FFFF-FFFF3B050000}" r="N62" connectionId="0">
    <xmlCellPr id="1" xr6:uid="{00000000-0010-0000-3B05-000001000000}" uniqueName="P1338629">
      <xmlPr mapId="1" xpath="/TFI-IZD-OSIG/ISD-E_1001241/P1338629" xmlDataType="decimal"/>
    </xmlCellPr>
  </singleXmlCell>
  <singleXmlCell id="1341" xr6:uid="{00000000-000C-0000-FFFF-FFFF3C050000}" r="O62" connectionId="0">
    <xmlCellPr id="1" xr6:uid="{00000000-0010-0000-3C05-000001000000}" uniqueName="P1338696">
      <xmlPr mapId="1" xpath="/TFI-IZD-OSIG/ISD-E_1001241/P1338696" xmlDataType="decimal"/>
    </xmlCellPr>
  </singleXmlCell>
  <singleXmlCell id="1342" xr6:uid="{00000000-000C-0000-FFFF-FFFF3D050000}" r="P62" connectionId="0">
    <xmlCellPr id="1" xr6:uid="{00000000-0010-0000-3D05-000001000000}" uniqueName="P1338763">
      <xmlPr mapId="1" xpath="/TFI-IZD-OSIG/ISD-E_1001241/P1338763" xmlDataType="decimal"/>
    </xmlCellPr>
  </singleXmlCell>
  <singleXmlCell id="1343" xr6:uid="{00000000-000C-0000-FFFF-FFFF3E050000}" r="E63" connectionId="0">
    <xmlCellPr id="1" xr6:uid="{00000000-0010-0000-3E05-000001000000}" uniqueName="P1268992">
      <xmlPr mapId="1" xpath="/TFI-IZD-OSIG/ISD-E_1001241/P1268992" xmlDataType="decimal"/>
    </xmlCellPr>
  </singleXmlCell>
  <singleXmlCell id="1344" xr6:uid="{00000000-000C-0000-FFFF-FFFF3F050000}" r="F63" connectionId="0">
    <xmlCellPr id="1" xr6:uid="{00000000-0010-0000-3F05-000001000000}" uniqueName="P1269060">
      <xmlPr mapId="1" xpath="/TFI-IZD-OSIG/ISD-E_1001241/P1269060" xmlDataType="decimal"/>
    </xmlCellPr>
  </singleXmlCell>
  <singleXmlCell id="1345" xr6:uid="{00000000-000C-0000-FFFF-FFFF40050000}" r="G63" connectionId="0">
    <xmlCellPr id="1" xr6:uid="{00000000-0010-0000-4005-000001000000}" uniqueName="P1269128">
      <xmlPr mapId="1" xpath="/TFI-IZD-OSIG/ISD-E_1001241/P1269128" xmlDataType="decimal"/>
    </xmlCellPr>
  </singleXmlCell>
  <singleXmlCell id="1346" xr6:uid="{00000000-000C-0000-FFFF-FFFF41050000}" r="H63" connectionId="0">
    <xmlCellPr id="1" xr6:uid="{00000000-0010-0000-4105-000001000000}" uniqueName="P1269196">
      <xmlPr mapId="1" xpath="/TFI-IZD-OSIG/ISD-E_1001241/P1269196" xmlDataType="decimal"/>
    </xmlCellPr>
  </singleXmlCell>
  <singleXmlCell id="1347" xr6:uid="{00000000-000C-0000-FFFF-FFFF42050000}" r="I63" connectionId="0">
    <xmlCellPr id="1" xr6:uid="{00000000-0010-0000-4205-000001000000}" uniqueName="P1269264">
      <xmlPr mapId="1" xpath="/TFI-IZD-OSIG/ISD-E_1001241/P1269264" xmlDataType="decimal"/>
    </xmlCellPr>
  </singleXmlCell>
  <singleXmlCell id="1348" xr6:uid="{00000000-000C-0000-FFFF-FFFF43050000}" r="J63" connectionId="0">
    <xmlCellPr id="1" xr6:uid="{00000000-0010-0000-4305-000001000000}" uniqueName="P1269332">
      <xmlPr mapId="1" xpath="/TFI-IZD-OSIG/ISD-E_1001241/P1269332" xmlDataType="decimal"/>
    </xmlCellPr>
  </singleXmlCell>
  <singleXmlCell id="1349" xr6:uid="{00000000-000C-0000-FFFF-FFFF44050000}" r="K63" connectionId="0">
    <xmlCellPr id="1" xr6:uid="{00000000-0010-0000-4405-000001000000}" uniqueName="P1338429">
      <xmlPr mapId="1" xpath="/TFI-IZD-OSIG/ISD-E_1001241/P1338429" xmlDataType="decimal"/>
    </xmlCellPr>
  </singleXmlCell>
  <singleXmlCell id="1350" xr6:uid="{00000000-000C-0000-FFFF-FFFF45050000}" r="L63" connectionId="0">
    <xmlCellPr id="1" xr6:uid="{00000000-0010-0000-4505-000001000000}" uniqueName="P1338496">
      <xmlPr mapId="1" xpath="/TFI-IZD-OSIG/ISD-E_1001241/P1338496" xmlDataType="decimal"/>
    </xmlCellPr>
  </singleXmlCell>
  <singleXmlCell id="1351" xr6:uid="{00000000-000C-0000-FFFF-FFFF46050000}" r="M63" connectionId="0">
    <xmlCellPr id="1" xr6:uid="{00000000-0010-0000-4605-000001000000}" uniqueName="P1338563">
      <xmlPr mapId="1" xpath="/TFI-IZD-OSIG/ISD-E_1001241/P1338563" xmlDataType="decimal"/>
    </xmlCellPr>
  </singleXmlCell>
  <singleXmlCell id="1352" xr6:uid="{00000000-000C-0000-FFFF-FFFF47050000}" r="N63" connectionId="0">
    <xmlCellPr id="1" xr6:uid="{00000000-0010-0000-4705-000001000000}" uniqueName="P1338630">
      <xmlPr mapId="1" xpath="/TFI-IZD-OSIG/ISD-E_1001241/P1338630" xmlDataType="decimal"/>
    </xmlCellPr>
  </singleXmlCell>
  <singleXmlCell id="1353" xr6:uid="{00000000-000C-0000-FFFF-FFFF48050000}" r="O63" connectionId="0">
    <xmlCellPr id="1" xr6:uid="{00000000-0010-0000-4805-000001000000}" uniqueName="P1338697">
      <xmlPr mapId="1" xpath="/TFI-IZD-OSIG/ISD-E_1001241/P1338697" xmlDataType="decimal"/>
    </xmlCellPr>
  </singleXmlCell>
  <singleXmlCell id="1354" xr6:uid="{00000000-000C-0000-FFFF-FFFF49050000}" r="P63" connectionId="0">
    <xmlCellPr id="1" xr6:uid="{00000000-0010-0000-4905-000001000000}" uniqueName="P1338764">
      <xmlPr mapId="1" xpath="/TFI-IZD-OSIG/ISD-E_1001241/P1338764" xmlDataType="decimal"/>
    </xmlCellPr>
  </singleXmlCell>
  <singleXmlCell id="1355" xr6:uid="{00000000-000C-0000-FFFF-FFFF4A050000}" r="E64" connectionId="0">
    <xmlCellPr id="1" xr6:uid="{00000000-0010-0000-4A05-000001000000}" uniqueName="P1268993">
      <xmlPr mapId="1" xpath="/TFI-IZD-OSIG/ISD-E_1001241/P1268993" xmlDataType="decimal"/>
    </xmlCellPr>
  </singleXmlCell>
  <singleXmlCell id="1356" xr6:uid="{00000000-000C-0000-FFFF-FFFF4B050000}" r="F64" connectionId="0">
    <xmlCellPr id="1" xr6:uid="{00000000-0010-0000-4B05-000001000000}" uniqueName="P1269061">
      <xmlPr mapId="1" xpath="/TFI-IZD-OSIG/ISD-E_1001241/P1269061" xmlDataType="decimal"/>
    </xmlCellPr>
  </singleXmlCell>
  <singleXmlCell id="1357" xr6:uid="{00000000-000C-0000-FFFF-FFFF4C050000}" r="G64" connectionId="0">
    <xmlCellPr id="1" xr6:uid="{00000000-0010-0000-4C05-000001000000}" uniqueName="P1269129">
      <xmlPr mapId="1" xpath="/TFI-IZD-OSIG/ISD-E_1001241/P1269129" xmlDataType="decimal"/>
    </xmlCellPr>
  </singleXmlCell>
  <singleXmlCell id="1358" xr6:uid="{00000000-000C-0000-FFFF-FFFF4D050000}" r="H64" connectionId="0">
    <xmlCellPr id="1" xr6:uid="{00000000-0010-0000-4D05-000001000000}" uniqueName="P1269197">
      <xmlPr mapId="1" xpath="/TFI-IZD-OSIG/ISD-E_1001241/P1269197" xmlDataType="decimal"/>
    </xmlCellPr>
  </singleXmlCell>
  <singleXmlCell id="1359" xr6:uid="{00000000-000C-0000-FFFF-FFFF4E050000}" r="I64" connectionId="0">
    <xmlCellPr id="1" xr6:uid="{00000000-0010-0000-4E05-000001000000}" uniqueName="P1269265">
      <xmlPr mapId="1" xpath="/TFI-IZD-OSIG/ISD-E_1001241/P1269265" xmlDataType="decimal"/>
    </xmlCellPr>
  </singleXmlCell>
  <singleXmlCell id="1360" xr6:uid="{00000000-000C-0000-FFFF-FFFF4F050000}" r="J64" connectionId="0">
    <xmlCellPr id="1" xr6:uid="{00000000-0010-0000-4F05-000001000000}" uniqueName="P1269333">
      <xmlPr mapId="1" xpath="/TFI-IZD-OSIG/ISD-E_1001241/P1269333" xmlDataType="decimal"/>
    </xmlCellPr>
  </singleXmlCell>
  <singleXmlCell id="1361" xr6:uid="{00000000-000C-0000-FFFF-FFFF50050000}" r="K64" connectionId="0">
    <xmlCellPr id="1" xr6:uid="{00000000-0010-0000-5005-000001000000}" uniqueName="P1338430">
      <xmlPr mapId="1" xpath="/TFI-IZD-OSIG/ISD-E_1001241/P1338430" xmlDataType="decimal"/>
    </xmlCellPr>
  </singleXmlCell>
  <singleXmlCell id="1362" xr6:uid="{00000000-000C-0000-FFFF-FFFF51050000}" r="L64" connectionId="0">
    <xmlCellPr id="1" xr6:uid="{00000000-0010-0000-5105-000001000000}" uniqueName="P1338497">
      <xmlPr mapId="1" xpath="/TFI-IZD-OSIG/ISD-E_1001241/P1338497" xmlDataType="decimal"/>
    </xmlCellPr>
  </singleXmlCell>
  <singleXmlCell id="1363" xr6:uid="{00000000-000C-0000-FFFF-FFFF52050000}" r="M64" connectionId="0">
    <xmlCellPr id="1" xr6:uid="{00000000-0010-0000-5205-000001000000}" uniqueName="P1338564">
      <xmlPr mapId="1" xpath="/TFI-IZD-OSIG/ISD-E_1001241/P1338564" xmlDataType="decimal"/>
    </xmlCellPr>
  </singleXmlCell>
  <singleXmlCell id="1364" xr6:uid="{00000000-000C-0000-FFFF-FFFF53050000}" r="N64" connectionId="0">
    <xmlCellPr id="1" xr6:uid="{00000000-0010-0000-5305-000001000000}" uniqueName="P1338631">
      <xmlPr mapId="1" xpath="/TFI-IZD-OSIG/ISD-E_1001241/P1338631" xmlDataType="decimal"/>
    </xmlCellPr>
  </singleXmlCell>
  <singleXmlCell id="1365" xr6:uid="{00000000-000C-0000-FFFF-FFFF54050000}" r="O64" connectionId="0">
    <xmlCellPr id="1" xr6:uid="{00000000-0010-0000-5405-000001000000}" uniqueName="P1338698">
      <xmlPr mapId="1" xpath="/TFI-IZD-OSIG/ISD-E_1001241/P1338698" xmlDataType="decimal"/>
    </xmlCellPr>
  </singleXmlCell>
  <singleXmlCell id="1366" xr6:uid="{00000000-000C-0000-FFFF-FFFF55050000}" r="P64" connectionId="0">
    <xmlCellPr id="1" xr6:uid="{00000000-0010-0000-5505-000001000000}" uniqueName="P1338765">
      <xmlPr mapId="1" xpath="/TFI-IZD-OSIG/ISD-E_1001241/P1338765" xmlDataType="decimal"/>
    </xmlCellPr>
  </singleXmlCell>
  <singleXmlCell id="1367" xr6:uid="{00000000-000C-0000-FFFF-FFFF56050000}" r="E65" connectionId="0">
    <xmlCellPr id="1" xr6:uid="{00000000-0010-0000-5605-000001000000}" uniqueName="P1268994">
      <xmlPr mapId="1" xpath="/TFI-IZD-OSIG/ISD-E_1001241/P1268994" xmlDataType="decimal"/>
    </xmlCellPr>
  </singleXmlCell>
  <singleXmlCell id="1368" xr6:uid="{00000000-000C-0000-FFFF-FFFF57050000}" r="F65" connectionId="0">
    <xmlCellPr id="1" xr6:uid="{00000000-0010-0000-5705-000001000000}" uniqueName="P1269062">
      <xmlPr mapId="1" xpath="/TFI-IZD-OSIG/ISD-E_1001241/P1269062" xmlDataType="decimal"/>
    </xmlCellPr>
  </singleXmlCell>
  <singleXmlCell id="1369" xr6:uid="{00000000-000C-0000-FFFF-FFFF58050000}" r="G65" connectionId="0">
    <xmlCellPr id="1" xr6:uid="{00000000-0010-0000-5805-000001000000}" uniqueName="P1269130">
      <xmlPr mapId="1" xpath="/TFI-IZD-OSIG/ISD-E_1001241/P1269130" xmlDataType="decimal"/>
    </xmlCellPr>
  </singleXmlCell>
  <singleXmlCell id="1370" xr6:uid="{00000000-000C-0000-FFFF-FFFF59050000}" r="H65" connectionId="0">
    <xmlCellPr id="1" xr6:uid="{00000000-0010-0000-5905-000001000000}" uniqueName="P1269198">
      <xmlPr mapId="1" xpath="/TFI-IZD-OSIG/ISD-E_1001241/P1269198" xmlDataType="decimal"/>
    </xmlCellPr>
  </singleXmlCell>
  <singleXmlCell id="1371" xr6:uid="{00000000-000C-0000-FFFF-FFFF5A050000}" r="I65" connectionId="0">
    <xmlCellPr id="1" xr6:uid="{00000000-0010-0000-5A05-000001000000}" uniqueName="P1269266">
      <xmlPr mapId="1" xpath="/TFI-IZD-OSIG/ISD-E_1001241/P1269266" xmlDataType="decimal"/>
    </xmlCellPr>
  </singleXmlCell>
  <singleXmlCell id="1372" xr6:uid="{00000000-000C-0000-FFFF-FFFF5B050000}" r="J65" connectionId="0">
    <xmlCellPr id="1" xr6:uid="{00000000-0010-0000-5B05-000001000000}" uniqueName="P1269334">
      <xmlPr mapId="1" xpath="/TFI-IZD-OSIG/ISD-E_1001241/P1269334" xmlDataType="decimal"/>
    </xmlCellPr>
  </singleXmlCell>
  <singleXmlCell id="1373" xr6:uid="{00000000-000C-0000-FFFF-FFFF5C050000}" r="K65" connectionId="0">
    <xmlCellPr id="1" xr6:uid="{00000000-0010-0000-5C05-000001000000}" uniqueName="P1338431">
      <xmlPr mapId="1" xpath="/TFI-IZD-OSIG/ISD-E_1001241/P1338431" xmlDataType="decimal"/>
    </xmlCellPr>
  </singleXmlCell>
  <singleXmlCell id="1374" xr6:uid="{00000000-000C-0000-FFFF-FFFF5D050000}" r="L65" connectionId="0">
    <xmlCellPr id="1" xr6:uid="{00000000-0010-0000-5D05-000001000000}" uniqueName="P1338498">
      <xmlPr mapId="1" xpath="/TFI-IZD-OSIG/ISD-E_1001241/P1338498" xmlDataType="decimal"/>
    </xmlCellPr>
  </singleXmlCell>
  <singleXmlCell id="1375" xr6:uid="{00000000-000C-0000-FFFF-FFFF5E050000}" r="M65" connectionId="0">
    <xmlCellPr id="1" xr6:uid="{00000000-0010-0000-5E05-000001000000}" uniqueName="P1338565">
      <xmlPr mapId="1" xpath="/TFI-IZD-OSIG/ISD-E_1001241/P1338565" xmlDataType="decimal"/>
    </xmlCellPr>
  </singleXmlCell>
  <singleXmlCell id="1376" xr6:uid="{00000000-000C-0000-FFFF-FFFF5F050000}" r="N65" connectionId="0">
    <xmlCellPr id="1" xr6:uid="{00000000-0010-0000-5F05-000001000000}" uniqueName="P1338632">
      <xmlPr mapId="1" xpath="/TFI-IZD-OSIG/ISD-E_1001241/P1338632" xmlDataType="decimal"/>
    </xmlCellPr>
  </singleXmlCell>
  <singleXmlCell id="1377" xr6:uid="{00000000-000C-0000-FFFF-FFFF60050000}" r="O65" connectionId="0">
    <xmlCellPr id="1" xr6:uid="{00000000-0010-0000-6005-000001000000}" uniqueName="P1338699">
      <xmlPr mapId="1" xpath="/TFI-IZD-OSIG/ISD-E_1001241/P1338699" xmlDataType="decimal"/>
    </xmlCellPr>
  </singleXmlCell>
  <singleXmlCell id="1378" xr6:uid="{00000000-000C-0000-FFFF-FFFF61050000}" r="P65" connectionId="0">
    <xmlCellPr id="1" xr6:uid="{00000000-0010-0000-6105-000001000000}" uniqueName="P1338766">
      <xmlPr mapId="1" xpath="/TFI-IZD-OSIG/ISD-E_1001241/P1338766" xmlDataType="decimal"/>
    </xmlCellPr>
  </singleXmlCell>
  <singleXmlCell id="1379" xr6:uid="{00000000-000C-0000-FFFF-FFFF62050000}" r="E66" connectionId="0">
    <xmlCellPr id="1" xr6:uid="{00000000-0010-0000-6205-000001000000}" uniqueName="P1268995">
      <xmlPr mapId="1" xpath="/TFI-IZD-OSIG/ISD-E_1001241/P1268995" xmlDataType="decimal"/>
    </xmlCellPr>
  </singleXmlCell>
  <singleXmlCell id="1380" xr6:uid="{00000000-000C-0000-FFFF-FFFF63050000}" r="F66" connectionId="0">
    <xmlCellPr id="1" xr6:uid="{00000000-0010-0000-6305-000001000000}" uniqueName="P1269063">
      <xmlPr mapId="1" xpath="/TFI-IZD-OSIG/ISD-E_1001241/P1269063" xmlDataType="decimal"/>
    </xmlCellPr>
  </singleXmlCell>
  <singleXmlCell id="1381" xr6:uid="{00000000-000C-0000-FFFF-FFFF64050000}" r="G66" connectionId="0">
    <xmlCellPr id="1" xr6:uid="{00000000-0010-0000-6405-000001000000}" uniqueName="P1269131">
      <xmlPr mapId="1" xpath="/TFI-IZD-OSIG/ISD-E_1001241/P1269131" xmlDataType="decimal"/>
    </xmlCellPr>
  </singleXmlCell>
  <singleXmlCell id="1382" xr6:uid="{00000000-000C-0000-FFFF-FFFF65050000}" r="H66" connectionId="0">
    <xmlCellPr id="1" xr6:uid="{00000000-0010-0000-6505-000001000000}" uniqueName="P1269199">
      <xmlPr mapId="1" xpath="/TFI-IZD-OSIG/ISD-E_1001241/P1269199" xmlDataType="decimal"/>
    </xmlCellPr>
  </singleXmlCell>
  <singleXmlCell id="1383" xr6:uid="{00000000-000C-0000-FFFF-FFFF66050000}" r="I66" connectionId="0">
    <xmlCellPr id="1" xr6:uid="{00000000-0010-0000-6605-000001000000}" uniqueName="P1269267">
      <xmlPr mapId="1" xpath="/TFI-IZD-OSIG/ISD-E_1001241/P1269267" xmlDataType="decimal"/>
    </xmlCellPr>
  </singleXmlCell>
  <singleXmlCell id="1384" xr6:uid="{00000000-000C-0000-FFFF-FFFF67050000}" r="J66" connectionId="0">
    <xmlCellPr id="1" xr6:uid="{00000000-0010-0000-6705-000001000000}" uniqueName="P1269335">
      <xmlPr mapId="1" xpath="/TFI-IZD-OSIG/ISD-E_1001241/P1269335" xmlDataType="decimal"/>
    </xmlCellPr>
  </singleXmlCell>
  <singleXmlCell id="1385" xr6:uid="{00000000-000C-0000-FFFF-FFFF68050000}" r="K66" connectionId="0">
    <xmlCellPr id="1" xr6:uid="{00000000-0010-0000-6805-000001000000}" uniqueName="P1338432">
      <xmlPr mapId="1" xpath="/TFI-IZD-OSIG/ISD-E_1001241/P1338432" xmlDataType="decimal"/>
    </xmlCellPr>
  </singleXmlCell>
  <singleXmlCell id="1386" xr6:uid="{00000000-000C-0000-FFFF-FFFF69050000}" r="L66" connectionId="0">
    <xmlCellPr id="1" xr6:uid="{00000000-0010-0000-6905-000001000000}" uniqueName="P1338499">
      <xmlPr mapId="1" xpath="/TFI-IZD-OSIG/ISD-E_1001241/P1338499" xmlDataType="decimal"/>
    </xmlCellPr>
  </singleXmlCell>
  <singleXmlCell id="1387" xr6:uid="{00000000-000C-0000-FFFF-FFFF6A050000}" r="M66" connectionId="0">
    <xmlCellPr id="1" xr6:uid="{00000000-0010-0000-6A05-000001000000}" uniqueName="P1338566">
      <xmlPr mapId="1" xpath="/TFI-IZD-OSIG/ISD-E_1001241/P1338566" xmlDataType="decimal"/>
    </xmlCellPr>
  </singleXmlCell>
  <singleXmlCell id="1388" xr6:uid="{00000000-000C-0000-FFFF-FFFF6B050000}" r="N66" connectionId="0">
    <xmlCellPr id="1" xr6:uid="{00000000-0010-0000-6B05-000001000000}" uniqueName="P1338633">
      <xmlPr mapId="1" xpath="/TFI-IZD-OSIG/ISD-E_1001241/P1338633" xmlDataType="decimal"/>
    </xmlCellPr>
  </singleXmlCell>
  <singleXmlCell id="1389" xr6:uid="{00000000-000C-0000-FFFF-FFFF6C050000}" r="O66" connectionId="0">
    <xmlCellPr id="1" xr6:uid="{00000000-0010-0000-6C05-000001000000}" uniqueName="P1338700">
      <xmlPr mapId="1" xpath="/TFI-IZD-OSIG/ISD-E_1001241/P1338700" xmlDataType="decimal"/>
    </xmlCellPr>
  </singleXmlCell>
  <singleXmlCell id="1390" xr6:uid="{00000000-000C-0000-FFFF-FFFF6D050000}" r="P66" connectionId="0">
    <xmlCellPr id="1" xr6:uid="{00000000-0010-0000-6D05-000001000000}" uniqueName="P1338767">
      <xmlPr mapId="1" xpath="/TFI-IZD-OSIG/ISD-E_1001241/P1338767" xmlDataType="decimal"/>
    </xmlCellPr>
  </singleXmlCell>
  <singleXmlCell id="1391" xr6:uid="{00000000-000C-0000-FFFF-FFFF6E050000}" r="E67" connectionId="0">
    <xmlCellPr id="1" xr6:uid="{00000000-0010-0000-6E05-000001000000}" uniqueName="P1268996">
      <xmlPr mapId="1" xpath="/TFI-IZD-OSIG/ISD-E_1001241/P1268996" xmlDataType="decimal"/>
    </xmlCellPr>
  </singleXmlCell>
  <singleXmlCell id="1392" xr6:uid="{00000000-000C-0000-FFFF-FFFF6F050000}" r="F67" connectionId="0">
    <xmlCellPr id="1" xr6:uid="{00000000-0010-0000-6F05-000001000000}" uniqueName="P1269064">
      <xmlPr mapId="1" xpath="/TFI-IZD-OSIG/ISD-E_1001241/P1269064" xmlDataType="decimal"/>
    </xmlCellPr>
  </singleXmlCell>
  <singleXmlCell id="1393" xr6:uid="{00000000-000C-0000-FFFF-FFFF70050000}" r="G67" connectionId="0">
    <xmlCellPr id="1" xr6:uid="{00000000-0010-0000-7005-000001000000}" uniqueName="P1269132">
      <xmlPr mapId="1" xpath="/TFI-IZD-OSIG/ISD-E_1001241/P1269132" xmlDataType="decimal"/>
    </xmlCellPr>
  </singleXmlCell>
  <singleXmlCell id="1394" xr6:uid="{00000000-000C-0000-FFFF-FFFF71050000}" r="H67" connectionId="0">
    <xmlCellPr id="1" xr6:uid="{00000000-0010-0000-7105-000001000000}" uniqueName="P1269200">
      <xmlPr mapId="1" xpath="/TFI-IZD-OSIG/ISD-E_1001241/P1269200" xmlDataType="decimal"/>
    </xmlCellPr>
  </singleXmlCell>
  <singleXmlCell id="1395" xr6:uid="{00000000-000C-0000-FFFF-FFFF72050000}" r="I67" connectionId="0">
    <xmlCellPr id="1" xr6:uid="{00000000-0010-0000-7205-000001000000}" uniqueName="P1269268">
      <xmlPr mapId="1" xpath="/TFI-IZD-OSIG/ISD-E_1001241/P1269268" xmlDataType="decimal"/>
    </xmlCellPr>
  </singleXmlCell>
  <singleXmlCell id="1396" xr6:uid="{00000000-000C-0000-FFFF-FFFF73050000}" r="J67" connectionId="0">
    <xmlCellPr id="1" xr6:uid="{00000000-0010-0000-7305-000001000000}" uniqueName="P1269336">
      <xmlPr mapId="1" xpath="/TFI-IZD-OSIG/ISD-E_1001241/P1269336" xmlDataType="decimal"/>
    </xmlCellPr>
  </singleXmlCell>
  <singleXmlCell id="1397" xr6:uid="{00000000-000C-0000-FFFF-FFFF74050000}" r="K67" connectionId="0">
    <xmlCellPr id="1" xr6:uid="{00000000-0010-0000-7405-000001000000}" uniqueName="P1338433">
      <xmlPr mapId="1" xpath="/TFI-IZD-OSIG/ISD-E_1001241/P1338433" xmlDataType="decimal"/>
    </xmlCellPr>
  </singleXmlCell>
  <singleXmlCell id="1398" xr6:uid="{00000000-000C-0000-FFFF-FFFF75050000}" r="L67" connectionId="0">
    <xmlCellPr id="1" xr6:uid="{00000000-0010-0000-7505-000001000000}" uniqueName="P1338500">
      <xmlPr mapId="1" xpath="/TFI-IZD-OSIG/ISD-E_1001241/P1338500" xmlDataType="decimal"/>
    </xmlCellPr>
  </singleXmlCell>
  <singleXmlCell id="1399" xr6:uid="{00000000-000C-0000-FFFF-FFFF76050000}" r="M67" connectionId="0">
    <xmlCellPr id="1" xr6:uid="{00000000-0010-0000-7605-000001000000}" uniqueName="P1338567">
      <xmlPr mapId="1" xpath="/TFI-IZD-OSIG/ISD-E_1001241/P1338567" xmlDataType="decimal"/>
    </xmlCellPr>
  </singleXmlCell>
  <singleXmlCell id="1400" xr6:uid="{00000000-000C-0000-FFFF-FFFF77050000}" r="N67" connectionId="0">
    <xmlCellPr id="1" xr6:uid="{00000000-0010-0000-7705-000001000000}" uniqueName="P1338634">
      <xmlPr mapId="1" xpath="/TFI-IZD-OSIG/ISD-E_1001241/P1338634" xmlDataType="decimal"/>
    </xmlCellPr>
  </singleXmlCell>
  <singleXmlCell id="1401" xr6:uid="{00000000-000C-0000-FFFF-FFFF78050000}" r="O67" connectionId="0">
    <xmlCellPr id="1" xr6:uid="{00000000-0010-0000-7805-000001000000}" uniqueName="P1338701">
      <xmlPr mapId="1" xpath="/TFI-IZD-OSIG/ISD-E_1001241/P1338701" xmlDataType="decimal"/>
    </xmlCellPr>
  </singleXmlCell>
  <singleXmlCell id="1402" xr6:uid="{00000000-000C-0000-FFFF-FFFF79050000}" r="P67" connectionId="0">
    <xmlCellPr id="1" xr6:uid="{00000000-0010-0000-7905-000001000000}" uniqueName="P1338768">
      <xmlPr mapId="1" xpath="/TFI-IZD-OSIG/ISD-E_1001241/P1338768" xmlDataType="decimal"/>
    </xmlCellPr>
  </singleXmlCell>
  <singleXmlCell id="1403" xr6:uid="{00000000-000C-0000-FFFF-FFFF7A050000}" r="E68" connectionId="0">
    <xmlCellPr id="1" xr6:uid="{00000000-0010-0000-7A05-000001000000}" uniqueName="P1268997">
      <xmlPr mapId="1" xpath="/TFI-IZD-OSIG/ISD-E_1001241/P1268997" xmlDataType="decimal"/>
    </xmlCellPr>
  </singleXmlCell>
  <singleXmlCell id="1404" xr6:uid="{00000000-000C-0000-FFFF-FFFF7B050000}" r="F68" connectionId="0">
    <xmlCellPr id="1" xr6:uid="{00000000-0010-0000-7B05-000001000000}" uniqueName="P1269065">
      <xmlPr mapId="1" xpath="/TFI-IZD-OSIG/ISD-E_1001241/P1269065" xmlDataType="decimal"/>
    </xmlCellPr>
  </singleXmlCell>
  <singleXmlCell id="1405" xr6:uid="{00000000-000C-0000-FFFF-FFFF7C050000}" r="G68" connectionId="0">
    <xmlCellPr id="1" xr6:uid="{00000000-0010-0000-7C05-000001000000}" uniqueName="P1269133">
      <xmlPr mapId="1" xpath="/TFI-IZD-OSIG/ISD-E_1001241/P1269133" xmlDataType="decimal"/>
    </xmlCellPr>
  </singleXmlCell>
  <singleXmlCell id="1406" xr6:uid="{00000000-000C-0000-FFFF-FFFF7D050000}" r="H68" connectionId="0">
    <xmlCellPr id="1" xr6:uid="{00000000-0010-0000-7D05-000001000000}" uniqueName="P1269201">
      <xmlPr mapId="1" xpath="/TFI-IZD-OSIG/ISD-E_1001241/P1269201" xmlDataType="decimal"/>
    </xmlCellPr>
  </singleXmlCell>
  <singleXmlCell id="1407" xr6:uid="{00000000-000C-0000-FFFF-FFFF7E050000}" r="I68" connectionId="0">
    <xmlCellPr id="1" xr6:uid="{00000000-0010-0000-7E05-000001000000}" uniqueName="P1269269">
      <xmlPr mapId="1" xpath="/TFI-IZD-OSIG/ISD-E_1001241/P1269269" xmlDataType="decimal"/>
    </xmlCellPr>
  </singleXmlCell>
  <singleXmlCell id="1408" xr6:uid="{00000000-000C-0000-FFFF-FFFF7F050000}" r="J68" connectionId="0">
    <xmlCellPr id="1" xr6:uid="{00000000-0010-0000-7F05-000001000000}" uniqueName="P1269337">
      <xmlPr mapId="1" xpath="/TFI-IZD-OSIG/ISD-E_1001241/P1269337" xmlDataType="decimal"/>
    </xmlCellPr>
  </singleXmlCell>
  <singleXmlCell id="1409" xr6:uid="{00000000-000C-0000-FFFF-FFFF80050000}" r="K68" connectionId="0">
    <xmlCellPr id="1" xr6:uid="{00000000-0010-0000-8005-000001000000}" uniqueName="P1338434">
      <xmlPr mapId="1" xpath="/TFI-IZD-OSIG/ISD-E_1001241/P1338434" xmlDataType="decimal"/>
    </xmlCellPr>
  </singleXmlCell>
  <singleXmlCell id="1410" xr6:uid="{00000000-000C-0000-FFFF-FFFF81050000}" r="L68" connectionId="0">
    <xmlCellPr id="1" xr6:uid="{00000000-0010-0000-8105-000001000000}" uniqueName="P1338501">
      <xmlPr mapId="1" xpath="/TFI-IZD-OSIG/ISD-E_1001241/P1338501" xmlDataType="decimal"/>
    </xmlCellPr>
  </singleXmlCell>
  <singleXmlCell id="1411" xr6:uid="{00000000-000C-0000-FFFF-FFFF82050000}" r="M68" connectionId="0">
    <xmlCellPr id="1" xr6:uid="{00000000-0010-0000-8205-000001000000}" uniqueName="P1338568">
      <xmlPr mapId="1" xpath="/TFI-IZD-OSIG/ISD-E_1001241/P1338568" xmlDataType="decimal"/>
    </xmlCellPr>
  </singleXmlCell>
  <singleXmlCell id="1412" xr6:uid="{00000000-000C-0000-FFFF-FFFF83050000}" r="N68" connectionId="0">
    <xmlCellPr id="1" xr6:uid="{00000000-0010-0000-8305-000001000000}" uniqueName="P1338635">
      <xmlPr mapId="1" xpath="/TFI-IZD-OSIG/ISD-E_1001241/P1338635" xmlDataType="decimal"/>
    </xmlCellPr>
  </singleXmlCell>
  <singleXmlCell id="1413" xr6:uid="{00000000-000C-0000-FFFF-FFFF84050000}" r="O68" connectionId="0">
    <xmlCellPr id="1" xr6:uid="{00000000-0010-0000-8405-000001000000}" uniqueName="P1338702">
      <xmlPr mapId="1" xpath="/TFI-IZD-OSIG/ISD-E_1001241/P1338702" xmlDataType="decimal"/>
    </xmlCellPr>
  </singleXmlCell>
  <singleXmlCell id="1414" xr6:uid="{00000000-000C-0000-FFFF-FFFF85050000}" r="P68" connectionId="0">
    <xmlCellPr id="1" xr6:uid="{00000000-0010-0000-8505-000001000000}" uniqueName="P1338769">
      <xmlPr mapId="1" xpath="/TFI-IZD-OSIG/ISD-E_1001241/P1338769" xmlDataType="decimal"/>
    </xmlCellPr>
  </singleXmlCell>
  <singleXmlCell id="1415" xr6:uid="{00000000-000C-0000-FFFF-FFFF86050000}" r="E69" connectionId="0">
    <xmlCellPr id="1" xr6:uid="{00000000-0010-0000-8605-000001000000}" uniqueName="P1268998">
      <xmlPr mapId="1" xpath="/TFI-IZD-OSIG/ISD-E_1001241/P1268998" xmlDataType="decimal"/>
    </xmlCellPr>
  </singleXmlCell>
  <singleXmlCell id="1416" xr6:uid="{00000000-000C-0000-FFFF-FFFF87050000}" r="F69" connectionId="0">
    <xmlCellPr id="1" xr6:uid="{00000000-0010-0000-8705-000001000000}" uniqueName="P1269066">
      <xmlPr mapId="1" xpath="/TFI-IZD-OSIG/ISD-E_1001241/P1269066" xmlDataType="decimal"/>
    </xmlCellPr>
  </singleXmlCell>
  <singleXmlCell id="1417" xr6:uid="{00000000-000C-0000-FFFF-FFFF88050000}" r="G69" connectionId="0">
    <xmlCellPr id="1" xr6:uid="{00000000-0010-0000-8805-000001000000}" uniqueName="P1269134">
      <xmlPr mapId="1" xpath="/TFI-IZD-OSIG/ISD-E_1001241/P1269134" xmlDataType="decimal"/>
    </xmlCellPr>
  </singleXmlCell>
  <singleXmlCell id="1418" xr6:uid="{00000000-000C-0000-FFFF-FFFF89050000}" r="H69" connectionId="0">
    <xmlCellPr id="1" xr6:uid="{00000000-0010-0000-8905-000001000000}" uniqueName="P1269202">
      <xmlPr mapId="1" xpath="/TFI-IZD-OSIG/ISD-E_1001241/P1269202" xmlDataType="decimal"/>
    </xmlCellPr>
  </singleXmlCell>
  <singleXmlCell id="1419" xr6:uid="{00000000-000C-0000-FFFF-FFFF8A050000}" r="I69" connectionId="0">
    <xmlCellPr id="1" xr6:uid="{00000000-0010-0000-8A05-000001000000}" uniqueName="P1269270">
      <xmlPr mapId="1" xpath="/TFI-IZD-OSIG/ISD-E_1001241/P1269270" xmlDataType="decimal"/>
    </xmlCellPr>
  </singleXmlCell>
  <singleXmlCell id="1420" xr6:uid="{00000000-000C-0000-FFFF-FFFF8B050000}" r="J69" connectionId="0">
    <xmlCellPr id="1" xr6:uid="{00000000-0010-0000-8B05-000001000000}" uniqueName="P1269338">
      <xmlPr mapId="1" xpath="/TFI-IZD-OSIG/ISD-E_1001241/P1269338" xmlDataType="decimal"/>
    </xmlCellPr>
  </singleXmlCell>
  <singleXmlCell id="1421" xr6:uid="{00000000-000C-0000-FFFF-FFFF8C050000}" r="K69" connectionId="0">
    <xmlCellPr id="1" xr6:uid="{00000000-0010-0000-8C05-000001000000}" uniqueName="P1338435">
      <xmlPr mapId="1" xpath="/TFI-IZD-OSIG/ISD-E_1001241/P1338435" xmlDataType="decimal"/>
    </xmlCellPr>
  </singleXmlCell>
  <singleXmlCell id="1422" xr6:uid="{00000000-000C-0000-FFFF-FFFF8D050000}" r="L69" connectionId="0">
    <xmlCellPr id="1" xr6:uid="{00000000-0010-0000-8D05-000001000000}" uniqueName="P1338502">
      <xmlPr mapId="1" xpath="/TFI-IZD-OSIG/ISD-E_1001241/P1338502" xmlDataType="decimal"/>
    </xmlCellPr>
  </singleXmlCell>
  <singleXmlCell id="1423" xr6:uid="{00000000-000C-0000-FFFF-FFFF8E050000}" r="M69" connectionId="0">
    <xmlCellPr id="1" xr6:uid="{00000000-0010-0000-8E05-000001000000}" uniqueName="P1338569">
      <xmlPr mapId="1" xpath="/TFI-IZD-OSIG/ISD-E_1001241/P1338569" xmlDataType="decimal"/>
    </xmlCellPr>
  </singleXmlCell>
  <singleXmlCell id="1424" xr6:uid="{00000000-000C-0000-FFFF-FFFF8F050000}" r="N69" connectionId="0">
    <xmlCellPr id="1" xr6:uid="{00000000-0010-0000-8F05-000001000000}" uniqueName="P1338636">
      <xmlPr mapId="1" xpath="/TFI-IZD-OSIG/ISD-E_1001241/P1338636" xmlDataType="decimal"/>
    </xmlCellPr>
  </singleXmlCell>
  <singleXmlCell id="1425" xr6:uid="{00000000-000C-0000-FFFF-FFFF90050000}" r="O69" connectionId="0">
    <xmlCellPr id="1" xr6:uid="{00000000-0010-0000-9005-000001000000}" uniqueName="P1338703">
      <xmlPr mapId="1" xpath="/TFI-IZD-OSIG/ISD-E_1001241/P1338703" xmlDataType="decimal"/>
    </xmlCellPr>
  </singleXmlCell>
  <singleXmlCell id="1426" xr6:uid="{00000000-000C-0000-FFFF-FFFF91050000}" r="P69" connectionId="0">
    <xmlCellPr id="1" xr6:uid="{00000000-0010-0000-9105-000001000000}" uniqueName="P1338770">
      <xmlPr mapId="1" xpath="/TFI-IZD-OSIG/ISD-E_1001241/P1338770" xmlDataType="decimal"/>
    </xmlCellPr>
  </singleXmlCell>
  <singleXmlCell id="1427" xr6:uid="{00000000-000C-0000-FFFF-FFFF92050000}" r="E70" connectionId="0">
    <xmlCellPr id="1" xr6:uid="{00000000-0010-0000-9205-000001000000}" uniqueName="P1268999">
      <xmlPr mapId="1" xpath="/TFI-IZD-OSIG/ISD-E_1001241/P1268999" xmlDataType="decimal"/>
    </xmlCellPr>
  </singleXmlCell>
  <singleXmlCell id="1428" xr6:uid="{00000000-000C-0000-FFFF-FFFF93050000}" r="F70" connectionId="0">
    <xmlCellPr id="1" xr6:uid="{00000000-0010-0000-9305-000001000000}" uniqueName="P1269067">
      <xmlPr mapId="1" xpath="/TFI-IZD-OSIG/ISD-E_1001241/P1269067" xmlDataType="decimal"/>
    </xmlCellPr>
  </singleXmlCell>
  <singleXmlCell id="1429" xr6:uid="{00000000-000C-0000-FFFF-FFFF94050000}" r="G70" connectionId="0">
    <xmlCellPr id="1" xr6:uid="{00000000-0010-0000-9405-000001000000}" uniqueName="P1269135">
      <xmlPr mapId="1" xpath="/TFI-IZD-OSIG/ISD-E_1001241/P1269135" xmlDataType="decimal"/>
    </xmlCellPr>
  </singleXmlCell>
  <singleXmlCell id="1430" xr6:uid="{00000000-000C-0000-FFFF-FFFF95050000}" r="H70" connectionId="0">
    <xmlCellPr id="1" xr6:uid="{00000000-0010-0000-9505-000001000000}" uniqueName="P1269203">
      <xmlPr mapId="1" xpath="/TFI-IZD-OSIG/ISD-E_1001241/P1269203" xmlDataType="decimal"/>
    </xmlCellPr>
  </singleXmlCell>
  <singleXmlCell id="1431" xr6:uid="{00000000-000C-0000-FFFF-FFFF96050000}" r="I70" connectionId="0">
    <xmlCellPr id="1" xr6:uid="{00000000-0010-0000-9605-000001000000}" uniqueName="P1269271">
      <xmlPr mapId="1" xpath="/TFI-IZD-OSIG/ISD-E_1001241/P1269271" xmlDataType="decimal"/>
    </xmlCellPr>
  </singleXmlCell>
  <singleXmlCell id="1432" xr6:uid="{00000000-000C-0000-FFFF-FFFF97050000}" r="J70" connectionId="0">
    <xmlCellPr id="1" xr6:uid="{00000000-0010-0000-9705-000001000000}" uniqueName="P1269339">
      <xmlPr mapId="1" xpath="/TFI-IZD-OSIG/ISD-E_1001241/P1269339" xmlDataType="decimal"/>
    </xmlCellPr>
  </singleXmlCell>
  <singleXmlCell id="1433" xr6:uid="{00000000-000C-0000-FFFF-FFFF98050000}" r="K70" connectionId="0">
    <xmlCellPr id="1" xr6:uid="{00000000-0010-0000-9805-000001000000}" uniqueName="P1338436">
      <xmlPr mapId="1" xpath="/TFI-IZD-OSIG/ISD-E_1001241/P1338436" xmlDataType="decimal"/>
    </xmlCellPr>
  </singleXmlCell>
  <singleXmlCell id="1434" xr6:uid="{00000000-000C-0000-FFFF-FFFF99050000}" r="L70" connectionId="0">
    <xmlCellPr id="1" xr6:uid="{00000000-0010-0000-9905-000001000000}" uniqueName="P1338503">
      <xmlPr mapId="1" xpath="/TFI-IZD-OSIG/ISD-E_1001241/P1338503" xmlDataType="decimal"/>
    </xmlCellPr>
  </singleXmlCell>
  <singleXmlCell id="1435" xr6:uid="{00000000-000C-0000-FFFF-FFFF9A050000}" r="M70" connectionId="0">
    <xmlCellPr id="1" xr6:uid="{00000000-0010-0000-9A05-000001000000}" uniqueName="P1338570">
      <xmlPr mapId="1" xpath="/TFI-IZD-OSIG/ISD-E_1001241/P1338570" xmlDataType="decimal"/>
    </xmlCellPr>
  </singleXmlCell>
  <singleXmlCell id="1436" xr6:uid="{00000000-000C-0000-FFFF-FFFF9B050000}" r="N70" connectionId="0">
    <xmlCellPr id="1" xr6:uid="{00000000-0010-0000-9B05-000001000000}" uniqueName="P1338637">
      <xmlPr mapId="1" xpath="/TFI-IZD-OSIG/ISD-E_1001241/P1338637" xmlDataType="decimal"/>
    </xmlCellPr>
  </singleXmlCell>
  <singleXmlCell id="1437" xr6:uid="{00000000-000C-0000-FFFF-FFFF9C050000}" r="O70" connectionId="0">
    <xmlCellPr id="1" xr6:uid="{00000000-0010-0000-9C05-000001000000}" uniqueName="P1338704">
      <xmlPr mapId="1" xpath="/TFI-IZD-OSIG/ISD-E_1001241/P1338704" xmlDataType="decimal"/>
    </xmlCellPr>
  </singleXmlCell>
  <singleXmlCell id="1438" xr6:uid="{00000000-000C-0000-FFFF-FFFF9D050000}" r="P70" connectionId="0">
    <xmlCellPr id="1" xr6:uid="{00000000-0010-0000-9D05-000001000000}" uniqueName="P1338771">
      <xmlPr mapId="1" xpath="/TFI-IZD-OSIG/ISD-E_1001241/P1338771" xmlDataType="decimal"/>
    </xmlCellPr>
  </singleXmlCell>
  <singleXmlCell id="1439" xr6:uid="{00000000-000C-0000-FFFF-FFFF9E050000}" r="E71" connectionId="0">
    <xmlCellPr id="1" xr6:uid="{00000000-0010-0000-9E05-000001000000}" uniqueName="P1269000">
      <xmlPr mapId="1" xpath="/TFI-IZD-OSIG/ISD-E_1001241/P1269000" xmlDataType="decimal"/>
    </xmlCellPr>
  </singleXmlCell>
  <singleXmlCell id="1440" xr6:uid="{00000000-000C-0000-FFFF-FFFF9F050000}" r="F71" connectionId="0">
    <xmlCellPr id="1" xr6:uid="{00000000-0010-0000-9F05-000001000000}" uniqueName="P1269068">
      <xmlPr mapId="1" xpath="/TFI-IZD-OSIG/ISD-E_1001241/P1269068" xmlDataType="decimal"/>
    </xmlCellPr>
  </singleXmlCell>
  <singleXmlCell id="1441" xr6:uid="{00000000-000C-0000-FFFF-FFFFA0050000}" r="G71" connectionId="0">
    <xmlCellPr id="1" xr6:uid="{00000000-0010-0000-A005-000001000000}" uniqueName="P1269136">
      <xmlPr mapId="1" xpath="/TFI-IZD-OSIG/ISD-E_1001241/P1269136" xmlDataType="decimal"/>
    </xmlCellPr>
  </singleXmlCell>
  <singleXmlCell id="1442" xr6:uid="{00000000-000C-0000-FFFF-FFFFA1050000}" r="H71" connectionId="0">
    <xmlCellPr id="1" xr6:uid="{00000000-0010-0000-A105-000001000000}" uniqueName="P1269204">
      <xmlPr mapId="1" xpath="/TFI-IZD-OSIG/ISD-E_1001241/P1269204" xmlDataType="decimal"/>
    </xmlCellPr>
  </singleXmlCell>
  <singleXmlCell id="1443" xr6:uid="{00000000-000C-0000-FFFF-FFFFA2050000}" r="I71" connectionId="0">
    <xmlCellPr id="1" xr6:uid="{00000000-0010-0000-A205-000001000000}" uniqueName="P1269272">
      <xmlPr mapId="1" xpath="/TFI-IZD-OSIG/ISD-E_1001241/P1269272" xmlDataType="decimal"/>
    </xmlCellPr>
  </singleXmlCell>
  <singleXmlCell id="1444" xr6:uid="{00000000-000C-0000-FFFF-FFFFA3050000}" r="J71" connectionId="0">
    <xmlCellPr id="1" xr6:uid="{00000000-0010-0000-A305-000001000000}" uniqueName="P1269340">
      <xmlPr mapId="1" xpath="/TFI-IZD-OSIG/ISD-E_1001241/P1269340" xmlDataType="decimal"/>
    </xmlCellPr>
  </singleXmlCell>
  <singleXmlCell id="1445" xr6:uid="{00000000-000C-0000-FFFF-FFFFA4050000}" r="K71" connectionId="0">
    <xmlCellPr id="1" xr6:uid="{00000000-0010-0000-A405-000001000000}" uniqueName="P1338437">
      <xmlPr mapId="1" xpath="/TFI-IZD-OSIG/ISD-E_1001241/P1338437" xmlDataType="decimal"/>
    </xmlCellPr>
  </singleXmlCell>
  <singleXmlCell id="1446" xr6:uid="{00000000-000C-0000-FFFF-FFFFA5050000}" r="L71" connectionId="0">
    <xmlCellPr id="1" xr6:uid="{00000000-0010-0000-A505-000001000000}" uniqueName="P1338504">
      <xmlPr mapId="1" xpath="/TFI-IZD-OSIG/ISD-E_1001241/P1338504" xmlDataType="decimal"/>
    </xmlCellPr>
  </singleXmlCell>
  <singleXmlCell id="1447" xr6:uid="{00000000-000C-0000-FFFF-FFFFA6050000}" r="M71" connectionId="0">
    <xmlCellPr id="1" xr6:uid="{00000000-0010-0000-A605-000001000000}" uniqueName="P1338571">
      <xmlPr mapId="1" xpath="/TFI-IZD-OSIG/ISD-E_1001241/P1338571" xmlDataType="decimal"/>
    </xmlCellPr>
  </singleXmlCell>
  <singleXmlCell id="1448" xr6:uid="{00000000-000C-0000-FFFF-FFFFA7050000}" r="N71" connectionId="0">
    <xmlCellPr id="1" xr6:uid="{00000000-0010-0000-A705-000001000000}" uniqueName="P1338638">
      <xmlPr mapId="1" xpath="/TFI-IZD-OSIG/ISD-E_1001241/P1338638" xmlDataType="decimal"/>
    </xmlCellPr>
  </singleXmlCell>
  <singleXmlCell id="1449" xr6:uid="{00000000-000C-0000-FFFF-FFFFA8050000}" r="O71" connectionId="0">
    <xmlCellPr id="1" xr6:uid="{00000000-0010-0000-A805-000001000000}" uniqueName="P1338705">
      <xmlPr mapId="1" xpath="/TFI-IZD-OSIG/ISD-E_1001241/P1338705" xmlDataType="decimal"/>
    </xmlCellPr>
  </singleXmlCell>
  <singleXmlCell id="1450" xr6:uid="{00000000-000C-0000-FFFF-FFFFA9050000}" r="P71" connectionId="0">
    <xmlCellPr id="1" xr6:uid="{00000000-0010-0000-A905-000001000000}" uniqueName="P1338772">
      <xmlPr mapId="1" xpath="/TFI-IZD-OSIG/ISD-E_1001241/P1338772" xmlDataType="decimal"/>
    </xmlCellPr>
  </singleXmlCell>
  <singleXmlCell id="1451" xr6:uid="{00000000-000C-0000-FFFF-FFFFAA050000}" r="E72" connectionId="0">
    <xmlCellPr id="1" xr6:uid="{00000000-0010-0000-AA05-000001000000}" uniqueName="P1269001">
      <xmlPr mapId="1" xpath="/TFI-IZD-OSIG/ISD-E_1001241/P1269001" xmlDataType="decimal"/>
    </xmlCellPr>
  </singleXmlCell>
  <singleXmlCell id="1452" xr6:uid="{00000000-000C-0000-FFFF-FFFFAB050000}" r="F72" connectionId="0">
    <xmlCellPr id="1" xr6:uid="{00000000-0010-0000-AB05-000001000000}" uniqueName="P1269069">
      <xmlPr mapId="1" xpath="/TFI-IZD-OSIG/ISD-E_1001241/P1269069" xmlDataType="decimal"/>
    </xmlCellPr>
  </singleXmlCell>
  <singleXmlCell id="1453" xr6:uid="{00000000-000C-0000-FFFF-FFFFAC050000}" r="G72" connectionId="0">
    <xmlCellPr id="1" xr6:uid="{00000000-0010-0000-AC05-000001000000}" uniqueName="P1269137">
      <xmlPr mapId="1" xpath="/TFI-IZD-OSIG/ISD-E_1001241/P1269137" xmlDataType="decimal"/>
    </xmlCellPr>
  </singleXmlCell>
  <singleXmlCell id="1454" xr6:uid="{00000000-000C-0000-FFFF-FFFFAD050000}" r="H72" connectionId="0">
    <xmlCellPr id="1" xr6:uid="{00000000-0010-0000-AD05-000001000000}" uniqueName="P1269205">
      <xmlPr mapId="1" xpath="/TFI-IZD-OSIG/ISD-E_1001241/P1269205" xmlDataType="decimal"/>
    </xmlCellPr>
  </singleXmlCell>
  <singleXmlCell id="1455" xr6:uid="{00000000-000C-0000-FFFF-FFFFAE050000}" r="I72" connectionId="0">
    <xmlCellPr id="1" xr6:uid="{00000000-0010-0000-AE05-000001000000}" uniqueName="P1269273">
      <xmlPr mapId="1" xpath="/TFI-IZD-OSIG/ISD-E_1001241/P1269273" xmlDataType="decimal"/>
    </xmlCellPr>
  </singleXmlCell>
  <singleXmlCell id="1456" xr6:uid="{00000000-000C-0000-FFFF-FFFFAF050000}" r="J72" connectionId="0">
    <xmlCellPr id="1" xr6:uid="{00000000-0010-0000-AF05-000001000000}" uniqueName="P1269341">
      <xmlPr mapId="1" xpath="/TFI-IZD-OSIG/ISD-E_1001241/P1269341" xmlDataType="decimal"/>
    </xmlCellPr>
  </singleXmlCell>
  <singleXmlCell id="1457" xr6:uid="{00000000-000C-0000-FFFF-FFFFB0050000}" r="K72" connectionId="0">
    <xmlCellPr id="1" xr6:uid="{00000000-0010-0000-B005-000001000000}" uniqueName="P1338438">
      <xmlPr mapId="1" xpath="/TFI-IZD-OSIG/ISD-E_1001241/P1338438" xmlDataType="decimal"/>
    </xmlCellPr>
  </singleXmlCell>
  <singleXmlCell id="1458" xr6:uid="{00000000-000C-0000-FFFF-FFFFB1050000}" r="L72" connectionId="0">
    <xmlCellPr id="1" xr6:uid="{00000000-0010-0000-B105-000001000000}" uniqueName="P1338505">
      <xmlPr mapId="1" xpath="/TFI-IZD-OSIG/ISD-E_1001241/P1338505" xmlDataType="decimal"/>
    </xmlCellPr>
  </singleXmlCell>
  <singleXmlCell id="1459" xr6:uid="{00000000-000C-0000-FFFF-FFFFB2050000}" r="M72" connectionId="0">
    <xmlCellPr id="1" xr6:uid="{00000000-0010-0000-B205-000001000000}" uniqueName="P1338572">
      <xmlPr mapId="1" xpath="/TFI-IZD-OSIG/ISD-E_1001241/P1338572" xmlDataType="decimal"/>
    </xmlCellPr>
  </singleXmlCell>
  <singleXmlCell id="1460" xr6:uid="{00000000-000C-0000-FFFF-FFFFB3050000}" r="N72" connectionId="0">
    <xmlCellPr id="1" xr6:uid="{00000000-0010-0000-B305-000001000000}" uniqueName="P1338639">
      <xmlPr mapId="1" xpath="/TFI-IZD-OSIG/ISD-E_1001241/P1338639" xmlDataType="decimal"/>
    </xmlCellPr>
  </singleXmlCell>
  <singleXmlCell id="1461" xr6:uid="{00000000-000C-0000-FFFF-FFFFB4050000}" r="O72" connectionId="0">
    <xmlCellPr id="1" xr6:uid="{00000000-0010-0000-B405-000001000000}" uniqueName="P1338706">
      <xmlPr mapId="1" xpath="/TFI-IZD-OSIG/ISD-E_1001241/P1338706" xmlDataType="decimal"/>
    </xmlCellPr>
  </singleXmlCell>
  <singleXmlCell id="1462" xr6:uid="{00000000-000C-0000-FFFF-FFFFB5050000}" r="P72" connectionId="0">
    <xmlCellPr id="1" xr6:uid="{00000000-0010-0000-B505-000001000000}" uniqueName="P1338773">
      <xmlPr mapId="1" xpath="/TFI-IZD-OSIG/ISD-E_1001241/P1338773" xmlDataType="decimal"/>
    </xmlCellPr>
  </singleXmlCell>
  <singleXmlCell id="1463" xr6:uid="{00000000-000C-0000-FFFF-FFFFB6050000}" r="E73" connectionId="0">
    <xmlCellPr id="1" xr6:uid="{00000000-0010-0000-B605-000001000000}" uniqueName="P1269002">
      <xmlPr mapId="1" xpath="/TFI-IZD-OSIG/ISD-E_1001241/P1269002" xmlDataType="decimal"/>
    </xmlCellPr>
  </singleXmlCell>
  <singleXmlCell id="1464" xr6:uid="{00000000-000C-0000-FFFF-FFFFB7050000}" r="F73" connectionId="0">
    <xmlCellPr id="1" xr6:uid="{00000000-0010-0000-B705-000001000000}" uniqueName="P1269070">
      <xmlPr mapId="1" xpath="/TFI-IZD-OSIG/ISD-E_1001241/P1269070" xmlDataType="decimal"/>
    </xmlCellPr>
  </singleXmlCell>
  <singleXmlCell id="1465" xr6:uid="{00000000-000C-0000-FFFF-FFFFB8050000}" r="G73" connectionId="0">
    <xmlCellPr id="1" xr6:uid="{00000000-0010-0000-B805-000001000000}" uniqueName="P1269138">
      <xmlPr mapId="1" xpath="/TFI-IZD-OSIG/ISD-E_1001241/P1269138" xmlDataType="decimal"/>
    </xmlCellPr>
  </singleXmlCell>
  <singleXmlCell id="1466" xr6:uid="{00000000-000C-0000-FFFF-FFFFB9050000}" r="H73" connectionId="0">
    <xmlCellPr id="1" xr6:uid="{00000000-0010-0000-B905-000001000000}" uniqueName="P1269206">
      <xmlPr mapId="1" xpath="/TFI-IZD-OSIG/ISD-E_1001241/P1269206" xmlDataType="decimal"/>
    </xmlCellPr>
  </singleXmlCell>
  <singleXmlCell id="1467" xr6:uid="{00000000-000C-0000-FFFF-FFFFBA050000}" r="I73" connectionId="0">
    <xmlCellPr id="1" xr6:uid="{00000000-0010-0000-BA05-000001000000}" uniqueName="P1269274">
      <xmlPr mapId="1" xpath="/TFI-IZD-OSIG/ISD-E_1001241/P1269274" xmlDataType="decimal"/>
    </xmlCellPr>
  </singleXmlCell>
  <singleXmlCell id="1468" xr6:uid="{00000000-000C-0000-FFFF-FFFFBB050000}" r="J73" connectionId="0">
    <xmlCellPr id="1" xr6:uid="{00000000-0010-0000-BB05-000001000000}" uniqueName="P1269342">
      <xmlPr mapId="1" xpath="/TFI-IZD-OSIG/ISD-E_1001241/P1269342" xmlDataType="decimal"/>
    </xmlCellPr>
  </singleXmlCell>
  <singleXmlCell id="1469" xr6:uid="{00000000-000C-0000-FFFF-FFFFBC050000}" r="K73" connectionId="0">
    <xmlCellPr id="1" xr6:uid="{00000000-0010-0000-BC05-000001000000}" uniqueName="P1338439">
      <xmlPr mapId="1" xpath="/TFI-IZD-OSIG/ISD-E_1001241/P1338439" xmlDataType="decimal"/>
    </xmlCellPr>
  </singleXmlCell>
  <singleXmlCell id="1470" xr6:uid="{00000000-000C-0000-FFFF-FFFFBD050000}" r="L73" connectionId="0">
    <xmlCellPr id="1" xr6:uid="{00000000-0010-0000-BD05-000001000000}" uniqueName="P1338506">
      <xmlPr mapId="1" xpath="/TFI-IZD-OSIG/ISD-E_1001241/P1338506" xmlDataType="decimal"/>
    </xmlCellPr>
  </singleXmlCell>
  <singleXmlCell id="1471" xr6:uid="{00000000-000C-0000-FFFF-FFFFBE050000}" r="M73" connectionId="0">
    <xmlCellPr id="1" xr6:uid="{00000000-0010-0000-BE05-000001000000}" uniqueName="P1338573">
      <xmlPr mapId="1" xpath="/TFI-IZD-OSIG/ISD-E_1001241/P1338573" xmlDataType="decimal"/>
    </xmlCellPr>
  </singleXmlCell>
  <singleXmlCell id="1472" xr6:uid="{00000000-000C-0000-FFFF-FFFFBF050000}" r="N73" connectionId="0">
    <xmlCellPr id="1" xr6:uid="{00000000-0010-0000-BF05-000001000000}" uniqueName="P1338640">
      <xmlPr mapId="1" xpath="/TFI-IZD-OSIG/ISD-E_1001241/P1338640" xmlDataType="decimal"/>
    </xmlCellPr>
  </singleXmlCell>
  <singleXmlCell id="1473" xr6:uid="{00000000-000C-0000-FFFF-FFFFC0050000}" r="O73" connectionId="0">
    <xmlCellPr id="1" xr6:uid="{00000000-0010-0000-C005-000001000000}" uniqueName="P1338707">
      <xmlPr mapId="1" xpath="/TFI-IZD-OSIG/ISD-E_1001241/P1338707" xmlDataType="decimal"/>
    </xmlCellPr>
  </singleXmlCell>
  <singleXmlCell id="1474" xr6:uid="{00000000-000C-0000-FFFF-FFFFC1050000}" r="P73" connectionId="0">
    <xmlCellPr id="1" xr6:uid="{00000000-0010-0000-C105-000001000000}" uniqueName="P1338774">
      <xmlPr mapId="1" xpath="/TFI-IZD-OSIG/ISD-E_1001241/P1338774" xmlDataType="decimal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475" xr6:uid="{00000000-000C-0000-FFFF-FFFFC2050000}" r="E5" connectionId="0">
    <xmlCellPr id="1" xr6:uid="{00000000-0010-0000-C205-000001000000}" uniqueName="P1329945">
      <xmlPr mapId="1" xpath="/TFI-IZD-OSIG/NT-E_1001242/P1329945" xmlDataType="decimal"/>
    </xmlCellPr>
  </singleXmlCell>
  <singleXmlCell id="1476" xr6:uid="{00000000-000C-0000-FFFF-FFFFC3050000}" r="F5" connectionId="0">
    <xmlCellPr id="1" xr6:uid="{00000000-0010-0000-C305-000001000000}" uniqueName="P1330007">
      <xmlPr mapId="1" xpath="/TFI-IZD-OSIG/NT-E_1001242/P1330007" xmlDataType="decimal"/>
    </xmlCellPr>
  </singleXmlCell>
  <singleXmlCell id="1477" xr6:uid="{00000000-000C-0000-FFFF-FFFFC4050000}" r="E6" connectionId="0">
    <xmlCellPr id="1" xr6:uid="{00000000-0010-0000-C405-000001000000}" uniqueName="P1329946">
      <xmlPr mapId="1" xpath="/TFI-IZD-OSIG/NT-E_1001242/P1329946" xmlDataType="decimal"/>
    </xmlCellPr>
  </singleXmlCell>
  <singleXmlCell id="1478" xr6:uid="{00000000-000C-0000-FFFF-FFFFC5050000}" r="F6" connectionId="0">
    <xmlCellPr id="1" xr6:uid="{00000000-0010-0000-C505-000001000000}" uniqueName="P1330008">
      <xmlPr mapId="1" xpath="/TFI-IZD-OSIG/NT-E_1001242/P1330008" xmlDataType="decimal"/>
    </xmlCellPr>
  </singleXmlCell>
  <singleXmlCell id="1479" xr6:uid="{00000000-000C-0000-FFFF-FFFFC6050000}" r="E7" connectionId="0">
    <xmlCellPr id="1" xr6:uid="{00000000-0010-0000-C605-000001000000}" uniqueName="P1329947">
      <xmlPr mapId="1" xpath="/TFI-IZD-OSIG/NT-E_1001242/P1329947" xmlDataType="decimal"/>
    </xmlCellPr>
  </singleXmlCell>
  <singleXmlCell id="1480" xr6:uid="{00000000-000C-0000-FFFF-FFFFC7050000}" r="F7" connectionId="0">
    <xmlCellPr id="1" xr6:uid="{00000000-0010-0000-C705-000001000000}" uniqueName="P1330009">
      <xmlPr mapId="1" xpath="/TFI-IZD-OSIG/NT-E_1001242/P1330009" xmlDataType="decimal"/>
    </xmlCellPr>
  </singleXmlCell>
  <singleXmlCell id="1481" xr6:uid="{00000000-000C-0000-FFFF-FFFFC8050000}" r="E8" connectionId="0">
    <xmlCellPr id="1" xr6:uid="{00000000-0010-0000-C805-000001000000}" uniqueName="P1329948">
      <xmlPr mapId="1" xpath="/TFI-IZD-OSIG/NT-E_1001242/P1329948" xmlDataType="decimal"/>
    </xmlCellPr>
  </singleXmlCell>
  <singleXmlCell id="1482" xr6:uid="{00000000-000C-0000-FFFF-FFFFC9050000}" r="F8" connectionId="0">
    <xmlCellPr id="1" xr6:uid="{00000000-0010-0000-C905-000001000000}" uniqueName="P1330010">
      <xmlPr mapId="1" xpath="/TFI-IZD-OSIG/NT-E_1001242/P1330010" xmlDataType="decimal"/>
    </xmlCellPr>
  </singleXmlCell>
  <singleXmlCell id="1483" xr6:uid="{00000000-000C-0000-FFFF-FFFFCA050000}" r="E9" connectionId="0">
    <xmlCellPr id="1" xr6:uid="{00000000-0010-0000-CA05-000001000000}" uniqueName="P1329949">
      <xmlPr mapId="1" xpath="/TFI-IZD-OSIG/NT-E_1001242/P1329949" xmlDataType="decimal"/>
    </xmlCellPr>
  </singleXmlCell>
  <singleXmlCell id="1484" xr6:uid="{00000000-000C-0000-FFFF-FFFFCB050000}" r="F9" connectionId="0">
    <xmlCellPr id="1" xr6:uid="{00000000-0010-0000-CB05-000001000000}" uniqueName="P1330011">
      <xmlPr mapId="1" xpath="/TFI-IZD-OSIG/NT-E_1001242/P1330011" xmlDataType="decimal"/>
    </xmlCellPr>
  </singleXmlCell>
  <singleXmlCell id="1485" xr6:uid="{00000000-000C-0000-FFFF-FFFFCC050000}" r="E10" connectionId="0">
    <xmlCellPr id="1" xr6:uid="{00000000-0010-0000-CC05-000001000000}" uniqueName="P1329950">
      <xmlPr mapId="1" xpath="/TFI-IZD-OSIG/NT-E_1001242/P1329950" xmlDataType="decimal"/>
    </xmlCellPr>
  </singleXmlCell>
  <singleXmlCell id="1486" xr6:uid="{00000000-000C-0000-FFFF-FFFFCD050000}" r="F10" connectionId="0">
    <xmlCellPr id="1" xr6:uid="{00000000-0010-0000-CD05-000001000000}" uniqueName="P1330012">
      <xmlPr mapId="1" xpath="/TFI-IZD-OSIG/NT-E_1001242/P1330012" xmlDataType="decimal"/>
    </xmlCellPr>
  </singleXmlCell>
  <singleXmlCell id="1487" xr6:uid="{00000000-000C-0000-FFFF-FFFFCE050000}" r="E11" connectionId="0">
    <xmlCellPr id="1" xr6:uid="{00000000-0010-0000-CE05-000001000000}" uniqueName="P1329951">
      <xmlPr mapId="1" xpath="/TFI-IZD-OSIG/NT-E_1001242/P1329951" xmlDataType="decimal"/>
    </xmlCellPr>
  </singleXmlCell>
  <singleXmlCell id="1488" xr6:uid="{00000000-000C-0000-FFFF-FFFFCF050000}" r="F11" connectionId="0">
    <xmlCellPr id="1" xr6:uid="{00000000-0010-0000-CF05-000001000000}" uniqueName="P1330013">
      <xmlPr mapId="1" xpath="/TFI-IZD-OSIG/NT-E_1001242/P1330013" xmlDataType="decimal"/>
    </xmlCellPr>
  </singleXmlCell>
  <singleXmlCell id="1489" xr6:uid="{00000000-000C-0000-FFFF-FFFFD0050000}" r="E12" connectionId="0">
    <xmlCellPr id="1" xr6:uid="{00000000-0010-0000-D005-000001000000}" uniqueName="P1329952">
      <xmlPr mapId="1" xpath="/TFI-IZD-OSIG/NT-E_1001242/P1329952" xmlDataType="decimal"/>
    </xmlCellPr>
  </singleXmlCell>
  <singleXmlCell id="1490" xr6:uid="{00000000-000C-0000-FFFF-FFFFD1050000}" r="F12" connectionId="0">
    <xmlCellPr id="1" xr6:uid="{00000000-0010-0000-D105-000001000000}" uniqueName="P1330014">
      <xmlPr mapId="1" xpath="/TFI-IZD-OSIG/NT-E_1001242/P1330014" xmlDataType="decimal"/>
    </xmlCellPr>
  </singleXmlCell>
  <singleXmlCell id="1491" xr6:uid="{00000000-000C-0000-FFFF-FFFFD2050000}" r="E13" connectionId="0">
    <xmlCellPr id="1" xr6:uid="{00000000-0010-0000-D205-000001000000}" uniqueName="P1329953">
      <xmlPr mapId="1" xpath="/TFI-IZD-OSIG/NT-E_1001242/P1329953" xmlDataType="decimal"/>
    </xmlCellPr>
  </singleXmlCell>
  <singleXmlCell id="1492" xr6:uid="{00000000-000C-0000-FFFF-FFFFD3050000}" r="F13" connectionId="0">
    <xmlCellPr id="1" xr6:uid="{00000000-0010-0000-D305-000001000000}" uniqueName="P1330015">
      <xmlPr mapId="1" xpath="/TFI-IZD-OSIG/NT-E_1001242/P1330015" xmlDataType="decimal"/>
    </xmlCellPr>
  </singleXmlCell>
  <singleXmlCell id="1493" xr6:uid="{00000000-000C-0000-FFFF-FFFFD4050000}" r="E14" connectionId="0">
    <xmlCellPr id="1" xr6:uid="{00000000-0010-0000-D405-000001000000}" uniqueName="P1329954">
      <xmlPr mapId="1" xpath="/TFI-IZD-OSIG/NT-E_1001242/P1329954" xmlDataType="decimal"/>
    </xmlCellPr>
  </singleXmlCell>
  <singleXmlCell id="1494" xr6:uid="{00000000-000C-0000-FFFF-FFFFD5050000}" r="F14" connectionId="0">
    <xmlCellPr id="1" xr6:uid="{00000000-0010-0000-D505-000001000000}" uniqueName="P1330016">
      <xmlPr mapId="1" xpath="/TFI-IZD-OSIG/NT-E_1001242/P1330016" xmlDataType="decimal"/>
    </xmlCellPr>
  </singleXmlCell>
  <singleXmlCell id="1495" xr6:uid="{00000000-000C-0000-FFFF-FFFFD6050000}" r="E15" connectionId="0">
    <xmlCellPr id="1" xr6:uid="{00000000-0010-0000-D605-000001000000}" uniqueName="P1329955">
      <xmlPr mapId="1" xpath="/TFI-IZD-OSIG/NT-E_1001242/P1329955" xmlDataType="decimal"/>
    </xmlCellPr>
  </singleXmlCell>
  <singleXmlCell id="1496" xr6:uid="{00000000-000C-0000-FFFF-FFFFD7050000}" r="F15" connectionId="0">
    <xmlCellPr id="1" xr6:uid="{00000000-0010-0000-D705-000001000000}" uniqueName="P1330017">
      <xmlPr mapId="1" xpath="/TFI-IZD-OSIG/NT-E_1001242/P1330017" xmlDataType="decimal"/>
    </xmlCellPr>
  </singleXmlCell>
  <singleXmlCell id="1497" xr6:uid="{00000000-000C-0000-FFFF-FFFFD8050000}" r="E16" connectionId="0">
    <xmlCellPr id="1" xr6:uid="{00000000-0010-0000-D805-000001000000}" uniqueName="P1329956">
      <xmlPr mapId="1" xpath="/TFI-IZD-OSIG/NT-E_1001242/P1329956" xmlDataType="decimal"/>
    </xmlCellPr>
  </singleXmlCell>
  <singleXmlCell id="1498" xr6:uid="{00000000-000C-0000-FFFF-FFFFD9050000}" r="F16" connectionId="0">
    <xmlCellPr id="1" xr6:uid="{00000000-0010-0000-D905-000001000000}" uniqueName="P1330018">
      <xmlPr mapId="1" xpath="/TFI-IZD-OSIG/NT-E_1001242/P1330018" xmlDataType="decimal"/>
    </xmlCellPr>
  </singleXmlCell>
  <singleXmlCell id="1499" xr6:uid="{00000000-000C-0000-FFFF-FFFFDA050000}" r="E17" connectionId="0">
    <xmlCellPr id="1" xr6:uid="{00000000-0010-0000-DA05-000001000000}" uniqueName="P1329957">
      <xmlPr mapId="1" xpath="/TFI-IZD-OSIG/NT-E_1001242/P1329957" xmlDataType="decimal"/>
    </xmlCellPr>
  </singleXmlCell>
  <singleXmlCell id="1500" xr6:uid="{00000000-000C-0000-FFFF-FFFFDB050000}" r="F17" connectionId="0">
    <xmlCellPr id="1" xr6:uid="{00000000-0010-0000-DB05-000001000000}" uniqueName="P1330019">
      <xmlPr mapId="1" xpath="/TFI-IZD-OSIG/NT-E_1001242/P1330019" xmlDataType="decimal"/>
    </xmlCellPr>
  </singleXmlCell>
  <singleXmlCell id="1501" xr6:uid="{00000000-000C-0000-FFFF-FFFFDC050000}" r="E18" connectionId="0">
    <xmlCellPr id="1" xr6:uid="{00000000-0010-0000-DC05-000001000000}" uniqueName="P1329958">
      <xmlPr mapId="1" xpath="/TFI-IZD-OSIG/NT-E_1001242/P1329958" xmlDataType="decimal"/>
    </xmlCellPr>
  </singleXmlCell>
  <singleXmlCell id="1502" xr6:uid="{00000000-000C-0000-FFFF-FFFFDD050000}" r="F18" connectionId="0">
    <xmlCellPr id="1" xr6:uid="{00000000-0010-0000-DD05-000001000000}" uniqueName="P1330020">
      <xmlPr mapId="1" xpath="/TFI-IZD-OSIG/NT-E_1001242/P1330020" xmlDataType="decimal"/>
    </xmlCellPr>
  </singleXmlCell>
  <singleXmlCell id="1503" xr6:uid="{00000000-000C-0000-FFFF-FFFFDE050000}" r="E19" connectionId="0">
    <xmlCellPr id="1" xr6:uid="{00000000-0010-0000-DE05-000001000000}" uniqueName="P1329959">
      <xmlPr mapId="1" xpath="/TFI-IZD-OSIG/NT-E_1001242/P1329959" xmlDataType="decimal"/>
    </xmlCellPr>
  </singleXmlCell>
  <singleXmlCell id="1504" xr6:uid="{00000000-000C-0000-FFFF-FFFFDF050000}" r="F19" connectionId="0">
    <xmlCellPr id="1" xr6:uid="{00000000-0010-0000-DF05-000001000000}" uniqueName="P1330021">
      <xmlPr mapId="1" xpath="/TFI-IZD-OSIG/NT-E_1001242/P1330021" xmlDataType="decimal"/>
    </xmlCellPr>
  </singleXmlCell>
  <singleXmlCell id="1505" xr6:uid="{00000000-000C-0000-FFFF-FFFFE0050000}" r="E20" connectionId="0">
    <xmlCellPr id="1" xr6:uid="{00000000-0010-0000-E005-000001000000}" uniqueName="P1329960">
      <xmlPr mapId="1" xpath="/TFI-IZD-OSIG/NT-E_1001242/P1329960" xmlDataType="decimal"/>
    </xmlCellPr>
  </singleXmlCell>
  <singleXmlCell id="1506" xr6:uid="{00000000-000C-0000-FFFF-FFFFE1050000}" r="F20" connectionId="0">
    <xmlCellPr id="1" xr6:uid="{00000000-0010-0000-E105-000001000000}" uniqueName="P1330022">
      <xmlPr mapId="1" xpath="/TFI-IZD-OSIG/NT-E_1001242/P1330022" xmlDataType="decimal"/>
    </xmlCellPr>
  </singleXmlCell>
  <singleXmlCell id="1507" xr6:uid="{00000000-000C-0000-FFFF-FFFFE2050000}" r="E21" connectionId="0">
    <xmlCellPr id="1" xr6:uid="{00000000-0010-0000-E205-000001000000}" uniqueName="P1329961">
      <xmlPr mapId="1" xpath="/TFI-IZD-OSIG/NT-E_1001242/P1329961" xmlDataType="decimal"/>
    </xmlCellPr>
  </singleXmlCell>
  <singleXmlCell id="1508" xr6:uid="{00000000-000C-0000-FFFF-FFFFE3050000}" r="F21" connectionId="0">
    <xmlCellPr id="1" xr6:uid="{00000000-0010-0000-E305-000001000000}" uniqueName="P1330023">
      <xmlPr mapId="1" xpath="/TFI-IZD-OSIG/NT-E_1001242/P1330023" xmlDataType="decimal"/>
    </xmlCellPr>
  </singleXmlCell>
  <singleXmlCell id="1509" xr6:uid="{00000000-000C-0000-FFFF-FFFFE4050000}" r="E22" connectionId="0">
    <xmlCellPr id="1" xr6:uid="{00000000-0010-0000-E405-000001000000}" uniqueName="P1329962">
      <xmlPr mapId="1" xpath="/TFI-IZD-OSIG/NT-E_1001242/P1329962" xmlDataType="decimal"/>
    </xmlCellPr>
  </singleXmlCell>
  <singleXmlCell id="1510" xr6:uid="{00000000-000C-0000-FFFF-FFFFE5050000}" r="F22" connectionId="0">
    <xmlCellPr id="1" xr6:uid="{00000000-0010-0000-E505-000001000000}" uniqueName="P1330024">
      <xmlPr mapId="1" xpath="/TFI-IZD-OSIG/NT-E_1001242/P1330024" xmlDataType="decimal"/>
    </xmlCellPr>
  </singleXmlCell>
  <singleXmlCell id="1511" xr6:uid="{00000000-000C-0000-FFFF-FFFFE6050000}" r="E23" connectionId="0">
    <xmlCellPr id="1" xr6:uid="{00000000-0010-0000-E605-000001000000}" uniqueName="P1329963">
      <xmlPr mapId="1" xpath="/TFI-IZD-OSIG/NT-E_1001242/P1329963" xmlDataType="decimal"/>
    </xmlCellPr>
  </singleXmlCell>
  <singleXmlCell id="1512" xr6:uid="{00000000-000C-0000-FFFF-FFFFE7050000}" r="F23" connectionId="0">
    <xmlCellPr id="1" xr6:uid="{00000000-0010-0000-E705-000001000000}" uniqueName="P1330025">
      <xmlPr mapId="1" xpath="/TFI-IZD-OSIG/NT-E_1001242/P1330025" xmlDataType="decimal"/>
    </xmlCellPr>
  </singleXmlCell>
  <singleXmlCell id="1513" xr6:uid="{00000000-000C-0000-FFFF-FFFFE8050000}" r="E24" connectionId="0">
    <xmlCellPr id="1" xr6:uid="{00000000-0010-0000-E805-000001000000}" uniqueName="P1329964">
      <xmlPr mapId="1" xpath="/TFI-IZD-OSIG/NT-E_1001242/P1329964" xmlDataType="decimal"/>
    </xmlCellPr>
  </singleXmlCell>
  <singleXmlCell id="1514" xr6:uid="{00000000-000C-0000-FFFF-FFFFE9050000}" r="F24" connectionId="0">
    <xmlCellPr id="1" xr6:uid="{00000000-0010-0000-E905-000001000000}" uniqueName="P1330026">
      <xmlPr mapId="1" xpath="/TFI-IZD-OSIG/NT-E_1001242/P1330026" xmlDataType="decimal"/>
    </xmlCellPr>
  </singleXmlCell>
  <singleXmlCell id="1515" xr6:uid="{00000000-000C-0000-FFFF-FFFFEA050000}" r="E25" connectionId="0">
    <xmlCellPr id="1" xr6:uid="{00000000-0010-0000-EA05-000001000000}" uniqueName="P1329965">
      <xmlPr mapId="1" xpath="/TFI-IZD-OSIG/NT-E_1001242/P1329965" xmlDataType="decimal"/>
    </xmlCellPr>
  </singleXmlCell>
  <singleXmlCell id="1516" xr6:uid="{00000000-000C-0000-FFFF-FFFFEB050000}" r="F25" connectionId="0">
    <xmlCellPr id="1" xr6:uid="{00000000-0010-0000-EB05-000001000000}" uniqueName="P1330027">
      <xmlPr mapId="1" xpath="/TFI-IZD-OSIG/NT-E_1001242/P1330027" xmlDataType="decimal"/>
    </xmlCellPr>
  </singleXmlCell>
  <singleXmlCell id="1517" xr6:uid="{00000000-000C-0000-FFFF-FFFFEC050000}" r="E26" connectionId="0">
    <xmlCellPr id="1" xr6:uid="{00000000-0010-0000-EC05-000001000000}" uniqueName="P1329966">
      <xmlPr mapId="1" xpath="/TFI-IZD-OSIG/NT-E_1001242/P1329966" xmlDataType="decimal"/>
    </xmlCellPr>
  </singleXmlCell>
  <singleXmlCell id="1518" xr6:uid="{00000000-000C-0000-FFFF-FFFFED050000}" r="F26" connectionId="0">
    <xmlCellPr id="1" xr6:uid="{00000000-0010-0000-ED05-000001000000}" uniqueName="P1330028">
      <xmlPr mapId="1" xpath="/TFI-IZD-OSIG/NT-E_1001242/P1330028" xmlDataType="decimal"/>
    </xmlCellPr>
  </singleXmlCell>
  <singleXmlCell id="1519" xr6:uid="{00000000-000C-0000-FFFF-FFFFEE050000}" r="E27" connectionId="0">
    <xmlCellPr id="1" xr6:uid="{00000000-0010-0000-EE05-000001000000}" uniqueName="P1329967">
      <xmlPr mapId="1" xpath="/TFI-IZD-OSIG/NT-E_1001242/P1329967" xmlDataType="decimal"/>
    </xmlCellPr>
  </singleXmlCell>
  <singleXmlCell id="1520" xr6:uid="{00000000-000C-0000-FFFF-FFFFEF050000}" r="F27" connectionId="0">
    <xmlCellPr id="1" xr6:uid="{00000000-0010-0000-EF05-000001000000}" uniqueName="P1330029">
      <xmlPr mapId="1" xpath="/TFI-IZD-OSIG/NT-E_1001242/P1330029" xmlDataType="decimal"/>
    </xmlCellPr>
  </singleXmlCell>
  <singleXmlCell id="1521" xr6:uid="{00000000-000C-0000-FFFF-FFFFF0050000}" r="E28" connectionId="0">
    <xmlCellPr id="1" xr6:uid="{00000000-0010-0000-F005-000001000000}" uniqueName="P1329968">
      <xmlPr mapId="1" xpath="/TFI-IZD-OSIG/NT-E_1001242/P1329968" xmlDataType="decimal"/>
    </xmlCellPr>
  </singleXmlCell>
  <singleXmlCell id="1522" xr6:uid="{00000000-000C-0000-FFFF-FFFFF1050000}" r="F28" connectionId="0">
    <xmlCellPr id="1" xr6:uid="{00000000-0010-0000-F105-000001000000}" uniqueName="P1330030">
      <xmlPr mapId="1" xpath="/TFI-IZD-OSIG/NT-E_1001242/P1330030" xmlDataType="decimal"/>
    </xmlCellPr>
  </singleXmlCell>
  <singleXmlCell id="1523" xr6:uid="{00000000-000C-0000-FFFF-FFFFF2050000}" r="E29" connectionId="0">
    <xmlCellPr id="1" xr6:uid="{00000000-0010-0000-F205-000001000000}" uniqueName="P1329969">
      <xmlPr mapId="1" xpath="/TFI-IZD-OSIG/NT-E_1001242/P1329969" xmlDataType="decimal"/>
    </xmlCellPr>
  </singleXmlCell>
  <singleXmlCell id="1524" xr6:uid="{00000000-000C-0000-FFFF-FFFFF3050000}" r="F29" connectionId="0">
    <xmlCellPr id="1" xr6:uid="{00000000-0010-0000-F305-000001000000}" uniqueName="P1330031">
      <xmlPr mapId="1" xpath="/TFI-IZD-OSIG/NT-E_1001242/P1330031" xmlDataType="decimal"/>
    </xmlCellPr>
  </singleXmlCell>
  <singleXmlCell id="1525" xr6:uid="{00000000-000C-0000-FFFF-FFFFF4050000}" r="E30" connectionId="0">
    <xmlCellPr id="1" xr6:uid="{00000000-0010-0000-F405-000001000000}" uniqueName="P1329970">
      <xmlPr mapId="1" xpath="/TFI-IZD-OSIG/NT-E_1001242/P1329970" xmlDataType="decimal"/>
    </xmlCellPr>
  </singleXmlCell>
  <singleXmlCell id="1526" xr6:uid="{00000000-000C-0000-FFFF-FFFFF5050000}" r="F30" connectionId="0">
    <xmlCellPr id="1" xr6:uid="{00000000-0010-0000-F505-000001000000}" uniqueName="P1330032">
      <xmlPr mapId="1" xpath="/TFI-IZD-OSIG/NT-E_1001242/P1330032" xmlDataType="decimal"/>
    </xmlCellPr>
  </singleXmlCell>
  <singleXmlCell id="1527" xr6:uid="{00000000-000C-0000-FFFF-FFFFF6050000}" r="E31" connectionId="0">
    <xmlCellPr id="1" xr6:uid="{00000000-0010-0000-F605-000001000000}" uniqueName="P1329971">
      <xmlPr mapId="1" xpath="/TFI-IZD-OSIG/NT-E_1001242/P1329971" xmlDataType="decimal"/>
    </xmlCellPr>
  </singleXmlCell>
  <singleXmlCell id="1528" xr6:uid="{00000000-000C-0000-FFFF-FFFFF7050000}" r="F31" connectionId="0">
    <xmlCellPr id="1" xr6:uid="{00000000-0010-0000-F705-000001000000}" uniqueName="P1330033">
      <xmlPr mapId="1" xpath="/TFI-IZD-OSIG/NT-E_1001242/P1330033" xmlDataType="decimal"/>
    </xmlCellPr>
  </singleXmlCell>
  <singleXmlCell id="1529" xr6:uid="{00000000-000C-0000-FFFF-FFFFF8050000}" r="E32" connectionId="0">
    <xmlCellPr id="1" xr6:uid="{00000000-0010-0000-F805-000001000000}" uniqueName="P1329972">
      <xmlPr mapId="1" xpath="/TFI-IZD-OSIG/NT-E_1001242/P1329972" xmlDataType="decimal"/>
    </xmlCellPr>
  </singleXmlCell>
  <singleXmlCell id="1530" xr6:uid="{00000000-000C-0000-FFFF-FFFFF9050000}" r="F32" connectionId="0">
    <xmlCellPr id="1" xr6:uid="{00000000-0010-0000-F905-000001000000}" uniqueName="P1330034">
      <xmlPr mapId="1" xpath="/TFI-IZD-OSIG/NT-E_1001242/P1330034" xmlDataType="decimal"/>
    </xmlCellPr>
  </singleXmlCell>
  <singleXmlCell id="1531" xr6:uid="{00000000-000C-0000-FFFF-FFFFFA050000}" r="E33" connectionId="0">
    <xmlCellPr id="1" xr6:uid="{00000000-0010-0000-FA05-000001000000}" uniqueName="P1329973">
      <xmlPr mapId="1" xpath="/TFI-IZD-OSIG/NT-E_1001242/P1329973" xmlDataType="decimal"/>
    </xmlCellPr>
  </singleXmlCell>
  <singleXmlCell id="1532" xr6:uid="{00000000-000C-0000-FFFF-FFFFFB050000}" r="F33" connectionId="0">
    <xmlCellPr id="1" xr6:uid="{00000000-0010-0000-FB05-000001000000}" uniqueName="P1330035">
      <xmlPr mapId="1" xpath="/TFI-IZD-OSIG/NT-E_1001242/P1330035" xmlDataType="decimal"/>
    </xmlCellPr>
  </singleXmlCell>
  <singleXmlCell id="1533" xr6:uid="{00000000-000C-0000-FFFF-FFFFFC050000}" r="E34" connectionId="0">
    <xmlCellPr id="1" xr6:uid="{00000000-0010-0000-FC05-000001000000}" uniqueName="P1329974">
      <xmlPr mapId="1" xpath="/TFI-IZD-OSIG/NT-E_1001242/P1329974" xmlDataType="decimal"/>
    </xmlCellPr>
  </singleXmlCell>
  <singleXmlCell id="1534" xr6:uid="{00000000-000C-0000-FFFF-FFFFFD050000}" r="F34" connectionId="0">
    <xmlCellPr id="1" xr6:uid="{00000000-0010-0000-FD05-000001000000}" uniqueName="P1330036">
      <xmlPr mapId="1" xpath="/TFI-IZD-OSIG/NT-E_1001242/P1330036" xmlDataType="decimal"/>
    </xmlCellPr>
  </singleXmlCell>
  <singleXmlCell id="1535" xr6:uid="{00000000-000C-0000-FFFF-FFFFFE050000}" r="E35" connectionId="0">
    <xmlCellPr id="1" xr6:uid="{00000000-0010-0000-FE05-000001000000}" uniqueName="P1329975">
      <xmlPr mapId="1" xpath="/TFI-IZD-OSIG/NT-E_1001242/P1329975" xmlDataType="decimal"/>
    </xmlCellPr>
  </singleXmlCell>
  <singleXmlCell id="1536" xr6:uid="{00000000-000C-0000-FFFF-FFFFFF050000}" r="F35" connectionId="0">
    <xmlCellPr id="1" xr6:uid="{00000000-0010-0000-FF05-000001000000}" uniqueName="P1330037">
      <xmlPr mapId="1" xpath="/TFI-IZD-OSIG/NT-E_1001242/P1330037" xmlDataType="decimal"/>
    </xmlCellPr>
  </singleXmlCell>
  <singleXmlCell id="1537" xr6:uid="{00000000-000C-0000-FFFF-FFFF00060000}" r="E36" connectionId="0">
    <xmlCellPr id="1" xr6:uid="{00000000-0010-0000-0006-000001000000}" uniqueName="P1329976">
      <xmlPr mapId="1" xpath="/TFI-IZD-OSIG/NT-E_1001242/P1329976" xmlDataType="decimal"/>
    </xmlCellPr>
  </singleXmlCell>
  <singleXmlCell id="1538" xr6:uid="{00000000-000C-0000-FFFF-FFFF01060000}" r="F36" connectionId="0">
    <xmlCellPr id="1" xr6:uid="{00000000-0010-0000-0106-000001000000}" uniqueName="P1330038">
      <xmlPr mapId="1" xpath="/TFI-IZD-OSIG/NT-E_1001242/P1330038" xmlDataType="decimal"/>
    </xmlCellPr>
  </singleXmlCell>
  <singleXmlCell id="1541" xr6:uid="{00000000-000C-0000-FFFF-FFFF02060000}" r="E37" connectionId="0">
    <xmlCellPr id="1" xr6:uid="{00000000-0010-0000-0206-000001000000}" uniqueName="P1329977">
      <xmlPr mapId="1" xpath="/TFI-IZD-OSIG/NT-E_1001242/P1329977" xmlDataType="decimal"/>
    </xmlCellPr>
  </singleXmlCell>
  <singleXmlCell id="1542" xr6:uid="{00000000-000C-0000-FFFF-FFFF03060000}" r="F37" connectionId="0">
    <xmlCellPr id="1" xr6:uid="{00000000-0010-0000-0306-000001000000}" uniqueName="P1330039">
      <xmlPr mapId="1" xpath="/TFI-IZD-OSIG/NT-E_1001242/P1330039" xmlDataType="decimal"/>
    </xmlCellPr>
  </singleXmlCell>
  <singleXmlCell id="1543" xr6:uid="{00000000-000C-0000-FFFF-FFFF04060000}" r="E38" connectionId="0">
    <xmlCellPr id="1" xr6:uid="{00000000-0010-0000-0406-000001000000}" uniqueName="P1329978">
      <xmlPr mapId="1" xpath="/TFI-IZD-OSIG/NT-E_1001242/P1329978" xmlDataType="decimal"/>
    </xmlCellPr>
  </singleXmlCell>
  <singleXmlCell id="1544" xr6:uid="{00000000-000C-0000-FFFF-FFFF05060000}" r="F38" connectionId="0">
    <xmlCellPr id="1" xr6:uid="{00000000-0010-0000-0506-000001000000}" uniqueName="P1330040">
      <xmlPr mapId="1" xpath="/TFI-IZD-OSIG/NT-E_1001242/P1330040" xmlDataType="decimal"/>
    </xmlCellPr>
  </singleXmlCell>
  <singleXmlCell id="1545" xr6:uid="{00000000-000C-0000-FFFF-FFFF06060000}" r="E39" connectionId="0">
    <xmlCellPr id="1" xr6:uid="{00000000-0010-0000-0606-000001000000}" uniqueName="P1329979">
      <xmlPr mapId="1" xpath="/TFI-IZD-OSIG/NT-E_1001242/P1329979" xmlDataType="decimal"/>
    </xmlCellPr>
  </singleXmlCell>
  <singleXmlCell id="1546" xr6:uid="{00000000-000C-0000-FFFF-FFFF07060000}" r="F39" connectionId="0">
    <xmlCellPr id="1" xr6:uid="{00000000-0010-0000-0706-000001000000}" uniqueName="P1330041">
      <xmlPr mapId="1" xpath="/TFI-IZD-OSIG/NT-E_1001242/P1330041" xmlDataType="decimal"/>
    </xmlCellPr>
  </singleXmlCell>
  <singleXmlCell id="1547" xr6:uid="{00000000-000C-0000-FFFF-FFFF08060000}" r="E40" connectionId="0">
    <xmlCellPr id="1" xr6:uid="{00000000-0010-0000-0806-000001000000}" uniqueName="P1329980">
      <xmlPr mapId="1" xpath="/TFI-IZD-OSIG/NT-E_1001242/P1329980" xmlDataType="decimal"/>
    </xmlCellPr>
  </singleXmlCell>
  <singleXmlCell id="1548" xr6:uid="{00000000-000C-0000-FFFF-FFFF09060000}" r="F40" connectionId="0">
    <xmlCellPr id="1" xr6:uid="{00000000-0010-0000-0906-000001000000}" uniqueName="P1330042">
      <xmlPr mapId="1" xpath="/TFI-IZD-OSIG/NT-E_1001242/P1330042" xmlDataType="decimal"/>
    </xmlCellPr>
  </singleXmlCell>
  <singleXmlCell id="1549" xr6:uid="{00000000-000C-0000-FFFF-FFFF0A060000}" r="E41" connectionId="0">
    <xmlCellPr id="1" xr6:uid="{00000000-0010-0000-0A06-000001000000}" uniqueName="P1329981">
      <xmlPr mapId="1" xpath="/TFI-IZD-OSIG/NT-E_1001242/P1329981" xmlDataType="decimal"/>
    </xmlCellPr>
  </singleXmlCell>
  <singleXmlCell id="1550" xr6:uid="{00000000-000C-0000-FFFF-FFFF0B060000}" r="F41" connectionId="0">
    <xmlCellPr id="1" xr6:uid="{00000000-0010-0000-0B06-000001000000}" uniqueName="P1330043">
      <xmlPr mapId="1" xpath="/TFI-IZD-OSIG/NT-E_1001242/P1330043" xmlDataType="decimal"/>
    </xmlCellPr>
  </singleXmlCell>
  <singleXmlCell id="1551" xr6:uid="{00000000-000C-0000-FFFF-FFFF0C060000}" r="E42" connectionId="0">
    <xmlCellPr id="1" xr6:uid="{00000000-0010-0000-0C06-000001000000}" uniqueName="P1329982">
      <xmlPr mapId="1" xpath="/TFI-IZD-OSIG/NT-E_1001242/P1329982" xmlDataType="decimal"/>
    </xmlCellPr>
  </singleXmlCell>
  <singleXmlCell id="1552" xr6:uid="{00000000-000C-0000-FFFF-FFFF0D060000}" r="F42" connectionId="0">
    <xmlCellPr id="1" xr6:uid="{00000000-0010-0000-0D06-000001000000}" uniqueName="P1330044">
      <xmlPr mapId="1" xpath="/TFI-IZD-OSIG/NT-E_1001242/P1330044" xmlDataType="decimal"/>
    </xmlCellPr>
  </singleXmlCell>
  <singleXmlCell id="1553" xr6:uid="{00000000-000C-0000-FFFF-FFFF0E060000}" r="E43" connectionId="0">
    <xmlCellPr id="1" xr6:uid="{00000000-0010-0000-0E06-000001000000}" uniqueName="P1329983">
      <xmlPr mapId="1" xpath="/TFI-IZD-OSIG/NT-E_1001242/P1329983" xmlDataType="decimal"/>
    </xmlCellPr>
  </singleXmlCell>
  <singleXmlCell id="1554" xr6:uid="{00000000-000C-0000-FFFF-FFFF0F060000}" r="F43" connectionId="0">
    <xmlCellPr id="1" xr6:uid="{00000000-0010-0000-0F06-000001000000}" uniqueName="P1330045">
      <xmlPr mapId="1" xpath="/TFI-IZD-OSIG/NT-E_1001242/P1330045" xmlDataType="decimal"/>
    </xmlCellPr>
  </singleXmlCell>
  <singleXmlCell id="1555" xr6:uid="{00000000-000C-0000-FFFF-FFFF10060000}" r="E44" connectionId="0">
    <xmlCellPr id="1" xr6:uid="{00000000-0010-0000-1006-000001000000}" uniqueName="P1329984">
      <xmlPr mapId="1" xpath="/TFI-IZD-OSIG/NT-E_1001242/P1329984" xmlDataType="decimal"/>
    </xmlCellPr>
  </singleXmlCell>
  <singleXmlCell id="1556" xr6:uid="{00000000-000C-0000-FFFF-FFFF11060000}" r="F44" connectionId="0">
    <xmlCellPr id="1" xr6:uid="{00000000-0010-0000-1106-000001000000}" uniqueName="P1330046">
      <xmlPr mapId="1" xpath="/TFI-IZD-OSIG/NT-E_1001242/P1330046" xmlDataType="decimal"/>
    </xmlCellPr>
  </singleXmlCell>
  <singleXmlCell id="1557" xr6:uid="{00000000-000C-0000-FFFF-FFFF12060000}" r="E45" connectionId="0">
    <xmlCellPr id="1" xr6:uid="{00000000-0010-0000-1206-000001000000}" uniqueName="P1329985">
      <xmlPr mapId="1" xpath="/TFI-IZD-OSIG/NT-E_1001242/P1329985" xmlDataType="decimal"/>
    </xmlCellPr>
  </singleXmlCell>
  <singleXmlCell id="1558" xr6:uid="{00000000-000C-0000-FFFF-FFFF13060000}" r="F45" connectionId="0">
    <xmlCellPr id="1" xr6:uid="{00000000-0010-0000-1306-000001000000}" uniqueName="P1330047">
      <xmlPr mapId="1" xpath="/TFI-IZD-OSIG/NT-E_1001242/P1330047" xmlDataType="decimal"/>
    </xmlCellPr>
  </singleXmlCell>
  <singleXmlCell id="1559" xr6:uid="{00000000-000C-0000-FFFF-FFFF14060000}" r="E46" connectionId="0">
    <xmlCellPr id="1" xr6:uid="{00000000-0010-0000-1406-000001000000}" uniqueName="P1329986">
      <xmlPr mapId="1" xpath="/TFI-IZD-OSIG/NT-E_1001242/P1329986" xmlDataType="decimal"/>
    </xmlCellPr>
  </singleXmlCell>
  <singleXmlCell id="1560" xr6:uid="{00000000-000C-0000-FFFF-FFFF15060000}" r="F46" connectionId="0">
    <xmlCellPr id="1" xr6:uid="{00000000-0010-0000-1506-000001000000}" uniqueName="P1330048">
      <xmlPr mapId="1" xpath="/TFI-IZD-OSIG/NT-E_1001242/P1330048" xmlDataType="decimal"/>
    </xmlCellPr>
  </singleXmlCell>
  <singleXmlCell id="1561" xr6:uid="{00000000-000C-0000-FFFF-FFFF16060000}" r="E47" connectionId="0">
    <xmlCellPr id="1" xr6:uid="{00000000-0010-0000-1606-000001000000}" uniqueName="P1329987">
      <xmlPr mapId="1" xpath="/TFI-IZD-OSIG/NT-E_1001242/P1329987" xmlDataType="decimal"/>
    </xmlCellPr>
  </singleXmlCell>
  <singleXmlCell id="1562" xr6:uid="{00000000-000C-0000-FFFF-FFFF17060000}" r="F47" connectionId="0">
    <xmlCellPr id="1" xr6:uid="{00000000-0010-0000-1706-000001000000}" uniqueName="P1330049">
      <xmlPr mapId="1" xpath="/TFI-IZD-OSIG/NT-E_1001242/P1330049" xmlDataType="decimal"/>
    </xmlCellPr>
  </singleXmlCell>
  <singleXmlCell id="1563" xr6:uid="{00000000-000C-0000-FFFF-FFFF18060000}" r="E48" connectionId="0">
    <xmlCellPr id="1" xr6:uid="{00000000-0010-0000-1806-000001000000}" uniqueName="P1329988">
      <xmlPr mapId="1" xpath="/TFI-IZD-OSIG/NT-E_1001242/P1329988" xmlDataType="decimal"/>
    </xmlCellPr>
  </singleXmlCell>
  <singleXmlCell id="1564" xr6:uid="{00000000-000C-0000-FFFF-FFFF19060000}" r="F48" connectionId="0">
    <xmlCellPr id="1" xr6:uid="{00000000-0010-0000-1906-000001000000}" uniqueName="P1330050">
      <xmlPr mapId="1" xpath="/TFI-IZD-OSIG/NT-E_1001242/P1330050" xmlDataType="decimal"/>
    </xmlCellPr>
  </singleXmlCell>
  <singleXmlCell id="1565" xr6:uid="{00000000-000C-0000-FFFF-FFFF1A060000}" r="E49" connectionId="0">
    <xmlCellPr id="1" xr6:uid="{00000000-0010-0000-1A06-000001000000}" uniqueName="P1329989">
      <xmlPr mapId="1" xpath="/TFI-IZD-OSIG/NT-E_1001242/P1329989" xmlDataType="decimal"/>
    </xmlCellPr>
  </singleXmlCell>
  <singleXmlCell id="1566" xr6:uid="{00000000-000C-0000-FFFF-FFFF1B060000}" r="F49" connectionId="0">
    <xmlCellPr id="1" xr6:uid="{00000000-0010-0000-1B06-000001000000}" uniqueName="P1330051">
      <xmlPr mapId="1" xpath="/TFI-IZD-OSIG/NT-E_1001242/P1330051" xmlDataType="decimal"/>
    </xmlCellPr>
  </singleXmlCell>
  <singleXmlCell id="1567" xr6:uid="{00000000-000C-0000-FFFF-FFFF1C060000}" r="E50" connectionId="0">
    <xmlCellPr id="1" xr6:uid="{00000000-0010-0000-1C06-000001000000}" uniqueName="P1329990">
      <xmlPr mapId="1" xpath="/TFI-IZD-OSIG/NT-E_1001242/P1329990" xmlDataType="decimal"/>
    </xmlCellPr>
  </singleXmlCell>
  <singleXmlCell id="1568" xr6:uid="{00000000-000C-0000-FFFF-FFFF1D060000}" r="F50" connectionId="0">
    <xmlCellPr id="1" xr6:uid="{00000000-0010-0000-1D06-000001000000}" uniqueName="P1330052">
      <xmlPr mapId="1" xpath="/TFI-IZD-OSIG/NT-E_1001242/P1330052" xmlDataType="decimal"/>
    </xmlCellPr>
  </singleXmlCell>
  <singleXmlCell id="1569" xr6:uid="{00000000-000C-0000-FFFF-FFFF1E060000}" r="E51" connectionId="0">
    <xmlCellPr id="1" xr6:uid="{00000000-0010-0000-1E06-000001000000}" uniqueName="P1329991">
      <xmlPr mapId="1" xpath="/TFI-IZD-OSIG/NT-E_1001242/P1329991" xmlDataType="decimal"/>
    </xmlCellPr>
  </singleXmlCell>
  <singleXmlCell id="1570" xr6:uid="{00000000-000C-0000-FFFF-FFFF1F060000}" r="F51" connectionId="0">
    <xmlCellPr id="1" xr6:uid="{00000000-0010-0000-1F06-000001000000}" uniqueName="P1330053">
      <xmlPr mapId="1" xpath="/TFI-IZD-OSIG/NT-E_1001242/P1330053" xmlDataType="decimal"/>
    </xmlCellPr>
  </singleXmlCell>
  <singleXmlCell id="1571" xr6:uid="{00000000-000C-0000-FFFF-FFFF20060000}" r="E52" connectionId="0">
    <xmlCellPr id="1" xr6:uid="{00000000-0010-0000-2006-000001000000}" uniqueName="P1329992">
      <xmlPr mapId="1" xpath="/TFI-IZD-OSIG/NT-E_1001242/P1329992" xmlDataType="decimal"/>
    </xmlCellPr>
  </singleXmlCell>
  <singleXmlCell id="1572" xr6:uid="{00000000-000C-0000-FFFF-FFFF21060000}" r="F52" connectionId="0">
    <xmlCellPr id="1" xr6:uid="{00000000-0010-0000-2106-000001000000}" uniqueName="P1330054">
      <xmlPr mapId="1" xpath="/TFI-IZD-OSIG/NT-E_1001242/P1330054" xmlDataType="decimal"/>
    </xmlCellPr>
  </singleXmlCell>
  <singleXmlCell id="1573" xr6:uid="{00000000-000C-0000-FFFF-FFFF22060000}" r="E53" connectionId="0">
    <xmlCellPr id="1" xr6:uid="{00000000-0010-0000-2206-000001000000}" uniqueName="P1329993">
      <xmlPr mapId="1" xpath="/TFI-IZD-OSIG/NT-E_1001242/P1329993" xmlDataType="decimal"/>
    </xmlCellPr>
  </singleXmlCell>
  <singleXmlCell id="1574" xr6:uid="{00000000-000C-0000-FFFF-FFFF23060000}" r="F53" connectionId="0">
    <xmlCellPr id="1" xr6:uid="{00000000-0010-0000-2306-000001000000}" uniqueName="P1330055">
      <xmlPr mapId="1" xpath="/TFI-IZD-OSIG/NT-E_1001242/P1330055" xmlDataType="decimal"/>
    </xmlCellPr>
  </singleXmlCell>
  <singleXmlCell id="1575" xr6:uid="{00000000-000C-0000-FFFF-FFFF24060000}" r="E54" connectionId="0">
    <xmlCellPr id="1" xr6:uid="{00000000-0010-0000-2406-000001000000}" uniqueName="P1329994">
      <xmlPr mapId="1" xpath="/TFI-IZD-OSIG/NT-E_1001242/P1329994" xmlDataType="decimal"/>
    </xmlCellPr>
  </singleXmlCell>
  <singleXmlCell id="1576" xr6:uid="{00000000-000C-0000-FFFF-FFFF25060000}" r="F54" connectionId="0">
    <xmlCellPr id="1" xr6:uid="{00000000-0010-0000-2506-000001000000}" uniqueName="P1330056">
      <xmlPr mapId="1" xpath="/TFI-IZD-OSIG/NT-E_1001242/P1330056" xmlDataType="decimal"/>
    </xmlCellPr>
  </singleXmlCell>
  <singleXmlCell id="1577" xr6:uid="{00000000-000C-0000-FFFF-FFFF26060000}" r="E55" connectionId="0">
    <xmlCellPr id="1" xr6:uid="{00000000-0010-0000-2606-000001000000}" uniqueName="P1329995">
      <xmlPr mapId="1" xpath="/TFI-IZD-OSIG/NT-E_1001242/P1329995" xmlDataType="decimal"/>
    </xmlCellPr>
  </singleXmlCell>
  <singleXmlCell id="1578" xr6:uid="{00000000-000C-0000-FFFF-FFFF27060000}" r="F55" connectionId="0">
    <xmlCellPr id="1" xr6:uid="{00000000-0010-0000-2706-000001000000}" uniqueName="P1330057">
      <xmlPr mapId="1" xpath="/TFI-IZD-OSIG/NT-E_1001242/P1330057" xmlDataType="decimal"/>
    </xmlCellPr>
  </singleXmlCell>
  <singleXmlCell id="1579" xr6:uid="{00000000-000C-0000-FFFF-FFFF28060000}" r="E56" connectionId="0">
    <xmlCellPr id="1" xr6:uid="{00000000-0010-0000-2806-000001000000}" uniqueName="P1329996">
      <xmlPr mapId="1" xpath="/TFI-IZD-OSIG/NT-E_1001242/P1329996" xmlDataType="decimal"/>
    </xmlCellPr>
  </singleXmlCell>
  <singleXmlCell id="1580" xr6:uid="{00000000-000C-0000-FFFF-FFFF29060000}" r="F56" connectionId="0">
    <xmlCellPr id="1" xr6:uid="{00000000-0010-0000-2906-000001000000}" uniqueName="P1330058">
      <xmlPr mapId="1" xpath="/TFI-IZD-OSIG/NT-E_1001242/P1330058" xmlDataType="decimal"/>
    </xmlCellPr>
  </singleXmlCell>
  <singleXmlCell id="1581" xr6:uid="{00000000-000C-0000-FFFF-FFFF2A060000}" r="E57" connectionId="0">
    <xmlCellPr id="1" xr6:uid="{00000000-0010-0000-2A06-000001000000}" uniqueName="P1329997">
      <xmlPr mapId="1" xpath="/TFI-IZD-OSIG/NT-E_1001242/P1329997" xmlDataType="decimal"/>
    </xmlCellPr>
  </singleXmlCell>
  <singleXmlCell id="1582" xr6:uid="{00000000-000C-0000-FFFF-FFFF2B060000}" r="F57" connectionId="0">
    <xmlCellPr id="1" xr6:uid="{00000000-0010-0000-2B06-000001000000}" uniqueName="P1330059">
      <xmlPr mapId="1" xpath="/TFI-IZD-OSIG/NT-E_1001242/P1330059" xmlDataType="decimal"/>
    </xmlCellPr>
  </singleXmlCell>
  <singleXmlCell id="1583" xr6:uid="{00000000-000C-0000-FFFF-FFFF2C060000}" r="E58" connectionId="0">
    <xmlCellPr id="1" xr6:uid="{00000000-0010-0000-2C06-000001000000}" uniqueName="P1329998">
      <xmlPr mapId="1" xpath="/TFI-IZD-OSIG/NT-E_1001242/P1329998" xmlDataType="decimal"/>
    </xmlCellPr>
  </singleXmlCell>
  <singleXmlCell id="1584" xr6:uid="{00000000-000C-0000-FFFF-FFFF2D060000}" r="F58" connectionId="0">
    <xmlCellPr id="1" xr6:uid="{00000000-0010-0000-2D06-000001000000}" uniqueName="P1330060">
      <xmlPr mapId="1" xpath="/TFI-IZD-OSIG/NT-E_1001242/P1330060" xmlDataType="decimal"/>
    </xmlCellPr>
  </singleXmlCell>
  <singleXmlCell id="1585" xr6:uid="{00000000-000C-0000-FFFF-FFFF2E060000}" r="E59" connectionId="0">
    <xmlCellPr id="1" xr6:uid="{00000000-0010-0000-2E06-000001000000}" uniqueName="P1329999">
      <xmlPr mapId="1" xpath="/TFI-IZD-OSIG/NT-E_1001242/P1329999" xmlDataType="decimal"/>
    </xmlCellPr>
  </singleXmlCell>
  <singleXmlCell id="1586" xr6:uid="{00000000-000C-0000-FFFF-FFFF2F060000}" r="F59" connectionId="0">
    <xmlCellPr id="1" xr6:uid="{00000000-0010-0000-2F06-000001000000}" uniqueName="P1330061">
      <xmlPr mapId="1" xpath="/TFI-IZD-OSIG/NT-E_1001242/P1330061" xmlDataType="decimal"/>
    </xmlCellPr>
  </singleXmlCell>
  <singleXmlCell id="1587" xr6:uid="{00000000-000C-0000-FFFF-FFFF30060000}" r="E60" connectionId="0">
    <xmlCellPr id="1" xr6:uid="{00000000-0010-0000-3006-000001000000}" uniqueName="P1330000">
      <xmlPr mapId="1" xpath="/TFI-IZD-OSIG/NT-E_1001242/P1330000" xmlDataType="decimal"/>
    </xmlCellPr>
  </singleXmlCell>
  <singleXmlCell id="1588" xr6:uid="{00000000-000C-0000-FFFF-FFFF31060000}" r="F60" connectionId="0">
    <xmlCellPr id="1" xr6:uid="{00000000-0010-0000-3106-000001000000}" uniqueName="P1330062">
      <xmlPr mapId="1" xpath="/TFI-IZD-OSIG/NT-E_1001242/P1330062" xmlDataType="decimal"/>
    </xmlCellPr>
  </singleXmlCell>
  <singleXmlCell id="1593" xr6:uid="{00000000-000C-0000-FFFF-FFFF32060000}" r="E61" connectionId="0">
    <xmlCellPr id="1" xr6:uid="{00000000-0010-0000-3206-000001000000}" uniqueName="P1330001">
      <xmlPr mapId="1" xpath="/TFI-IZD-OSIG/NT-E_1001242/P1330001" xmlDataType="decimal"/>
    </xmlCellPr>
  </singleXmlCell>
  <singleXmlCell id="1594" xr6:uid="{00000000-000C-0000-FFFF-FFFF33060000}" r="F61" connectionId="0">
    <xmlCellPr id="1" xr6:uid="{00000000-0010-0000-3306-000001000000}" uniqueName="P1330063">
      <xmlPr mapId="1" xpath="/TFI-IZD-OSIG/NT-E_1001242/P1330063" xmlDataType="decimal"/>
    </xmlCellPr>
  </singleXmlCell>
  <singleXmlCell id="1595" xr6:uid="{00000000-000C-0000-FFFF-FFFF34060000}" r="E62" connectionId="0">
    <xmlCellPr id="1" xr6:uid="{00000000-0010-0000-3406-000001000000}" uniqueName="P1330002">
      <xmlPr mapId="1" xpath="/TFI-IZD-OSIG/NT-E_1001242/P1330002" xmlDataType="decimal"/>
    </xmlCellPr>
  </singleXmlCell>
  <singleXmlCell id="1596" xr6:uid="{00000000-000C-0000-FFFF-FFFF35060000}" r="F62" connectionId="0">
    <xmlCellPr id="1" xr6:uid="{00000000-0010-0000-3506-000001000000}" uniqueName="P1330064">
      <xmlPr mapId="1" xpath="/TFI-IZD-OSIG/NT-E_1001242/P1330064" xmlDataType="decimal"/>
    </xmlCellPr>
  </singleXmlCell>
  <singleXmlCell id="1597" xr6:uid="{00000000-000C-0000-FFFF-FFFF36060000}" r="E63" connectionId="0">
    <xmlCellPr id="1" xr6:uid="{00000000-0010-0000-3606-000001000000}" uniqueName="P1330003">
      <xmlPr mapId="1" xpath="/TFI-IZD-OSIG/NT-E_1001242/P1330003" xmlDataType="decimal"/>
    </xmlCellPr>
  </singleXmlCell>
  <singleXmlCell id="1598" xr6:uid="{00000000-000C-0000-FFFF-FFFF37060000}" r="F63" connectionId="0">
    <xmlCellPr id="1" xr6:uid="{00000000-0010-0000-3706-000001000000}" uniqueName="P1330065">
      <xmlPr mapId="1" xpath="/TFI-IZD-OSIG/NT-E_1001242/P1330065" xmlDataType="decimal"/>
    </xmlCellPr>
  </singleXmlCell>
  <singleXmlCell id="1599" xr6:uid="{00000000-000C-0000-FFFF-FFFF38060000}" r="E64" connectionId="0">
    <xmlCellPr id="1" xr6:uid="{00000000-0010-0000-3806-000001000000}" uniqueName="P1330004">
      <xmlPr mapId="1" xpath="/TFI-IZD-OSIG/NT-E_1001242/P1330004" xmlDataType="decimal"/>
    </xmlCellPr>
  </singleXmlCell>
  <singleXmlCell id="1600" xr6:uid="{00000000-000C-0000-FFFF-FFFF39060000}" r="F64" connectionId="0">
    <xmlCellPr id="1" xr6:uid="{00000000-0010-0000-3906-000001000000}" uniqueName="P1330066">
      <xmlPr mapId="1" xpath="/TFI-IZD-OSIG/NT-E_1001242/P1330066" xmlDataType="decimal"/>
    </xmlCellPr>
  </singleXmlCell>
  <singleXmlCell id="1601" xr6:uid="{00000000-000C-0000-FFFF-FFFF3A060000}" r="E65" connectionId="0">
    <xmlCellPr id="1" xr6:uid="{00000000-0010-0000-3A06-000001000000}" uniqueName="P1330005">
      <xmlPr mapId="1" xpath="/TFI-IZD-OSIG/NT-E_1001242/P1330005" xmlDataType="decimal"/>
    </xmlCellPr>
  </singleXmlCell>
  <singleXmlCell id="1602" xr6:uid="{00000000-000C-0000-FFFF-FFFF3B060000}" r="F65" connectionId="0">
    <xmlCellPr id="1" xr6:uid="{00000000-0010-0000-3B06-000001000000}" uniqueName="P1330067">
      <xmlPr mapId="1" xpath="/TFI-IZD-OSIG/NT-E_1001242/P1330067" xmlDataType="decimal"/>
    </xmlCellPr>
  </singleXmlCell>
  <singleXmlCell id="1603" xr6:uid="{00000000-000C-0000-FFFF-FFFF3C060000}" r="E66" connectionId="0">
    <xmlCellPr id="1" xr6:uid="{00000000-0010-0000-3C06-000001000000}" uniqueName="P1330006">
      <xmlPr mapId="1" xpath="/TFI-IZD-OSIG/NT-E_1001242/P1330006" xmlDataType="decimal"/>
    </xmlCellPr>
  </singleXmlCell>
  <singleXmlCell id="1604" xr6:uid="{00000000-000C-0000-FFFF-FFFF3D060000}" r="F66" connectionId="0">
    <xmlCellPr id="1" xr6:uid="{00000000-0010-0000-3D06-000001000000}" uniqueName="P1330068">
      <xmlPr mapId="1" xpath="/TFI-IZD-OSIG/NT-E_1001242/P1330068" xmlDataType="decimal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605" xr6:uid="{00000000-000C-0000-FFFF-FFFF3E060000}" r="C6" connectionId="0">
    <xmlCellPr id="1" xr6:uid="{00000000-0010-0000-3E06-000001000000}" uniqueName="P1329565">
      <xmlPr mapId="1" xpath="/TFI-IZD-OSIG/IPK-E_1001243/P1329565" xmlDataType="decimal"/>
    </xmlCellPr>
  </singleXmlCell>
  <singleXmlCell id="1606" xr6:uid="{00000000-000C-0000-FFFF-FFFF3F060000}" r="D6" connectionId="0">
    <xmlCellPr id="1" xr6:uid="{00000000-0010-0000-3F06-000001000000}" uniqueName="P1329566">
      <xmlPr mapId="1" xpath="/TFI-IZD-OSIG/IPK-E_1001243/P1329566" xmlDataType="decimal"/>
    </xmlCellPr>
  </singleXmlCell>
  <singleXmlCell id="1607" xr6:uid="{00000000-000C-0000-FFFF-FFFF40060000}" r="E6" connectionId="0">
    <xmlCellPr id="1" xr6:uid="{00000000-0010-0000-4006-000001000000}" uniqueName="P1329642">
      <xmlPr mapId="1" xpath="/TFI-IZD-OSIG/IPK-E_1001243/P1329642" xmlDataType="decimal"/>
    </xmlCellPr>
  </singleXmlCell>
  <singleXmlCell id="1608" xr6:uid="{00000000-000C-0000-FFFF-FFFF41060000}" r="F6" connectionId="0">
    <xmlCellPr id="1" xr6:uid="{00000000-0010-0000-4106-000001000000}" uniqueName="P1329680">
      <xmlPr mapId="1" xpath="/TFI-IZD-OSIG/IPK-E_1001243/P1329680" xmlDataType="decimal"/>
    </xmlCellPr>
  </singleXmlCell>
  <singleXmlCell id="1609" xr6:uid="{00000000-000C-0000-FFFF-FFFF42060000}" r="G6" connectionId="0">
    <xmlCellPr id="1" xr6:uid="{00000000-0010-0000-4206-000001000000}" uniqueName="P1329718">
      <xmlPr mapId="1" xpath="/TFI-IZD-OSIG/IPK-E_1001243/P1329718" xmlDataType="decimal"/>
    </xmlCellPr>
  </singleXmlCell>
  <singleXmlCell id="1610" xr6:uid="{00000000-000C-0000-FFFF-FFFF43060000}" r="H6" connectionId="0">
    <xmlCellPr id="1" xr6:uid="{00000000-0010-0000-4306-000001000000}" uniqueName="P1329755">
      <xmlPr mapId="1" xpath="/TFI-IZD-OSIG/IPK-E_1001243/P1329755" xmlDataType="decimal"/>
    </xmlCellPr>
  </singleXmlCell>
  <singleXmlCell id="1611" xr6:uid="{00000000-000C-0000-FFFF-FFFF44060000}" r="I6" connectionId="0">
    <xmlCellPr id="1" xr6:uid="{00000000-0010-0000-4406-000001000000}" uniqueName="P1329793">
      <xmlPr mapId="1" xpath="/TFI-IZD-OSIG/IPK-E_1001243/P1329793" xmlDataType="decimal"/>
    </xmlCellPr>
  </singleXmlCell>
  <singleXmlCell id="1612" xr6:uid="{00000000-000C-0000-FFFF-FFFF45060000}" r="J6" connectionId="0">
    <xmlCellPr id="1" xr6:uid="{00000000-0010-0000-4506-000001000000}" uniqueName="P1329831">
      <xmlPr mapId="1" xpath="/TFI-IZD-OSIG/IPK-E_1001243/P1329831" xmlDataType="decimal"/>
    </xmlCellPr>
  </singleXmlCell>
  <singleXmlCell id="1613" xr6:uid="{00000000-000C-0000-FFFF-FFFF46060000}" r="K6" connectionId="0">
    <xmlCellPr id="1" xr6:uid="{00000000-0010-0000-4606-000001000000}" uniqueName="P1329869">
      <xmlPr mapId="1" xpath="/TFI-IZD-OSIG/IPK-E_1001243/P1329869" xmlDataType="decimal"/>
    </xmlCellPr>
  </singleXmlCell>
  <singleXmlCell id="1614" xr6:uid="{00000000-000C-0000-FFFF-FFFF47060000}" r="L6" connectionId="0">
    <xmlCellPr id="1" xr6:uid="{00000000-0010-0000-4706-000001000000}" uniqueName="P1329907">
      <xmlPr mapId="1" xpath="/TFI-IZD-OSIG/IPK-E_1001243/P1329907" xmlDataType="decimal"/>
    </xmlCellPr>
  </singleXmlCell>
  <singleXmlCell id="1615" xr6:uid="{00000000-000C-0000-FFFF-FFFF48060000}" r="C7" connectionId="0">
    <xmlCellPr id="1" xr6:uid="{00000000-0010-0000-4806-000001000000}" uniqueName="P1329567">
      <xmlPr mapId="1" xpath="/TFI-IZD-OSIG/IPK-E_1001243/P1329567" xmlDataType="decimal"/>
    </xmlCellPr>
  </singleXmlCell>
  <singleXmlCell id="1616" xr6:uid="{00000000-000C-0000-FFFF-FFFF49060000}" r="D7" connectionId="0">
    <xmlCellPr id="1" xr6:uid="{00000000-0010-0000-4906-000001000000}" uniqueName="P1329568">
      <xmlPr mapId="1" xpath="/TFI-IZD-OSIG/IPK-E_1001243/P1329568" xmlDataType="decimal"/>
    </xmlCellPr>
  </singleXmlCell>
  <singleXmlCell id="1617" xr6:uid="{00000000-000C-0000-FFFF-FFFF4A060000}" r="E7" connectionId="0">
    <xmlCellPr id="1" xr6:uid="{00000000-0010-0000-4A06-000001000000}" uniqueName="P1329643">
      <xmlPr mapId="1" xpath="/TFI-IZD-OSIG/IPK-E_1001243/P1329643" xmlDataType="decimal"/>
    </xmlCellPr>
  </singleXmlCell>
  <singleXmlCell id="1618" xr6:uid="{00000000-000C-0000-FFFF-FFFF4B060000}" r="F7" connectionId="0">
    <xmlCellPr id="1" xr6:uid="{00000000-0010-0000-4B06-000001000000}" uniqueName="P1329681">
      <xmlPr mapId="1" xpath="/TFI-IZD-OSIG/IPK-E_1001243/P1329681" xmlDataType="decimal"/>
    </xmlCellPr>
  </singleXmlCell>
  <singleXmlCell id="1619" xr6:uid="{00000000-000C-0000-FFFF-FFFF4C060000}" r="G7" connectionId="0">
    <xmlCellPr id="1" xr6:uid="{00000000-0010-0000-4C06-000001000000}" uniqueName="P1329719">
      <xmlPr mapId="1" xpath="/TFI-IZD-OSIG/IPK-E_1001243/P1329719" xmlDataType="decimal"/>
    </xmlCellPr>
  </singleXmlCell>
  <singleXmlCell id="1620" xr6:uid="{00000000-000C-0000-FFFF-FFFF4D060000}" r="H7" connectionId="0">
    <xmlCellPr id="1" xr6:uid="{00000000-0010-0000-4D06-000001000000}" uniqueName="P1329756">
      <xmlPr mapId="1" xpath="/TFI-IZD-OSIG/IPK-E_1001243/P1329756" xmlDataType="decimal"/>
    </xmlCellPr>
  </singleXmlCell>
  <singleXmlCell id="1621" xr6:uid="{00000000-000C-0000-FFFF-FFFF4E060000}" r="I7" connectionId="0">
    <xmlCellPr id="1" xr6:uid="{00000000-0010-0000-4E06-000001000000}" uniqueName="P1329794">
      <xmlPr mapId="1" xpath="/TFI-IZD-OSIG/IPK-E_1001243/P1329794" xmlDataType="decimal"/>
    </xmlCellPr>
  </singleXmlCell>
  <singleXmlCell id="1622" xr6:uid="{00000000-000C-0000-FFFF-FFFF4F060000}" r="J7" connectionId="0">
    <xmlCellPr id="1" xr6:uid="{00000000-0010-0000-4F06-000001000000}" uniqueName="P1329832">
      <xmlPr mapId="1" xpath="/TFI-IZD-OSIG/IPK-E_1001243/P1329832" xmlDataType="decimal"/>
    </xmlCellPr>
  </singleXmlCell>
  <singleXmlCell id="1623" xr6:uid="{00000000-000C-0000-FFFF-FFFF50060000}" r="K7" connectionId="0">
    <xmlCellPr id="1" xr6:uid="{00000000-0010-0000-5006-000001000000}" uniqueName="P1329870">
      <xmlPr mapId="1" xpath="/TFI-IZD-OSIG/IPK-E_1001243/P1329870" xmlDataType="decimal"/>
    </xmlCellPr>
  </singleXmlCell>
  <singleXmlCell id="1624" xr6:uid="{00000000-000C-0000-FFFF-FFFF51060000}" r="L7" connectionId="0">
    <xmlCellPr id="1" xr6:uid="{00000000-0010-0000-5106-000001000000}" uniqueName="P1329908">
      <xmlPr mapId="1" xpath="/TFI-IZD-OSIG/IPK-E_1001243/P1329908" xmlDataType="decimal"/>
    </xmlCellPr>
  </singleXmlCell>
  <singleXmlCell id="1625" xr6:uid="{00000000-000C-0000-FFFF-FFFF52060000}" r="C8" connectionId="0">
    <xmlCellPr id="1" xr6:uid="{00000000-0010-0000-5206-000001000000}" uniqueName="P1329569">
      <xmlPr mapId="1" xpath="/TFI-IZD-OSIG/IPK-E_1001243/P1329569" xmlDataType="decimal"/>
    </xmlCellPr>
  </singleXmlCell>
  <singleXmlCell id="1626" xr6:uid="{00000000-000C-0000-FFFF-FFFF53060000}" r="D8" connectionId="0">
    <xmlCellPr id="1" xr6:uid="{00000000-0010-0000-5306-000001000000}" uniqueName="P1329570">
      <xmlPr mapId="1" xpath="/TFI-IZD-OSIG/IPK-E_1001243/P1329570" xmlDataType="decimal"/>
    </xmlCellPr>
  </singleXmlCell>
  <singleXmlCell id="1627" xr6:uid="{00000000-000C-0000-FFFF-FFFF54060000}" r="E8" connectionId="0">
    <xmlCellPr id="1" xr6:uid="{00000000-0010-0000-5406-000001000000}" uniqueName="P1329644">
      <xmlPr mapId="1" xpath="/TFI-IZD-OSIG/IPK-E_1001243/P1329644" xmlDataType="decimal"/>
    </xmlCellPr>
  </singleXmlCell>
  <singleXmlCell id="1628" xr6:uid="{00000000-000C-0000-FFFF-FFFF55060000}" r="F8" connectionId="0">
    <xmlCellPr id="1" xr6:uid="{00000000-0010-0000-5506-000001000000}" uniqueName="P1329682">
      <xmlPr mapId="1" xpath="/TFI-IZD-OSIG/IPK-E_1001243/P1329682" xmlDataType="decimal"/>
    </xmlCellPr>
  </singleXmlCell>
  <singleXmlCell id="1629" xr6:uid="{00000000-000C-0000-FFFF-FFFF56060000}" r="G8" connectionId="0">
    <xmlCellPr id="1" xr6:uid="{00000000-0010-0000-5606-000001000000}" uniqueName="P1329720">
      <xmlPr mapId="1" xpath="/TFI-IZD-OSIG/IPK-E_1001243/P1329720" xmlDataType="decimal"/>
    </xmlCellPr>
  </singleXmlCell>
  <singleXmlCell id="1630" xr6:uid="{00000000-000C-0000-FFFF-FFFF57060000}" r="H8" connectionId="0">
    <xmlCellPr id="1" xr6:uid="{00000000-0010-0000-5706-000001000000}" uniqueName="P1329757">
      <xmlPr mapId="1" xpath="/TFI-IZD-OSIG/IPK-E_1001243/P1329757" xmlDataType="decimal"/>
    </xmlCellPr>
  </singleXmlCell>
  <singleXmlCell id="1631" xr6:uid="{00000000-000C-0000-FFFF-FFFF58060000}" r="I8" connectionId="0">
    <xmlCellPr id="1" xr6:uid="{00000000-0010-0000-5806-000001000000}" uniqueName="P1329795">
      <xmlPr mapId="1" xpath="/TFI-IZD-OSIG/IPK-E_1001243/P1329795" xmlDataType="decimal"/>
    </xmlCellPr>
  </singleXmlCell>
  <singleXmlCell id="1632" xr6:uid="{00000000-000C-0000-FFFF-FFFF59060000}" r="J8" connectionId="0">
    <xmlCellPr id="1" xr6:uid="{00000000-0010-0000-5906-000001000000}" uniqueName="P1329833">
      <xmlPr mapId="1" xpath="/TFI-IZD-OSIG/IPK-E_1001243/P1329833" xmlDataType="decimal"/>
    </xmlCellPr>
  </singleXmlCell>
  <singleXmlCell id="1633" xr6:uid="{00000000-000C-0000-FFFF-FFFF5A060000}" r="K8" connectionId="0">
    <xmlCellPr id="1" xr6:uid="{00000000-0010-0000-5A06-000001000000}" uniqueName="P1329871">
      <xmlPr mapId="1" xpath="/TFI-IZD-OSIG/IPK-E_1001243/P1329871" xmlDataType="decimal"/>
    </xmlCellPr>
  </singleXmlCell>
  <singleXmlCell id="1634" xr6:uid="{00000000-000C-0000-FFFF-FFFF5B060000}" r="L8" connectionId="0">
    <xmlCellPr id="1" xr6:uid="{00000000-0010-0000-5B06-000001000000}" uniqueName="P1329909">
      <xmlPr mapId="1" xpath="/TFI-IZD-OSIG/IPK-E_1001243/P1329909" xmlDataType="decimal"/>
    </xmlCellPr>
  </singleXmlCell>
  <singleXmlCell id="1635" xr6:uid="{00000000-000C-0000-FFFF-FFFF5C060000}" r="C9" connectionId="0">
    <xmlCellPr id="1" xr6:uid="{00000000-0010-0000-5C06-000001000000}" uniqueName="P1329571">
      <xmlPr mapId="1" xpath="/TFI-IZD-OSIG/IPK-E_1001243/P1329571" xmlDataType="decimal"/>
    </xmlCellPr>
  </singleXmlCell>
  <singleXmlCell id="1636" xr6:uid="{00000000-000C-0000-FFFF-FFFF5D060000}" r="D9" connectionId="0">
    <xmlCellPr id="1" xr6:uid="{00000000-0010-0000-5D06-000001000000}" uniqueName="P1329572">
      <xmlPr mapId="1" xpath="/TFI-IZD-OSIG/IPK-E_1001243/P1329572" xmlDataType="decimal"/>
    </xmlCellPr>
  </singleXmlCell>
  <singleXmlCell id="1637" xr6:uid="{00000000-000C-0000-FFFF-FFFF5E060000}" r="E9" connectionId="0">
    <xmlCellPr id="1" xr6:uid="{00000000-0010-0000-5E06-000001000000}" uniqueName="P1329645">
      <xmlPr mapId="1" xpath="/TFI-IZD-OSIG/IPK-E_1001243/P1329645" xmlDataType="decimal"/>
    </xmlCellPr>
  </singleXmlCell>
  <singleXmlCell id="1638" xr6:uid="{00000000-000C-0000-FFFF-FFFF5F060000}" r="F9" connectionId="0">
    <xmlCellPr id="1" xr6:uid="{00000000-0010-0000-5F06-000001000000}" uniqueName="P1329683">
      <xmlPr mapId="1" xpath="/TFI-IZD-OSIG/IPK-E_1001243/P1329683" xmlDataType="decimal"/>
    </xmlCellPr>
  </singleXmlCell>
  <singleXmlCell id="1639" xr6:uid="{00000000-000C-0000-FFFF-FFFF60060000}" r="G9" connectionId="0">
    <xmlCellPr id="1" xr6:uid="{00000000-0010-0000-6006-000001000000}" uniqueName="P1329721">
      <xmlPr mapId="1" xpath="/TFI-IZD-OSIG/IPK-E_1001243/P1329721" xmlDataType="decimal"/>
    </xmlCellPr>
  </singleXmlCell>
  <singleXmlCell id="1640" xr6:uid="{00000000-000C-0000-FFFF-FFFF61060000}" r="H9" connectionId="0">
    <xmlCellPr id="1" xr6:uid="{00000000-0010-0000-6106-000001000000}" uniqueName="P1329758">
      <xmlPr mapId="1" xpath="/TFI-IZD-OSIG/IPK-E_1001243/P1329758" xmlDataType="decimal"/>
    </xmlCellPr>
  </singleXmlCell>
  <singleXmlCell id="1641" xr6:uid="{00000000-000C-0000-FFFF-FFFF62060000}" r="I9" connectionId="0">
    <xmlCellPr id="1" xr6:uid="{00000000-0010-0000-6206-000001000000}" uniqueName="P1329796">
      <xmlPr mapId="1" xpath="/TFI-IZD-OSIG/IPK-E_1001243/P1329796" xmlDataType="decimal"/>
    </xmlCellPr>
  </singleXmlCell>
  <singleXmlCell id="1642" xr6:uid="{00000000-000C-0000-FFFF-FFFF63060000}" r="J9" connectionId="0">
    <xmlCellPr id="1" xr6:uid="{00000000-0010-0000-6306-000001000000}" uniqueName="P1329834">
      <xmlPr mapId="1" xpath="/TFI-IZD-OSIG/IPK-E_1001243/P1329834" xmlDataType="decimal"/>
    </xmlCellPr>
  </singleXmlCell>
  <singleXmlCell id="1643" xr6:uid="{00000000-000C-0000-FFFF-FFFF64060000}" r="K9" connectionId="0">
    <xmlCellPr id="1" xr6:uid="{00000000-0010-0000-6406-000001000000}" uniqueName="P1329872">
      <xmlPr mapId="1" xpath="/TFI-IZD-OSIG/IPK-E_1001243/P1329872" xmlDataType="decimal"/>
    </xmlCellPr>
  </singleXmlCell>
  <singleXmlCell id="1644" xr6:uid="{00000000-000C-0000-FFFF-FFFF65060000}" r="L9" connectionId="0">
    <xmlCellPr id="1" xr6:uid="{00000000-0010-0000-6506-000001000000}" uniqueName="P1329910">
      <xmlPr mapId="1" xpath="/TFI-IZD-OSIG/IPK-E_1001243/P1329910" xmlDataType="decimal"/>
    </xmlCellPr>
  </singleXmlCell>
  <singleXmlCell id="1645" xr6:uid="{00000000-000C-0000-FFFF-FFFF66060000}" r="C10" connectionId="0">
    <xmlCellPr id="1" xr6:uid="{00000000-0010-0000-6606-000001000000}" uniqueName="P1329573">
      <xmlPr mapId="1" xpath="/TFI-IZD-OSIG/IPK-E_1001243/P1329573" xmlDataType="decimal"/>
    </xmlCellPr>
  </singleXmlCell>
  <singleXmlCell id="1646" xr6:uid="{00000000-000C-0000-FFFF-FFFF67060000}" r="D10" connectionId="0">
    <xmlCellPr id="1" xr6:uid="{00000000-0010-0000-6706-000001000000}" uniqueName="P1329574">
      <xmlPr mapId="1" xpath="/TFI-IZD-OSIG/IPK-E_1001243/P1329574" xmlDataType="decimal"/>
    </xmlCellPr>
  </singleXmlCell>
  <singleXmlCell id="1647" xr6:uid="{00000000-000C-0000-FFFF-FFFF68060000}" r="E10" connectionId="0">
    <xmlCellPr id="1" xr6:uid="{00000000-0010-0000-6806-000001000000}" uniqueName="P1329646">
      <xmlPr mapId="1" xpath="/TFI-IZD-OSIG/IPK-E_1001243/P1329646" xmlDataType="decimal"/>
    </xmlCellPr>
  </singleXmlCell>
  <singleXmlCell id="1648" xr6:uid="{00000000-000C-0000-FFFF-FFFF69060000}" r="F10" connectionId="0">
    <xmlCellPr id="1" xr6:uid="{00000000-0010-0000-6906-000001000000}" uniqueName="P1329684">
      <xmlPr mapId="1" xpath="/TFI-IZD-OSIG/IPK-E_1001243/P1329684" xmlDataType="decimal"/>
    </xmlCellPr>
  </singleXmlCell>
  <singleXmlCell id="1649" xr6:uid="{00000000-000C-0000-FFFF-FFFF6A060000}" r="G10" connectionId="0">
    <xmlCellPr id="1" xr6:uid="{00000000-0010-0000-6A06-000001000000}" uniqueName="P1329722">
      <xmlPr mapId="1" xpath="/TFI-IZD-OSIG/IPK-E_1001243/P1329722" xmlDataType="decimal"/>
    </xmlCellPr>
  </singleXmlCell>
  <singleXmlCell id="1650" xr6:uid="{00000000-000C-0000-FFFF-FFFF6B060000}" r="H10" connectionId="0">
    <xmlCellPr id="1" xr6:uid="{00000000-0010-0000-6B06-000001000000}" uniqueName="P1329759">
      <xmlPr mapId="1" xpath="/TFI-IZD-OSIG/IPK-E_1001243/P1329759" xmlDataType="decimal"/>
    </xmlCellPr>
  </singleXmlCell>
  <singleXmlCell id="1651" xr6:uid="{00000000-000C-0000-FFFF-FFFF6C060000}" r="I10" connectionId="0">
    <xmlCellPr id="1" xr6:uid="{00000000-0010-0000-6C06-000001000000}" uniqueName="P1329797">
      <xmlPr mapId="1" xpath="/TFI-IZD-OSIG/IPK-E_1001243/P1329797" xmlDataType="decimal"/>
    </xmlCellPr>
  </singleXmlCell>
  <singleXmlCell id="1652" xr6:uid="{00000000-000C-0000-FFFF-FFFF6D060000}" r="J10" connectionId="0">
    <xmlCellPr id="1" xr6:uid="{00000000-0010-0000-6D06-000001000000}" uniqueName="P1329835">
      <xmlPr mapId="1" xpath="/TFI-IZD-OSIG/IPK-E_1001243/P1329835" xmlDataType="decimal"/>
    </xmlCellPr>
  </singleXmlCell>
  <singleXmlCell id="1653" xr6:uid="{00000000-000C-0000-FFFF-FFFF6E060000}" r="K10" connectionId="0">
    <xmlCellPr id="1" xr6:uid="{00000000-0010-0000-6E06-000001000000}" uniqueName="P1329873">
      <xmlPr mapId="1" xpath="/TFI-IZD-OSIG/IPK-E_1001243/P1329873" xmlDataType="decimal"/>
    </xmlCellPr>
  </singleXmlCell>
  <singleXmlCell id="1654" xr6:uid="{00000000-000C-0000-FFFF-FFFF6F060000}" r="L10" connectionId="0">
    <xmlCellPr id="1" xr6:uid="{00000000-0010-0000-6F06-000001000000}" uniqueName="P1329911">
      <xmlPr mapId="1" xpath="/TFI-IZD-OSIG/IPK-E_1001243/P1329911" xmlDataType="decimal"/>
    </xmlCellPr>
  </singleXmlCell>
  <singleXmlCell id="1655" xr6:uid="{00000000-000C-0000-FFFF-FFFF70060000}" r="C11" connectionId="0">
    <xmlCellPr id="1" xr6:uid="{00000000-0010-0000-7006-000001000000}" uniqueName="P1329575">
      <xmlPr mapId="1" xpath="/TFI-IZD-OSIG/IPK-E_1001243/P1329575" xmlDataType="decimal"/>
    </xmlCellPr>
  </singleXmlCell>
  <singleXmlCell id="1656" xr6:uid="{00000000-000C-0000-FFFF-FFFF71060000}" r="D11" connectionId="0">
    <xmlCellPr id="1" xr6:uid="{00000000-0010-0000-7106-000001000000}" uniqueName="P1329576">
      <xmlPr mapId="1" xpath="/TFI-IZD-OSIG/IPK-E_1001243/P1329576" xmlDataType="decimal"/>
    </xmlCellPr>
  </singleXmlCell>
  <singleXmlCell id="1657" xr6:uid="{00000000-000C-0000-FFFF-FFFF72060000}" r="E11" connectionId="0">
    <xmlCellPr id="1" xr6:uid="{00000000-0010-0000-7206-000001000000}" uniqueName="P1329647">
      <xmlPr mapId="1" xpath="/TFI-IZD-OSIG/IPK-E_1001243/P1329647" xmlDataType="decimal"/>
    </xmlCellPr>
  </singleXmlCell>
  <singleXmlCell id="1658" xr6:uid="{00000000-000C-0000-FFFF-FFFF73060000}" r="F11" connectionId="0">
    <xmlCellPr id="1" xr6:uid="{00000000-0010-0000-7306-000001000000}" uniqueName="P1329685">
      <xmlPr mapId="1" xpath="/TFI-IZD-OSIG/IPK-E_1001243/P1329685" xmlDataType="decimal"/>
    </xmlCellPr>
  </singleXmlCell>
  <singleXmlCell id="1659" xr6:uid="{00000000-000C-0000-FFFF-FFFF74060000}" r="G11" connectionId="0">
    <xmlCellPr id="1" xr6:uid="{00000000-0010-0000-7406-000001000000}" uniqueName="P1329723">
      <xmlPr mapId="1" xpath="/TFI-IZD-OSIG/IPK-E_1001243/P1329723" xmlDataType="decimal"/>
    </xmlCellPr>
  </singleXmlCell>
  <singleXmlCell id="1660" xr6:uid="{00000000-000C-0000-FFFF-FFFF75060000}" r="H11" connectionId="0">
    <xmlCellPr id="1" xr6:uid="{00000000-0010-0000-7506-000001000000}" uniqueName="P1329760">
      <xmlPr mapId="1" xpath="/TFI-IZD-OSIG/IPK-E_1001243/P1329760" xmlDataType="decimal"/>
    </xmlCellPr>
  </singleXmlCell>
  <singleXmlCell id="1661" xr6:uid="{00000000-000C-0000-FFFF-FFFF76060000}" r="I11" connectionId="0">
    <xmlCellPr id="1" xr6:uid="{00000000-0010-0000-7606-000001000000}" uniqueName="P1329798">
      <xmlPr mapId="1" xpath="/TFI-IZD-OSIG/IPK-E_1001243/P1329798" xmlDataType="decimal"/>
    </xmlCellPr>
  </singleXmlCell>
  <singleXmlCell id="1662" xr6:uid="{00000000-000C-0000-FFFF-FFFF77060000}" r="J11" connectionId="0">
    <xmlCellPr id="1" xr6:uid="{00000000-0010-0000-7706-000001000000}" uniqueName="P1329836">
      <xmlPr mapId="1" xpath="/TFI-IZD-OSIG/IPK-E_1001243/P1329836" xmlDataType="decimal"/>
    </xmlCellPr>
  </singleXmlCell>
  <singleXmlCell id="1663" xr6:uid="{00000000-000C-0000-FFFF-FFFF78060000}" r="K11" connectionId="0">
    <xmlCellPr id="1" xr6:uid="{00000000-0010-0000-7806-000001000000}" uniqueName="P1329874">
      <xmlPr mapId="1" xpath="/TFI-IZD-OSIG/IPK-E_1001243/P1329874" xmlDataType="decimal"/>
    </xmlCellPr>
  </singleXmlCell>
  <singleXmlCell id="1664" xr6:uid="{00000000-000C-0000-FFFF-FFFF79060000}" r="L11" connectionId="0">
    <xmlCellPr id="1" xr6:uid="{00000000-0010-0000-7906-000001000000}" uniqueName="P1329912">
      <xmlPr mapId="1" xpath="/TFI-IZD-OSIG/IPK-E_1001243/P1329912" xmlDataType="decimal"/>
    </xmlCellPr>
  </singleXmlCell>
  <singleXmlCell id="1665" xr6:uid="{00000000-000C-0000-FFFF-FFFF7A060000}" r="C12" connectionId="0">
    <xmlCellPr id="1" xr6:uid="{00000000-0010-0000-7A06-000001000000}" uniqueName="P1329577">
      <xmlPr mapId="1" xpath="/TFI-IZD-OSIG/IPK-E_1001243/P1329577" xmlDataType="decimal"/>
    </xmlCellPr>
  </singleXmlCell>
  <singleXmlCell id="1666" xr6:uid="{00000000-000C-0000-FFFF-FFFF7B060000}" r="D12" connectionId="0">
    <xmlCellPr id="1" xr6:uid="{00000000-0010-0000-7B06-000001000000}" uniqueName="P1329578">
      <xmlPr mapId="1" xpath="/TFI-IZD-OSIG/IPK-E_1001243/P1329578" xmlDataType="decimal"/>
    </xmlCellPr>
  </singleXmlCell>
  <singleXmlCell id="1667" xr6:uid="{00000000-000C-0000-FFFF-FFFF7C060000}" r="E12" connectionId="0">
    <xmlCellPr id="1" xr6:uid="{00000000-0010-0000-7C06-000001000000}" uniqueName="P1329648">
      <xmlPr mapId="1" xpath="/TFI-IZD-OSIG/IPK-E_1001243/P1329648" xmlDataType="decimal"/>
    </xmlCellPr>
  </singleXmlCell>
  <singleXmlCell id="1668" xr6:uid="{00000000-000C-0000-FFFF-FFFF7D060000}" r="F12" connectionId="0">
    <xmlCellPr id="1" xr6:uid="{00000000-0010-0000-7D06-000001000000}" uniqueName="P1329686">
      <xmlPr mapId="1" xpath="/TFI-IZD-OSIG/IPK-E_1001243/P1329686" xmlDataType="decimal"/>
    </xmlCellPr>
  </singleXmlCell>
  <singleXmlCell id="1669" xr6:uid="{00000000-000C-0000-FFFF-FFFF7E060000}" r="G12" connectionId="0">
    <xmlCellPr id="1" xr6:uid="{00000000-0010-0000-7E06-000001000000}" uniqueName="P1329724">
      <xmlPr mapId="1" xpath="/TFI-IZD-OSIG/IPK-E_1001243/P1329724" xmlDataType="decimal"/>
    </xmlCellPr>
  </singleXmlCell>
  <singleXmlCell id="1670" xr6:uid="{00000000-000C-0000-FFFF-FFFF7F060000}" r="H12" connectionId="0">
    <xmlCellPr id="1" xr6:uid="{00000000-0010-0000-7F06-000001000000}" uniqueName="P1329761">
      <xmlPr mapId="1" xpath="/TFI-IZD-OSIG/IPK-E_1001243/P1329761" xmlDataType="decimal"/>
    </xmlCellPr>
  </singleXmlCell>
  <singleXmlCell id="1671" xr6:uid="{00000000-000C-0000-FFFF-FFFF80060000}" r="I12" connectionId="0">
    <xmlCellPr id="1" xr6:uid="{00000000-0010-0000-8006-000001000000}" uniqueName="P1329799">
      <xmlPr mapId="1" xpath="/TFI-IZD-OSIG/IPK-E_1001243/P1329799" xmlDataType="decimal"/>
    </xmlCellPr>
  </singleXmlCell>
  <singleXmlCell id="1672" xr6:uid="{00000000-000C-0000-FFFF-FFFF81060000}" r="J12" connectionId="0">
    <xmlCellPr id="1" xr6:uid="{00000000-0010-0000-8106-000001000000}" uniqueName="P1329837">
      <xmlPr mapId="1" xpath="/TFI-IZD-OSIG/IPK-E_1001243/P1329837" xmlDataType="decimal"/>
    </xmlCellPr>
  </singleXmlCell>
  <singleXmlCell id="1673" xr6:uid="{00000000-000C-0000-FFFF-FFFF82060000}" r="K12" connectionId="0">
    <xmlCellPr id="1" xr6:uid="{00000000-0010-0000-8206-000001000000}" uniqueName="P1329875">
      <xmlPr mapId="1" xpath="/TFI-IZD-OSIG/IPK-E_1001243/P1329875" xmlDataType="decimal"/>
    </xmlCellPr>
  </singleXmlCell>
  <singleXmlCell id="1674" xr6:uid="{00000000-000C-0000-FFFF-FFFF83060000}" r="L12" connectionId="0">
    <xmlCellPr id="1" xr6:uid="{00000000-0010-0000-8306-000001000000}" uniqueName="P1329913">
      <xmlPr mapId="1" xpath="/TFI-IZD-OSIG/IPK-E_1001243/P1329913" xmlDataType="decimal"/>
    </xmlCellPr>
  </singleXmlCell>
  <singleXmlCell id="1675" xr6:uid="{00000000-000C-0000-FFFF-FFFF84060000}" r="C13" connectionId="0">
    <xmlCellPr id="1" xr6:uid="{00000000-0010-0000-8406-000001000000}" uniqueName="P1329579">
      <xmlPr mapId="1" xpath="/TFI-IZD-OSIG/IPK-E_1001243/P1329579" xmlDataType="decimal"/>
    </xmlCellPr>
  </singleXmlCell>
  <singleXmlCell id="1676" xr6:uid="{00000000-000C-0000-FFFF-FFFF85060000}" r="D13" connectionId="0">
    <xmlCellPr id="1" xr6:uid="{00000000-0010-0000-8506-000001000000}" uniqueName="P1329580">
      <xmlPr mapId="1" xpath="/TFI-IZD-OSIG/IPK-E_1001243/P1329580" xmlDataType="decimal"/>
    </xmlCellPr>
  </singleXmlCell>
  <singleXmlCell id="1677" xr6:uid="{00000000-000C-0000-FFFF-FFFF86060000}" r="E13" connectionId="0">
    <xmlCellPr id="1" xr6:uid="{00000000-0010-0000-8606-000001000000}" uniqueName="P1329649">
      <xmlPr mapId="1" xpath="/TFI-IZD-OSIG/IPK-E_1001243/P1329649" xmlDataType="decimal"/>
    </xmlCellPr>
  </singleXmlCell>
  <singleXmlCell id="1678" xr6:uid="{00000000-000C-0000-FFFF-FFFF87060000}" r="F13" connectionId="0">
    <xmlCellPr id="1" xr6:uid="{00000000-0010-0000-8706-000001000000}" uniqueName="P1329687">
      <xmlPr mapId="1" xpath="/TFI-IZD-OSIG/IPK-E_1001243/P1329687" xmlDataType="decimal"/>
    </xmlCellPr>
  </singleXmlCell>
  <singleXmlCell id="1679" xr6:uid="{00000000-000C-0000-FFFF-FFFF88060000}" r="G13" connectionId="0">
    <xmlCellPr id="1" xr6:uid="{00000000-0010-0000-8806-000001000000}" uniqueName="P1329641">
      <xmlPr mapId="1" xpath="/TFI-IZD-OSIG/IPK-E_1001243/P1329641" xmlDataType="decimal"/>
    </xmlCellPr>
  </singleXmlCell>
  <singleXmlCell id="1680" xr6:uid="{00000000-000C-0000-FFFF-FFFF89060000}" r="H13" connectionId="0">
    <xmlCellPr id="1" xr6:uid="{00000000-0010-0000-8906-000001000000}" uniqueName="P1329762">
      <xmlPr mapId="1" xpath="/TFI-IZD-OSIG/IPK-E_1001243/P1329762" xmlDataType="decimal"/>
    </xmlCellPr>
  </singleXmlCell>
  <singleXmlCell id="1681" xr6:uid="{00000000-000C-0000-FFFF-FFFF8A060000}" r="I13" connectionId="0">
    <xmlCellPr id="1" xr6:uid="{00000000-0010-0000-8A06-000001000000}" uniqueName="P1329800">
      <xmlPr mapId="1" xpath="/TFI-IZD-OSIG/IPK-E_1001243/P1329800" xmlDataType="decimal"/>
    </xmlCellPr>
  </singleXmlCell>
  <singleXmlCell id="1682" xr6:uid="{00000000-000C-0000-FFFF-FFFF8B060000}" r="J13" connectionId="0">
    <xmlCellPr id="1" xr6:uid="{00000000-0010-0000-8B06-000001000000}" uniqueName="P1329838">
      <xmlPr mapId="1" xpath="/TFI-IZD-OSIG/IPK-E_1001243/P1329838" xmlDataType="decimal"/>
    </xmlCellPr>
  </singleXmlCell>
  <singleXmlCell id="1683" xr6:uid="{00000000-000C-0000-FFFF-FFFF8C060000}" r="K13" connectionId="0">
    <xmlCellPr id="1" xr6:uid="{00000000-0010-0000-8C06-000001000000}" uniqueName="P1329876">
      <xmlPr mapId="1" xpath="/TFI-IZD-OSIG/IPK-E_1001243/P1329876" xmlDataType="decimal"/>
    </xmlCellPr>
  </singleXmlCell>
  <singleXmlCell id="1684" xr6:uid="{00000000-000C-0000-FFFF-FFFF8D060000}" r="L13" connectionId="0">
    <xmlCellPr id="1" xr6:uid="{00000000-0010-0000-8D06-000001000000}" uniqueName="P1329914">
      <xmlPr mapId="1" xpath="/TFI-IZD-OSIG/IPK-E_1001243/P1329914" xmlDataType="decimal"/>
    </xmlCellPr>
  </singleXmlCell>
  <singleXmlCell id="1685" xr6:uid="{00000000-000C-0000-FFFF-FFFF8E060000}" r="C14" connectionId="0">
    <xmlCellPr id="1" xr6:uid="{00000000-0010-0000-8E06-000001000000}" uniqueName="P1329581">
      <xmlPr mapId="1" xpath="/TFI-IZD-OSIG/IPK-E_1001243/P1329581" xmlDataType="decimal"/>
    </xmlCellPr>
  </singleXmlCell>
  <singleXmlCell id="1686" xr6:uid="{00000000-000C-0000-FFFF-FFFF8F060000}" r="D14" connectionId="0">
    <xmlCellPr id="1" xr6:uid="{00000000-0010-0000-8F06-000001000000}" uniqueName="P1329582">
      <xmlPr mapId="1" xpath="/TFI-IZD-OSIG/IPK-E_1001243/P1329582" xmlDataType="decimal"/>
    </xmlCellPr>
  </singleXmlCell>
  <singleXmlCell id="1687" xr6:uid="{00000000-000C-0000-FFFF-FFFF90060000}" r="E14" connectionId="0">
    <xmlCellPr id="1" xr6:uid="{00000000-0010-0000-9006-000001000000}" uniqueName="P1329650">
      <xmlPr mapId="1" xpath="/TFI-IZD-OSIG/IPK-E_1001243/P1329650" xmlDataType="decimal"/>
    </xmlCellPr>
  </singleXmlCell>
  <singleXmlCell id="1688" xr6:uid="{00000000-000C-0000-FFFF-FFFF91060000}" r="F14" connectionId="0">
    <xmlCellPr id="1" xr6:uid="{00000000-0010-0000-9106-000001000000}" uniqueName="P1329688">
      <xmlPr mapId="1" xpath="/TFI-IZD-OSIG/IPK-E_1001243/P1329688" xmlDataType="decimal"/>
    </xmlCellPr>
  </singleXmlCell>
  <singleXmlCell id="1689" xr6:uid="{00000000-000C-0000-FFFF-FFFF92060000}" r="G14" connectionId="0">
    <xmlCellPr id="1" xr6:uid="{00000000-0010-0000-9206-000001000000}" uniqueName="P1329725">
      <xmlPr mapId="1" xpath="/TFI-IZD-OSIG/IPK-E_1001243/P1329725" xmlDataType="decimal"/>
    </xmlCellPr>
  </singleXmlCell>
  <singleXmlCell id="1690" xr6:uid="{00000000-000C-0000-FFFF-FFFF93060000}" r="H14" connectionId="0">
    <xmlCellPr id="1" xr6:uid="{00000000-0010-0000-9306-000001000000}" uniqueName="P1329763">
      <xmlPr mapId="1" xpath="/TFI-IZD-OSIG/IPK-E_1001243/P1329763" xmlDataType="decimal"/>
    </xmlCellPr>
  </singleXmlCell>
  <singleXmlCell id="1691" xr6:uid="{00000000-000C-0000-FFFF-FFFF94060000}" r="I14" connectionId="0">
    <xmlCellPr id="1" xr6:uid="{00000000-0010-0000-9406-000001000000}" uniqueName="P1329801">
      <xmlPr mapId="1" xpath="/TFI-IZD-OSIG/IPK-E_1001243/P1329801" xmlDataType="decimal"/>
    </xmlCellPr>
  </singleXmlCell>
  <singleXmlCell id="1692" xr6:uid="{00000000-000C-0000-FFFF-FFFF95060000}" r="J14" connectionId="0">
    <xmlCellPr id="1" xr6:uid="{00000000-0010-0000-9506-000001000000}" uniqueName="P1329839">
      <xmlPr mapId="1" xpath="/TFI-IZD-OSIG/IPK-E_1001243/P1329839" xmlDataType="decimal"/>
    </xmlCellPr>
  </singleXmlCell>
  <singleXmlCell id="1693" xr6:uid="{00000000-000C-0000-FFFF-FFFF96060000}" r="K14" connectionId="0">
    <xmlCellPr id="1" xr6:uid="{00000000-0010-0000-9606-000001000000}" uniqueName="P1329877">
      <xmlPr mapId="1" xpath="/TFI-IZD-OSIG/IPK-E_1001243/P1329877" xmlDataType="decimal"/>
    </xmlCellPr>
  </singleXmlCell>
  <singleXmlCell id="1694" xr6:uid="{00000000-000C-0000-FFFF-FFFF97060000}" r="L14" connectionId="0">
    <xmlCellPr id="1" xr6:uid="{00000000-0010-0000-9706-000001000000}" uniqueName="P1329915">
      <xmlPr mapId="1" xpath="/TFI-IZD-OSIG/IPK-E_1001243/P1329915" xmlDataType="decimal"/>
    </xmlCellPr>
  </singleXmlCell>
  <singleXmlCell id="1695" xr6:uid="{00000000-000C-0000-FFFF-FFFF98060000}" r="C15" connectionId="0">
    <xmlCellPr id="1" xr6:uid="{00000000-0010-0000-9806-000001000000}" uniqueName="P1329583">
      <xmlPr mapId="1" xpath="/TFI-IZD-OSIG/IPK-E_1001243/P1329583" xmlDataType="decimal"/>
    </xmlCellPr>
  </singleXmlCell>
  <singleXmlCell id="1696" xr6:uid="{00000000-000C-0000-FFFF-FFFF99060000}" r="D15" connectionId="0">
    <xmlCellPr id="1" xr6:uid="{00000000-0010-0000-9906-000001000000}" uniqueName="P1329584">
      <xmlPr mapId="1" xpath="/TFI-IZD-OSIG/IPK-E_1001243/P1329584" xmlDataType="decimal"/>
    </xmlCellPr>
  </singleXmlCell>
  <singleXmlCell id="1697" xr6:uid="{00000000-000C-0000-FFFF-FFFF9A060000}" r="E15" connectionId="0">
    <xmlCellPr id="1" xr6:uid="{00000000-0010-0000-9A06-000001000000}" uniqueName="P1329651">
      <xmlPr mapId="1" xpath="/TFI-IZD-OSIG/IPK-E_1001243/P1329651" xmlDataType="decimal"/>
    </xmlCellPr>
  </singleXmlCell>
  <singleXmlCell id="1698" xr6:uid="{00000000-000C-0000-FFFF-FFFF9B060000}" r="F15" connectionId="0">
    <xmlCellPr id="1" xr6:uid="{00000000-0010-0000-9B06-000001000000}" uniqueName="P1329689">
      <xmlPr mapId="1" xpath="/TFI-IZD-OSIG/IPK-E_1001243/P1329689" xmlDataType="decimal"/>
    </xmlCellPr>
  </singleXmlCell>
  <singleXmlCell id="1699" xr6:uid="{00000000-000C-0000-FFFF-FFFF9C060000}" r="G15" connectionId="0">
    <xmlCellPr id="1" xr6:uid="{00000000-0010-0000-9C06-000001000000}" uniqueName="P1329726">
      <xmlPr mapId="1" xpath="/TFI-IZD-OSIG/IPK-E_1001243/P1329726" xmlDataType="decimal"/>
    </xmlCellPr>
  </singleXmlCell>
  <singleXmlCell id="1700" xr6:uid="{00000000-000C-0000-FFFF-FFFF9D060000}" r="H15" connectionId="0">
    <xmlCellPr id="1" xr6:uid="{00000000-0010-0000-9D06-000001000000}" uniqueName="P1329764">
      <xmlPr mapId="1" xpath="/TFI-IZD-OSIG/IPK-E_1001243/P1329764" xmlDataType="decimal"/>
    </xmlCellPr>
  </singleXmlCell>
  <singleXmlCell id="1701" xr6:uid="{00000000-000C-0000-FFFF-FFFF9E060000}" r="I15" connectionId="0">
    <xmlCellPr id="1" xr6:uid="{00000000-0010-0000-9E06-000001000000}" uniqueName="P1329802">
      <xmlPr mapId="1" xpath="/TFI-IZD-OSIG/IPK-E_1001243/P1329802" xmlDataType="decimal"/>
    </xmlCellPr>
  </singleXmlCell>
  <singleXmlCell id="1702" xr6:uid="{00000000-000C-0000-FFFF-FFFF9F060000}" r="J15" connectionId="0">
    <xmlCellPr id="1" xr6:uid="{00000000-0010-0000-9F06-000001000000}" uniqueName="P1329840">
      <xmlPr mapId="1" xpath="/TFI-IZD-OSIG/IPK-E_1001243/P1329840" xmlDataType="decimal"/>
    </xmlCellPr>
  </singleXmlCell>
  <singleXmlCell id="1703" xr6:uid="{00000000-000C-0000-FFFF-FFFFA0060000}" r="K15" connectionId="0">
    <xmlCellPr id="1" xr6:uid="{00000000-0010-0000-A006-000001000000}" uniqueName="P1329878">
      <xmlPr mapId="1" xpath="/TFI-IZD-OSIG/IPK-E_1001243/P1329878" xmlDataType="decimal"/>
    </xmlCellPr>
  </singleXmlCell>
  <singleXmlCell id="1704" xr6:uid="{00000000-000C-0000-FFFF-FFFFA1060000}" r="L15" connectionId="0">
    <xmlCellPr id="1" xr6:uid="{00000000-0010-0000-A106-000001000000}" uniqueName="P1329916">
      <xmlPr mapId="1" xpath="/TFI-IZD-OSIG/IPK-E_1001243/P1329916" xmlDataType="decimal"/>
    </xmlCellPr>
  </singleXmlCell>
  <singleXmlCell id="1705" xr6:uid="{00000000-000C-0000-FFFF-FFFFA2060000}" r="C16" connectionId="0">
    <xmlCellPr id="1" xr6:uid="{00000000-0010-0000-A206-000001000000}" uniqueName="P1329585">
      <xmlPr mapId="1" xpath="/TFI-IZD-OSIG/IPK-E_1001243/P1329585" xmlDataType="decimal"/>
    </xmlCellPr>
  </singleXmlCell>
  <singleXmlCell id="1706" xr6:uid="{00000000-000C-0000-FFFF-FFFFA3060000}" r="D16" connectionId="0">
    <xmlCellPr id="1" xr6:uid="{00000000-0010-0000-A306-000001000000}" uniqueName="P1329586">
      <xmlPr mapId="1" xpath="/TFI-IZD-OSIG/IPK-E_1001243/P1329586" xmlDataType="decimal"/>
    </xmlCellPr>
  </singleXmlCell>
  <singleXmlCell id="1707" xr6:uid="{00000000-000C-0000-FFFF-FFFFA4060000}" r="E16" connectionId="0">
    <xmlCellPr id="1" xr6:uid="{00000000-0010-0000-A406-000001000000}" uniqueName="P1329652">
      <xmlPr mapId="1" xpath="/TFI-IZD-OSIG/IPK-E_1001243/P1329652" xmlDataType="decimal"/>
    </xmlCellPr>
  </singleXmlCell>
  <singleXmlCell id="1708" xr6:uid="{00000000-000C-0000-FFFF-FFFFA5060000}" r="F16" connectionId="0">
    <xmlCellPr id="1" xr6:uid="{00000000-0010-0000-A506-000001000000}" uniqueName="P1329690">
      <xmlPr mapId="1" xpath="/TFI-IZD-OSIG/IPK-E_1001243/P1329690" xmlDataType="decimal"/>
    </xmlCellPr>
  </singleXmlCell>
  <singleXmlCell id="1709" xr6:uid="{00000000-000C-0000-FFFF-FFFFA6060000}" r="G16" connectionId="0">
    <xmlCellPr id="1" xr6:uid="{00000000-0010-0000-A606-000001000000}" uniqueName="P1329727">
      <xmlPr mapId="1" xpath="/TFI-IZD-OSIG/IPK-E_1001243/P1329727" xmlDataType="decimal"/>
    </xmlCellPr>
  </singleXmlCell>
  <singleXmlCell id="1710" xr6:uid="{00000000-000C-0000-FFFF-FFFFA7060000}" r="H16" connectionId="0">
    <xmlCellPr id="1" xr6:uid="{00000000-0010-0000-A706-000001000000}" uniqueName="P1329765">
      <xmlPr mapId="1" xpath="/TFI-IZD-OSIG/IPK-E_1001243/P1329765" xmlDataType="decimal"/>
    </xmlCellPr>
  </singleXmlCell>
  <singleXmlCell id="1711" xr6:uid="{00000000-000C-0000-FFFF-FFFFA8060000}" r="I16" connectionId="0">
    <xmlCellPr id="1" xr6:uid="{00000000-0010-0000-A806-000001000000}" uniqueName="P1329803">
      <xmlPr mapId="1" xpath="/TFI-IZD-OSIG/IPK-E_1001243/P1329803" xmlDataType="decimal"/>
    </xmlCellPr>
  </singleXmlCell>
  <singleXmlCell id="1712" xr6:uid="{00000000-000C-0000-FFFF-FFFFA9060000}" r="J16" connectionId="0">
    <xmlCellPr id="1" xr6:uid="{00000000-0010-0000-A906-000001000000}" uniqueName="P1329841">
      <xmlPr mapId="1" xpath="/TFI-IZD-OSIG/IPK-E_1001243/P1329841" xmlDataType="decimal"/>
    </xmlCellPr>
  </singleXmlCell>
  <singleXmlCell id="1713" xr6:uid="{00000000-000C-0000-FFFF-FFFFAA060000}" r="K16" connectionId="0">
    <xmlCellPr id="1" xr6:uid="{00000000-0010-0000-AA06-000001000000}" uniqueName="P1329879">
      <xmlPr mapId="1" xpath="/TFI-IZD-OSIG/IPK-E_1001243/P1329879" xmlDataType="decimal"/>
    </xmlCellPr>
  </singleXmlCell>
  <singleXmlCell id="1714" xr6:uid="{00000000-000C-0000-FFFF-FFFFAB060000}" r="L16" connectionId="0">
    <xmlCellPr id="1" xr6:uid="{00000000-0010-0000-AB06-000001000000}" uniqueName="P1329917">
      <xmlPr mapId="1" xpath="/TFI-IZD-OSIG/IPK-E_1001243/P1329917" xmlDataType="decimal"/>
    </xmlCellPr>
  </singleXmlCell>
  <singleXmlCell id="1715" xr6:uid="{00000000-000C-0000-FFFF-FFFFAC060000}" r="C17" connectionId="0">
    <xmlCellPr id="1" xr6:uid="{00000000-0010-0000-AC06-000001000000}" uniqueName="P1329587">
      <xmlPr mapId="1" xpath="/TFI-IZD-OSIG/IPK-E_1001243/P1329587" xmlDataType="decimal"/>
    </xmlCellPr>
  </singleXmlCell>
  <singleXmlCell id="1716" xr6:uid="{00000000-000C-0000-FFFF-FFFFAD060000}" r="D17" connectionId="0">
    <xmlCellPr id="1" xr6:uid="{00000000-0010-0000-AD06-000001000000}" uniqueName="P1329588">
      <xmlPr mapId="1" xpath="/TFI-IZD-OSIG/IPK-E_1001243/P1329588" xmlDataType="decimal"/>
    </xmlCellPr>
  </singleXmlCell>
  <singleXmlCell id="1717" xr6:uid="{00000000-000C-0000-FFFF-FFFFAE060000}" r="E17" connectionId="0">
    <xmlCellPr id="1" xr6:uid="{00000000-0010-0000-AE06-000001000000}" uniqueName="P1329653">
      <xmlPr mapId="1" xpath="/TFI-IZD-OSIG/IPK-E_1001243/P1329653" xmlDataType="decimal"/>
    </xmlCellPr>
  </singleXmlCell>
  <singleXmlCell id="1718" xr6:uid="{00000000-000C-0000-FFFF-FFFFAF060000}" r="F17" connectionId="0">
    <xmlCellPr id="1" xr6:uid="{00000000-0010-0000-AF06-000001000000}" uniqueName="P1329691">
      <xmlPr mapId="1" xpath="/TFI-IZD-OSIG/IPK-E_1001243/P1329691" xmlDataType="decimal"/>
    </xmlCellPr>
  </singleXmlCell>
  <singleXmlCell id="1719" xr6:uid="{00000000-000C-0000-FFFF-FFFFB0060000}" r="G17" connectionId="0">
    <xmlCellPr id="1" xr6:uid="{00000000-0010-0000-B006-000001000000}" uniqueName="P1329728">
      <xmlPr mapId="1" xpath="/TFI-IZD-OSIG/IPK-E_1001243/P1329728" xmlDataType="decimal"/>
    </xmlCellPr>
  </singleXmlCell>
  <singleXmlCell id="1720" xr6:uid="{00000000-000C-0000-FFFF-FFFFB1060000}" r="H17" connectionId="0">
    <xmlCellPr id="1" xr6:uid="{00000000-0010-0000-B106-000001000000}" uniqueName="P1329766">
      <xmlPr mapId="1" xpath="/TFI-IZD-OSIG/IPK-E_1001243/P1329766" xmlDataType="decimal"/>
    </xmlCellPr>
  </singleXmlCell>
  <singleXmlCell id="1721" xr6:uid="{00000000-000C-0000-FFFF-FFFFB2060000}" r="I17" connectionId="0">
    <xmlCellPr id="1" xr6:uid="{00000000-0010-0000-B206-000001000000}" uniqueName="P1329804">
      <xmlPr mapId="1" xpath="/TFI-IZD-OSIG/IPK-E_1001243/P1329804" xmlDataType="decimal"/>
    </xmlCellPr>
  </singleXmlCell>
  <singleXmlCell id="1722" xr6:uid="{00000000-000C-0000-FFFF-FFFFB3060000}" r="J17" connectionId="0">
    <xmlCellPr id="1" xr6:uid="{00000000-0010-0000-B306-000001000000}" uniqueName="P1329842">
      <xmlPr mapId="1" xpath="/TFI-IZD-OSIG/IPK-E_1001243/P1329842" xmlDataType="decimal"/>
    </xmlCellPr>
  </singleXmlCell>
  <singleXmlCell id="1723" xr6:uid="{00000000-000C-0000-FFFF-FFFFB4060000}" r="K17" connectionId="0">
    <xmlCellPr id="1" xr6:uid="{00000000-0010-0000-B406-000001000000}" uniqueName="P1329880">
      <xmlPr mapId="1" xpath="/TFI-IZD-OSIG/IPK-E_1001243/P1329880" xmlDataType="decimal"/>
    </xmlCellPr>
  </singleXmlCell>
  <singleXmlCell id="1724" xr6:uid="{00000000-000C-0000-FFFF-FFFFB5060000}" r="L17" connectionId="0">
    <xmlCellPr id="1" xr6:uid="{00000000-0010-0000-B506-000001000000}" uniqueName="P1329918">
      <xmlPr mapId="1" xpath="/TFI-IZD-OSIG/IPK-E_1001243/P1329918" xmlDataType="decimal"/>
    </xmlCellPr>
  </singleXmlCell>
  <singleXmlCell id="1725" xr6:uid="{00000000-000C-0000-FFFF-FFFFB6060000}" r="C18" connectionId="0">
    <xmlCellPr id="1" xr6:uid="{00000000-0010-0000-B606-000001000000}" uniqueName="P1329589">
      <xmlPr mapId="1" xpath="/TFI-IZD-OSIG/IPK-E_1001243/P1329589" xmlDataType="decimal"/>
    </xmlCellPr>
  </singleXmlCell>
  <singleXmlCell id="1726" xr6:uid="{00000000-000C-0000-FFFF-FFFFB7060000}" r="D18" connectionId="0">
    <xmlCellPr id="1" xr6:uid="{00000000-0010-0000-B706-000001000000}" uniqueName="P1329590">
      <xmlPr mapId="1" xpath="/TFI-IZD-OSIG/IPK-E_1001243/P1329590" xmlDataType="decimal"/>
    </xmlCellPr>
  </singleXmlCell>
  <singleXmlCell id="1727" xr6:uid="{00000000-000C-0000-FFFF-FFFFB8060000}" r="E18" connectionId="0">
    <xmlCellPr id="1" xr6:uid="{00000000-0010-0000-B806-000001000000}" uniqueName="P1329654">
      <xmlPr mapId="1" xpath="/TFI-IZD-OSIG/IPK-E_1001243/P1329654" xmlDataType="decimal"/>
    </xmlCellPr>
  </singleXmlCell>
  <singleXmlCell id="1728" xr6:uid="{00000000-000C-0000-FFFF-FFFFB9060000}" r="F18" connectionId="0">
    <xmlCellPr id="1" xr6:uid="{00000000-0010-0000-B906-000001000000}" uniqueName="P1329692">
      <xmlPr mapId="1" xpath="/TFI-IZD-OSIG/IPK-E_1001243/P1329692" xmlDataType="decimal"/>
    </xmlCellPr>
  </singleXmlCell>
  <singleXmlCell id="1729" xr6:uid="{00000000-000C-0000-FFFF-FFFFBA060000}" r="G18" connectionId="0">
    <xmlCellPr id="1" xr6:uid="{00000000-0010-0000-BA06-000001000000}" uniqueName="P1329729">
      <xmlPr mapId="1" xpath="/TFI-IZD-OSIG/IPK-E_1001243/P1329729" xmlDataType="decimal"/>
    </xmlCellPr>
  </singleXmlCell>
  <singleXmlCell id="1730" xr6:uid="{00000000-000C-0000-FFFF-FFFFBB060000}" r="H18" connectionId="0">
    <xmlCellPr id="1" xr6:uid="{00000000-0010-0000-BB06-000001000000}" uniqueName="P1329767">
      <xmlPr mapId="1" xpath="/TFI-IZD-OSIG/IPK-E_1001243/P1329767" xmlDataType="decimal"/>
    </xmlCellPr>
  </singleXmlCell>
  <singleXmlCell id="1731" xr6:uid="{00000000-000C-0000-FFFF-FFFFBC060000}" r="I18" connectionId="0">
    <xmlCellPr id="1" xr6:uid="{00000000-0010-0000-BC06-000001000000}" uniqueName="P1329805">
      <xmlPr mapId="1" xpath="/TFI-IZD-OSIG/IPK-E_1001243/P1329805" xmlDataType="decimal"/>
    </xmlCellPr>
  </singleXmlCell>
  <singleXmlCell id="1732" xr6:uid="{00000000-000C-0000-FFFF-FFFFBD060000}" r="J18" connectionId="0">
    <xmlCellPr id="1" xr6:uid="{00000000-0010-0000-BD06-000001000000}" uniqueName="P1329843">
      <xmlPr mapId="1" xpath="/TFI-IZD-OSIG/IPK-E_1001243/P1329843" xmlDataType="decimal"/>
    </xmlCellPr>
  </singleXmlCell>
  <singleXmlCell id="1733" xr6:uid="{00000000-000C-0000-FFFF-FFFFBE060000}" r="K18" connectionId="0">
    <xmlCellPr id="1" xr6:uid="{00000000-0010-0000-BE06-000001000000}" uniqueName="P1329881">
      <xmlPr mapId="1" xpath="/TFI-IZD-OSIG/IPK-E_1001243/P1329881" xmlDataType="decimal"/>
    </xmlCellPr>
  </singleXmlCell>
  <singleXmlCell id="1734" xr6:uid="{00000000-000C-0000-FFFF-FFFFBF060000}" r="L18" connectionId="0">
    <xmlCellPr id="1" xr6:uid="{00000000-0010-0000-BF06-000001000000}" uniqueName="P1329919">
      <xmlPr mapId="1" xpath="/TFI-IZD-OSIG/IPK-E_1001243/P1329919" xmlDataType="decimal"/>
    </xmlCellPr>
  </singleXmlCell>
  <singleXmlCell id="1735" xr6:uid="{00000000-000C-0000-FFFF-FFFFC0060000}" r="C19" connectionId="0">
    <xmlCellPr id="1" xr6:uid="{00000000-0010-0000-C006-000001000000}" uniqueName="P1329591">
      <xmlPr mapId="1" xpath="/TFI-IZD-OSIG/IPK-E_1001243/P1329591" xmlDataType="decimal"/>
    </xmlCellPr>
  </singleXmlCell>
  <singleXmlCell id="1736" xr6:uid="{00000000-000C-0000-FFFF-FFFFC1060000}" r="D19" connectionId="0">
    <xmlCellPr id="1" xr6:uid="{00000000-0010-0000-C106-000001000000}" uniqueName="P1329592">
      <xmlPr mapId="1" xpath="/TFI-IZD-OSIG/IPK-E_1001243/P1329592" xmlDataType="decimal"/>
    </xmlCellPr>
  </singleXmlCell>
  <singleXmlCell id="1737" xr6:uid="{00000000-000C-0000-FFFF-FFFFC2060000}" r="E19" connectionId="0">
    <xmlCellPr id="1" xr6:uid="{00000000-0010-0000-C206-000001000000}" uniqueName="P1329655">
      <xmlPr mapId="1" xpath="/TFI-IZD-OSIG/IPK-E_1001243/P1329655" xmlDataType="decimal"/>
    </xmlCellPr>
  </singleXmlCell>
  <singleXmlCell id="1738" xr6:uid="{00000000-000C-0000-FFFF-FFFFC3060000}" r="F19" connectionId="0">
    <xmlCellPr id="1" xr6:uid="{00000000-0010-0000-C306-000001000000}" uniqueName="P1329693">
      <xmlPr mapId="1" xpath="/TFI-IZD-OSIG/IPK-E_1001243/P1329693" xmlDataType="decimal"/>
    </xmlCellPr>
  </singleXmlCell>
  <singleXmlCell id="1739" xr6:uid="{00000000-000C-0000-FFFF-FFFFC4060000}" r="G19" connectionId="0">
    <xmlCellPr id="1" xr6:uid="{00000000-0010-0000-C406-000001000000}" uniqueName="P1329730">
      <xmlPr mapId="1" xpath="/TFI-IZD-OSIG/IPK-E_1001243/P1329730" xmlDataType="decimal"/>
    </xmlCellPr>
  </singleXmlCell>
  <singleXmlCell id="1740" xr6:uid="{00000000-000C-0000-FFFF-FFFFC5060000}" r="H19" connectionId="0">
    <xmlCellPr id="1" xr6:uid="{00000000-0010-0000-C506-000001000000}" uniqueName="P1329768">
      <xmlPr mapId="1" xpath="/TFI-IZD-OSIG/IPK-E_1001243/P1329768" xmlDataType="decimal"/>
    </xmlCellPr>
  </singleXmlCell>
  <singleXmlCell id="1741" xr6:uid="{00000000-000C-0000-FFFF-FFFFC6060000}" r="I19" connectionId="0">
    <xmlCellPr id="1" xr6:uid="{00000000-0010-0000-C606-000001000000}" uniqueName="P1329806">
      <xmlPr mapId="1" xpath="/TFI-IZD-OSIG/IPK-E_1001243/P1329806" xmlDataType="decimal"/>
    </xmlCellPr>
  </singleXmlCell>
  <singleXmlCell id="1742" xr6:uid="{00000000-000C-0000-FFFF-FFFFC7060000}" r="J19" connectionId="0">
    <xmlCellPr id="1" xr6:uid="{00000000-0010-0000-C706-000001000000}" uniqueName="P1329844">
      <xmlPr mapId="1" xpath="/TFI-IZD-OSIG/IPK-E_1001243/P1329844" xmlDataType="decimal"/>
    </xmlCellPr>
  </singleXmlCell>
  <singleXmlCell id="1743" xr6:uid="{00000000-000C-0000-FFFF-FFFFC8060000}" r="K19" connectionId="0">
    <xmlCellPr id="1" xr6:uid="{00000000-0010-0000-C806-000001000000}" uniqueName="P1329882">
      <xmlPr mapId="1" xpath="/TFI-IZD-OSIG/IPK-E_1001243/P1329882" xmlDataType="decimal"/>
    </xmlCellPr>
  </singleXmlCell>
  <singleXmlCell id="1744" xr6:uid="{00000000-000C-0000-FFFF-FFFFC9060000}" r="L19" connectionId="0">
    <xmlCellPr id="1" xr6:uid="{00000000-0010-0000-C906-000001000000}" uniqueName="P1329920">
      <xmlPr mapId="1" xpath="/TFI-IZD-OSIG/IPK-E_1001243/P1329920" xmlDataType="decimal"/>
    </xmlCellPr>
  </singleXmlCell>
  <singleXmlCell id="1745" xr6:uid="{00000000-000C-0000-FFFF-FFFFCA060000}" r="C20" connectionId="0">
    <xmlCellPr id="1" xr6:uid="{00000000-0010-0000-CA06-000001000000}" uniqueName="P1329593">
      <xmlPr mapId="1" xpath="/TFI-IZD-OSIG/IPK-E_1001243/P1329593" xmlDataType="decimal"/>
    </xmlCellPr>
  </singleXmlCell>
  <singleXmlCell id="1746" xr6:uid="{00000000-000C-0000-FFFF-FFFFCB060000}" r="D20" connectionId="0">
    <xmlCellPr id="1" xr6:uid="{00000000-0010-0000-CB06-000001000000}" uniqueName="P1329594">
      <xmlPr mapId="1" xpath="/TFI-IZD-OSIG/IPK-E_1001243/P1329594" xmlDataType="decimal"/>
    </xmlCellPr>
  </singleXmlCell>
  <singleXmlCell id="1747" xr6:uid="{00000000-000C-0000-FFFF-FFFFCC060000}" r="E20" connectionId="0">
    <xmlCellPr id="1" xr6:uid="{00000000-0010-0000-CC06-000001000000}" uniqueName="P1329656">
      <xmlPr mapId="1" xpath="/TFI-IZD-OSIG/IPK-E_1001243/P1329656" xmlDataType="decimal"/>
    </xmlCellPr>
  </singleXmlCell>
  <singleXmlCell id="1748" xr6:uid="{00000000-000C-0000-FFFF-FFFFCD060000}" r="F20" connectionId="0">
    <xmlCellPr id="1" xr6:uid="{00000000-0010-0000-CD06-000001000000}" uniqueName="P1329694">
      <xmlPr mapId="1" xpath="/TFI-IZD-OSIG/IPK-E_1001243/P1329694" xmlDataType="decimal"/>
    </xmlCellPr>
  </singleXmlCell>
  <singleXmlCell id="1749" xr6:uid="{00000000-000C-0000-FFFF-FFFFCE060000}" r="G20" connectionId="0">
    <xmlCellPr id="1" xr6:uid="{00000000-0010-0000-CE06-000001000000}" uniqueName="P1329731">
      <xmlPr mapId="1" xpath="/TFI-IZD-OSIG/IPK-E_1001243/P1329731" xmlDataType="decimal"/>
    </xmlCellPr>
  </singleXmlCell>
  <singleXmlCell id="1750" xr6:uid="{00000000-000C-0000-FFFF-FFFFCF060000}" r="H20" connectionId="0">
    <xmlCellPr id="1" xr6:uid="{00000000-0010-0000-CF06-000001000000}" uniqueName="P1329769">
      <xmlPr mapId="1" xpath="/TFI-IZD-OSIG/IPK-E_1001243/P1329769" xmlDataType="decimal"/>
    </xmlCellPr>
  </singleXmlCell>
  <singleXmlCell id="1751" xr6:uid="{00000000-000C-0000-FFFF-FFFFD0060000}" r="I20" connectionId="0">
    <xmlCellPr id="1" xr6:uid="{00000000-0010-0000-D006-000001000000}" uniqueName="P1329807">
      <xmlPr mapId="1" xpath="/TFI-IZD-OSIG/IPK-E_1001243/P1329807" xmlDataType="decimal"/>
    </xmlCellPr>
  </singleXmlCell>
  <singleXmlCell id="1752" xr6:uid="{00000000-000C-0000-FFFF-FFFFD1060000}" r="J20" connectionId="0">
    <xmlCellPr id="1" xr6:uid="{00000000-0010-0000-D106-000001000000}" uniqueName="P1329845">
      <xmlPr mapId="1" xpath="/TFI-IZD-OSIG/IPK-E_1001243/P1329845" xmlDataType="decimal"/>
    </xmlCellPr>
  </singleXmlCell>
  <singleXmlCell id="1753" xr6:uid="{00000000-000C-0000-FFFF-FFFFD2060000}" r="K20" connectionId="0">
    <xmlCellPr id="1" xr6:uid="{00000000-0010-0000-D206-000001000000}" uniqueName="P1329883">
      <xmlPr mapId="1" xpath="/TFI-IZD-OSIG/IPK-E_1001243/P1329883" xmlDataType="decimal"/>
    </xmlCellPr>
  </singleXmlCell>
  <singleXmlCell id="1754" xr6:uid="{00000000-000C-0000-FFFF-FFFFD3060000}" r="L20" connectionId="0">
    <xmlCellPr id="1" xr6:uid="{00000000-0010-0000-D306-000001000000}" uniqueName="P1329921">
      <xmlPr mapId="1" xpath="/TFI-IZD-OSIG/IPK-E_1001243/P1329921" xmlDataType="decimal"/>
    </xmlCellPr>
  </singleXmlCell>
  <singleXmlCell id="1755" xr6:uid="{00000000-000C-0000-FFFF-FFFFD4060000}" r="C21" connectionId="0">
    <xmlCellPr id="1" xr6:uid="{00000000-0010-0000-D406-000001000000}" uniqueName="P1329595">
      <xmlPr mapId="1" xpath="/TFI-IZD-OSIG/IPK-E_1001243/P1329595" xmlDataType="decimal"/>
    </xmlCellPr>
  </singleXmlCell>
  <singleXmlCell id="1756" xr6:uid="{00000000-000C-0000-FFFF-FFFFD5060000}" r="D21" connectionId="0">
    <xmlCellPr id="1" xr6:uid="{00000000-0010-0000-D506-000001000000}" uniqueName="P1329596">
      <xmlPr mapId="1" xpath="/TFI-IZD-OSIG/IPK-E_1001243/P1329596" xmlDataType="decimal"/>
    </xmlCellPr>
  </singleXmlCell>
  <singleXmlCell id="1757" xr6:uid="{00000000-000C-0000-FFFF-FFFFD6060000}" r="E21" connectionId="0">
    <xmlCellPr id="1" xr6:uid="{00000000-0010-0000-D606-000001000000}" uniqueName="P1329657">
      <xmlPr mapId="1" xpath="/TFI-IZD-OSIG/IPK-E_1001243/P1329657" xmlDataType="decimal"/>
    </xmlCellPr>
  </singleXmlCell>
  <singleXmlCell id="1758" xr6:uid="{00000000-000C-0000-FFFF-FFFFD7060000}" r="F21" connectionId="0">
    <xmlCellPr id="1" xr6:uid="{00000000-0010-0000-D706-000001000000}" uniqueName="P1329695">
      <xmlPr mapId="1" xpath="/TFI-IZD-OSIG/IPK-E_1001243/P1329695" xmlDataType="decimal"/>
    </xmlCellPr>
  </singleXmlCell>
  <singleXmlCell id="1759" xr6:uid="{00000000-000C-0000-FFFF-FFFFD8060000}" r="G21" connectionId="0">
    <xmlCellPr id="1" xr6:uid="{00000000-0010-0000-D806-000001000000}" uniqueName="P1329732">
      <xmlPr mapId="1" xpath="/TFI-IZD-OSIG/IPK-E_1001243/P1329732" xmlDataType="decimal"/>
    </xmlCellPr>
  </singleXmlCell>
  <singleXmlCell id="1760" xr6:uid="{00000000-000C-0000-FFFF-FFFFD9060000}" r="H21" connectionId="0">
    <xmlCellPr id="1" xr6:uid="{00000000-0010-0000-D906-000001000000}" uniqueName="P1329770">
      <xmlPr mapId="1" xpath="/TFI-IZD-OSIG/IPK-E_1001243/P1329770" xmlDataType="decimal"/>
    </xmlCellPr>
  </singleXmlCell>
  <singleXmlCell id="1761" xr6:uid="{00000000-000C-0000-FFFF-FFFFDA060000}" r="I21" connectionId="0">
    <xmlCellPr id="1" xr6:uid="{00000000-0010-0000-DA06-000001000000}" uniqueName="P1329808">
      <xmlPr mapId="1" xpath="/TFI-IZD-OSIG/IPK-E_1001243/P1329808" xmlDataType="decimal"/>
    </xmlCellPr>
  </singleXmlCell>
  <singleXmlCell id="1762" xr6:uid="{00000000-000C-0000-FFFF-FFFFDB060000}" r="J21" connectionId="0">
    <xmlCellPr id="1" xr6:uid="{00000000-0010-0000-DB06-000001000000}" uniqueName="P1329846">
      <xmlPr mapId="1" xpath="/TFI-IZD-OSIG/IPK-E_1001243/P1329846" xmlDataType="decimal"/>
    </xmlCellPr>
  </singleXmlCell>
  <singleXmlCell id="1763" xr6:uid="{00000000-000C-0000-FFFF-FFFFDC060000}" r="K21" connectionId="0">
    <xmlCellPr id="1" xr6:uid="{00000000-0010-0000-DC06-000001000000}" uniqueName="P1329884">
      <xmlPr mapId="1" xpath="/TFI-IZD-OSIG/IPK-E_1001243/P1329884" xmlDataType="decimal"/>
    </xmlCellPr>
  </singleXmlCell>
  <singleXmlCell id="1764" xr6:uid="{00000000-000C-0000-FFFF-FFFFDD060000}" r="L21" connectionId="0">
    <xmlCellPr id="1" xr6:uid="{00000000-0010-0000-DD06-000001000000}" uniqueName="P1329922">
      <xmlPr mapId="1" xpath="/TFI-IZD-OSIG/IPK-E_1001243/P1329922" xmlDataType="decimal"/>
    </xmlCellPr>
  </singleXmlCell>
  <singleXmlCell id="1765" xr6:uid="{00000000-000C-0000-FFFF-FFFFDE060000}" r="C22" connectionId="0">
    <xmlCellPr id="1" xr6:uid="{00000000-0010-0000-DE06-000001000000}" uniqueName="P1329597">
      <xmlPr mapId="1" xpath="/TFI-IZD-OSIG/IPK-E_1001243/P1329597" xmlDataType="decimal"/>
    </xmlCellPr>
  </singleXmlCell>
  <singleXmlCell id="1766" xr6:uid="{00000000-000C-0000-FFFF-FFFFDF060000}" r="D22" connectionId="0">
    <xmlCellPr id="1" xr6:uid="{00000000-0010-0000-DF06-000001000000}" uniqueName="P1329598">
      <xmlPr mapId="1" xpath="/TFI-IZD-OSIG/IPK-E_1001243/P1329598" xmlDataType="decimal"/>
    </xmlCellPr>
  </singleXmlCell>
  <singleXmlCell id="1767" xr6:uid="{00000000-000C-0000-FFFF-FFFFE0060000}" r="E22" connectionId="0">
    <xmlCellPr id="1" xr6:uid="{00000000-0010-0000-E006-000001000000}" uniqueName="P1329658">
      <xmlPr mapId="1" xpath="/TFI-IZD-OSIG/IPK-E_1001243/P1329658" xmlDataType="decimal"/>
    </xmlCellPr>
  </singleXmlCell>
  <singleXmlCell id="1768" xr6:uid="{00000000-000C-0000-FFFF-FFFFE1060000}" r="F22" connectionId="0">
    <xmlCellPr id="1" xr6:uid="{00000000-0010-0000-E106-000001000000}" uniqueName="P1329696">
      <xmlPr mapId="1" xpath="/TFI-IZD-OSIG/IPK-E_1001243/P1329696" xmlDataType="decimal"/>
    </xmlCellPr>
  </singleXmlCell>
  <singleXmlCell id="1769" xr6:uid="{00000000-000C-0000-FFFF-FFFFE2060000}" r="G22" connectionId="0">
    <xmlCellPr id="1" xr6:uid="{00000000-0010-0000-E206-000001000000}" uniqueName="P1329733">
      <xmlPr mapId="1" xpath="/TFI-IZD-OSIG/IPK-E_1001243/P1329733" xmlDataType="decimal"/>
    </xmlCellPr>
  </singleXmlCell>
  <singleXmlCell id="1770" xr6:uid="{00000000-000C-0000-FFFF-FFFFE3060000}" r="H22" connectionId="0">
    <xmlCellPr id="1" xr6:uid="{00000000-0010-0000-E306-000001000000}" uniqueName="P1329771">
      <xmlPr mapId="1" xpath="/TFI-IZD-OSIG/IPK-E_1001243/P1329771" xmlDataType="decimal"/>
    </xmlCellPr>
  </singleXmlCell>
  <singleXmlCell id="1771" xr6:uid="{00000000-000C-0000-FFFF-FFFFE4060000}" r="I22" connectionId="0">
    <xmlCellPr id="1" xr6:uid="{00000000-0010-0000-E406-000001000000}" uniqueName="P1329809">
      <xmlPr mapId="1" xpath="/TFI-IZD-OSIG/IPK-E_1001243/P1329809" xmlDataType="decimal"/>
    </xmlCellPr>
  </singleXmlCell>
  <singleXmlCell id="1772" xr6:uid="{00000000-000C-0000-FFFF-FFFFE5060000}" r="J22" connectionId="0">
    <xmlCellPr id="1" xr6:uid="{00000000-0010-0000-E506-000001000000}" uniqueName="P1329847">
      <xmlPr mapId="1" xpath="/TFI-IZD-OSIG/IPK-E_1001243/P1329847" xmlDataType="decimal"/>
    </xmlCellPr>
  </singleXmlCell>
  <singleXmlCell id="1773" xr6:uid="{00000000-000C-0000-FFFF-FFFFE6060000}" r="K22" connectionId="0">
    <xmlCellPr id="1" xr6:uid="{00000000-0010-0000-E606-000001000000}" uniqueName="P1329885">
      <xmlPr mapId="1" xpath="/TFI-IZD-OSIG/IPK-E_1001243/P1329885" xmlDataType="decimal"/>
    </xmlCellPr>
  </singleXmlCell>
  <singleXmlCell id="1774" xr6:uid="{00000000-000C-0000-FFFF-FFFFE7060000}" r="L22" connectionId="0">
    <xmlCellPr id="1" xr6:uid="{00000000-0010-0000-E706-000001000000}" uniqueName="P1329923">
      <xmlPr mapId="1" xpath="/TFI-IZD-OSIG/IPK-E_1001243/P1329923" xmlDataType="decimal"/>
    </xmlCellPr>
  </singleXmlCell>
  <singleXmlCell id="1775" xr6:uid="{00000000-000C-0000-FFFF-FFFFE8060000}" r="C23" connectionId="0">
    <xmlCellPr id="1" xr6:uid="{00000000-0010-0000-E806-000001000000}" uniqueName="P1329599">
      <xmlPr mapId="1" xpath="/TFI-IZD-OSIG/IPK-E_1001243/P1329599" xmlDataType="decimal"/>
    </xmlCellPr>
  </singleXmlCell>
  <singleXmlCell id="1776" xr6:uid="{00000000-000C-0000-FFFF-FFFFE9060000}" r="D23" connectionId="0">
    <xmlCellPr id="1" xr6:uid="{00000000-0010-0000-E906-000001000000}" uniqueName="P1329600">
      <xmlPr mapId="1" xpath="/TFI-IZD-OSIG/IPK-E_1001243/P1329600" xmlDataType="decimal"/>
    </xmlCellPr>
  </singleXmlCell>
  <singleXmlCell id="1777" xr6:uid="{00000000-000C-0000-FFFF-FFFFEA060000}" r="E23" connectionId="0">
    <xmlCellPr id="1" xr6:uid="{00000000-0010-0000-EA06-000001000000}" uniqueName="P1329659">
      <xmlPr mapId="1" xpath="/TFI-IZD-OSIG/IPK-E_1001243/P1329659" xmlDataType="decimal"/>
    </xmlCellPr>
  </singleXmlCell>
  <singleXmlCell id="1778" xr6:uid="{00000000-000C-0000-FFFF-FFFFEB060000}" r="F23" connectionId="0">
    <xmlCellPr id="1" xr6:uid="{00000000-0010-0000-EB06-000001000000}" uniqueName="P1329697">
      <xmlPr mapId="1" xpath="/TFI-IZD-OSIG/IPK-E_1001243/P1329697" xmlDataType="decimal"/>
    </xmlCellPr>
  </singleXmlCell>
  <singleXmlCell id="1779" xr6:uid="{00000000-000C-0000-FFFF-FFFFEC060000}" r="G23" connectionId="0">
    <xmlCellPr id="1" xr6:uid="{00000000-0010-0000-EC06-000001000000}" uniqueName="P1329734">
      <xmlPr mapId="1" xpath="/TFI-IZD-OSIG/IPK-E_1001243/P1329734" xmlDataType="decimal"/>
    </xmlCellPr>
  </singleXmlCell>
  <singleXmlCell id="1780" xr6:uid="{00000000-000C-0000-FFFF-FFFFED060000}" r="H23" connectionId="0">
    <xmlCellPr id="1" xr6:uid="{00000000-0010-0000-ED06-000001000000}" uniqueName="P1329772">
      <xmlPr mapId="1" xpath="/TFI-IZD-OSIG/IPK-E_1001243/P1329772" xmlDataType="decimal"/>
    </xmlCellPr>
  </singleXmlCell>
  <singleXmlCell id="1781" xr6:uid="{00000000-000C-0000-FFFF-FFFFEE060000}" r="I23" connectionId="0">
    <xmlCellPr id="1" xr6:uid="{00000000-0010-0000-EE06-000001000000}" uniqueName="P1329810">
      <xmlPr mapId="1" xpath="/TFI-IZD-OSIG/IPK-E_1001243/P1329810" xmlDataType="decimal"/>
    </xmlCellPr>
  </singleXmlCell>
  <singleXmlCell id="1782" xr6:uid="{00000000-000C-0000-FFFF-FFFFEF060000}" r="J23" connectionId="0">
    <xmlCellPr id="1" xr6:uid="{00000000-0010-0000-EF06-000001000000}" uniqueName="P1329848">
      <xmlPr mapId="1" xpath="/TFI-IZD-OSIG/IPK-E_1001243/P1329848" xmlDataType="decimal"/>
    </xmlCellPr>
  </singleXmlCell>
  <singleXmlCell id="1783" xr6:uid="{00000000-000C-0000-FFFF-FFFFF0060000}" r="K23" connectionId="0">
    <xmlCellPr id="1" xr6:uid="{00000000-0010-0000-F006-000001000000}" uniqueName="P1329886">
      <xmlPr mapId="1" xpath="/TFI-IZD-OSIG/IPK-E_1001243/P1329886" xmlDataType="decimal"/>
    </xmlCellPr>
  </singleXmlCell>
  <singleXmlCell id="1784" xr6:uid="{00000000-000C-0000-FFFF-FFFFF1060000}" r="L23" connectionId="0">
    <xmlCellPr id="1" xr6:uid="{00000000-0010-0000-F106-000001000000}" uniqueName="P1329924">
      <xmlPr mapId="1" xpath="/TFI-IZD-OSIG/IPK-E_1001243/P1329924" xmlDataType="decimal"/>
    </xmlCellPr>
  </singleXmlCell>
  <singleXmlCell id="1785" xr6:uid="{00000000-000C-0000-FFFF-FFFFF2060000}" r="C24" connectionId="0">
    <xmlCellPr id="1" xr6:uid="{00000000-0010-0000-F206-000001000000}" uniqueName="P1329601">
      <xmlPr mapId="1" xpath="/TFI-IZD-OSIG/IPK-E_1001243/P1329601" xmlDataType="decimal"/>
    </xmlCellPr>
  </singleXmlCell>
  <singleXmlCell id="1786" xr6:uid="{00000000-000C-0000-FFFF-FFFFF3060000}" r="D24" connectionId="0">
    <xmlCellPr id="1" xr6:uid="{00000000-0010-0000-F306-000001000000}" uniqueName="P1329602">
      <xmlPr mapId="1" xpath="/TFI-IZD-OSIG/IPK-E_1001243/P1329602" xmlDataType="decimal"/>
    </xmlCellPr>
  </singleXmlCell>
  <singleXmlCell id="1787" xr6:uid="{00000000-000C-0000-FFFF-FFFFF4060000}" r="E24" connectionId="0">
    <xmlCellPr id="1" xr6:uid="{00000000-0010-0000-F406-000001000000}" uniqueName="P1329660">
      <xmlPr mapId="1" xpath="/TFI-IZD-OSIG/IPK-E_1001243/P1329660" xmlDataType="decimal"/>
    </xmlCellPr>
  </singleXmlCell>
  <singleXmlCell id="1788" xr6:uid="{00000000-000C-0000-FFFF-FFFFF5060000}" r="F24" connectionId="0">
    <xmlCellPr id="1" xr6:uid="{00000000-0010-0000-F506-000001000000}" uniqueName="P1329698">
      <xmlPr mapId="1" xpath="/TFI-IZD-OSIG/IPK-E_1001243/P1329698" xmlDataType="decimal"/>
    </xmlCellPr>
  </singleXmlCell>
  <singleXmlCell id="1789" xr6:uid="{00000000-000C-0000-FFFF-FFFFF6060000}" r="G24" connectionId="0">
    <xmlCellPr id="1" xr6:uid="{00000000-0010-0000-F606-000001000000}" uniqueName="P1329735">
      <xmlPr mapId="1" xpath="/TFI-IZD-OSIG/IPK-E_1001243/P1329735" xmlDataType="decimal"/>
    </xmlCellPr>
  </singleXmlCell>
  <singleXmlCell id="1790" xr6:uid="{00000000-000C-0000-FFFF-FFFFF7060000}" r="H24" connectionId="0">
    <xmlCellPr id="1" xr6:uid="{00000000-0010-0000-F706-000001000000}" uniqueName="P1329773">
      <xmlPr mapId="1" xpath="/TFI-IZD-OSIG/IPK-E_1001243/P1329773" xmlDataType="decimal"/>
    </xmlCellPr>
  </singleXmlCell>
  <singleXmlCell id="1791" xr6:uid="{00000000-000C-0000-FFFF-FFFFF8060000}" r="I24" connectionId="0">
    <xmlCellPr id="1" xr6:uid="{00000000-0010-0000-F806-000001000000}" uniqueName="P1329811">
      <xmlPr mapId="1" xpath="/TFI-IZD-OSIG/IPK-E_1001243/P1329811" xmlDataType="decimal"/>
    </xmlCellPr>
  </singleXmlCell>
  <singleXmlCell id="1792" xr6:uid="{00000000-000C-0000-FFFF-FFFFF9060000}" r="J24" connectionId="0">
    <xmlCellPr id="1" xr6:uid="{00000000-0010-0000-F906-000001000000}" uniqueName="P1329849">
      <xmlPr mapId="1" xpath="/TFI-IZD-OSIG/IPK-E_1001243/P1329849" xmlDataType="decimal"/>
    </xmlCellPr>
  </singleXmlCell>
  <singleXmlCell id="1793" xr6:uid="{00000000-000C-0000-FFFF-FFFFFA060000}" r="K24" connectionId="0">
    <xmlCellPr id="1" xr6:uid="{00000000-0010-0000-FA06-000001000000}" uniqueName="P1329887">
      <xmlPr mapId="1" xpath="/TFI-IZD-OSIG/IPK-E_1001243/P1329887" xmlDataType="decimal"/>
    </xmlCellPr>
  </singleXmlCell>
  <singleXmlCell id="1794" xr6:uid="{00000000-000C-0000-FFFF-FFFFFB060000}" r="L24" connectionId="0">
    <xmlCellPr id="1" xr6:uid="{00000000-0010-0000-FB06-000001000000}" uniqueName="P1329925">
      <xmlPr mapId="1" xpath="/TFI-IZD-OSIG/IPK-E_1001243/P1329925" xmlDataType="decimal"/>
    </xmlCellPr>
  </singleXmlCell>
  <singleXmlCell id="1795" xr6:uid="{00000000-000C-0000-FFFF-FFFFFC060000}" r="C25" connectionId="0">
    <xmlCellPr id="1" xr6:uid="{00000000-0010-0000-FC06-000001000000}" uniqueName="P1329603">
      <xmlPr mapId="1" xpath="/TFI-IZD-OSIG/IPK-E_1001243/P1329603" xmlDataType="decimal"/>
    </xmlCellPr>
  </singleXmlCell>
  <singleXmlCell id="1796" xr6:uid="{00000000-000C-0000-FFFF-FFFFFD060000}" r="D25" connectionId="0">
    <xmlCellPr id="1" xr6:uid="{00000000-0010-0000-FD06-000001000000}" uniqueName="P1329604">
      <xmlPr mapId="1" xpath="/TFI-IZD-OSIG/IPK-E_1001243/P1329604" xmlDataType="decimal"/>
    </xmlCellPr>
  </singleXmlCell>
  <singleXmlCell id="1797" xr6:uid="{00000000-000C-0000-FFFF-FFFFFE060000}" r="E25" connectionId="0">
    <xmlCellPr id="1" xr6:uid="{00000000-0010-0000-FE06-000001000000}" uniqueName="P1329661">
      <xmlPr mapId="1" xpath="/TFI-IZD-OSIG/IPK-E_1001243/P1329661" xmlDataType="decimal"/>
    </xmlCellPr>
  </singleXmlCell>
  <singleXmlCell id="1798" xr6:uid="{00000000-000C-0000-FFFF-FFFFFF060000}" r="F25" connectionId="0">
    <xmlCellPr id="1" xr6:uid="{00000000-0010-0000-FF06-000001000000}" uniqueName="P1329699">
      <xmlPr mapId="1" xpath="/TFI-IZD-OSIG/IPK-E_1001243/P1329699" xmlDataType="decimal"/>
    </xmlCellPr>
  </singleXmlCell>
  <singleXmlCell id="1799" xr6:uid="{00000000-000C-0000-FFFF-FFFF00070000}" r="G25" connectionId="0">
    <xmlCellPr id="1" xr6:uid="{00000000-0010-0000-0007-000001000000}" uniqueName="P1329736">
      <xmlPr mapId="1" xpath="/TFI-IZD-OSIG/IPK-E_1001243/P1329736" xmlDataType="decimal"/>
    </xmlCellPr>
  </singleXmlCell>
  <singleXmlCell id="1800" xr6:uid="{00000000-000C-0000-FFFF-FFFF01070000}" r="H25" connectionId="0">
    <xmlCellPr id="1" xr6:uid="{00000000-0010-0000-0107-000001000000}" uniqueName="P1329774">
      <xmlPr mapId="1" xpath="/TFI-IZD-OSIG/IPK-E_1001243/P1329774" xmlDataType="decimal"/>
    </xmlCellPr>
  </singleXmlCell>
  <singleXmlCell id="1801" xr6:uid="{00000000-000C-0000-FFFF-FFFF02070000}" r="I25" connectionId="0">
    <xmlCellPr id="1" xr6:uid="{00000000-0010-0000-0207-000001000000}" uniqueName="P1329812">
      <xmlPr mapId="1" xpath="/TFI-IZD-OSIG/IPK-E_1001243/P1329812" xmlDataType="decimal"/>
    </xmlCellPr>
  </singleXmlCell>
  <singleXmlCell id="1802" xr6:uid="{00000000-000C-0000-FFFF-FFFF03070000}" r="J25" connectionId="0">
    <xmlCellPr id="1" xr6:uid="{00000000-0010-0000-0307-000001000000}" uniqueName="P1329850">
      <xmlPr mapId="1" xpath="/TFI-IZD-OSIG/IPK-E_1001243/P1329850" xmlDataType="decimal"/>
    </xmlCellPr>
  </singleXmlCell>
  <singleXmlCell id="1803" xr6:uid="{00000000-000C-0000-FFFF-FFFF04070000}" r="K25" connectionId="0">
    <xmlCellPr id="1" xr6:uid="{00000000-0010-0000-0407-000001000000}" uniqueName="P1329888">
      <xmlPr mapId="1" xpath="/TFI-IZD-OSIG/IPK-E_1001243/P1329888" xmlDataType="decimal"/>
    </xmlCellPr>
  </singleXmlCell>
  <singleXmlCell id="1804" xr6:uid="{00000000-000C-0000-FFFF-FFFF05070000}" r="L25" connectionId="0">
    <xmlCellPr id="1" xr6:uid="{00000000-0010-0000-0507-000001000000}" uniqueName="P1329926">
      <xmlPr mapId="1" xpath="/TFI-IZD-OSIG/IPK-E_1001243/P1329926" xmlDataType="decimal"/>
    </xmlCellPr>
  </singleXmlCell>
  <singleXmlCell id="1805" xr6:uid="{00000000-000C-0000-FFFF-FFFF06070000}" r="C26" connectionId="0">
    <xmlCellPr id="1" xr6:uid="{00000000-0010-0000-0607-000001000000}" uniqueName="P1329605">
      <xmlPr mapId="1" xpath="/TFI-IZD-OSIG/IPK-E_1001243/P1329605" xmlDataType="decimal"/>
    </xmlCellPr>
  </singleXmlCell>
  <singleXmlCell id="1806" xr6:uid="{00000000-000C-0000-FFFF-FFFF07070000}" r="D26" connectionId="0">
    <xmlCellPr id="1" xr6:uid="{00000000-0010-0000-0707-000001000000}" uniqueName="P1329606">
      <xmlPr mapId="1" xpath="/TFI-IZD-OSIG/IPK-E_1001243/P1329606" xmlDataType="decimal"/>
    </xmlCellPr>
  </singleXmlCell>
  <singleXmlCell id="1807" xr6:uid="{00000000-000C-0000-FFFF-FFFF08070000}" r="E26" connectionId="0">
    <xmlCellPr id="1" xr6:uid="{00000000-0010-0000-0807-000001000000}" uniqueName="P1329662">
      <xmlPr mapId="1" xpath="/TFI-IZD-OSIG/IPK-E_1001243/P1329662" xmlDataType="decimal"/>
    </xmlCellPr>
  </singleXmlCell>
  <singleXmlCell id="1808" xr6:uid="{00000000-000C-0000-FFFF-FFFF09070000}" r="F26" connectionId="0">
    <xmlCellPr id="1" xr6:uid="{00000000-0010-0000-0907-000001000000}" uniqueName="P1329700">
      <xmlPr mapId="1" xpath="/TFI-IZD-OSIG/IPK-E_1001243/P1329700" xmlDataType="decimal"/>
    </xmlCellPr>
  </singleXmlCell>
  <singleXmlCell id="1809" xr6:uid="{00000000-000C-0000-FFFF-FFFF0A070000}" r="G26" connectionId="0">
    <xmlCellPr id="1" xr6:uid="{00000000-0010-0000-0A07-000001000000}" uniqueName="P1329737">
      <xmlPr mapId="1" xpath="/TFI-IZD-OSIG/IPK-E_1001243/P1329737" xmlDataType="decimal"/>
    </xmlCellPr>
  </singleXmlCell>
  <singleXmlCell id="1810" xr6:uid="{00000000-000C-0000-FFFF-FFFF0B070000}" r="H26" connectionId="0">
    <xmlCellPr id="1" xr6:uid="{00000000-0010-0000-0B07-000001000000}" uniqueName="P1329775">
      <xmlPr mapId="1" xpath="/TFI-IZD-OSIG/IPK-E_1001243/P1329775" xmlDataType="decimal"/>
    </xmlCellPr>
  </singleXmlCell>
  <singleXmlCell id="1811" xr6:uid="{00000000-000C-0000-FFFF-FFFF0C070000}" r="I26" connectionId="0">
    <xmlCellPr id="1" xr6:uid="{00000000-0010-0000-0C07-000001000000}" uniqueName="P1329813">
      <xmlPr mapId="1" xpath="/TFI-IZD-OSIG/IPK-E_1001243/P1329813" xmlDataType="decimal"/>
    </xmlCellPr>
  </singleXmlCell>
  <singleXmlCell id="1812" xr6:uid="{00000000-000C-0000-FFFF-FFFF0D070000}" r="J26" connectionId="0">
    <xmlCellPr id="1" xr6:uid="{00000000-0010-0000-0D07-000001000000}" uniqueName="P1329851">
      <xmlPr mapId="1" xpath="/TFI-IZD-OSIG/IPK-E_1001243/P1329851" xmlDataType="decimal"/>
    </xmlCellPr>
  </singleXmlCell>
  <singleXmlCell id="1813" xr6:uid="{00000000-000C-0000-FFFF-FFFF0E070000}" r="K26" connectionId="0">
    <xmlCellPr id="1" xr6:uid="{00000000-0010-0000-0E07-000001000000}" uniqueName="P1329889">
      <xmlPr mapId="1" xpath="/TFI-IZD-OSIG/IPK-E_1001243/P1329889" xmlDataType="decimal"/>
    </xmlCellPr>
  </singleXmlCell>
  <singleXmlCell id="1814" xr6:uid="{00000000-000C-0000-FFFF-FFFF0F070000}" r="L26" connectionId="0">
    <xmlCellPr id="1" xr6:uid="{00000000-0010-0000-0F07-000001000000}" uniqueName="P1329927">
      <xmlPr mapId="1" xpath="/TFI-IZD-OSIG/IPK-E_1001243/P1329927" xmlDataType="decimal"/>
    </xmlCellPr>
  </singleXmlCell>
  <singleXmlCell id="1815" xr6:uid="{00000000-000C-0000-FFFF-FFFF10070000}" r="C27" connectionId="0">
    <xmlCellPr id="1" xr6:uid="{00000000-0010-0000-1007-000001000000}" uniqueName="P1329607">
      <xmlPr mapId="1" xpath="/TFI-IZD-OSIG/IPK-E_1001243/P1329607" xmlDataType="decimal"/>
    </xmlCellPr>
  </singleXmlCell>
  <singleXmlCell id="1816" xr6:uid="{00000000-000C-0000-FFFF-FFFF11070000}" r="D27" connectionId="0">
    <xmlCellPr id="1" xr6:uid="{00000000-0010-0000-1107-000001000000}" uniqueName="P1329608">
      <xmlPr mapId="1" xpath="/TFI-IZD-OSIG/IPK-E_1001243/P1329608" xmlDataType="decimal"/>
    </xmlCellPr>
  </singleXmlCell>
  <singleXmlCell id="1817" xr6:uid="{00000000-000C-0000-FFFF-FFFF12070000}" r="E27" connectionId="0">
    <xmlCellPr id="1" xr6:uid="{00000000-0010-0000-1207-000001000000}" uniqueName="P1329663">
      <xmlPr mapId="1" xpath="/TFI-IZD-OSIG/IPK-E_1001243/P1329663" xmlDataType="decimal"/>
    </xmlCellPr>
  </singleXmlCell>
  <singleXmlCell id="1818" xr6:uid="{00000000-000C-0000-FFFF-FFFF13070000}" r="F27" connectionId="0">
    <xmlCellPr id="1" xr6:uid="{00000000-0010-0000-1307-000001000000}" uniqueName="P1329701">
      <xmlPr mapId="1" xpath="/TFI-IZD-OSIG/IPK-E_1001243/P1329701" xmlDataType="decimal"/>
    </xmlCellPr>
  </singleXmlCell>
  <singleXmlCell id="1819" xr6:uid="{00000000-000C-0000-FFFF-FFFF14070000}" r="G27" connectionId="0">
    <xmlCellPr id="1" xr6:uid="{00000000-0010-0000-1407-000001000000}" uniqueName="P1329738">
      <xmlPr mapId="1" xpath="/TFI-IZD-OSIG/IPK-E_1001243/P1329738" xmlDataType="decimal"/>
    </xmlCellPr>
  </singleXmlCell>
  <singleXmlCell id="1820" xr6:uid="{00000000-000C-0000-FFFF-FFFF15070000}" r="H27" connectionId="0">
    <xmlCellPr id="1" xr6:uid="{00000000-0010-0000-1507-000001000000}" uniqueName="P1329776">
      <xmlPr mapId="1" xpath="/TFI-IZD-OSIG/IPK-E_1001243/P1329776" xmlDataType="decimal"/>
    </xmlCellPr>
  </singleXmlCell>
  <singleXmlCell id="1821" xr6:uid="{00000000-000C-0000-FFFF-FFFF16070000}" r="I27" connectionId="0">
    <xmlCellPr id="1" xr6:uid="{00000000-0010-0000-1607-000001000000}" uniqueName="P1329814">
      <xmlPr mapId="1" xpath="/TFI-IZD-OSIG/IPK-E_1001243/P1329814" xmlDataType="decimal"/>
    </xmlCellPr>
  </singleXmlCell>
  <singleXmlCell id="1822" xr6:uid="{00000000-000C-0000-FFFF-FFFF17070000}" r="J27" connectionId="0">
    <xmlCellPr id="1" xr6:uid="{00000000-0010-0000-1707-000001000000}" uniqueName="P1329852">
      <xmlPr mapId="1" xpath="/TFI-IZD-OSIG/IPK-E_1001243/P1329852" xmlDataType="decimal"/>
    </xmlCellPr>
  </singleXmlCell>
  <singleXmlCell id="1823" xr6:uid="{00000000-000C-0000-FFFF-FFFF18070000}" r="K27" connectionId="0">
    <xmlCellPr id="1" xr6:uid="{00000000-0010-0000-1807-000001000000}" uniqueName="P1329890">
      <xmlPr mapId="1" xpath="/TFI-IZD-OSIG/IPK-E_1001243/P1329890" xmlDataType="decimal"/>
    </xmlCellPr>
  </singleXmlCell>
  <singleXmlCell id="1824" xr6:uid="{00000000-000C-0000-FFFF-FFFF19070000}" r="L27" connectionId="0">
    <xmlCellPr id="1" xr6:uid="{00000000-0010-0000-1907-000001000000}" uniqueName="P1329928">
      <xmlPr mapId="1" xpath="/TFI-IZD-OSIG/IPK-E_1001243/P1329928" xmlDataType="decimal"/>
    </xmlCellPr>
  </singleXmlCell>
  <singleXmlCell id="1825" xr6:uid="{00000000-000C-0000-FFFF-FFFF1A070000}" r="C28" connectionId="0">
    <xmlCellPr id="1" xr6:uid="{00000000-0010-0000-1A07-000001000000}" uniqueName="P1329610">
      <xmlPr mapId="1" xpath="/TFI-IZD-OSIG/IPK-E_1001243/P1329610" xmlDataType="decimal"/>
    </xmlCellPr>
  </singleXmlCell>
  <singleXmlCell id="1826" xr6:uid="{00000000-000C-0000-FFFF-FFFF1B070000}" r="D28" connectionId="0">
    <xmlCellPr id="1" xr6:uid="{00000000-0010-0000-1B07-000001000000}" uniqueName="P1329609">
      <xmlPr mapId="1" xpath="/TFI-IZD-OSIG/IPK-E_1001243/P1329609" xmlDataType="decimal"/>
    </xmlCellPr>
  </singleXmlCell>
  <singleXmlCell id="1827" xr6:uid="{00000000-000C-0000-FFFF-FFFF1C070000}" r="E28" connectionId="0">
    <xmlCellPr id="1" xr6:uid="{00000000-0010-0000-1C07-000001000000}" uniqueName="P1329664">
      <xmlPr mapId="1" xpath="/TFI-IZD-OSIG/IPK-E_1001243/P1329664" xmlDataType="decimal"/>
    </xmlCellPr>
  </singleXmlCell>
  <singleXmlCell id="1828" xr6:uid="{00000000-000C-0000-FFFF-FFFF1D070000}" r="F28" connectionId="0">
    <xmlCellPr id="1" xr6:uid="{00000000-0010-0000-1D07-000001000000}" uniqueName="P1329702">
      <xmlPr mapId="1" xpath="/TFI-IZD-OSIG/IPK-E_1001243/P1329702" xmlDataType="decimal"/>
    </xmlCellPr>
  </singleXmlCell>
  <singleXmlCell id="1829" xr6:uid="{00000000-000C-0000-FFFF-FFFF1E070000}" r="G28" connectionId="0">
    <xmlCellPr id="1" xr6:uid="{00000000-0010-0000-1E07-000001000000}" uniqueName="P1329739">
      <xmlPr mapId="1" xpath="/TFI-IZD-OSIG/IPK-E_1001243/P1329739" xmlDataType="decimal"/>
    </xmlCellPr>
  </singleXmlCell>
  <singleXmlCell id="1830" xr6:uid="{00000000-000C-0000-FFFF-FFFF1F070000}" r="H28" connectionId="0">
    <xmlCellPr id="1" xr6:uid="{00000000-0010-0000-1F07-000001000000}" uniqueName="P1329777">
      <xmlPr mapId="1" xpath="/TFI-IZD-OSIG/IPK-E_1001243/P1329777" xmlDataType="decimal"/>
    </xmlCellPr>
  </singleXmlCell>
  <singleXmlCell id="1831" xr6:uid="{00000000-000C-0000-FFFF-FFFF20070000}" r="I28" connectionId="0">
    <xmlCellPr id="1" xr6:uid="{00000000-0010-0000-2007-000001000000}" uniqueName="P1329815">
      <xmlPr mapId="1" xpath="/TFI-IZD-OSIG/IPK-E_1001243/P1329815" xmlDataType="decimal"/>
    </xmlCellPr>
  </singleXmlCell>
  <singleXmlCell id="1832" xr6:uid="{00000000-000C-0000-FFFF-FFFF21070000}" r="J28" connectionId="0">
    <xmlCellPr id="1" xr6:uid="{00000000-0010-0000-2107-000001000000}" uniqueName="P1329853">
      <xmlPr mapId="1" xpath="/TFI-IZD-OSIG/IPK-E_1001243/P1329853" xmlDataType="decimal"/>
    </xmlCellPr>
  </singleXmlCell>
  <singleXmlCell id="1833" xr6:uid="{00000000-000C-0000-FFFF-FFFF22070000}" r="K28" connectionId="0">
    <xmlCellPr id="1" xr6:uid="{00000000-0010-0000-2207-000001000000}" uniqueName="P1329891">
      <xmlPr mapId="1" xpath="/TFI-IZD-OSIG/IPK-E_1001243/P1329891" xmlDataType="decimal"/>
    </xmlCellPr>
  </singleXmlCell>
  <singleXmlCell id="1834" xr6:uid="{00000000-000C-0000-FFFF-FFFF23070000}" r="L28" connectionId="0">
    <xmlCellPr id="1" xr6:uid="{00000000-0010-0000-2307-000001000000}" uniqueName="P1329929">
      <xmlPr mapId="1" xpath="/TFI-IZD-OSIG/IPK-E_1001243/P1329929" xmlDataType="decimal"/>
    </xmlCellPr>
  </singleXmlCell>
  <singleXmlCell id="1835" xr6:uid="{00000000-000C-0000-FFFF-FFFF24070000}" r="C29" connectionId="0">
    <xmlCellPr id="1" xr6:uid="{00000000-0010-0000-2407-000001000000}" uniqueName="P1329611">
      <xmlPr mapId="1" xpath="/TFI-IZD-OSIG/IPK-E_1001243/P1329611" xmlDataType="decimal"/>
    </xmlCellPr>
  </singleXmlCell>
  <singleXmlCell id="1836" xr6:uid="{00000000-000C-0000-FFFF-FFFF25070000}" r="D29" connectionId="0">
    <xmlCellPr id="1" xr6:uid="{00000000-0010-0000-2507-000001000000}" uniqueName="P1329612">
      <xmlPr mapId="1" xpath="/TFI-IZD-OSIG/IPK-E_1001243/P1329612" xmlDataType="decimal"/>
    </xmlCellPr>
  </singleXmlCell>
  <singleXmlCell id="1837" xr6:uid="{00000000-000C-0000-FFFF-FFFF26070000}" r="E29" connectionId="0">
    <xmlCellPr id="1" xr6:uid="{00000000-0010-0000-2607-000001000000}" uniqueName="P1329665">
      <xmlPr mapId="1" xpath="/TFI-IZD-OSIG/IPK-E_1001243/P1329665" xmlDataType="decimal"/>
    </xmlCellPr>
  </singleXmlCell>
  <singleXmlCell id="1838" xr6:uid="{00000000-000C-0000-FFFF-FFFF27070000}" r="F29" connectionId="0">
    <xmlCellPr id="1" xr6:uid="{00000000-0010-0000-2707-000001000000}" uniqueName="P1329703">
      <xmlPr mapId="1" xpath="/TFI-IZD-OSIG/IPK-E_1001243/P1329703" xmlDataType="decimal"/>
    </xmlCellPr>
  </singleXmlCell>
  <singleXmlCell id="1839" xr6:uid="{00000000-000C-0000-FFFF-FFFF28070000}" r="G29" connectionId="0">
    <xmlCellPr id="1" xr6:uid="{00000000-0010-0000-2807-000001000000}" uniqueName="P1329740">
      <xmlPr mapId="1" xpath="/TFI-IZD-OSIG/IPK-E_1001243/P1329740" xmlDataType="decimal"/>
    </xmlCellPr>
  </singleXmlCell>
  <singleXmlCell id="1840" xr6:uid="{00000000-000C-0000-FFFF-FFFF29070000}" r="H29" connectionId="0">
    <xmlCellPr id="1" xr6:uid="{00000000-0010-0000-2907-000001000000}" uniqueName="P1329778">
      <xmlPr mapId="1" xpath="/TFI-IZD-OSIG/IPK-E_1001243/P1329778" xmlDataType="decimal"/>
    </xmlCellPr>
  </singleXmlCell>
  <singleXmlCell id="1841" xr6:uid="{00000000-000C-0000-FFFF-FFFF2A070000}" r="I29" connectionId="0">
    <xmlCellPr id="1" xr6:uid="{00000000-0010-0000-2A07-000001000000}" uniqueName="P1329816">
      <xmlPr mapId="1" xpath="/TFI-IZD-OSIG/IPK-E_1001243/P1329816" xmlDataType="decimal"/>
    </xmlCellPr>
  </singleXmlCell>
  <singleXmlCell id="1842" xr6:uid="{00000000-000C-0000-FFFF-FFFF2B070000}" r="J29" connectionId="0">
    <xmlCellPr id="1" xr6:uid="{00000000-0010-0000-2B07-000001000000}" uniqueName="P1329854">
      <xmlPr mapId="1" xpath="/TFI-IZD-OSIG/IPK-E_1001243/P1329854" xmlDataType="decimal"/>
    </xmlCellPr>
  </singleXmlCell>
  <singleXmlCell id="1843" xr6:uid="{00000000-000C-0000-FFFF-FFFF2C070000}" r="K29" connectionId="0">
    <xmlCellPr id="1" xr6:uid="{00000000-0010-0000-2C07-000001000000}" uniqueName="P1329892">
      <xmlPr mapId="1" xpath="/TFI-IZD-OSIG/IPK-E_1001243/P1329892" xmlDataType="decimal"/>
    </xmlCellPr>
  </singleXmlCell>
  <singleXmlCell id="1844" xr6:uid="{00000000-000C-0000-FFFF-FFFF2D070000}" r="L29" connectionId="0">
    <xmlCellPr id="1" xr6:uid="{00000000-0010-0000-2D07-000001000000}" uniqueName="P1329930">
      <xmlPr mapId="1" xpath="/TFI-IZD-OSIG/IPK-E_1001243/P1329930" xmlDataType="decimal"/>
    </xmlCellPr>
  </singleXmlCell>
  <singleXmlCell id="1845" xr6:uid="{00000000-000C-0000-FFFF-FFFF2E070000}" r="C30" connectionId="0">
    <xmlCellPr id="1" xr6:uid="{00000000-0010-0000-2E07-000001000000}" uniqueName="P1329613">
      <xmlPr mapId="1" xpath="/TFI-IZD-OSIG/IPK-E_1001243/P1329613" xmlDataType="decimal"/>
    </xmlCellPr>
  </singleXmlCell>
  <singleXmlCell id="1846" xr6:uid="{00000000-000C-0000-FFFF-FFFF2F070000}" r="D30" connectionId="0">
    <xmlCellPr id="1" xr6:uid="{00000000-0010-0000-2F07-000001000000}" uniqueName="P1329614">
      <xmlPr mapId="1" xpath="/TFI-IZD-OSIG/IPK-E_1001243/P1329614" xmlDataType="decimal"/>
    </xmlCellPr>
  </singleXmlCell>
  <singleXmlCell id="1847" xr6:uid="{00000000-000C-0000-FFFF-FFFF30070000}" r="E30" connectionId="0">
    <xmlCellPr id="1" xr6:uid="{00000000-0010-0000-3007-000001000000}" uniqueName="P1329666">
      <xmlPr mapId="1" xpath="/TFI-IZD-OSIG/IPK-E_1001243/P1329666" xmlDataType="decimal"/>
    </xmlCellPr>
  </singleXmlCell>
  <singleXmlCell id="1848" xr6:uid="{00000000-000C-0000-FFFF-FFFF31070000}" r="F30" connectionId="0">
    <xmlCellPr id="1" xr6:uid="{00000000-0010-0000-3107-000001000000}" uniqueName="P1329704">
      <xmlPr mapId="1" xpath="/TFI-IZD-OSIG/IPK-E_1001243/P1329704" xmlDataType="decimal"/>
    </xmlCellPr>
  </singleXmlCell>
  <singleXmlCell id="1849" xr6:uid="{00000000-000C-0000-FFFF-FFFF32070000}" r="G30" connectionId="0">
    <xmlCellPr id="1" xr6:uid="{00000000-0010-0000-3207-000001000000}" uniqueName="P1329741">
      <xmlPr mapId="1" xpath="/TFI-IZD-OSIG/IPK-E_1001243/P1329741" xmlDataType="decimal"/>
    </xmlCellPr>
  </singleXmlCell>
  <singleXmlCell id="1850" xr6:uid="{00000000-000C-0000-FFFF-FFFF33070000}" r="H30" connectionId="0">
    <xmlCellPr id="1" xr6:uid="{00000000-0010-0000-3307-000001000000}" uniqueName="P1329779">
      <xmlPr mapId="1" xpath="/TFI-IZD-OSIG/IPK-E_1001243/P1329779" xmlDataType="decimal"/>
    </xmlCellPr>
  </singleXmlCell>
  <singleXmlCell id="1851" xr6:uid="{00000000-000C-0000-FFFF-FFFF34070000}" r="I30" connectionId="0">
    <xmlCellPr id="1" xr6:uid="{00000000-0010-0000-3407-000001000000}" uniqueName="P1329817">
      <xmlPr mapId="1" xpath="/TFI-IZD-OSIG/IPK-E_1001243/P1329817" xmlDataType="decimal"/>
    </xmlCellPr>
  </singleXmlCell>
  <singleXmlCell id="1852" xr6:uid="{00000000-000C-0000-FFFF-FFFF35070000}" r="J30" connectionId="0">
    <xmlCellPr id="1" xr6:uid="{00000000-0010-0000-3507-000001000000}" uniqueName="P1329855">
      <xmlPr mapId="1" xpath="/TFI-IZD-OSIG/IPK-E_1001243/P1329855" xmlDataType="decimal"/>
    </xmlCellPr>
  </singleXmlCell>
  <singleXmlCell id="1853" xr6:uid="{00000000-000C-0000-FFFF-FFFF36070000}" r="K30" connectionId="0">
    <xmlCellPr id="1" xr6:uid="{00000000-0010-0000-3607-000001000000}" uniqueName="P1329893">
      <xmlPr mapId="1" xpath="/TFI-IZD-OSIG/IPK-E_1001243/P1329893" xmlDataType="decimal"/>
    </xmlCellPr>
  </singleXmlCell>
  <singleXmlCell id="1854" xr6:uid="{00000000-000C-0000-FFFF-FFFF37070000}" r="L30" connectionId="0">
    <xmlCellPr id="1" xr6:uid="{00000000-0010-0000-3707-000001000000}" uniqueName="P1329931">
      <xmlPr mapId="1" xpath="/TFI-IZD-OSIG/IPK-E_1001243/P1329931" xmlDataType="decimal"/>
    </xmlCellPr>
  </singleXmlCell>
  <singleXmlCell id="1855" xr6:uid="{00000000-000C-0000-FFFF-FFFF38070000}" r="C31" connectionId="0">
    <xmlCellPr id="1" xr6:uid="{00000000-0010-0000-3807-000001000000}" uniqueName="P1329615">
      <xmlPr mapId="1" xpath="/TFI-IZD-OSIG/IPK-E_1001243/P1329615" xmlDataType="decimal"/>
    </xmlCellPr>
  </singleXmlCell>
  <singleXmlCell id="1856" xr6:uid="{00000000-000C-0000-FFFF-FFFF39070000}" r="D31" connectionId="0">
    <xmlCellPr id="1" xr6:uid="{00000000-0010-0000-3907-000001000000}" uniqueName="P1329616">
      <xmlPr mapId="1" xpath="/TFI-IZD-OSIG/IPK-E_1001243/P1329616" xmlDataType="decimal"/>
    </xmlCellPr>
  </singleXmlCell>
  <singleXmlCell id="1857" xr6:uid="{00000000-000C-0000-FFFF-FFFF3A070000}" r="E31" connectionId="0">
    <xmlCellPr id="1" xr6:uid="{00000000-0010-0000-3A07-000001000000}" uniqueName="P1329667">
      <xmlPr mapId="1" xpath="/TFI-IZD-OSIG/IPK-E_1001243/P1329667" xmlDataType="decimal"/>
    </xmlCellPr>
  </singleXmlCell>
  <singleXmlCell id="1858" xr6:uid="{00000000-000C-0000-FFFF-FFFF3B070000}" r="F31" connectionId="0">
    <xmlCellPr id="1" xr6:uid="{00000000-0010-0000-3B07-000001000000}" uniqueName="P1329705">
      <xmlPr mapId="1" xpath="/TFI-IZD-OSIG/IPK-E_1001243/P1329705" xmlDataType="decimal"/>
    </xmlCellPr>
  </singleXmlCell>
  <singleXmlCell id="1859" xr6:uid="{00000000-000C-0000-FFFF-FFFF3C070000}" r="G31" connectionId="0">
    <xmlCellPr id="1" xr6:uid="{00000000-0010-0000-3C07-000001000000}" uniqueName="P1329742">
      <xmlPr mapId="1" xpath="/TFI-IZD-OSIG/IPK-E_1001243/P1329742" xmlDataType="decimal"/>
    </xmlCellPr>
  </singleXmlCell>
  <singleXmlCell id="1860" xr6:uid="{00000000-000C-0000-FFFF-FFFF3D070000}" r="H31" connectionId="0">
    <xmlCellPr id="1" xr6:uid="{00000000-0010-0000-3D07-000001000000}" uniqueName="P1329780">
      <xmlPr mapId="1" xpath="/TFI-IZD-OSIG/IPK-E_1001243/P1329780" xmlDataType="decimal"/>
    </xmlCellPr>
  </singleXmlCell>
  <singleXmlCell id="1861" xr6:uid="{00000000-000C-0000-FFFF-FFFF3E070000}" r="I31" connectionId="0">
    <xmlCellPr id="1" xr6:uid="{00000000-0010-0000-3E07-000001000000}" uniqueName="P1329818">
      <xmlPr mapId="1" xpath="/TFI-IZD-OSIG/IPK-E_1001243/P1329818" xmlDataType="decimal"/>
    </xmlCellPr>
  </singleXmlCell>
  <singleXmlCell id="1862" xr6:uid="{00000000-000C-0000-FFFF-FFFF3F070000}" r="J31" connectionId="0">
    <xmlCellPr id="1" xr6:uid="{00000000-0010-0000-3F07-000001000000}" uniqueName="P1329856">
      <xmlPr mapId="1" xpath="/TFI-IZD-OSIG/IPK-E_1001243/P1329856" xmlDataType="decimal"/>
    </xmlCellPr>
  </singleXmlCell>
  <singleXmlCell id="1863" xr6:uid="{00000000-000C-0000-FFFF-FFFF40070000}" r="K31" connectionId="0">
    <xmlCellPr id="1" xr6:uid="{00000000-0010-0000-4007-000001000000}" uniqueName="P1329894">
      <xmlPr mapId="1" xpath="/TFI-IZD-OSIG/IPK-E_1001243/P1329894" xmlDataType="decimal"/>
    </xmlCellPr>
  </singleXmlCell>
  <singleXmlCell id="1864" xr6:uid="{00000000-000C-0000-FFFF-FFFF41070000}" r="L31" connectionId="0">
    <xmlCellPr id="1" xr6:uid="{00000000-0010-0000-4107-000001000000}" uniqueName="P1329932">
      <xmlPr mapId="1" xpath="/TFI-IZD-OSIG/IPK-E_1001243/P1329932" xmlDataType="decimal"/>
    </xmlCellPr>
  </singleXmlCell>
  <singleXmlCell id="1865" xr6:uid="{00000000-000C-0000-FFFF-FFFF42070000}" r="C32" connectionId="0">
    <xmlCellPr id="1" xr6:uid="{00000000-0010-0000-4207-000001000000}" uniqueName="P1329617">
      <xmlPr mapId="1" xpath="/TFI-IZD-OSIG/IPK-E_1001243/P1329617" xmlDataType="decimal"/>
    </xmlCellPr>
  </singleXmlCell>
  <singleXmlCell id="1866" xr6:uid="{00000000-000C-0000-FFFF-FFFF43070000}" r="D32" connectionId="0">
    <xmlCellPr id="1" xr6:uid="{00000000-0010-0000-4307-000001000000}" uniqueName="P1329618">
      <xmlPr mapId="1" xpath="/TFI-IZD-OSIG/IPK-E_1001243/P1329618" xmlDataType="decimal"/>
    </xmlCellPr>
  </singleXmlCell>
  <singleXmlCell id="1867" xr6:uid="{00000000-000C-0000-FFFF-FFFF44070000}" r="E32" connectionId="0">
    <xmlCellPr id="1" xr6:uid="{00000000-0010-0000-4407-000001000000}" uniqueName="P1329668">
      <xmlPr mapId="1" xpath="/TFI-IZD-OSIG/IPK-E_1001243/P1329668" xmlDataType="decimal"/>
    </xmlCellPr>
  </singleXmlCell>
  <singleXmlCell id="1868" xr6:uid="{00000000-000C-0000-FFFF-FFFF45070000}" r="F32" connectionId="0">
    <xmlCellPr id="1" xr6:uid="{00000000-0010-0000-4507-000001000000}" uniqueName="P1329706">
      <xmlPr mapId="1" xpath="/TFI-IZD-OSIG/IPK-E_1001243/P1329706" xmlDataType="decimal"/>
    </xmlCellPr>
  </singleXmlCell>
  <singleXmlCell id="1869" xr6:uid="{00000000-000C-0000-FFFF-FFFF46070000}" r="G32" connectionId="0">
    <xmlCellPr id="1" xr6:uid="{00000000-0010-0000-4607-000001000000}" uniqueName="P1329743">
      <xmlPr mapId="1" xpath="/TFI-IZD-OSIG/IPK-E_1001243/P1329743" xmlDataType="decimal"/>
    </xmlCellPr>
  </singleXmlCell>
  <singleXmlCell id="1870" xr6:uid="{00000000-000C-0000-FFFF-FFFF47070000}" r="H32" connectionId="0">
    <xmlCellPr id="1" xr6:uid="{00000000-0010-0000-4707-000001000000}" uniqueName="P1329781">
      <xmlPr mapId="1" xpath="/TFI-IZD-OSIG/IPK-E_1001243/P1329781" xmlDataType="decimal"/>
    </xmlCellPr>
  </singleXmlCell>
  <singleXmlCell id="1871" xr6:uid="{00000000-000C-0000-FFFF-FFFF48070000}" r="I32" connectionId="0">
    <xmlCellPr id="1" xr6:uid="{00000000-0010-0000-4807-000001000000}" uniqueName="P1329819">
      <xmlPr mapId="1" xpath="/TFI-IZD-OSIG/IPK-E_1001243/P1329819" xmlDataType="decimal"/>
    </xmlCellPr>
  </singleXmlCell>
  <singleXmlCell id="1872" xr6:uid="{00000000-000C-0000-FFFF-FFFF49070000}" r="J32" connectionId="0">
    <xmlCellPr id="1" xr6:uid="{00000000-0010-0000-4907-000001000000}" uniqueName="P1329857">
      <xmlPr mapId="1" xpath="/TFI-IZD-OSIG/IPK-E_1001243/P1329857" xmlDataType="decimal"/>
    </xmlCellPr>
  </singleXmlCell>
  <singleXmlCell id="1873" xr6:uid="{00000000-000C-0000-FFFF-FFFF4A070000}" r="K32" connectionId="0">
    <xmlCellPr id="1" xr6:uid="{00000000-0010-0000-4A07-000001000000}" uniqueName="P1329895">
      <xmlPr mapId="1" xpath="/TFI-IZD-OSIG/IPK-E_1001243/P1329895" xmlDataType="decimal"/>
    </xmlCellPr>
  </singleXmlCell>
  <singleXmlCell id="1874" xr6:uid="{00000000-000C-0000-FFFF-FFFF4B070000}" r="L32" connectionId="0">
    <xmlCellPr id="1" xr6:uid="{00000000-0010-0000-4B07-000001000000}" uniqueName="P1329933">
      <xmlPr mapId="1" xpath="/TFI-IZD-OSIG/IPK-E_1001243/P1329933" xmlDataType="decimal"/>
    </xmlCellPr>
  </singleXmlCell>
  <singleXmlCell id="1875" xr6:uid="{00000000-000C-0000-FFFF-FFFF4C070000}" r="C33" connectionId="0">
    <xmlCellPr id="1" xr6:uid="{00000000-0010-0000-4C07-000001000000}" uniqueName="P1329619">
      <xmlPr mapId="1" xpath="/TFI-IZD-OSIG/IPK-E_1001243/P1329619" xmlDataType="decimal"/>
    </xmlCellPr>
  </singleXmlCell>
  <singleXmlCell id="1876" xr6:uid="{00000000-000C-0000-FFFF-FFFF4D070000}" r="D33" connectionId="0">
    <xmlCellPr id="1" xr6:uid="{00000000-0010-0000-4D07-000001000000}" uniqueName="P1329620">
      <xmlPr mapId="1" xpath="/TFI-IZD-OSIG/IPK-E_1001243/P1329620" xmlDataType="decimal"/>
    </xmlCellPr>
  </singleXmlCell>
  <singleXmlCell id="1877" xr6:uid="{00000000-000C-0000-FFFF-FFFF4E070000}" r="E33" connectionId="0">
    <xmlCellPr id="1" xr6:uid="{00000000-0010-0000-4E07-000001000000}" uniqueName="P1329669">
      <xmlPr mapId="1" xpath="/TFI-IZD-OSIG/IPK-E_1001243/P1329669" xmlDataType="decimal"/>
    </xmlCellPr>
  </singleXmlCell>
  <singleXmlCell id="1878" xr6:uid="{00000000-000C-0000-FFFF-FFFF4F070000}" r="F33" connectionId="0">
    <xmlCellPr id="1" xr6:uid="{00000000-0010-0000-4F07-000001000000}" uniqueName="P1329707">
      <xmlPr mapId="1" xpath="/TFI-IZD-OSIG/IPK-E_1001243/P1329707" xmlDataType="decimal"/>
    </xmlCellPr>
  </singleXmlCell>
  <singleXmlCell id="1879" xr6:uid="{00000000-000C-0000-FFFF-FFFF50070000}" r="G33" connectionId="0">
    <xmlCellPr id="1" xr6:uid="{00000000-0010-0000-5007-000001000000}" uniqueName="P1329744">
      <xmlPr mapId="1" xpath="/TFI-IZD-OSIG/IPK-E_1001243/P1329744" xmlDataType="decimal"/>
    </xmlCellPr>
  </singleXmlCell>
  <singleXmlCell id="1880" xr6:uid="{00000000-000C-0000-FFFF-FFFF51070000}" r="H33" connectionId="0">
    <xmlCellPr id="1" xr6:uid="{00000000-0010-0000-5107-000001000000}" uniqueName="P1329782">
      <xmlPr mapId="1" xpath="/TFI-IZD-OSIG/IPK-E_1001243/P1329782" xmlDataType="decimal"/>
    </xmlCellPr>
  </singleXmlCell>
  <singleXmlCell id="1881" xr6:uid="{00000000-000C-0000-FFFF-FFFF52070000}" r="I33" connectionId="0">
    <xmlCellPr id="1" xr6:uid="{00000000-0010-0000-5207-000001000000}" uniqueName="P1329820">
      <xmlPr mapId="1" xpath="/TFI-IZD-OSIG/IPK-E_1001243/P1329820" xmlDataType="decimal"/>
    </xmlCellPr>
  </singleXmlCell>
  <singleXmlCell id="1882" xr6:uid="{00000000-000C-0000-FFFF-FFFF53070000}" r="J33" connectionId="0">
    <xmlCellPr id="1" xr6:uid="{00000000-0010-0000-5307-000001000000}" uniqueName="P1329858">
      <xmlPr mapId="1" xpath="/TFI-IZD-OSIG/IPK-E_1001243/P1329858" xmlDataType="decimal"/>
    </xmlCellPr>
  </singleXmlCell>
  <singleXmlCell id="1883" xr6:uid="{00000000-000C-0000-FFFF-FFFF54070000}" r="K33" connectionId="0">
    <xmlCellPr id="1" xr6:uid="{00000000-0010-0000-5407-000001000000}" uniqueName="P1329896">
      <xmlPr mapId="1" xpath="/TFI-IZD-OSIG/IPK-E_1001243/P1329896" xmlDataType="decimal"/>
    </xmlCellPr>
  </singleXmlCell>
  <singleXmlCell id="1884" xr6:uid="{00000000-000C-0000-FFFF-FFFF55070000}" r="L33" connectionId="0">
    <xmlCellPr id="1" xr6:uid="{00000000-0010-0000-5507-000001000000}" uniqueName="P1329934">
      <xmlPr mapId="1" xpath="/TFI-IZD-OSIG/IPK-E_1001243/P1329934" xmlDataType="decimal"/>
    </xmlCellPr>
  </singleXmlCell>
  <singleXmlCell id="1885" xr6:uid="{00000000-000C-0000-FFFF-FFFF56070000}" r="C34" connectionId="0">
    <xmlCellPr id="1" xr6:uid="{00000000-0010-0000-5607-000001000000}" uniqueName="P1329621">
      <xmlPr mapId="1" xpath="/TFI-IZD-OSIG/IPK-E_1001243/P1329621" xmlDataType="decimal"/>
    </xmlCellPr>
  </singleXmlCell>
  <singleXmlCell id="1886" xr6:uid="{00000000-000C-0000-FFFF-FFFF57070000}" r="D34" connectionId="0">
    <xmlCellPr id="1" xr6:uid="{00000000-0010-0000-5707-000001000000}" uniqueName="P1329624">
      <xmlPr mapId="1" xpath="/TFI-IZD-OSIG/IPK-E_1001243/P1329624" xmlDataType="decimal"/>
    </xmlCellPr>
  </singleXmlCell>
  <singleXmlCell id="1887" xr6:uid="{00000000-000C-0000-FFFF-FFFF58070000}" r="E34" connectionId="0">
    <xmlCellPr id="1" xr6:uid="{00000000-0010-0000-5807-000001000000}" uniqueName="P1329670">
      <xmlPr mapId="1" xpath="/TFI-IZD-OSIG/IPK-E_1001243/P1329670" xmlDataType="decimal"/>
    </xmlCellPr>
  </singleXmlCell>
  <singleXmlCell id="1888" xr6:uid="{00000000-000C-0000-FFFF-FFFF59070000}" r="F34" connectionId="0">
    <xmlCellPr id="1" xr6:uid="{00000000-0010-0000-5907-000001000000}" uniqueName="P1329708">
      <xmlPr mapId="1" xpath="/TFI-IZD-OSIG/IPK-E_1001243/P1329708" xmlDataType="decimal"/>
    </xmlCellPr>
  </singleXmlCell>
  <singleXmlCell id="1889" xr6:uid="{00000000-000C-0000-FFFF-FFFF5A070000}" r="G34" connectionId="0">
    <xmlCellPr id="1" xr6:uid="{00000000-0010-0000-5A07-000001000000}" uniqueName="P1329745">
      <xmlPr mapId="1" xpath="/TFI-IZD-OSIG/IPK-E_1001243/P1329745" xmlDataType="decimal"/>
    </xmlCellPr>
  </singleXmlCell>
  <singleXmlCell id="1890" xr6:uid="{00000000-000C-0000-FFFF-FFFF5B070000}" r="H34" connectionId="0">
    <xmlCellPr id="1" xr6:uid="{00000000-0010-0000-5B07-000001000000}" uniqueName="P1329783">
      <xmlPr mapId="1" xpath="/TFI-IZD-OSIG/IPK-E_1001243/P1329783" xmlDataType="decimal"/>
    </xmlCellPr>
  </singleXmlCell>
  <singleXmlCell id="1891" xr6:uid="{00000000-000C-0000-FFFF-FFFF5C070000}" r="I34" connectionId="0">
    <xmlCellPr id="1" xr6:uid="{00000000-0010-0000-5C07-000001000000}" uniqueName="P1329821">
      <xmlPr mapId="1" xpath="/TFI-IZD-OSIG/IPK-E_1001243/P1329821" xmlDataType="decimal"/>
    </xmlCellPr>
  </singleXmlCell>
  <singleXmlCell id="1892" xr6:uid="{00000000-000C-0000-FFFF-FFFF5D070000}" r="J34" connectionId="0">
    <xmlCellPr id="1" xr6:uid="{00000000-0010-0000-5D07-000001000000}" uniqueName="P1329859">
      <xmlPr mapId="1" xpath="/TFI-IZD-OSIG/IPK-E_1001243/P1329859" xmlDataType="decimal"/>
    </xmlCellPr>
  </singleXmlCell>
  <singleXmlCell id="1893" xr6:uid="{00000000-000C-0000-FFFF-FFFF5E070000}" r="K34" connectionId="0">
    <xmlCellPr id="1" xr6:uid="{00000000-0010-0000-5E07-000001000000}" uniqueName="P1329897">
      <xmlPr mapId="1" xpath="/TFI-IZD-OSIG/IPK-E_1001243/P1329897" xmlDataType="decimal"/>
    </xmlCellPr>
  </singleXmlCell>
  <singleXmlCell id="1894" xr6:uid="{00000000-000C-0000-FFFF-FFFF5F070000}" r="L34" connectionId="0">
    <xmlCellPr id="1" xr6:uid="{00000000-0010-0000-5F07-000001000000}" uniqueName="P1329935">
      <xmlPr mapId="1" xpath="/TFI-IZD-OSIG/IPK-E_1001243/P1329935" xmlDataType="decimal"/>
    </xmlCellPr>
  </singleXmlCell>
  <singleXmlCell id="1895" xr6:uid="{00000000-000C-0000-FFFF-FFFF60070000}" r="C35" connectionId="0">
    <xmlCellPr id="1" xr6:uid="{00000000-0010-0000-6007-000001000000}" uniqueName="P1329625">
      <xmlPr mapId="1" xpath="/TFI-IZD-OSIG/IPK-E_1001243/P1329625" xmlDataType="decimal"/>
    </xmlCellPr>
  </singleXmlCell>
  <singleXmlCell id="1896" xr6:uid="{00000000-000C-0000-FFFF-FFFF61070000}" r="D35" connectionId="0">
    <xmlCellPr id="1" xr6:uid="{00000000-0010-0000-6107-000001000000}" uniqueName="P1329622">
      <xmlPr mapId="1" xpath="/TFI-IZD-OSIG/IPK-E_1001243/P1329622" xmlDataType="decimal"/>
    </xmlCellPr>
  </singleXmlCell>
  <singleXmlCell id="1897" xr6:uid="{00000000-000C-0000-FFFF-FFFF62070000}" r="E35" connectionId="0">
    <xmlCellPr id="1" xr6:uid="{00000000-0010-0000-6207-000001000000}" uniqueName="P1329671">
      <xmlPr mapId="1" xpath="/TFI-IZD-OSIG/IPK-E_1001243/P1329671" xmlDataType="decimal"/>
    </xmlCellPr>
  </singleXmlCell>
  <singleXmlCell id="1898" xr6:uid="{00000000-000C-0000-FFFF-FFFF63070000}" r="F35" connectionId="0">
    <xmlCellPr id="1" xr6:uid="{00000000-0010-0000-6307-000001000000}" uniqueName="P1329709">
      <xmlPr mapId="1" xpath="/TFI-IZD-OSIG/IPK-E_1001243/P1329709" xmlDataType="decimal"/>
    </xmlCellPr>
  </singleXmlCell>
  <singleXmlCell id="1899" xr6:uid="{00000000-000C-0000-FFFF-FFFF64070000}" r="G35" connectionId="0">
    <xmlCellPr id="1" xr6:uid="{00000000-0010-0000-6407-000001000000}" uniqueName="P1329746">
      <xmlPr mapId="1" xpath="/TFI-IZD-OSIG/IPK-E_1001243/P1329746" xmlDataType="decimal"/>
    </xmlCellPr>
  </singleXmlCell>
  <singleXmlCell id="1900" xr6:uid="{00000000-000C-0000-FFFF-FFFF65070000}" r="H35" connectionId="0">
    <xmlCellPr id="1" xr6:uid="{00000000-0010-0000-6507-000001000000}" uniqueName="P1329784">
      <xmlPr mapId="1" xpath="/TFI-IZD-OSIG/IPK-E_1001243/P1329784" xmlDataType="decimal"/>
    </xmlCellPr>
  </singleXmlCell>
  <singleXmlCell id="1901" xr6:uid="{00000000-000C-0000-FFFF-FFFF66070000}" r="I35" connectionId="0">
    <xmlCellPr id="1" xr6:uid="{00000000-0010-0000-6607-000001000000}" uniqueName="P1329822">
      <xmlPr mapId="1" xpath="/TFI-IZD-OSIG/IPK-E_1001243/P1329822" xmlDataType="decimal"/>
    </xmlCellPr>
  </singleXmlCell>
  <singleXmlCell id="1902" xr6:uid="{00000000-000C-0000-FFFF-FFFF67070000}" r="J35" connectionId="0">
    <xmlCellPr id="1" xr6:uid="{00000000-0010-0000-6707-000001000000}" uniqueName="P1329860">
      <xmlPr mapId="1" xpath="/TFI-IZD-OSIG/IPK-E_1001243/P1329860" xmlDataType="decimal"/>
    </xmlCellPr>
  </singleXmlCell>
  <singleXmlCell id="1903" xr6:uid="{00000000-000C-0000-FFFF-FFFF68070000}" r="K35" connectionId="0">
    <xmlCellPr id="1" xr6:uid="{00000000-0010-0000-6807-000001000000}" uniqueName="P1329898">
      <xmlPr mapId="1" xpath="/TFI-IZD-OSIG/IPK-E_1001243/P1329898" xmlDataType="decimal"/>
    </xmlCellPr>
  </singleXmlCell>
  <singleXmlCell id="1904" xr6:uid="{00000000-000C-0000-FFFF-FFFF69070000}" r="L35" connectionId="0">
    <xmlCellPr id="1" xr6:uid="{00000000-0010-0000-6907-000001000000}" uniqueName="P1329936">
      <xmlPr mapId="1" xpath="/TFI-IZD-OSIG/IPK-E_1001243/P1329936" xmlDataType="decimal"/>
    </xmlCellPr>
  </singleXmlCell>
  <singleXmlCell id="1905" xr6:uid="{00000000-000C-0000-FFFF-FFFF6A070000}" r="C36" connectionId="0">
    <xmlCellPr id="1" xr6:uid="{00000000-0010-0000-6A07-000001000000}" uniqueName="P1329623">
      <xmlPr mapId="1" xpath="/TFI-IZD-OSIG/IPK-E_1001243/P1329623" xmlDataType="decimal"/>
    </xmlCellPr>
  </singleXmlCell>
  <singleXmlCell id="1906" xr6:uid="{00000000-000C-0000-FFFF-FFFF6B070000}" r="D36" connectionId="0">
    <xmlCellPr id="1" xr6:uid="{00000000-0010-0000-6B07-000001000000}" uniqueName="P1329626">
      <xmlPr mapId="1" xpath="/TFI-IZD-OSIG/IPK-E_1001243/P1329626" xmlDataType="decimal"/>
    </xmlCellPr>
  </singleXmlCell>
  <singleXmlCell id="1907" xr6:uid="{00000000-000C-0000-FFFF-FFFF6C070000}" r="E36" connectionId="0">
    <xmlCellPr id="1" xr6:uid="{00000000-0010-0000-6C07-000001000000}" uniqueName="P1329672">
      <xmlPr mapId="1" xpath="/TFI-IZD-OSIG/IPK-E_1001243/P1329672" xmlDataType="decimal"/>
    </xmlCellPr>
  </singleXmlCell>
  <singleXmlCell id="1908" xr6:uid="{00000000-000C-0000-FFFF-FFFF6D070000}" r="F36" connectionId="0">
    <xmlCellPr id="1" xr6:uid="{00000000-0010-0000-6D07-000001000000}" uniqueName="P1329710">
      <xmlPr mapId="1" xpath="/TFI-IZD-OSIG/IPK-E_1001243/P1329710" xmlDataType="decimal"/>
    </xmlCellPr>
  </singleXmlCell>
  <singleXmlCell id="1909" xr6:uid="{00000000-000C-0000-FFFF-FFFF6E070000}" r="G36" connectionId="0">
    <xmlCellPr id="1" xr6:uid="{00000000-0010-0000-6E07-000001000000}" uniqueName="P1329747">
      <xmlPr mapId="1" xpath="/TFI-IZD-OSIG/IPK-E_1001243/P1329747" xmlDataType="decimal"/>
    </xmlCellPr>
  </singleXmlCell>
  <singleXmlCell id="1910" xr6:uid="{00000000-000C-0000-FFFF-FFFF6F070000}" r="H36" connectionId="0">
    <xmlCellPr id="1" xr6:uid="{00000000-0010-0000-6F07-000001000000}" uniqueName="P1329785">
      <xmlPr mapId="1" xpath="/TFI-IZD-OSIG/IPK-E_1001243/P1329785" xmlDataType="decimal"/>
    </xmlCellPr>
  </singleXmlCell>
  <singleXmlCell id="1911" xr6:uid="{00000000-000C-0000-FFFF-FFFF70070000}" r="I36" connectionId="0">
    <xmlCellPr id="1" xr6:uid="{00000000-0010-0000-7007-000001000000}" uniqueName="P1329823">
      <xmlPr mapId="1" xpath="/TFI-IZD-OSIG/IPK-E_1001243/P1329823" xmlDataType="decimal"/>
    </xmlCellPr>
  </singleXmlCell>
  <singleXmlCell id="1912" xr6:uid="{00000000-000C-0000-FFFF-FFFF71070000}" r="J36" connectionId="0">
    <xmlCellPr id="1" xr6:uid="{00000000-0010-0000-7107-000001000000}" uniqueName="P1329861">
      <xmlPr mapId="1" xpath="/TFI-IZD-OSIG/IPK-E_1001243/P1329861" xmlDataType="decimal"/>
    </xmlCellPr>
  </singleXmlCell>
  <singleXmlCell id="1913" xr6:uid="{00000000-000C-0000-FFFF-FFFF72070000}" r="K36" connectionId="0">
    <xmlCellPr id="1" xr6:uid="{00000000-0010-0000-7207-000001000000}" uniqueName="P1329899">
      <xmlPr mapId="1" xpath="/TFI-IZD-OSIG/IPK-E_1001243/P1329899" xmlDataType="decimal"/>
    </xmlCellPr>
  </singleXmlCell>
  <singleXmlCell id="1914" xr6:uid="{00000000-000C-0000-FFFF-FFFF73070000}" r="L36" connectionId="0">
    <xmlCellPr id="1" xr6:uid="{00000000-0010-0000-7307-000001000000}" uniqueName="P1329937">
      <xmlPr mapId="1" xpath="/TFI-IZD-OSIG/IPK-E_1001243/P1329937" xmlDataType="decimal"/>
    </xmlCellPr>
  </singleXmlCell>
  <singleXmlCell id="1915" xr6:uid="{00000000-000C-0000-FFFF-FFFF74070000}" r="C37" connectionId="0">
    <xmlCellPr id="1" xr6:uid="{00000000-0010-0000-7407-000001000000}" uniqueName="P1329627">
      <xmlPr mapId="1" xpath="/TFI-IZD-OSIG/IPK-E_1001243/P1329627" xmlDataType="decimal"/>
    </xmlCellPr>
  </singleXmlCell>
  <singleXmlCell id="1916" xr6:uid="{00000000-000C-0000-FFFF-FFFF75070000}" r="D37" connectionId="0">
    <xmlCellPr id="1" xr6:uid="{00000000-0010-0000-7507-000001000000}" uniqueName="P1329628">
      <xmlPr mapId="1" xpath="/TFI-IZD-OSIG/IPK-E_1001243/P1329628" xmlDataType="decimal"/>
    </xmlCellPr>
  </singleXmlCell>
  <singleXmlCell id="1917" xr6:uid="{00000000-000C-0000-FFFF-FFFF76070000}" r="E37" connectionId="0">
    <xmlCellPr id="1" xr6:uid="{00000000-0010-0000-7607-000001000000}" uniqueName="P1329673">
      <xmlPr mapId="1" xpath="/TFI-IZD-OSIG/IPK-E_1001243/P1329673" xmlDataType="decimal"/>
    </xmlCellPr>
  </singleXmlCell>
  <singleXmlCell id="1918" xr6:uid="{00000000-000C-0000-FFFF-FFFF77070000}" r="F37" connectionId="0">
    <xmlCellPr id="1" xr6:uid="{00000000-0010-0000-7707-000001000000}" uniqueName="P1329711">
      <xmlPr mapId="1" xpath="/TFI-IZD-OSIG/IPK-E_1001243/P1329711" xmlDataType="decimal"/>
    </xmlCellPr>
  </singleXmlCell>
  <singleXmlCell id="1919" xr6:uid="{00000000-000C-0000-FFFF-FFFF78070000}" r="G37" connectionId="0">
    <xmlCellPr id="1" xr6:uid="{00000000-0010-0000-7807-000001000000}" uniqueName="P1329748">
      <xmlPr mapId="1" xpath="/TFI-IZD-OSIG/IPK-E_1001243/P1329748" xmlDataType="decimal"/>
    </xmlCellPr>
  </singleXmlCell>
  <singleXmlCell id="1920" xr6:uid="{00000000-000C-0000-FFFF-FFFF79070000}" r="H37" connectionId="0">
    <xmlCellPr id="1" xr6:uid="{00000000-0010-0000-7907-000001000000}" uniqueName="P1329786">
      <xmlPr mapId="1" xpath="/TFI-IZD-OSIG/IPK-E_1001243/P1329786" xmlDataType="decimal"/>
    </xmlCellPr>
  </singleXmlCell>
  <singleXmlCell id="1921" xr6:uid="{00000000-000C-0000-FFFF-FFFF7A070000}" r="I37" connectionId="0">
    <xmlCellPr id="1" xr6:uid="{00000000-0010-0000-7A07-000001000000}" uniqueName="P1329824">
      <xmlPr mapId="1" xpath="/TFI-IZD-OSIG/IPK-E_1001243/P1329824" xmlDataType="decimal"/>
    </xmlCellPr>
  </singleXmlCell>
  <singleXmlCell id="1922" xr6:uid="{00000000-000C-0000-FFFF-FFFF7B070000}" r="J37" connectionId="0">
    <xmlCellPr id="1" xr6:uid="{00000000-0010-0000-7B07-000001000000}" uniqueName="P1329862">
      <xmlPr mapId="1" xpath="/TFI-IZD-OSIG/IPK-E_1001243/P1329862" xmlDataType="decimal"/>
    </xmlCellPr>
  </singleXmlCell>
  <singleXmlCell id="1923" xr6:uid="{00000000-000C-0000-FFFF-FFFF7C070000}" r="K37" connectionId="0">
    <xmlCellPr id="1" xr6:uid="{00000000-0010-0000-7C07-000001000000}" uniqueName="P1329900">
      <xmlPr mapId="1" xpath="/TFI-IZD-OSIG/IPK-E_1001243/P1329900" xmlDataType="decimal"/>
    </xmlCellPr>
  </singleXmlCell>
  <singleXmlCell id="1924" xr6:uid="{00000000-000C-0000-FFFF-FFFF7D070000}" r="L37" connectionId="0">
    <xmlCellPr id="1" xr6:uid="{00000000-0010-0000-7D07-000001000000}" uniqueName="P1329938">
      <xmlPr mapId="1" xpath="/TFI-IZD-OSIG/IPK-E_1001243/P1329938" xmlDataType="decimal"/>
    </xmlCellPr>
  </singleXmlCell>
  <singleXmlCell id="1925" xr6:uid="{00000000-000C-0000-FFFF-FFFF7E070000}" r="C38" connectionId="0">
    <xmlCellPr id="1" xr6:uid="{00000000-0010-0000-7E07-000001000000}" uniqueName="P1329629">
      <xmlPr mapId="1" xpath="/TFI-IZD-OSIG/IPK-E_1001243/P1329629" xmlDataType="decimal"/>
    </xmlCellPr>
  </singleXmlCell>
  <singleXmlCell id="1926" xr6:uid="{00000000-000C-0000-FFFF-FFFF7F070000}" r="D38" connectionId="0">
    <xmlCellPr id="1" xr6:uid="{00000000-0010-0000-7F07-000001000000}" uniqueName="P1329630">
      <xmlPr mapId="1" xpath="/TFI-IZD-OSIG/IPK-E_1001243/P1329630" xmlDataType="decimal"/>
    </xmlCellPr>
  </singleXmlCell>
  <singleXmlCell id="1927" xr6:uid="{00000000-000C-0000-FFFF-FFFF80070000}" r="E38" connectionId="0">
    <xmlCellPr id="1" xr6:uid="{00000000-0010-0000-8007-000001000000}" uniqueName="P1329674">
      <xmlPr mapId="1" xpath="/TFI-IZD-OSIG/IPK-E_1001243/P1329674" xmlDataType="decimal"/>
    </xmlCellPr>
  </singleXmlCell>
  <singleXmlCell id="1928" xr6:uid="{00000000-000C-0000-FFFF-FFFF81070000}" r="F38" connectionId="0">
    <xmlCellPr id="1" xr6:uid="{00000000-0010-0000-8107-000001000000}" uniqueName="P1329712">
      <xmlPr mapId="1" xpath="/TFI-IZD-OSIG/IPK-E_1001243/P1329712" xmlDataType="decimal"/>
    </xmlCellPr>
  </singleXmlCell>
  <singleXmlCell id="1929" xr6:uid="{00000000-000C-0000-FFFF-FFFF82070000}" r="G38" connectionId="0">
    <xmlCellPr id="1" xr6:uid="{00000000-0010-0000-8207-000001000000}" uniqueName="P1329749">
      <xmlPr mapId="1" xpath="/TFI-IZD-OSIG/IPK-E_1001243/P1329749" xmlDataType="decimal"/>
    </xmlCellPr>
  </singleXmlCell>
  <singleXmlCell id="1930" xr6:uid="{00000000-000C-0000-FFFF-FFFF83070000}" r="H38" connectionId="0">
    <xmlCellPr id="1" xr6:uid="{00000000-0010-0000-8307-000001000000}" uniqueName="P1329787">
      <xmlPr mapId="1" xpath="/TFI-IZD-OSIG/IPK-E_1001243/P1329787" xmlDataType="decimal"/>
    </xmlCellPr>
  </singleXmlCell>
  <singleXmlCell id="1931" xr6:uid="{00000000-000C-0000-FFFF-FFFF84070000}" r="I38" connectionId="0">
    <xmlCellPr id="1" xr6:uid="{00000000-0010-0000-8407-000001000000}" uniqueName="P1329825">
      <xmlPr mapId="1" xpath="/TFI-IZD-OSIG/IPK-E_1001243/P1329825" xmlDataType="decimal"/>
    </xmlCellPr>
  </singleXmlCell>
  <singleXmlCell id="1932" xr6:uid="{00000000-000C-0000-FFFF-FFFF85070000}" r="J38" connectionId="0">
    <xmlCellPr id="1" xr6:uid="{00000000-0010-0000-8507-000001000000}" uniqueName="P1329863">
      <xmlPr mapId="1" xpath="/TFI-IZD-OSIG/IPK-E_1001243/P1329863" xmlDataType="decimal"/>
    </xmlCellPr>
  </singleXmlCell>
  <singleXmlCell id="1933" xr6:uid="{00000000-000C-0000-FFFF-FFFF86070000}" r="K38" connectionId="0">
    <xmlCellPr id="1" xr6:uid="{00000000-0010-0000-8607-000001000000}" uniqueName="P1329901">
      <xmlPr mapId="1" xpath="/TFI-IZD-OSIG/IPK-E_1001243/P1329901" xmlDataType="decimal"/>
    </xmlCellPr>
  </singleXmlCell>
  <singleXmlCell id="1934" xr6:uid="{00000000-000C-0000-FFFF-FFFF87070000}" r="L38" connectionId="0">
    <xmlCellPr id="1" xr6:uid="{00000000-0010-0000-8707-000001000000}" uniqueName="P1329939">
      <xmlPr mapId="1" xpath="/TFI-IZD-OSIG/IPK-E_1001243/P1329939" xmlDataType="decimal"/>
    </xmlCellPr>
  </singleXmlCell>
  <singleXmlCell id="1935" xr6:uid="{00000000-000C-0000-FFFF-FFFF88070000}" r="C39" connectionId="0">
    <xmlCellPr id="1" xr6:uid="{00000000-0010-0000-8807-000001000000}" uniqueName="P1329631">
      <xmlPr mapId="1" xpath="/TFI-IZD-OSIG/IPK-E_1001243/P1329631" xmlDataType="decimal"/>
    </xmlCellPr>
  </singleXmlCell>
  <singleXmlCell id="1936" xr6:uid="{00000000-000C-0000-FFFF-FFFF89070000}" r="D39" connectionId="0">
    <xmlCellPr id="1" xr6:uid="{00000000-0010-0000-8907-000001000000}" uniqueName="P1329632">
      <xmlPr mapId="1" xpath="/TFI-IZD-OSIG/IPK-E_1001243/P1329632" xmlDataType="decimal"/>
    </xmlCellPr>
  </singleXmlCell>
  <singleXmlCell id="1937" xr6:uid="{00000000-000C-0000-FFFF-FFFF8A070000}" r="E39" connectionId="0">
    <xmlCellPr id="1" xr6:uid="{00000000-0010-0000-8A07-000001000000}" uniqueName="P1329675">
      <xmlPr mapId="1" xpath="/TFI-IZD-OSIG/IPK-E_1001243/P1329675" xmlDataType="decimal"/>
    </xmlCellPr>
  </singleXmlCell>
  <singleXmlCell id="1938" xr6:uid="{00000000-000C-0000-FFFF-FFFF8B070000}" r="F39" connectionId="0">
    <xmlCellPr id="1" xr6:uid="{00000000-0010-0000-8B07-000001000000}" uniqueName="P1329713">
      <xmlPr mapId="1" xpath="/TFI-IZD-OSIG/IPK-E_1001243/P1329713" xmlDataType="decimal"/>
    </xmlCellPr>
  </singleXmlCell>
  <singleXmlCell id="1939" xr6:uid="{00000000-000C-0000-FFFF-FFFF8C070000}" r="G39" connectionId="0">
    <xmlCellPr id="1" xr6:uid="{00000000-0010-0000-8C07-000001000000}" uniqueName="P1329750">
      <xmlPr mapId="1" xpath="/TFI-IZD-OSIG/IPK-E_1001243/P1329750" xmlDataType="decimal"/>
    </xmlCellPr>
  </singleXmlCell>
  <singleXmlCell id="1940" xr6:uid="{00000000-000C-0000-FFFF-FFFF8D070000}" r="H39" connectionId="0">
    <xmlCellPr id="1" xr6:uid="{00000000-0010-0000-8D07-000001000000}" uniqueName="P1329788">
      <xmlPr mapId="1" xpath="/TFI-IZD-OSIG/IPK-E_1001243/P1329788" xmlDataType="decimal"/>
    </xmlCellPr>
  </singleXmlCell>
  <singleXmlCell id="1941" xr6:uid="{00000000-000C-0000-FFFF-FFFF8E070000}" r="I39" connectionId="0">
    <xmlCellPr id="1" xr6:uid="{00000000-0010-0000-8E07-000001000000}" uniqueName="P1329826">
      <xmlPr mapId="1" xpath="/TFI-IZD-OSIG/IPK-E_1001243/P1329826" xmlDataType="decimal"/>
    </xmlCellPr>
  </singleXmlCell>
  <singleXmlCell id="1942" xr6:uid="{00000000-000C-0000-FFFF-FFFF8F070000}" r="J39" connectionId="0">
    <xmlCellPr id="1" xr6:uid="{00000000-0010-0000-8F07-000001000000}" uniqueName="P1329864">
      <xmlPr mapId="1" xpath="/TFI-IZD-OSIG/IPK-E_1001243/P1329864" xmlDataType="decimal"/>
    </xmlCellPr>
  </singleXmlCell>
  <singleXmlCell id="1943" xr6:uid="{00000000-000C-0000-FFFF-FFFF90070000}" r="K39" connectionId="0">
    <xmlCellPr id="1" xr6:uid="{00000000-0010-0000-9007-000001000000}" uniqueName="P1329902">
      <xmlPr mapId="1" xpath="/TFI-IZD-OSIG/IPK-E_1001243/P1329902" xmlDataType="decimal"/>
    </xmlCellPr>
  </singleXmlCell>
  <singleXmlCell id="1944" xr6:uid="{00000000-000C-0000-FFFF-FFFF91070000}" r="L39" connectionId="0">
    <xmlCellPr id="1" xr6:uid="{00000000-0010-0000-9107-000001000000}" uniqueName="P1329940">
      <xmlPr mapId="1" xpath="/TFI-IZD-OSIG/IPK-E_1001243/P1329940" xmlDataType="decimal"/>
    </xmlCellPr>
  </singleXmlCell>
  <singleXmlCell id="1945" xr6:uid="{00000000-000C-0000-FFFF-FFFF92070000}" r="C40" connectionId="0">
    <xmlCellPr id="1" xr6:uid="{00000000-0010-0000-9207-000001000000}" uniqueName="P1329633">
      <xmlPr mapId="1" xpath="/TFI-IZD-OSIG/IPK-E_1001243/P1329633" xmlDataType="decimal"/>
    </xmlCellPr>
  </singleXmlCell>
  <singleXmlCell id="1946" xr6:uid="{00000000-000C-0000-FFFF-FFFF93070000}" r="D40" connectionId="0">
    <xmlCellPr id="1" xr6:uid="{00000000-0010-0000-9307-000001000000}" uniqueName="P1329634">
      <xmlPr mapId="1" xpath="/TFI-IZD-OSIG/IPK-E_1001243/P1329634" xmlDataType="decimal"/>
    </xmlCellPr>
  </singleXmlCell>
  <singleXmlCell id="1947" xr6:uid="{00000000-000C-0000-FFFF-FFFF94070000}" r="E40" connectionId="0">
    <xmlCellPr id="1" xr6:uid="{00000000-0010-0000-9407-000001000000}" uniqueName="P1329676">
      <xmlPr mapId="1" xpath="/TFI-IZD-OSIG/IPK-E_1001243/P1329676" xmlDataType="decimal"/>
    </xmlCellPr>
  </singleXmlCell>
  <singleXmlCell id="1948" xr6:uid="{00000000-000C-0000-FFFF-FFFF95070000}" r="F40" connectionId="0">
    <xmlCellPr id="1" xr6:uid="{00000000-0010-0000-9507-000001000000}" uniqueName="P1329714">
      <xmlPr mapId="1" xpath="/TFI-IZD-OSIG/IPK-E_1001243/P1329714" xmlDataType="decimal"/>
    </xmlCellPr>
  </singleXmlCell>
  <singleXmlCell id="1949" xr6:uid="{00000000-000C-0000-FFFF-FFFF96070000}" r="G40" connectionId="0">
    <xmlCellPr id="1" xr6:uid="{00000000-0010-0000-9607-000001000000}" uniqueName="P1329751">
      <xmlPr mapId="1" xpath="/TFI-IZD-OSIG/IPK-E_1001243/P1329751" xmlDataType="decimal"/>
    </xmlCellPr>
  </singleXmlCell>
  <singleXmlCell id="1950" xr6:uid="{00000000-000C-0000-FFFF-FFFF97070000}" r="H40" connectionId="0">
    <xmlCellPr id="1" xr6:uid="{00000000-0010-0000-9707-000001000000}" uniqueName="P1329789">
      <xmlPr mapId="1" xpath="/TFI-IZD-OSIG/IPK-E_1001243/P1329789" xmlDataType="decimal"/>
    </xmlCellPr>
  </singleXmlCell>
  <singleXmlCell id="1951" xr6:uid="{00000000-000C-0000-FFFF-FFFF98070000}" r="I40" connectionId="0">
    <xmlCellPr id="1" xr6:uid="{00000000-0010-0000-9807-000001000000}" uniqueName="P1329827">
      <xmlPr mapId="1" xpath="/TFI-IZD-OSIG/IPK-E_1001243/P1329827" xmlDataType="decimal"/>
    </xmlCellPr>
  </singleXmlCell>
  <singleXmlCell id="1952" xr6:uid="{00000000-000C-0000-FFFF-FFFF99070000}" r="J40" connectionId="0">
    <xmlCellPr id="1" xr6:uid="{00000000-0010-0000-9907-000001000000}" uniqueName="P1329865">
      <xmlPr mapId="1" xpath="/TFI-IZD-OSIG/IPK-E_1001243/P1329865" xmlDataType="decimal"/>
    </xmlCellPr>
  </singleXmlCell>
  <singleXmlCell id="1953" xr6:uid="{00000000-000C-0000-FFFF-FFFF9A070000}" r="K40" connectionId="0">
    <xmlCellPr id="1" xr6:uid="{00000000-0010-0000-9A07-000001000000}" uniqueName="P1329903">
      <xmlPr mapId="1" xpath="/TFI-IZD-OSIG/IPK-E_1001243/P1329903" xmlDataType="decimal"/>
    </xmlCellPr>
  </singleXmlCell>
  <singleXmlCell id="1954" xr6:uid="{00000000-000C-0000-FFFF-FFFF9B070000}" r="L40" connectionId="0">
    <xmlCellPr id="1" xr6:uid="{00000000-0010-0000-9B07-000001000000}" uniqueName="P1329941">
      <xmlPr mapId="1" xpath="/TFI-IZD-OSIG/IPK-E_1001243/P1329941" xmlDataType="decimal"/>
    </xmlCellPr>
  </singleXmlCell>
  <singleXmlCell id="1955" xr6:uid="{00000000-000C-0000-FFFF-FFFF9C070000}" r="C41" connectionId="0">
    <xmlCellPr id="1" xr6:uid="{00000000-0010-0000-9C07-000001000000}" uniqueName="P1329636">
      <xmlPr mapId="1" xpath="/TFI-IZD-OSIG/IPK-E_1001243/P1329636" xmlDataType="decimal"/>
    </xmlCellPr>
  </singleXmlCell>
  <singleXmlCell id="1956" xr6:uid="{00000000-000C-0000-FFFF-FFFF9D070000}" r="D41" connectionId="0">
    <xmlCellPr id="1" xr6:uid="{00000000-0010-0000-9D07-000001000000}" uniqueName="P1329635">
      <xmlPr mapId="1" xpath="/TFI-IZD-OSIG/IPK-E_1001243/P1329635" xmlDataType="decimal"/>
    </xmlCellPr>
  </singleXmlCell>
  <singleXmlCell id="1957" xr6:uid="{00000000-000C-0000-FFFF-FFFF9E070000}" r="E41" connectionId="0">
    <xmlCellPr id="1" xr6:uid="{00000000-0010-0000-9E07-000001000000}" uniqueName="P1329677">
      <xmlPr mapId="1" xpath="/TFI-IZD-OSIG/IPK-E_1001243/P1329677" xmlDataType="decimal"/>
    </xmlCellPr>
  </singleXmlCell>
  <singleXmlCell id="1958" xr6:uid="{00000000-000C-0000-FFFF-FFFF9F070000}" r="F41" connectionId="0">
    <xmlCellPr id="1" xr6:uid="{00000000-0010-0000-9F07-000001000000}" uniqueName="P1329715">
      <xmlPr mapId="1" xpath="/TFI-IZD-OSIG/IPK-E_1001243/P1329715" xmlDataType="decimal"/>
    </xmlCellPr>
  </singleXmlCell>
  <singleXmlCell id="1959" xr6:uid="{00000000-000C-0000-FFFF-FFFFA0070000}" r="G41" connectionId="0">
    <xmlCellPr id="1" xr6:uid="{00000000-0010-0000-A007-000001000000}" uniqueName="P1329752">
      <xmlPr mapId="1" xpath="/TFI-IZD-OSIG/IPK-E_1001243/P1329752" xmlDataType="decimal"/>
    </xmlCellPr>
  </singleXmlCell>
  <singleXmlCell id="1960" xr6:uid="{00000000-000C-0000-FFFF-FFFFA1070000}" r="H41" connectionId="0">
    <xmlCellPr id="1" xr6:uid="{00000000-0010-0000-A107-000001000000}" uniqueName="P1329790">
      <xmlPr mapId="1" xpath="/TFI-IZD-OSIG/IPK-E_1001243/P1329790" xmlDataType="decimal"/>
    </xmlCellPr>
  </singleXmlCell>
  <singleXmlCell id="1961" xr6:uid="{00000000-000C-0000-FFFF-FFFFA2070000}" r="I41" connectionId="0">
    <xmlCellPr id="1" xr6:uid="{00000000-0010-0000-A207-000001000000}" uniqueName="P1329828">
      <xmlPr mapId="1" xpath="/TFI-IZD-OSIG/IPK-E_1001243/P1329828" xmlDataType="decimal"/>
    </xmlCellPr>
  </singleXmlCell>
  <singleXmlCell id="1962" xr6:uid="{00000000-000C-0000-FFFF-FFFFA3070000}" r="J41" connectionId="0">
    <xmlCellPr id="1" xr6:uid="{00000000-0010-0000-A307-000001000000}" uniqueName="P1329866">
      <xmlPr mapId="1" xpath="/TFI-IZD-OSIG/IPK-E_1001243/P1329866" xmlDataType="decimal"/>
    </xmlCellPr>
  </singleXmlCell>
  <singleXmlCell id="1963" xr6:uid="{00000000-000C-0000-FFFF-FFFFA4070000}" r="K41" connectionId="0">
    <xmlCellPr id="1" xr6:uid="{00000000-0010-0000-A407-000001000000}" uniqueName="P1329904">
      <xmlPr mapId="1" xpath="/TFI-IZD-OSIG/IPK-E_1001243/P1329904" xmlDataType="decimal"/>
    </xmlCellPr>
  </singleXmlCell>
  <singleXmlCell id="1964" xr6:uid="{00000000-000C-0000-FFFF-FFFFA5070000}" r="L41" connectionId="0">
    <xmlCellPr id="1" xr6:uid="{00000000-0010-0000-A507-000001000000}" uniqueName="P1329942">
      <xmlPr mapId="1" xpath="/TFI-IZD-OSIG/IPK-E_1001243/P1329942" xmlDataType="decimal"/>
    </xmlCellPr>
  </singleXmlCell>
  <singleXmlCell id="1965" xr6:uid="{00000000-000C-0000-FFFF-FFFFA6070000}" r="C42" connectionId="0">
    <xmlCellPr id="1" xr6:uid="{00000000-0010-0000-A607-000001000000}" uniqueName="P1329637">
      <xmlPr mapId="1" xpath="/TFI-IZD-OSIG/IPK-E_1001243/P1329637" xmlDataType="decimal"/>
    </xmlCellPr>
  </singleXmlCell>
  <singleXmlCell id="1966" xr6:uid="{00000000-000C-0000-FFFF-FFFFA7070000}" r="D42" connectionId="0">
    <xmlCellPr id="1" xr6:uid="{00000000-0010-0000-A707-000001000000}" uniqueName="P1329638">
      <xmlPr mapId="1" xpath="/TFI-IZD-OSIG/IPK-E_1001243/P1329638" xmlDataType="decimal"/>
    </xmlCellPr>
  </singleXmlCell>
  <singleXmlCell id="1967" xr6:uid="{00000000-000C-0000-FFFF-FFFFA8070000}" r="E42" connectionId="0">
    <xmlCellPr id="1" xr6:uid="{00000000-0010-0000-A807-000001000000}" uniqueName="P1329678">
      <xmlPr mapId="1" xpath="/TFI-IZD-OSIG/IPK-E_1001243/P1329678" xmlDataType="decimal"/>
    </xmlCellPr>
  </singleXmlCell>
  <singleXmlCell id="1968" xr6:uid="{00000000-000C-0000-FFFF-FFFFA9070000}" r="F42" connectionId="0">
    <xmlCellPr id="1" xr6:uid="{00000000-0010-0000-A907-000001000000}" uniqueName="P1329716">
      <xmlPr mapId="1" xpath="/TFI-IZD-OSIG/IPK-E_1001243/P1329716" xmlDataType="decimal"/>
    </xmlCellPr>
  </singleXmlCell>
  <singleXmlCell id="1969" xr6:uid="{00000000-000C-0000-FFFF-FFFFAA070000}" r="G42" connectionId="0">
    <xmlCellPr id="1" xr6:uid="{00000000-0010-0000-AA07-000001000000}" uniqueName="P1329753">
      <xmlPr mapId="1" xpath="/TFI-IZD-OSIG/IPK-E_1001243/P1329753" xmlDataType="decimal"/>
    </xmlCellPr>
  </singleXmlCell>
  <singleXmlCell id="1970" xr6:uid="{00000000-000C-0000-FFFF-FFFFAB070000}" r="H42" connectionId="0">
    <xmlCellPr id="1" xr6:uid="{00000000-0010-0000-AB07-000001000000}" uniqueName="P1329791">
      <xmlPr mapId="1" xpath="/TFI-IZD-OSIG/IPK-E_1001243/P1329791" xmlDataType="decimal"/>
    </xmlCellPr>
  </singleXmlCell>
  <singleXmlCell id="1971" xr6:uid="{00000000-000C-0000-FFFF-FFFFAC070000}" r="I42" connectionId="0">
    <xmlCellPr id="1" xr6:uid="{00000000-0010-0000-AC07-000001000000}" uniqueName="P1329829">
      <xmlPr mapId="1" xpath="/TFI-IZD-OSIG/IPK-E_1001243/P1329829" xmlDataType="decimal"/>
    </xmlCellPr>
  </singleXmlCell>
  <singleXmlCell id="1972" xr6:uid="{00000000-000C-0000-FFFF-FFFFAD070000}" r="J42" connectionId="0">
    <xmlCellPr id="1" xr6:uid="{00000000-0010-0000-AD07-000001000000}" uniqueName="P1329867">
      <xmlPr mapId="1" xpath="/TFI-IZD-OSIG/IPK-E_1001243/P1329867" xmlDataType="decimal"/>
    </xmlCellPr>
  </singleXmlCell>
  <singleXmlCell id="1973" xr6:uid="{00000000-000C-0000-FFFF-FFFFAE070000}" r="K42" connectionId="0">
    <xmlCellPr id="1" xr6:uid="{00000000-0010-0000-AE07-000001000000}" uniqueName="P1329905">
      <xmlPr mapId="1" xpath="/TFI-IZD-OSIG/IPK-E_1001243/P1329905" xmlDataType="decimal"/>
    </xmlCellPr>
  </singleXmlCell>
  <singleXmlCell id="1974" xr6:uid="{00000000-000C-0000-FFFF-FFFFAF070000}" r="L42" connectionId="0">
    <xmlCellPr id="1" xr6:uid="{00000000-0010-0000-AF07-000001000000}" uniqueName="P1329943">
      <xmlPr mapId="1" xpath="/TFI-IZD-OSIG/IPK-E_1001243/P1329943" xmlDataType="decimal"/>
    </xmlCellPr>
  </singleXmlCell>
  <singleXmlCell id="1975" xr6:uid="{00000000-000C-0000-FFFF-FFFFB0070000}" r="C43" connectionId="0">
    <xmlCellPr id="1" xr6:uid="{00000000-0010-0000-B007-000001000000}" uniqueName="P1329639">
      <xmlPr mapId="1" xpath="/TFI-IZD-OSIG/IPK-E_1001243/P1329639" xmlDataType="decimal"/>
    </xmlCellPr>
  </singleXmlCell>
  <singleXmlCell id="1976" xr6:uid="{00000000-000C-0000-FFFF-FFFFB1070000}" r="D43" connectionId="0">
    <xmlCellPr id="1" xr6:uid="{00000000-0010-0000-B107-000001000000}" uniqueName="P1329640">
      <xmlPr mapId="1" xpath="/TFI-IZD-OSIG/IPK-E_1001243/P1329640" xmlDataType="decimal"/>
    </xmlCellPr>
  </singleXmlCell>
  <singleXmlCell id="1977" xr6:uid="{00000000-000C-0000-FFFF-FFFFB2070000}" r="E43" connectionId="0">
    <xmlCellPr id="1" xr6:uid="{00000000-0010-0000-B207-000001000000}" uniqueName="P1329679">
      <xmlPr mapId="1" xpath="/TFI-IZD-OSIG/IPK-E_1001243/P1329679" xmlDataType="decimal"/>
    </xmlCellPr>
  </singleXmlCell>
  <singleXmlCell id="1978" xr6:uid="{00000000-000C-0000-FFFF-FFFFB3070000}" r="F43" connectionId="0">
    <xmlCellPr id="1" xr6:uid="{00000000-0010-0000-B307-000001000000}" uniqueName="P1329717">
      <xmlPr mapId="1" xpath="/TFI-IZD-OSIG/IPK-E_1001243/P1329717" xmlDataType="decimal"/>
    </xmlCellPr>
  </singleXmlCell>
  <singleXmlCell id="1979" xr6:uid="{00000000-000C-0000-FFFF-FFFFB4070000}" r="G43" connectionId="0">
    <xmlCellPr id="1" xr6:uid="{00000000-0010-0000-B407-000001000000}" uniqueName="P1329754">
      <xmlPr mapId="1" xpath="/TFI-IZD-OSIG/IPK-E_1001243/P1329754" xmlDataType="decimal"/>
    </xmlCellPr>
  </singleXmlCell>
  <singleXmlCell id="1980" xr6:uid="{00000000-000C-0000-FFFF-FFFFB5070000}" r="H43" connectionId="0">
    <xmlCellPr id="1" xr6:uid="{00000000-0010-0000-B507-000001000000}" uniqueName="P1329792">
      <xmlPr mapId="1" xpath="/TFI-IZD-OSIG/IPK-E_1001243/P1329792" xmlDataType="decimal"/>
    </xmlCellPr>
  </singleXmlCell>
  <singleXmlCell id="1981" xr6:uid="{00000000-000C-0000-FFFF-FFFFB6070000}" r="I43" connectionId="0">
    <xmlCellPr id="1" xr6:uid="{00000000-0010-0000-B607-000001000000}" uniqueName="P1329830">
      <xmlPr mapId="1" xpath="/TFI-IZD-OSIG/IPK-E_1001243/P1329830" xmlDataType="decimal"/>
    </xmlCellPr>
  </singleXmlCell>
  <singleXmlCell id="1982" xr6:uid="{00000000-000C-0000-FFFF-FFFFB7070000}" r="J43" connectionId="0">
    <xmlCellPr id="1" xr6:uid="{00000000-0010-0000-B707-000001000000}" uniqueName="P1329868">
      <xmlPr mapId="1" xpath="/TFI-IZD-OSIG/IPK-E_1001243/P1329868" xmlDataType="decimal"/>
    </xmlCellPr>
  </singleXmlCell>
  <singleXmlCell id="1983" xr6:uid="{00000000-000C-0000-FFFF-FFFFB8070000}" r="K43" connectionId="0">
    <xmlCellPr id="1" xr6:uid="{00000000-0010-0000-B807-000001000000}" uniqueName="P1329906">
      <xmlPr mapId="1" xpath="/TFI-IZD-OSIG/IPK-E_1001243/P1329906" xmlDataType="decimal"/>
    </xmlCellPr>
  </singleXmlCell>
  <singleXmlCell id="1984" xr6:uid="{00000000-000C-0000-FFFF-FFFFB9070000}" r="L43" connectionId="0">
    <xmlCellPr id="1" xr6:uid="{00000000-0010-0000-B907-000001000000}" uniqueName="P1329944">
      <xmlPr mapId="1" xpath="/TFI-IZD-OSIG/IPK-E_1001243/P1329944" xmlDataType="decimal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J61"/>
  <sheetViews>
    <sheetView view="pageBreakPreview" topLeftCell="A10" zoomScaleNormal="100" zoomScaleSheetLayoutView="100" workbookViewId="0">
      <selection activeCell="E48" sqref="E48:F48"/>
    </sheetView>
  </sheetViews>
  <sheetFormatPr defaultColWidth="9.28515625" defaultRowHeight="18.600000000000001" customHeight="1" x14ac:dyDescent="0.25"/>
  <sheetData>
    <row r="1" spans="1:10" ht="18.600000000000001" customHeight="1" x14ac:dyDescent="0.25">
      <c r="A1" s="167" t="s">
        <v>564</v>
      </c>
      <c r="B1" s="168"/>
      <c r="C1" s="168"/>
      <c r="D1" s="97"/>
      <c r="E1" s="97"/>
      <c r="F1" s="97"/>
      <c r="G1" s="97"/>
      <c r="H1" s="97"/>
      <c r="I1" s="97"/>
      <c r="J1" s="98"/>
    </row>
    <row r="2" spans="1:10" ht="18.600000000000001" customHeight="1" x14ac:dyDescent="0.25">
      <c r="A2" s="169" t="s">
        <v>565</v>
      </c>
      <c r="B2" s="170"/>
      <c r="C2" s="170"/>
      <c r="D2" s="170"/>
      <c r="E2" s="170"/>
      <c r="F2" s="170"/>
      <c r="G2" s="170"/>
      <c r="H2" s="170"/>
      <c r="I2" s="170"/>
      <c r="J2" s="171"/>
    </row>
    <row r="3" spans="1:10" ht="18.600000000000001" customHeight="1" x14ac:dyDescent="0.25">
      <c r="A3" s="99"/>
      <c r="B3" s="100"/>
      <c r="C3" s="100"/>
      <c r="D3" s="100"/>
      <c r="E3" s="100"/>
      <c r="F3" s="100"/>
      <c r="G3" s="100"/>
      <c r="H3" s="100"/>
      <c r="I3" s="100"/>
      <c r="J3" s="101"/>
    </row>
    <row r="4" spans="1:10" ht="18.600000000000001" customHeight="1" x14ac:dyDescent="0.25">
      <c r="A4" s="172" t="s">
        <v>566</v>
      </c>
      <c r="B4" s="173"/>
      <c r="C4" s="173"/>
      <c r="D4" s="173"/>
      <c r="E4" s="174">
        <v>45658</v>
      </c>
      <c r="F4" s="175"/>
      <c r="G4" s="102" t="s">
        <v>567</v>
      </c>
      <c r="H4" s="174">
        <v>45747</v>
      </c>
      <c r="I4" s="175"/>
      <c r="J4" s="103"/>
    </row>
    <row r="5" spans="1:10" ht="18.600000000000001" customHeight="1" x14ac:dyDescent="0.25">
      <c r="A5" s="176"/>
      <c r="B5" s="177"/>
      <c r="C5" s="177"/>
      <c r="D5" s="177"/>
      <c r="E5" s="177"/>
      <c r="F5" s="177"/>
      <c r="G5" s="177"/>
      <c r="H5" s="177"/>
      <c r="I5" s="177"/>
      <c r="J5" s="178"/>
    </row>
    <row r="6" spans="1:10" ht="18.600000000000001" customHeight="1" x14ac:dyDescent="0.25">
      <c r="A6" s="104"/>
      <c r="B6" s="105" t="s">
        <v>568</v>
      </c>
      <c r="C6" s="106"/>
      <c r="D6" s="106"/>
      <c r="E6" s="107">
        <v>2025</v>
      </c>
      <c r="F6" s="108"/>
      <c r="G6" s="102"/>
      <c r="H6" s="108"/>
      <c r="I6" s="109"/>
      <c r="J6" s="110"/>
    </row>
    <row r="7" spans="1:10" ht="18.600000000000001" customHeight="1" x14ac:dyDescent="0.25">
      <c r="A7" s="104"/>
      <c r="B7" s="106"/>
      <c r="C7" s="106"/>
      <c r="D7" s="106"/>
      <c r="E7" s="111"/>
      <c r="F7" s="111"/>
      <c r="G7" s="102"/>
      <c r="H7" s="108"/>
      <c r="I7" s="109"/>
      <c r="J7" s="110"/>
    </row>
    <row r="8" spans="1:10" ht="18.600000000000001" customHeight="1" x14ac:dyDescent="0.25">
      <c r="A8" s="104"/>
      <c r="B8" s="105" t="s">
        <v>569</v>
      </c>
      <c r="C8" s="106"/>
      <c r="D8" s="106"/>
      <c r="E8" s="107">
        <v>1</v>
      </c>
      <c r="F8" s="108"/>
      <c r="G8" s="102"/>
      <c r="H8" s="108"/>
      <c r="I8" s="109"/>
      <c r="J8" s="110"/>
    </row>
    <row r="9" spans="1:10" ht="18.600000000000001" customHeight="1" x14ac:dyDescent="0.25">
      <c r="A9" s="104"/>
      <c r="B9" s="106"/>
      <c r="C9" s="106"/>
      <c r="D9" s="106"/>
      <c r="E9" s="165" t="s">
        <v>607</v>
      </c>
      <c r="F9" s="166"/>
      <c r="G9" s="102"/>
      <c r="H9" s="111"/>
      <c r="I9" s="112"/>
      <c r="J9" s="110"/>
    </row>
    <row r="10" spans="1:10" ht="18.600000000000001" customHeight="1" x14ac:dyDescent="0.25">
      <c r="A10" s="186" t="s">
        <v>570</v>
      </c>
      <c r="B10" s="187"/>
      <c r="C10" s="187"/>
      <c r="D10" s="187"/>
      <c r="E10" s="187"/>
      <c r="F10" s="187"/>
      <c r="G10" s="187"/>
      <c r="H10" s="187"/>
      <c r="I10" s="187"/>
      <c r="J10" s="113"/>
    </row>
    <row r="11" spans="1:10" ht="18.600000000000001" customHeight="1" x14ac:dyDescent="0.25">
      <c r="A11" s="188" t="s">
        <v>571</v>
      </c>
      <c r="B11" s="189"/>
      <c r="C11" s="181" t="s">
        <v>607</v>
      </c>
      <c r="D11" s="182"/>
      <c r="E11" s="114"/>
      <c r="F11" s="190" t="s">
        <v>572</v>
      </c>
      <c r="G11" s="180"/>
      <c r="H11" s="191" t="s">
        <v>608</v>
      </c>
      <c r="I11" s="192"/>
      <c r="J11" s="115"/>
    </row>
    <row r="12" spans="1:10" ht="18.600000000000001" customHeight="1" x14ac:dyDescent="0.25">
      <c r="A12" s="116"/>
      <c r="B12" s="117"/>
      <c r="C12" s="117"/>
      <c r="D12" s="117"/>
      <c r="E12" s="184"/>
      <c r="F12" s="184"/>
      <c r="G12" s="184"/>
      <c r="H12" s="184"/>
      <c r="I12" s="118"/>
      <c r="J12" s="115"/>
    </row>
    <row r="13" spans="1:10" ht="18.600000000000001" customHeight="1" x14ac:dyDescent="0.25">
      <c r="A13" s="179" t="s">
        <v>573</v>
      </c>
      <c r="B13" s="180"/>
      <c r="C13" s="181" t="s">
        <v>609</v>
      </c>
      <c r="D13" s="182"/>
      <c r="E13" s="183"/>
      <c r="F13" s="184"/>
      <c r="G13" s="184"/>
      <c r="H13" s="184"/>
      <c r="I13" s="118"/>
      <c r="J13" s="115"/>
    </row>
    <row r="14" spans="1:10" ht="18.600000000000001" customHeight="1" x14ac:dyDescent="0.25">
      <c r="A14" s="114"/>
      <c r="B14" s="118"/>
      <c r="C14" s="117"/>
      <c r="D14" s="139"/>
      <c r="E14" s="185"/>
      <c r="F14" s="185"/>
      <c r="G14" s="185"/>
      <c r="H14" s="185"/>
      <c r="I14" s="117"/>
      <c r="J14" s="119"/>
    </row>
    <row r="15" spans="1:10" ht="18.600000000000001" customHeight="1" x14ac:dyDescent="0.25">
      <c r="A15" s="179" t="s">
        <v>574</v>
      </c>
      <c r="B15" s="180"/>
      <c r="C15" s="181" t="s">
        <v>610</v>
      </c>
      <c r="D15" s="182"/>
      <c r="E15" s="199"/>
      <c r="F15" s="200"/>
      <c r="G15" s="120" t="s">
        <v>575</v>
      </c>
      <c r="H15" s="191" t="s">
        <v>611</v>
      </c>
      <c r="I15" s="192"/>
      <c r="J15" s="121"/>
    </row>
    <row r="16" spans="1:10" ht="18.600000000000001" customHeight="1" x14ac:dyDescent="0.25">
      <c r="A16" s="114"/>
      <c r="B16" s="118"/>
      <c r="C16" s="117"/>
      <c r="D16" s="117"/>
      <c r="E16" s="185"/>
      <c r="F16" s="185"/>
      <c r="G16" s="185"/>
      <c r="H16" s="185"/>
      <c r="I16" s="117"/>
      <c r="J16" s="119"/>
    </row>
    <row r="17" spans="1:10" ht="18.600000000000001" customHeight="1" x14ac:dyDescent="0.25">
      <c r="A17" s="122"/>
      <c r="B17" s="120" t="s">
        <v>576</v>
      </c>
      <c r="C17" s="181" t="s">
        <v>612</v>
      </c>
      <c r="D17" s="182"/>
      <c r="E17" s="123"/>
      <c r="F17" s="123"/>
      <c r="G17" s="123"/>
      <c r="H17" s="123"/>
      <c r="I17" s="123"/>
      <c r="J17" s="121"/>
    </row>
    <row r="18" spans="1:10" ht="18.600000000000001" customHeight="1" x14ac:dyDescent="0.25">
      <c r="A18" s="193"/>
      <c r="B18" s="194"/>
      <c r="C18" s="185"/>
      <c r="D18" s="185"/>
      <c r="E18" s="185"/>
      <c r="F18" s="185"/>
      <c r="G18" s="185"/>
      <c r="H18" s="185"/>
      <c r="I18" s="117"/>
      <c r="J18" s="119"/>
    </row>
    <row r="19" spans="1:10" ht="18.600000000000001" customHeight="1" x14ac:dyDescent="0.25">
      <c r="A19" s="188" t="s">
        <v>577</v>
      </c>
      <c r="B19" s="195"/>
      <c r="C19" s="196" t="s">
        <v>613</v>
      </c>
      <c r="D19" s="197"/>
      <c r="E19" s="197"/>
      <c r="F19" s="197"/>
      <c r="G19" s="197"/>
      <c r="H19" s="197"/>
      <c r="I19" s="197"/>
      <c r="J19" s="198"/>
    </row>
    <row r="20" spans="1:10" ht="18.600000000000001" customHeight="1" x14ac:dyDescent="0.25">
      <c r="A20" s="116"/>
      <c r="B20" s="117"/>
      <c r="C20" s="124"/>
      <c r="D20" s="117"/>
      <c r="E20" s="185"/>
      <c r="F20" s="185"/>
      <c r="G20" s="185"/>
      <c r="H20" s="185"/>
      <c r="I20" s="117"/>
      <c r="J20" s="119"/>
    </row>
    <row r="21" spans="1:10" ht="18.600000000000001" customHeight="1" x14ac:dyDescent="0.25">
      <c r="A21" s="188" t="s">
        <v>578</v>
      </c>
      <c r="B21" s="195"/>
      <c r="C21" s="191" t="s">
        <v>614</v>
      </c>
      <c r="D21" s="192"/>
      <c r="E21" s="185"/>
      <c r="F21" s="185"/>
      <c r="G21" s="196" t="s">
        <v>615</v>
      </c>
      <c r="H21" s="197"/>
      <c r="I21" s="197"/>
      <c r="J21" s="198"/>
    </row>
    <row r="22" spans="1:10" ht="18.600000000000001" customHeight="1" x14ac:dyDescent="0.25">
      <c r="A22" s="116"/>
      <c r="B22" s="117"/>
      <c r="C22" s="117"/>
      <c r="D22" s="117"/>
      <c r="E22" s="185"/>
      <c r="F22" s="185"/>
      <c r="G22" s="185"/>
      <c r="H22" s="185"/>
      <c r="I22" s="117"/>
      <c r="J22" s="119"/>
    </row>
    <row r="23" spans="1:10" ht="18.600000000000001" customHeight="1" x14ac:dyDescent="0.25">
      <c r="A23" s="188" t="s">
        <v>579</v>
      </c>
      <c r="B23" s="195"/>
      <c r="C23" s="196" t="s">
        <v>616</v>
      </c>
      <c r="D23" s="197"/>
      <c r="E23" s="197"/>
      <c r="F23" s="197"/>
      <c r="G23" s="197"/>
      <c r="H23" s="197"/>
      <c r="I23" s="197"/>
      <c r="J23" s="198"/>
    </row>
    <row r="24" spans="1:10" ht="18.600000000000001" customHeight="1" x14ac:dyDescent="0.25">
      <c r="A24" s="116"/>
      <c r="B24" s="117"/>
      <c r="C24" s="117"/>
      <c r="D24" s="117"/>
      <c r="E24" s="185"/>
      <c r="F24" s="185"/>
      <c r="G24" s="185"/>
      <c r="H24" s="185"/>
      <c r="I24" s="117"/>
      <c r="J24" s="119"/>
    </row>
    <row r="25" spans="1:10" ht="18.600000000000001" customHeight="1" x14ac:dyDescent="0.25">
      <c r="A25" s="188" t="s">
        <v>580</v>
      </c>
      <c r="B25" s="195"/>
      <c r="C25" s="202" t="s">
        <v>617</v>
      </c>
      <c r="D25" s="203"/>
      <c r="E25" s="203"/>
      <c r="F25" s="203"/>
      <c r="G25" s="203"/>
      <c r="H25" s="203"/>
      <c r="I25" s="203"/>
      <c r="J25" s="204"/>
    </row>
    <row r="26" spans="1:10" ht="18.600000000000001" customHeight="1" x14ac:dyDescent="0.25">
      <c r="A26" s="116"/>
      <c r="B26" s="117"/>
      <c r="C26" s="124"/>
      <c r="D26" s="117"/>
      <c r="E26" s="185"/>
      <c r="F26" s="185"/>
      <c r="G26" s="185"/>
      <c r="H26" s="185"/>
      <c r="I26" s="117"/>
      <c r="J26" s="119"/>
    </row>
    <row r="27" spans="1:10" ht="18.600000000000001" customHeight="1" x14ac:dyDescent="0.25">
      <c r="A27" s="188" t="s">
        <v>581</v>
      </c>
      <c r="B27" s="195"/>
      <c r="C27" s="202" t="s">
        <v>618</v>
      </c>
      <c r="D27" s="203"/>
      <c r="E27" s="203"/>
      <c r="F27" s="203"/>
      <c r="G27" s="203"/>
      <c r="H27" s="203"/>
      <c r="I27" s="203"/>
      <c r="J27" s="204"/>
    </row>
    <row r="28" spans="1:10" ht="18.600000000000001" customHeight="1" x14ac:dyDescent="0.25">
      <c r="A28" s="116"/>
      <c r="B28" s="117"/>
      <c r="C28" s="124"/>
      <c r="D28" s="117"/>
      <c r="E28" s="185"/>
      <c r="F28" s="185"/>
      <c r="G28" s="185"/>
      <c r="H28" s="185"/>
      <c r="I28" s="117"/>
      <c r="J28" s="119"/>
    </row>
    <row r="29" spans="1:10" ht="18.600000000000001" customHeight="1" x14ac:dyDescent="0.25">
      <c r="A29" s="179" t="s">
        <v>582</v>
      </c>
      <c r="B29" s="195"/>
      <c r="C29" s="125">
        <v>1094</v>
      </c>
      <c r="D29" s="126"/>
      <c r="E29" s="201"/>
      <c r="F29" s="201"/>
      <c r="G29" s="201"/>
      <c r="H29" s="201"/>
      <c r="I29" s="127"/>
      <c r="J29" s="128"/>
    </row>
    <row r="30" spans="1:10" ht="18.600000000000001" customHeight="1" x14ac:dyDescent="0.25">
      <c r="A30" s="116"/>
      <c r="B30" s="117"/>
      <c r="C30" s="117"/>
      <c r="D30" s="117"/>
      <c r="E30" s="185"/>
      <c r="F30" s="185"/>
      <c r="G30" s="185"/>
      <c r="H30" s="185"/>
      <c r="I30" s="127"/>
      <c r="J30" s="128"/>
    </row>
    <row r="31" spans="1:10" ht="18.600000000000001" customHeight="1" x14ac:dyDescent="0.25">
      <c r="A31" s="188" t="s">
        <v>583</v>
      </c>
      <c r="B31" s="195"/>
      <c r="C31" s="129" t="s">
        <v>586</v>
      </c>
      <c r="D31" s="205" t="s">
        <v>584</v>
      </c>
      <c r="E31" s="206"/>
      <c r="F31" s="206"/>
      <c r="G31" s="206"/>
      <c r="H31" s="117"/>
      <c r="I31" s="130" t="s">
        <v>585</v>
      </c>
      <c r="J31" s="131" t="s">
        <v>586</v>
      </c>
    </row>
    <row r="32" spans="1:10" ht="18.600000000000001" customHeight="1" x14ac:dyDescent="0.25">
      <c r="A32" s="188"/>
      <c r="B32" s="195"/>
      <c r="C32" s="132"/>
      <c r="D32" s="102"/>
      <c r="E32" s="200"/>
      <c r="F32" s="200"/>
      <c r="G32" s="200"/>
      <c r="H32" s="200"/>
      <c r="I32" s="127"/>
      <c r="J32" s="128"/>
    </row>
    <row r="33" spans="1:10" ht="18.600000000000001" customHeight="1" x14ac:dyDescent="0.25">
      <c r="A33" s="188" t="s">
        <v>587</v>
      </c>
      <c r="B33" s="195"/>
      <c r="C33" s="125" t="s">
        <v>589</v>
      </c>
      <c r="D33" s="205" t="s">
        <v>588</v>
      </c>
      <c r="E33" s="206"/>
      <c r="F33" s="206"/>
      <c r="G33" s="206"/>
      <c r="H33" s="123"/>
      <c r="I33" s="130" t="s">
        <v>589</v>
      </c>
      <c r="J33" s="131" t="s">
        <v>590</v>
      </c>
    </row>
    <row r="34" spans="1:10" ht="18.600000000000001" customHeight="1" x14ac:dyDescent="0.25">
      <c r="A34" s="116"/>
      <c r="B34" s="117"/>
      <c r="C34" s="117"/>
      <c r="D34" s="117"/>
      <c r="E34" s="185"/>
      <c r="F34" s="185"/>
      <c r="G34" s="185"/>
      <c r="H34" s="185"/>
      <c r="I34" s="117"/>
      <c r="J34" s="119"/>
    </row>
    <row r="35" spans="1:10" ht="18.600000000000001" customHeight="1" x14ac:dyDescent="0.25">
      <c r="A35" s="205" t="s">
        <v>591</v>
      </c>
      <c r="B35" s="206"/>
      <c r="C35" s="206"/>
      <c r="D35" s="206"/>
      <c r="E35" s="206" t="s">
        <v>592</v>
      </c>
      <c r="F35" s="206"/>
      <c r="G35" s="206"/>
      <c r="H35" s="206"/>
      <c r="I35" s="206"/>
      <c r="J35" s="133" t="s">
        <v>593</v>
      </c>
    </row>
    <row r="36" spans="1:10" ht="18.600000000000001" customHeight="1" x14ac:dyDescent="0.25">
      <c r="A36" s="116"/>
      <c r="B36" s="117"/>
      <c r="C36" s="117"/>
      <c r="D36" s="117"/>
      <c r="E36" s="185"/>
      <c r="F36" s="185"/>
      <c r="G36" s="185"/>
      <c r="H36" s="185"/>
      <c r="I36" s="117"/>
      <c r="J36" s="128"/>
    </row>
    <row r="37" spans="1:10" ht="18.600000000000001" customHeight="1" x14ac:dyDescent="0.25">
      <c r="A37" s="207" t="s">
        <v>628</v>
      </c>
      <c r="B37" s="208"/>
      <c r="C37" s="208"/>
      <c r="D37" s="208"/>
      <c r="E37" s="207" t="s">
        <v>629</v>
      </c>
      <c r="F37" s="208"/>
      <c r="G37" s="208"/>
      <c r="H37" s="208"/>
      <c r="I37" s="209"/>
      <c r="J37" s="166" t="s">
        <v>630</v>
      </c>
    </row>
    <row r="38" spans="1:10" ht="18.600000000000001" customHeight="1" x14ac:dyDescent="0.25">
      <c r="A38" s="152"/>
      <c r="B38" s="139"/>
      <c r="C38" s="153"/>
      <c r="D38" s="210"/>
      <c r="E38" s="210"/>
      <c r="F38" s="210"/>
      <c r="G38" s="210"/>
      <c r="H38" s="210"/>
      <c r="I38" s="210"/>
      <c r="J38" s="154"/>
    </row>
    <row r="39" spans="1:10" ht="18.600000000000001" customHeight="1" x14ac:dyDescent="0.25">
      <c r="A39" s="207" t="s">
        <v>631</v>
      </c>
      <c r="B39" s="208"/>
      <c r="C39" s="208"/>
      <c r="D39" s="209"/>
      <c r="E39" s="207" t="s">
        <v>632</v>
      </c>
      <c r="F39" s="208"/>
      <c r="G39" s="208"/>
      <c r="H39" s="208"/>
      <c r="I39" s="209"/>
      <c r="J39" s="125" t="s">
        <v>633</v>
      </c>
    </row>
    <row r="40" spans="1:10" ht="18.600000000000001" customHeight="1" x14ac:dyDescent="0.25">
      <c r="A40" s="152"/>
      <c r="B40" s="139"/>
      <c r="C40" s="153"/>
      <c r="D40" s="155"/>
      <c r="E40" s="210"/>
      <c r="F40" s="210"/>
      <c r="G40" s="210"/>
      <c r="H40" s="210"/>
      <c r="I40" s="156"/>
      <c r="J40" s="154"/>
    </row>
    <row r="41" spans="1:10" ht="18.600000000000001" customHeight="1" x14ac:dyDescent="0.25">
      <c r="A41" s="207"/>
      <c r="B41" s="208"/>
      <c r="C41" s="208"/>
      <c r="D41" s="209"/>
      <c r="E41" s="207"/>
      <c r="F41" s="208"/>
      <c r="G41" s="208"/>
      <c r="H41" s="208"/>
      <c r="I41" s="209"/>
      <c r="J41" s="125"/>
    </row>
    <row r="42" spans="1:10" ht="18.600000000000001" customHeight="1" x14ac:dyDescent="0.25">
      <c r="A42" s="152"/>
      <c r="B42" s="139"/>
      <c r="C42" s="153"/>
      <c r="D42" s="155"/>
      <c r="E42" s="210"/>
      <c r="F42" s="210"/>
      <c r="G42" s="210"/>
      <c r="H42" s="210"/>
      <c r="I42" s="156"/>
      <c r="J42" s="154"/>
    </row>
    <row r="43" spans="1:10" ht="18.600000000000001" customHeight="1" x14ac:dyDescent="0.25">
      <c r="A43" s="207"/>
      <c r="B43" s="208"/>
      <c r="C43" s="208"/>
      <c r="D43" s="209"/>
      <c r="E43" s="207"/>
      <c r="F43" s="208"/>
      <c r="G43" s="208"/>
      <c r="H43" s="208"/>
      <c r="I43" s="209"/>
      <c r="J43" s="125"/>
    </row>
    <row r="44" spans="1:10" ht="18.600000000000001" customHeight="1" x14ac:dyDescent="0.25">
      <c r="A44" s="157"/>
      <c r="B44" s="153"/>
      <c r="C44" s="212"/>
      <c r="D44" s="212"/>
      <c r="E44" s="213"/>
      <c r="F44" s="213"/>
      <c r="G44" s="212"/>
      <c r="H44" s="212"/>
      <c r="I44" s="212"/>
      <c r="J44" s="154"/>
    </row>
    <row r="45" spans="1:10" ht="18.600000000000001" customHeight="1" x14ac:dyDescent="0.25">
      <c r="A45" s="207"/>
      <c r="B45" s="208"/>
      <c r="C45" s="208"/>
      <c r="D45" s="209"/>
      <c r="E45" s="207"/>
      <c r="F45" s="208"/>
      <c r="G45" s="208"/>
      <c r="H45" s="208"/>
      <c r="I45" s="209"/>
      <c r="J45" s="125"/>
    </row>
    <row r="46" spans="1:10" ht="18.600000000000001" customHeight="1" x14ac:dyDescent="0.25">
      <c r="A46" s="157"/>
      <c r="B46" s="153"/>
      <c r="C46" s="153"/>
      <c r="D46" s="139"/>
      <c r="E46" s="213"/>
      <c r="F46" s="213"/>
      <c r="G46" s="212"/>
      <c r="H46" s="212"/>
      <c r="I46" s="139"/>
      <c r="J46" s="154"/>
    </row>
    <row r="47" spans="1:10" ht="18.600000000000001" customHeight="1" x14ac:dyDescent="0.25">
      <c r="A47" s="207"/>
      <c r="B47" s="208"/>
      <c r="C47" s="208"/>
      <c r="D47" s="209"/>
      <c r="E47" s="207"/>
      <c r="F47" s="208"/>
      <c r="G47" s="208"/>
      <c r="H47" s="208"/>
      <c r="I47" s="209"/>
      <c r="J47" s="125"/>
    </row>
    <row r="48" spans="1:10" ht="18.600000000000001" customHeight="1" x14ac:dyDescent="0.25">
      <c r="A48" s="134"/>
      <c r="B48" s="124"/>
      <c r="C48" s="124"/>
      <c r="D48" s="117"/>
      <c r="E48" s="185"/>
      <c r="F48" s="185"/>
      <c r="G48" s="211"/>
      <c r="H48" s="211"/>
      <c r="I48" s="117"/>
      <c r="J48" s="135" t="s">
        <v>594</v>
      </c>
    </row>
    <row r="49" spans="1:10" ht="18.600000000000001" customHeight="1" x14ac:dyDescent="0.25">
      <c r="A49" s="134"/>
      <c r="B49" s="124"/>
      <c r="C49" s="124"/>
      <c r="D49" s="117"/>
      <c r="E49" s="185"/>
      <c r="F49" s="185"/>
      <c r="G49" s="211"/>
      <c r="H49" s="211"/>
      <c r="I49" s="117"/>
      <c r="J49" s="135" t="s">
        <v>595</v>
      </c>
    </row>
    <row r="50" spans="1:10" ht="18.600000000000001" customHeight="1" x14ac:dyDescent="0.25">
      <c r="A50" s="179" t="s">
        <v>596</v>
      </c>
      <c r="B50" s="190"/>
      <c r="C50" s="218" t="s">
        <v>595</v>
      </c>
      <c r="D50" s="219"/>
      <c r="E50" s="220" t="s">
        <v>597</v>
      </c>
      <c r="F50" s="221"/>
      <c r="G50" s="222"/>
      <c r="H50" s="223"/>
      <c r="I50" s="223"/>
      <c r="J50" s="224"/>
    </row>
    <row r="51" spans="1:10" ht="18.600000000000001" customHeight="1" x14ac:dyDescent="0.25">
      <c r="A51" s="134"/>
      <c r="B51" s="124"/>
      <c r="C51" s="211"/>
      <c r="D51" s="211"/>
      <c r="E51" s="185"/>
      <c r="F51" s="185"/>
      <c r="G51" s="225" t="s">
        <v>598</v>
      </c>
      <c r="H51" s="225"/>
      <c r="I51" s="225"/>
      <c r="J51" s="110"/>
    </row>
    <row r="52" spans="1:10" ht="18.600000000000001" customHeight="1" x14ac:dyDescent="0.25">
      <c r="A52" s="179" t="s">
        <v>599</v>
      </c>
      <c r="B52" s="190"/>
      <c r="C52" s="196" t="s">
        <v>619</v>
      </c>
      <c r="D52" s="197"/>
      <c r="E52" s="197"/>
      <c r="F52" s="197"/>
      <c r="G52" s="197"/>
      <c r="H52" s="197"/>
      <c r="I52" s="197"/>
      <c r="J52" s="198"/>
    </row>
    <row r="53" spans="1:10" ht="18.600000000000001" customHeight="1" x14ac:dyDescent="0.25">
      <c r="A53" s="116"/>
      <c r="B53" s="117"/>
      <c r="C53" s="201" t="s">
        <v>600</v>
      </c>
      <c r="D53" s="201"/>
      <c r="E53" s="201"/>
      <c r="F53" s="201"/>
      <c r="G53" s="201"/>
      <c r="H53" s="201"/>
      <c r="I53" s="201"/>
      <c r="J53" s="119"/>
    </row>
    <row r="54" spans="1:10" ht="18.600000000000001" customHeight="1" x14ac:dyDescent="0.25">
      <c r="A54" s="179" t="s">
        <v>601</v>
      </c>
      <c r="B54" s="190"/>
      <c r="C54" s="214" t="s">
        <v>620</v>
      </c>
      <c r="D54" s="215"/>
      <c r="E54" s="216"/>
      <c r="F54" s="185"/>
      <c r="G54" s="185"/>
      <c r="H54" s="206"/>
      <c r="I54" s="206"/>
      <c r="J54" s="217"/>
    </row>
    <row r="55" spans="1:10" ht="18.600000000000001" customHeight="1" x14ac:dyDescent="0.25">
      <c r="A55" s="116"/>
      <c r="B55" s="117"/>
      <c r="C55" s="124"/>
      <c r="D55" s="117"/>
      <c r="E55" s="185"/>
      <c r="F55" s="185"/>
      <c r="G55" s="185"/>
      <c r="H55" s="185"/>
      <c r="I55" s="117"/>
      <c r="J55" s="119"/>
    </row>
    <row r="56" spans="1:10" ht="18.600000000000001" customHeight="1" x14ac:dyDescent="0.25">
      <c r="A56" s="179" t="s">
        <v>580</v>
      </c>
      <c r="B56" s="190"/>
      <c r="C56" s="231" t="s">
        <v>621</v>
      </c>
      <c r="D56" s="232"/>
      <c r="E56" s="232"/>
      <c r="F56" s="232"/>
      <c r="G56" s="232"/>
      <c r="H56" s="232"/>
      <c r="I56" s="232"/>
      <c r="J56" s="233"/>
    </row>
    <row r="57" spans="1:10" ht="18.600000000000001" customHeight="1" x14ac:dyDescent="0.25">
      <c r="A57" s="116"/>
      <c r="B57" s="117"/>
      <c r="C57" s="117"/>
      <c r="D57" s="117"/>
      <c r="E57" s="185"/>
      <c r="F57" s="185"/>
      <c r="G57" s="185"/>
      <c r="H57" s="185"/>
      <c r="I57" s="117"/>
      <c r="J57" s="119"/>
    </row>
    <row r="58" spans="1:10" ht="18.600000000000001" customHeight="1" x14ac:dyDescent="0.25">
      <c r="A58" s="179" t="s">
        <v>602</v>
      </c>
      <c r="B58" s="190"/>
      <c r="C58" s="226"/>
      <c r="D58" s="227"/>
      <c r="E58" s="227"/>
      <c r="F58" s="227"/>
      <c r="G58" s="227"/>
      <c r="H58" s="227"/>
      <c r="I58" s="227"/>
      <c r="J58" s="228"/>
    </row>
    <row r="59" spans="1:10" ht="18.600000000000001" customHeight="1" x14ac:dyDescent="0.25">
      <c r="A59" s="116"/>
      <c r="B59" s="117"/>
      <c r="C59" s="229" t="s">
        <v>603</v>
      </c>
      <c r="D59" s="229"/>
      <c r="E59" s="229"/>
      <c r="F59" s="229"/>
      <c r="G59" s="117"/>
      <c r="H59" s="117"/>
      <c r="I59" s="117"/>
      <c r="J59" s="119"/>
    </row>
    <row r="60" spans="1:10" ht="18.600000000000001" customHeight="1" x14ac:dyDescent="0.25">
      <c r="A60" s="179" t="s">
        <v>604</v>
      </c>
      <c r="B60" s="190"/>
      <c r="C60" s="226"/>
      <c r="D60" s="227"/>
      <c r="E60" s="227"/>
      <c r="F60" s="227"/>
      <c r="G60" s="227"/>
      <c r="H60" s="227"/>
      <c r="I60" s="227"/>
      <c r="J60" s="228"/>
    </row>
    <row r="61" spans="1:10" ht="18.600000000000001" customHeight="1" x14ac:dyDescent="0.25">
      <c r="A61" s="136"/>
      <c r="B61" s="137"/>
      <c r="C61" s="230" t="s">
        <v>605</v>
      </c>
      <c r="D61" s="230"/>
      <c r="E61" s="230"/>
      <c r="F61" s="230"/>
      <c r="G61" s="230"/>
      <c r="H61" s="137"/>
      <c r="I61" s="137"/>
      <c r="J61" s="138"/>
    </row>
  </sheetData>
  <sheetProtection algorithmName="SHA-512" hashValue="gWEvDpXL3N15D0wixTiCgIPnDJY2wPgQiesi0seHaaV5Xn3wObrAeAF7kxFT4t+aCpfp/ywDTmJxyKHK5YI9nw==" saltValue="Y25qeQByalOoHuuyLYxCNA==" spinCount="100000" sheet="1" objects="1" scenarios="1" formatCells="0" insertRows="0"/>
  <mergeCells count="122">
    <mergeCell ref="A58:B58"/>
    <mergeCell ref="C58:J58"/>
    <mergeCell ref="C59:F59"/>
    <mergeCell ref="A60:B60"/>
    <mergeCell ref="C60:J60"/>
    <mergeCell ref="C61:G61"/>
    <mergeCell ref="E55:F55"/>
    <mergeCell ref="G55:H55"/>
    <mergeCell ref="A56:B56"/>
    <mergeCell ref="C56:J56"/>
    <mergeCell ref="E57:F57"/>
    <mergeCell ref="G57:H57"/>
    <mergeCell ref="A52:B52"/>
    <mergeCell ref="C52:J52"/>
    <mergeCell ref="C53:I53"/>
    <mergeCell ref="A54:B54"/>
    <mergeCell ref="C54:E54"/>
    <mergeCell ref="F54:G54"/>
    <mergeCell ref="H54:J54"/>
    <mergeCell ref="A50:B50"/>
    <mergeCell ref="C50:D50"/>
    <mergeCell ref="E50:F50"/>
    <mergeCell ref="G50:J50"/>
    <mergeCell ref="C51:D51"/>
    <mergeCell ref="E51:F51"/>
    <mergeCell ref="G51:I51"/>
    <mergeCell ref="A47:D47"/>
    <mergeCell ref="E47:I47"/>
    <mergeCell ref="E48:F48"/>
    <mergeCell ref="G48:H48"/>
    <mergeCell ref="E49:F49"/>
    <mergeCell ref="G49:H49"/>
    <mergeCell ref="C44:D44"/>
    <mergeCell ref="E44:F44"/>
    <mergeCell ref="G44:I44"/>
    <mergeCell ref="A45:D45"/>
    <mergeCell ref="E45:I45"/>
    <mergeCell ref="E46:F46"/>
    <mergeCell ref="G46:H46"/>
    <mergeCell ref="A41:D41"/>
    <mergeCell ref="E41:I41"/>
    <mergeCell ref="E42:F42"/>
    <mergeCell ref="G42:H42"/>
    <mergeCell ref="A43:D43"/>
    <mergeCell ref="E43:I43"/>
    <mergeCell ref="A37:D37"/>
    <mergeCell ref="E37:I37"/>
    <mergeCell ref="D38:I38"/>
    <mergeCell ref="A39:D39"/>
    <mergeCell ref="E39:I39"/>
    <mergeCell ref="E40:F40"/>
    <mergeCell ref="G40:H40"/>
    <mergeCell ref="E34:F34"/>
    <mergeCell ref="G34:H34"/>
    <mergeCell ref="A35:D35"/>
    <mergeCell ref="E35:I35"/>
    <mergeCell ref="E36:F36"/>
    <mergeCell ref="G36:H36"/>
    <mergeCell ref="A31:B31"/>
    <mergeCell ref="D31:G31"/>
    <mergeCell ref="A32:B32"/>
    <mergeCell ref="E32:F32"/>
    <mergeCell ref="G32:H32"/>
    <mergeCell ref="A33:B33"/>
    <mergeCell ref="D33:G33"/>
    <mergeCell ref="E28:F28"/>
    <mergeCell ref="G28:H28"/>
    <mergeCell ref="A29:B29"/>
    <mergeCell ref="E29:F29"/>
    <mergeCell ref="G29:H29"/>
    <mergeCell ref="E30:F30"/>
    <mergeCell ref="G30:H30"/>
    <mergeCell ref="A25:B25"/>
    <mergeCell ref="C25:J25"/>
    <mergeCell ref="E26:F26"/>
    <mergeCell ref="G26:H26"/>
    <mergeCell ref="A27:B27"/>
    <mergeCell ref="C27:J27"/>
    <mergeCell ref="E22:F22"/>
    <mergeCell ref="G22:H22"/>
    <mergeCell ref="A23:B23"/>
    <mergeCell ref="C23:J23"/>
    <mergeCell ref="E24:F24"/>
    <mergeCell ref="G24:H24"/>
    <mergeCell ref="E20:F20"/>
    <mergeCell ref="G20:H20"/>
    <mergeCell ref="A21:B21"/>
    <mergeCell ref="C21:D21"/>
    <mergeCell ref="E21:F21"/>
    <mergeCell ref="G21:J21"/>
    <mergeCell ref="C17:D17"/>
    <mergeCell ref="A18:B18"/>
    <mergeCell ref="C18:D18"/>
    <mergeCell ref="E18:F18"/>
    <mergeCell ref="G18:H18"/>
    <mergeCell ref="A19:B19"/>
    <mergeCell ref="C19:J19"/>
    <mergeCell ref="A15:B15"/>
    <mergeCell ref="C15:D15"/>
    <mergeCell ref="E15:F15"/>
    <mergeCell ref="H15:I15"/>
    <mergeCell ref="E16:F16"/>
    <mergeCell ref="G16:H16"/>
    <mergeCell ref="E14:F14"/>
    <mergeCell ref="G14:H14"/>
    <mergeCell ref="A10:I10"/>
    <mergeCell ref="A11:B11"/>
    <mergeCell ref="C11:D11"/>
    <mergeCell ref="F11:G11"/>
    <mergeCell ref="H11:I11"/>
    <mergeCell ref="E12:F12"/>
    <mergeCell ref="G12:H12"/>
    <mergeCell ref="A1:C1"/>
    <mergeCell ref="A2:J2"/>
    <mergeCell ref="A4:D4"/>
    <mergeCell ref="E4:F4"/>
    <mergeCell ref="H4:I4"/>
    <mergeCell ref="A5:J5"/>
    <mergeCell ref="A13:B13"/>
    <mergeCell ref="C13:D13"/>
    <mergeCell ref="E13:F13"/>
    <mergeCell ref="G13:H13"/>
  </mergeCells>
  <dataValidations count="3">
    <dataValidation type="list" allowBlank="1" showInputMessage="1" showErrorMessage="1" sqref="C31" xr:uid="{00000000-0002-0000-0000-000000000000}">
      <formula1>$I$31:$J$31</formula1>
    </dataValidation>
    <dataValidation type="list" allowBlank="1" showInputMessage="1" showErrorMessage="1" sqref="C33" xr:uid="{00000000-0002-0000-0000-000001000000}">
      <formula1>$I$33:$J$33</formula1>
    </dataValidation>
    <dataValidation type="list" allowBlank="1" showInputMessage="1" showErrorMessage="1" sqref="C50:D50" xr:uid="{00000000-0002-0000-0000-000002000000}">
      <formula1>$J$48:$J$49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J117"/>
  <sheetViews>
    <sheetView showGridLines="0" tabSelected="1" topLeftCell="A37" zoomScaleNormal="100" workbookViewId="0">
      <selection activeCell="A54" sqref="A54:XFD54"/>
    </sheetView>
  </sheetViews>
  <sheetFormatPr defaultColWidth="10" defaultRowHeight="15" x14ac:dyDescent="0.25"/>
  <cols>
    <col min="4" max="4" width="45.5703125" customWidth="1"/>
    <col min="5" max="10" width="19.28515625" customWidth="1"/>
  </cols>
  <sheetData>
    <row r="1" spans="1:10" ht="15.75" x14ac:dyDescent="0.25">
      <c r="A1" s="234" t="s">
        <v>300</v>
      </c>
      <c r="B1" s="234"/>
      <c r="C1" s="234"/>
      <c r="D1" s="234"/>
      <c r="E1" s="234"/>
      <c r="F1" s="234"/>
      <c r="G1" s="234"/>
      <c r="H1" s="234"/>
      <c r="I1" s="234"/>
      <c r="J1" s="234"/>
    </row>
    <row r="2" spans="1:10" x14ac:dyDescent="0.25">
      <c r="A2" s="235" t="s">
        <v>627</v>
      </c>
      <c r="B2" s="235"/>
      <c r="C2" s="235"/>
      <c r="D2" s="235"/>
      <c r="E2" s="235"/>
      <c r="F2" s="235"/>
      <c r="G2" s="235"/>
      <c r="H2" s="235"/>
      <c r="I2" s="235"/>
      <c r="J2" s="235"/>
    </row>
    <row r="3" spans="1:10" x14ac:dyDescent="0.25">
      <c r="A3" s="83"/>
      <c r="B3" s="84"/>
      <c r="C3" s="84"/>
      <c r="D3" s="85"/>
      <c r="E3" s="86"/>
      <c r="F3" s="85"/>
      <c r="G3" s="85"/>
      <c r="H3" s="85"/>
      <c r="I3" s="85"/>
      <c r="J3" s="22" t="s">
        <v>299</v>
      </c>
    </row>
    <row r="4" spans="1:10" x14ac:dyDescent="0.25">
      <c r="A4" s="236" t="s">
        <v>0</v>
      </c>
      <c r="B4" s="236" t="s">
        <v>1</v>
      </c>
      <c r="C4" s="236" t="s">
        <v>2</v>
      </c>
      <c r="D4" s="237" t="s">
        <v>3</v>
      </c>
      <c r="E4" s="238" t="s">
        <v>4</v>
      </c>
      <c r="F4" s="238"/>
      <c r="G4" s="238"/>
      <c r="H4" s="239" t="s">
        <v>5</v>
      </c>
      <c r="I4" s="239"/>
      <c r="J4" s="239"/>
    </row>
    <row r="5" spans="1:10" x14ac:dyDescent="0.25">
      <c r="A5" s="236"/>
      <c r="B5" s="236"/>
      <c r="C5" s="236"/>
      <c r="D5" s="237"/>
      <c r="E5" s="91" t="s">
        <v>6</v>
      </c>
      <c r="F5" s="92" t="s">
        <v>7</v>
      </c>
      <c r="G5" s="92" t="s">
        <v>8</v>
      </c>
      <c r="H5" s="91" t="s">
        <v>6</v>
      </c>
      <c r="I5" s="92" t="s">
        <v>7</v>
      </c>
      <c r="J5" s="92" t="s">
        <v>8</v>
      </c>
    </row>
    <row r="6" spans="1:10" x14ac:dyDescent="0.25">
      <c r="A6" s="87" t="s">
        <v>9</v>
      </c>
      <c r="B6" s="88" t="s">
        <v>10</v>
      </c>
      <c r="C6" s="89" t="s">
        <v>11</v>
      </c>
      <c r="D6" s="90" t="s">
        <v>12</v>
      </c>
      <c r="E6" s="146">
        <f>E7+E8</f>
        <v>0</v>
      </c>
      <c r="F6" s="146">
        <f>F7+F8</f>
        <v>4398083</v>
      </c>
      <c r="G6" s="146">
        <f>E6+F6</f>
        <v>4398083</v>
      </c>
      <c r="H6" s="146">
        <f t="shared" ref="H6:I6" si="0">H7+H8</f>
        <v>0</v>
      </c>
      <c r="I6" s="146">
        <f t="shared" si="0"/>
        <v>4338296</v>
      </c>
      <c r="J6" s="146">
        <f>H6+I6</f>
        <v>4338296</v>
      </c>
    </row>
    <row r="7" spans="1:10" x14ac:dyDescent="0.25">
      <c r="A7" s="5" t="s">
        <v>13</v>
      </c>
      <c r="B7" s="2"/>
      <c r="C7" s="6" t="s">
        <v>14</v>
      </c>
      <c r="D7" s="7" t="s">
        <v>15</v>
      </c>
      <c r="E7" s="140">
        <v>0</v>
      </c>
      <c r="F7" s="140">
        <v>4381240</v>
      </c>
      <c r="G7" s="146">
        <f t="shared" ref="G7:G70" si="1">E7+F7</f>
        <v>4381240</v>
      </c>
      <c r="H7" s="140">
        <v>0</v>
      </c>
      <c r="I7" s="140">
        <v>4337976</v>
      </c>
      <c r="J7" s="146">
        <f t="shared" ref="J7:J70" si="2">H7+I7</f>
        <v>4337976</v>
      </c>
    </row>
    <row r="8" spans="1:10" x14ac:dyDescent="0.25">
      <c r="A8" s="5" t="s">
        <v>16</v>
      </c>
      <c r="B8" s="2"/>
      <c r="C8" s="6" t="s">
        <v>17</v>
      </c>
      <c r="D8" s="7" t="s">
        <v>18</v>
      </c>
      <c r="E8" s="140">
        <v>0</v>
      </c>
      <c r="F8" s="140">
        <v>16843</v>
      </c>
      <c r="G8" s="146">
        <f t="shared" si="1"/>
        <v>16843</v>
      </c>
      <c r="H8" s="140">
        <v>0</v>
      </c>
      <c r="I8" s="140">
        <v>320</v>
      </c>
      <c r="J8" s="146">
        <f t="shared" si="2"/>
        <v>320</v>
      </c>
    </row>
    <row r="9" spans="1:10" x14ac:dyDescent="0.25">
      <c r="A9" s="1" t="s">
        <v>19</v>
      </c>
      <c r="B9" s="2" t="s">
        <v>20</v>
      </c>
      <c r="C9" s="3" t="s">
        <v>21</v>
      </c>
      <c r="D9" s="4" t="s">
        <v>22</v>
      </c>
      <c r="E9" s="147">
        <f>E10+E11+E12</f>
        <v>0</v>
      </c>
      <c r="F9" s="147">
        <f t="shared" ref="F9:I9" si="3">F10+F11+F12</f>
        <v>57261461</v>
      </c>
      <c r="G9" s="146">
        <f t="shared" si="1"/>
        <v>57261461</v>
      </c>
      <c r="H9" s="147">
        <f t="shared" si="3"/>
        <v>0</v>
      </c>
      <c r="I9" s="147">
        <f t="shared" si="3"/>
        <v>59452248</v>
      </c>
      <c r="J9" s="146">
        <f t="shared" si="2"/>
        <v>59452248</v>
      </c>
    </row>
    <row r="10" spans="1:10" ht="25.5" x14ac:dyDescent="0.25">
      <c r="A10" s="5" t="s">
        <v>23</v>
      </c>
      <c r="B10" s="2"/>
      <c r="C10" s="6" t="s">
        <v>14</v>
      </c>
      <c r="D10" s="7" t="s">
        <v>24</v>
      </c>
      <c r="E10" s="140">
        <v>0</v>
      </c>
      <c r="F10" s="140">
        <v>53328914</v>
      </c>
      <c r="G10" s="146">
        <f t="shared" si="1"/>
        <v>53328914</v>
      </c>
      <c r="H10" s="140">
        <v>0</v>
      </c>
      <c r="I10" s="140">
        <v>55797049</v>
      </c>
      <c r="J10" s="146">
        <f t="shared" si="2"/>
        <v>55797049</v>
      </c>
    </row>
    <row r="11" spans="1:10" x14ac:dyDescent="0.25">
      <c r="A11" s="5" t="s">
        <v>25</v>
      </c>
      <c r="B11" s="2"/>
      <c r="C11" s="6" t="s">
        <v>17</v>
      </c>
      <c r="D11" s="7" t="s">
        <v>26</v>
      </c>
      <c r="E11" s="140">
        <v>0</v>
      </c>
      <c r="F11" s="140">
        <v>3932547</v>
      </c>
      <c r="G11" s="146">
        <f t="shared" si="1"/>
        <v>3932547</v>
      </c>
      <c r="H11" s="140">
        <v>0</v>
      </c>
      <c r="I11" s="140">
        <v>3655199</v>
      </c>
      <c r="J11" s="146">
        <f t="shared" si="2"/>
        <v>3655199</v>
      </c>
    </row>
    <row r="12" spans="1:10" x14ac:dyDescent="0.25">
      <c r="A12" s="5" t="s">
        <v>27</v>
      </c>
      <c r="B12" s="2"/>
      <c r="C12" s="6" t="s">
        <v>28</v>
      </c>
      <c r="D12" s="7" t="s">
        <v>29</v>
      </c>
      <c r="E12" s="140">
        <v>0</v>
      </c>
      <c r="F12" s="140">
        <v>0</v>
      </c>
      <c r="G12" s="146">
        <f t="shared" si="1"/>
        <v>0</v>
      </c>
      <c r="H12" s="140">
        <v>0</v>
      </c>
      <c r="I12" s="140">
        <v>0</v>
      </c>
      <c r="J12" s="146">
        <f t="shared" si="2"/>
        <v>0</v>
      </c>
    </row>
    <row r="13" spans="1:10" x14ac:dyDescent="0.25">
      <c r="A13" s="1" t="s">
        <v>30</v>
      </c>
      <c r="B13" s="8" t="s">
        <v>31</v>
      </c>
      <c r="C13" s="3" t="s">
        <v>32</v>
      </c>
      <c r="D13" s="4" t="s">
        <v>33</v>
      </c>
      <c r="E13" s="147">
        <f>E14+E15+E19</f>
        <v>0</v>
      </c>
      <c r="F13" s="147">
        <f t="shared" ref="F13:I13" si="4">F14+F15+F19</f>
        <v>293915491</v>
      </c>
      <c r="G13" s="146">
        <f t="shared" si="1"/>
        <v>293915491</v>
      </c>
      <c r="H13" s="147">
        <f t="shared" si="4"/>
        <v>0</v>
      </c>
      <c r="I13" s="147">
        <f t="shared" si="4"/>
        <v>322368435</v>
      </c>
      <c r="J13" s="146">
        <f t="shared" si="2"/>
        <v>322368435</v>
      </c>
    </row>
    <row r="14" spans="1:10" ht="25.5" x14ac:dyDescent="0.25">
      <c r="A14" s="1" t="s">
        <v>34</v>
      </c>
      <c r="B14" s="8"/>
      <c r="C14" s="3" t="s">
        <v>35</v>
      </c>
      <c r="D14" s="4" t="s">
        <v>36</v>
      </c>
      <c r="E14" s="140">
        <v>0</v>
      </c>
      <c r="F14" s="140">
        <v>76949608</v>
      </c>
      <c r="G14" s="146">
        <f t="shared" si="1"/>
        <v>76949608</v>
      </c>
      <c r="H14" s="141">
        <v>0</v>
      </c>
      <c r="I14" s="141">
        <v>81025811</v>
      </c>
      <c r="J14" s="146">
        <f t="shared" si="2"/>
        <v>81025811</v>
      </c>
    </row>
    <row r="15" spans="1:10" ht="25.5" x14ac:dyDescent="0.25">
      <c r="A15" s="1" t="s">
        <v>37</v>
      </c>
      <c r="B15" s="8" t="s">
        <v>38</v>
      </c>
      <c r="C15" s="3" t="s">
        <v>39</v>
      </c>
      <c r="D15" s="4" t="s">
        <v>40</v>
      </c>
      <c r="E15" s="147">
        <f>E16+E17+E18</f>
        <v>0</v>
      </c>
      <c r="F15" s="147">
        <f t="shared" ref="F15:I15" si="5">F16+F17+F18</f>
        <v>9741955</v>
      </c>
      <c r="G15" s="146">
        <f t="shared" si="1"/>
        <v>9741955</v>
      </c>
      <c r="H15" s="147">
        <f t="shared" si="5"/>
        <v>0</v>
      </c>
      <c r="I15" s="147">
        <f t="shared" si="5"/>
        <v>10255995</v>
      </c>
      <c r="J15" s="146">
        <f t="shared" si="2"/>
        <v>10255995</v>
      </c>
    </row>
    <row r="16" spans="1:10" x14ac:dyDescent="0.25">
      <c r="A16" s="5" t="s">
        <v>41</v>
      </c>
      <c r="B16" s="2"/>
      <c r="C16" s="6" t="s">
        <v>14</v>
      </c>
      <c r="D16" s="7" t="s">
        <v>42</v>
      </c>
      <c r="E16" s="140">
        <v>0</v>
      </c>
      <c r="F16" s="140">
        <v>0</v>
      </c>
      <c r="G16" s="146">
        <f t="shared" si="1"/>
        <v>0</v>
      </c>
      <c r="H16" s="140">
        <v>0</v>
      </c>
      <c r="I16" s="140">
        <v>0</v>
      </c>
      <c r="J16" s="146">
        <f t="shared" si="2"/>
        <v>0</v>
      </c>
    </row>
    <row r="17" spans="1:10" x14ac:dyDescent="0.25">
      <c r="A17" s="5" t="s">
        <v>43</v>
      </c>
      <c r="B17" s="2"/>
      <c r="C17" s="6" t="s">
        <v>17</v>
      </c>
      <c r="D17" s="7" t="s">
        <v>44</v>
      </c>
      <c r="E17" s="140">
        <v>0</v>
      </c>
      <c r="F17" s="142">
        <v>9741955</v>
      </c>
      <c r="G17" s="146">
        <f t="shared" si="1"/>
        <v>9741955</v>
      </c>
      <c r="H17" s="140">
        <v>0</v>
      </c>
      <c r="I17" s="140">
        <v>10255995</v>
      </c>
      <c r="J17" s="146">
        <f t="shared" si="2"/>
        <v>10255995</v>
      </c>
    </row>
    <row r="18" spans="1:10" x14ac:dyDescent="0.25">
      <c r="A18" s="5" t="s">
        <v>45</v>
      </c>
      <c r="B18" s="2"/>
      <c r="C18" s="6" t="s">
        <v>28</v>
      </c>
      <c r="D18" s="7" t="s">
        <v>46</v>
      </c>
      <c r="E18" s="140">
        <v>0</v>
      </c>
      <c r="F18" s="143">
        <v>0</v>
      </c>
      <c r="G18" s="146">
        <f t="shared" si="1"/>
        <v>0</v>
      </c>
      <c r="H18" s="140">
        <v>0</v>
      </c>
      <c r="I18" s="140">
        <v>0</v>
      </c>
      <c r="J18" s="146">
        <f t="shared" si="2"/>
        <v>0</v>
      </c>
    </row>
    <row r="19" spans="1:10" x14ac:dyDescent="0.25">
      <c r="A19" s="1" t="s">
        <v>47</v>
      </c>
      <c r="B19" s="8" t="s">
        <v>48</v>
      </c>
      <c r="C19" s="3" t="s">
        <v>49</v>
      </c>
      <c r="D19" s="4" t="s">
        <v>50</v>
      </c>
      <c r="E19" s="147">
        <f>E20+E25+E30</f>
        <v>0</v>
      </c>
      <c r="F19" s="147">
        <f t="shared" ref="F19:I19" si="6">F20+F25+F30</f>
        <v>207223928</v>
      </c>
      <c r="G19" s="146">
        <f t="shared" si="1"/>
        <v>207223928</v>
      </c>
      <c r="H19" s="147">
        <f t="shared" si="6"/>
        <v>0</v>
      </c>
      <c r="I19" s="147">
        <f t="shared" si="6"/>
        <v>231086629</v>
      </c>
      <c r="J19" s="146">
        <f t="shared" si="2"/>
        <v>231086629</v>
      </c>
    </row>
    <row r="20" spans="1:10" ht="25.5" x14ac:dyDescent="0.25">
      <c r="A20" s="1" t="s">
        <v>51</v>
      </c>
      <c r="B20" s="8" t="s">
        <v>52</v>
      </c>
      <c r="C20" s="3" t="s">
        <v>14</v>
      </c>
      <c r="D20" s="4" t="s">
        <v>53</v>
      </c>
      <c r="E20" s="147">
        <f>E21+E22+E23+E24</f>
        <v>0</v>
      </c>
      <c r="F20" s="147">
        <f t="shared" ref="F20:I20" si="7">F21+F22+F23+F24</f>
        <v>100022546</v>
      </c>
      <c r="G20" s="146">
        <f t="shared" si="1"/>
        <v>100022546</v>
      </c>
      <c r="H20" s="147">
        <f t="shared" si="7"/>
        <v>0</v>
      </c>
      <c r="I20" s="147">
        <f t="shared" si="7"/>
        <v>112816923</v>
      </c>
      <c r="J20" s="146">
        <f t="shared" si="2"/>
        <v>112816923</v>
      </c>
    </row>
    <row r="21" spans="1:10" x14ac:dyDescent="0.25">
      <c r="A21" s="5" t="s">
        <v>54</v>
      </c>
      <c r="B21" s="2"/>
      <c r="C21" s="6" t="s">
        <v>55</v>
      </c>
      <c r="D21" s="7" t="s">
        <v>56</v>
      </c>
      <c r="E21" s="140">
        <v>0</v>
      </c>
      <c r="F21" s="140">
        <v>0</v>
      </c>
      <c r="G21" s="146">
        <f t="shared" si="1"/>
        <v>0</v>
      </c>
      <c r="H21" s="140">
        <v>0</v>
      </c>
      <c r="I21" s="140">
        <v>0</v>
      </c>
      <c r="J21" s="146">
        <f t="shared" si="2"/>
        <v>0</v>
      </c>
    </row>
    <row r="22" spans="1:10" x14ac:dyDescent="0.25">
      <c r="A22" s="5" t="s">
        <v>57</v>
      </c>
      <c r="B22" s="2"/>
      <c r="C22" s="6" t="s">
        <v>58</v>
      </c>
      <c r="D22" s="7" t="s">
        <v>59</v>
      </c>
      <c r="E22" s="140">
        <v>0</v>
      </c>
      <c r="F22" s="140">
        <v>44846743</v>
      </c>
      <c r="G22" s="146">
        <f t="shared" si="1"/>
        <v>44846743</v>
      </c>
      <c r="H22" s="140">
        <v>0</v>
      </c>
      <c r="I22" s="140">
        <v>66588727</v>
      </c>
      <c r="J22" s="146">
        <f t="shared" si="2"/>
        <v>66588727</v>
      </c>
    </row>
    <row r="23" spans="1:10" x14ac:dyDescent="0.25">
      <c r="A23" s="5" t="s">
        <v>60</v>
      </c>
      <c r="B23" s="2"/>
      <c r="C23" s="6" t="s">
        <v>61</v>
      </c>
      <c r="D23" s="7" t="s">
        <v>62</v>
      </c>
      <c r="E23" s="140">
        <v>0</v>
      </c>
      <c r="F23" s="140">
        <v>55175803</v>
      </c>
      <c r="G23" s="146">
        <f t="shared" si="1"/>
        <v>55175803</v>
      </c>
      <c r="H23" s="140">
        <v>0</v>
      </c>
      <c r="I23" s="140">
        <v>46228196</v>
      </c>
      <c r="J23" s="146">
        <f t="shared" si="2"/>
        <v>46228196</v>
      </c>
    </row>
    <row r="24" spans="1:10" x14ac:dyDescent="0.25">
      <c r="A24" s="5" t="s">
        <v>63</v>
      </c>
      <c r="B24" s="2"/>
      <c r="C24" s="6" t="s">
        <v>64</v>
      </c>
      <c r="D24" s="7" t="s">
        <v>65</v>
      </c>
      <c r="E24" s="140">
        <v>0</v>
      </c>
      <c r="F24" s="140">
        <v>0</v>
      </c>
      <c r="G24" s="146">
        <f t="shared" si="1"/>
        <v>0</v>
      </c>
      <c r="H24" s="140">
        <v>0</v>
      </c>
      <c r="I24" s="140">
        <v>0</v>
      </c>
      <c r="J24" s="146">
        <f t="shared" si="2"/>
        <v>0</v>
      </c>
    </row>
    <row r="25" spans="1:10" ht="25.5" x14ac:dyDescent="0.25">
      <c r="A25" s="1" t="s">
        <v>66</v>
      </c>
      <c r="B25" s="8" t="s">
        <v>67</v>
      </c>
      <c r="C25" s="3" t="s">
        <v>17</v>
      </c>
      <c r="D25" s="4" t="s">
        <v>68</v>
      </c>
      <c r="E25" s="147">
        <f>E26+E27+E28+E29</f>
        <v>0</v>
      </c>
      <c r="F25" s="147">
        <f t="shared" ref="F25:I25" si="8">F26+F27+F28+F29</f>
        <v>107201382</v>
      </c>
      <c r="G25" s="146">
        <f t="shared" si="1"/>
        <v>107201382</v>
      </c>
      <c r="H25" s="147">
        <f t="shared" si="8"/>
        <v>0</v>
      </c>
      <c r="I25" s="147">
        <f t="shared" si="8"/>
        <v>118269706</v>
      </c>
      <c r="J25" s="146">
        <f t="shared" si="2"/>
        <v>118269706</v>
      </c>
    </row>
    <row r="26" spans="1:10" x14ac:dyDescent="0.25">
      <c r="A26" s="5" t="s">
        <v>69</v>
      </c>
      <c r="B26" s="2"/>
      <c r="C26" s="9" t="s">
        <v>70</v>
      </c>
      <c r="D26" s="7" t="s">
        <v>71</v>
      </c>
      <c r="E26" s="140">
        <v>0</v>
      </c>
      <c r="F26" s="140">
        <v>76761445</v>
      </c>
      <c r="G26" s="146">
        <f t="shared" si="1"/>
        <v>76761445</v>
      </c>
      <c r="H26" s="140">
        <v>0</v>
      </c>
      <c r="I26" s="140">
        <v>86855739</v>
      </c>
      <c r="J26" s="146">
        <f t="shared" si="2"/>
        <v>86855739</v>
      </c>
    </row>
    <row r="27" spans="1:10" x14ac:dyDescent="0.25">
      <c r="A27" s="5" t="s">
        <v>72</v>
      </c>
      <c r="B27" s="2"/>
      <c r="C27" s="9" t="s">
        <v>73</v>
      </c>
      <c r="D27" s="7" t="s">
        <v>56</v>
      </c>
      <c r="E27" s="140">
        <v>0</v>
      </c>
      <c r="F27" s="140">
        <v>27134811</v>
      </c>
      <c r="G27" s="146">
        <f t="shared" si="1"/>
        <v>27134811</v>
      </c>
      <c r="H27" s="140">
        <v>0</v>
      </c>
      <c r="I27" s="140">
        <v>27851768</v>
      </c>
      <c r="J27" s="146">
        <f t="shared" si="2"/>
        <v>27851768</v>
      </c>
    </row>
    <row r="28" spans="1:10" x14ac:dyDescent="0.25">
      <c r="A28" s="5" t="s">
        <v>74</v>
      </c>
      <c r="B28" s="2"/>
      <c r="C28" s="9" t="s">
        <v>75</v>
      </c>
      <c r="D28" s="7" t="s">
        <v>76</v>
      </c>
      <c r="E28" s="140">
        <v>0</v>
      </c>
      <c r="F28" s="140">
        <v>3305126</v>
      </c>
      <c r="G28" s="146">
        <f t="shared" si="1"/>
        <v>3305126</v>
      </c>
      <c r="H28" s="140">
        <v>0</v>
      </c>
      <c r="I28" s="140">
        <v>3562199</v>
      </c>
      <c r="J28" s="146">
        <f t="shared" si="2"/>
        <v>3562199</v>
      </c>
    </row>
    <row r="29" spans="1:10" x14ac:dyDescent="0.25">
      <c r="A29" s="5" t="s">
        <v>77</v>
      </c>
      <c r="B29" s="2"/>
      <c r="C29" s="9" t="s">
        <v>78</v>
      </c>
      <c r="D29" s="7" t="s">
        <v>65</v>
      </c>
      <c r="E29" s="140">
        <v>0</v>
      </c>
      <c r="F29" s="140">
        <v>0</v>
      </c>
      <c r="G29" s="146">
        <f t="shared" si="1"/>
        <v>0</v>
      </c>
      <c r="H29" s="140">
        <v>0</v>
      </c>
      <c r="I29" s="140">
        <v>0</v>
      </c>
      <c r="J29" s="146">
        <f t="shared" si="2"/>
        <v>0</v>
      </c>
    </row>
    <row r="30" spans="1:10" ht="25.5" x14ac:dyDescent="0.25">
      <c r="A30" s="1" t="s">
        <v>79</v>
      </c>
      <c r="B30" s="8" t="s">
        <v>80</v>
      </c>
      <c r="C30" s="3" t="s">
        <v>28</v>
      </c>
      <c r="D30" s="4" t="s">
        <v>81</v>
      </c>
      <c r="E30" s="147">
        <f>E31+E32+E33+E34+E35</f>
        <v>0</v>
      </c>
      <c r="F30" s="147">
        <f t="shared" ref="F30:I30" si="9">F31+F32+F33+F34+F35</f>
        <v>0</v>
      </c>
      <c r="G30" s="146">
        <f t="shared" si="1"/>
        <v>0</v>
      </c>
      <c r="H30" s="147">
        <f t="shared" si="9"/>
        <v>0</v>
      </c>
      <c r="I30" s="147">
        <f t="shared" si="9"/>
        <v>0</v>
      </c>
      <c r="J30" s="146">
        <f t="shared" si="2"/>
        <v>0</v>
      </c>
    </row>
    <row r="31" spans="1:10" x14ac:dyDescent="0.25">
      <c r="A31" s="5" t="s">
        <v>82</v>
      </c>
      <c r="B31" s="2"/>
      <c r="C31" s="9" t="s">
        <v>83</v>
      </c>
      <c r="D31" s="7" t="s">
        <v>71</v>
      </c>
      <c r="E31" s="140">
        <v>0</v>
      </c>
      <c r="F31" s="140">
        <v>0</v>
      </c>
      <c r="G31" s="146">
        <f t="shared" si="1"/>
        <v>0</v>
      </c>
      <c r="H31" s="140">
        <v>0</v>
      </c>
      <c r="I31" s="140">
        <v>0</v>
      </c>
      <c r="J31" s="146">
        <f t="shared" si="2"/>
        <v>0</v>
      </c>
    </row>
    <row r="32" spans="1:10" x14ac:dyDescent="0.25">
      <c r="A32" s="5" t="s">
        <v>84</v>
      </c>
      <c r="B32" s="2"/>
      <c r="C32" s="9" t="s">
        <v>85</v>
      </c>
      <c r="D32" s="7" t="s">
        <v>56</v>
      </c>
      <c r="E32" s="140">
        <v>0</v>
      </c>
      <c r="F32" s="140">
        <v>0</v>
      </c>
      <c r="G32" s="146">
        <f t="shared" si="1"/>
        <v>0</v>
      </c>
      <c r="H32" s="140">
        <v>0</v>
      </c>
      <c r="I32" s="140">
        <v>0</v>
      </c>
      <c r="J32" s="146">
        <f t="shared" si="2"/>
        <v>0</v>
      </c>
    </row>
    <row r="33" spans="1:10" x14ac:dyDescent="0.25">
      <c r="A33" s="5" t="s">
        <v>86</v>
      </c>
      <c r="B33" s="2"/>
      <c r="C33" s="9" t="s">
        <v>87</v>
      </c>
      <c r="D33" s="7" t="s">
        <v>76</v>
      </c>
      <c r="E33" s="140">
        <v>0</v>
      </c>
      <c r="F33" s="140">
        <v>0</v>
      </c>
      <c r="G33" s="146">
        <f t="shared" si="1"/>
        <v>0</v>
      </c>
      <c r="H33" s="140">
        <v>0</v>
      </c>
      <c r="I33" s="140">
        <v>0</v>
      </c>
      <c r="J33" s="146">
        <f t="shared" si="2"/>
        <v>0</v>
      </c>
    </row>
    <row r="34" spans="1:10" x14ac:dyDescent="0.25">
      <c r="A34" s="5" t="s">
        <v>88</v>
      </c>
      <c r="B34" s="2"/>
      <c r="C34" s="9" t="s">
        <v>89</v>
      </c>
      <c r="D34" s="7" t="s">
        <v>90</v>
      </c>
      <c r="E34" s="140">
        <v>0</v>
      </c>
      <c r="F34" s="140">
        <v>0</v>
      </c>
      <c r="G34" s="146">
        <f t="shared" si="1"/>
        <v>0</v>
      </c>
      <c r="H34" s="140">
        <v>0</v>
      </c>
      <c r="I34" s="140">
        <v>0</v>
      </c>
      <c r="J34" s="146">
        <f t="shared" si="2"/>
        <v>0</v>
      </c>
    </row>
    <row r="35" spans="1:10" x14ac:dyDescent="0.25">
      <c r="A35" s="5" t="s">
        <v>91</v>
      </c>
      <c r="B35" s="2"/>
      <c r="C35" s="9" t="s">
        <v>92</v>
      </c>
      <c r="D35" s="7" t="s">
        <v>65</v>
      </c>
      <c r="E35" s="140">
        <v>0</v>
      </c>
      <c r="F35" s="140">
        <v>0</v>
      </c>
      <c r="G35" s="146">
        <f t="shared" si="1"/>
        <v>0</v>
      </c>
      <c r="H35" s="140">
        <v>0</v>
      </c>
      <c r="I35" s="140">
        <v>0</v>
      </c>
      <c r="J35" s="146">
        <f t="shared" si="2"/>
        <v>0</v>
      </c>
    </row>
    <row r="36" spans="1:10" x14ac:dyDescent="0.25">
      <c r="A36" s="1" t="s">
        <v>93</v>
      </c>
      <c r="B36" s="8" t="s">
        <v>94</v>
      </c>
      <c r="C36" s="3" t="s">
        <v>95</v>
      </c>
      <c r="D36" s="4" t="s">
        <v>96</v>
      </c>
      <c r="E36" s="147">
        <f>E37+E41+E45</f>
        <v>0</v>
      </c>
      <c r="F36" s="147">
        <f t="shared" ref="F36:I36" si="10">F37+F41+F45</f>
        <v>0</v>
      </c>
      <c r="G36" s="146">
        <f t="shared" si="1"/>
        <v>0</v>
      </c>
      <c r="H36" s="147">
        <f t="shared" si="10"/>
        <v>0</v>
      </c>
      <c r="I36" s="147">
        <f t="shared" si="10"/>
        <v>0</v>
      </c>
      <c r="J36" s="146">
        <f t="shared" si="2"/>
        <v>0</v>
      </c>
    </row>
    <row r="37" spans="1:10" x14ac:dyDescent="0.25">
      <c r="A37" s="5" t="s">
        <v>97</v>
      </c>
      <c r="B37" s="2" t="s">
        <v>98</v>
      </c>
      <c r="C37" s="5" t="s">
        <v>14</v>
      </c>
      <c r="D37" s="7" t="s">
        <v>99</v>
      </c>
      <c r="E37" s="148">
        <f>E38+E39+E40</f>
        <v>0</v>
      </c>
      <c r="F37" s="148">
        <f t="shared" ref="F37:I37" si="11">F38+F39+F40</f>
        <v>0</v>
      </c>
      <c r="G37" s="146">
        <f t="shared" si="1"/>
        <v>0</v>
      </c>
      <c r="H37" s="148">
        <f t="shared" si="11"/>
        <v>0</v>
      </c>
      <c r="I37" s="148">
        <f t="shared" si="11"/>
        <v>0</v>
      </c>
      <c r="J37" s="146">
        <f t="shared" si="2"/>
        <v>0</v>
      </c>
    </row>
    <row r="38" spans="1:10" x14ac:dyDescent="0.25">
      <c r="A38" s="5" t="s">
        <v>100</v>
      </c>
      <c r="B38" s="2"/>
      <c r="C38" s="5" t="s">
        <v>101</v>
      </c>
      <c r="D38" s="7" t="s">
        <v>102</v>
      </c>
      <c r="E38" s="140">
        <v>0</v>
      </c>
      <c r="F38" s="140">
        <v>0</v>
      </c>
      <c r="G38" s="146">
        <f t="shared" si="1"/>
        <v>0</v>
      </c>
      <c r="H38" s="140">
        <v>0</v>
      </c>
      <c r="I38" s="140">
        <v>0</v>
      </c>
      <c r="J38" s="146">
        <f t="shared" si="2"/>
        <v>0</v>
      </c>
    </row>
    <row r="39" spans="1:10" x14ac:dyDescent="0.25">
      <c r="A39" s="5" t="s">
        <v>103</v>
      </c>
      <c r="B39" s="2"/>
      <c r="C39" s="5" t="s">
        <v>104</v>
      </c>
      <c r="D39" s="7" t="s">
        <v>105</v>
      </c>
      <c r="E39" s="140">
        <v>0</v>
      </c>
      <c r="F39" s="140">
        <v>0</v>
      </c>
      <c r="G39" s="146">
        <f t="shared" si="1"/>
        <v>0</v>
      </c>
      <c r="H39" s="140">
        <v>0</v>
      </c>
      <c r="I39" s="140">
        <v>0</v>
      </c>
      <c r="J39" s="146">
        <f t="shared" si="2"/>
        <v>0</v>
      </c>
    </row>
    <row r="40" spans="1:10" x14ac:dyDescent="0.25">
      <c r="A40" s="5" t="s">
        <v>106</v>
      </c>
      <c r="B40" s="2"/>
      <c r="C40" s="5" t="s">
        <v>61</v>
      </c>
      <c r="D40" s="7" t="s">
        <v>107</v>
      </c>
      <c r="E40" s="140">
        <v>0</v>
      </c>
      <c r="F40" s="140">
        <v>0</v>
      </c>
      <c r="G40" s="146">
        <f t="shared" si="1"/>
        <v>0</v>
      </c>
      <c r="H40" s="140">
        <v>0</v>
      </c>
      <c r="I40" s="140">
        <v>0</v>
      </c>
      <c r="J40" s="146">
        <f t="shared" si="2"/>
        <v>0</v>
      </c>
    </row>
    <row r="41" spans="1:10" x14ac:dyDescent="0.25">
      <c r="A41" s="5" t="s">
        <v>108</v>
      </c>
      <c r="B41" s="2" t="s">
        <v>109</v>
      </c>
      <c r="C41" s="5" t="s">
        <v>17</v>
      </c>
      <c r="D41" s="7" t="s">
        <v>110</v>
      </c>
      <c r="E41" s="148">
        <f>E42+E43+E44</f>
        <v>0</v>
      </c>
      <c r="F41" s="148">
        <f t="shared" ref="F41:I41" si="12">F42+F43+F44</f>
        <v>0</v>
      </c>
      <c r="G41" s="146">
        <f t="shared" si="1"/>
        <v>0</v>
      </c>
      <c r="H41" s="148">
        <f t="shared" si="12"/>
        <v>0</v>
      </c>
      <c r="I41" s="148">
        <f t="shared" si="12"/>
        <v>0</v>
      </c>
      <c r="J41" s="146">
        <f t="shared" si="2"/>
        <v>0</v>
      </c>
    </row>
    <row r="42" spans="1:10" x14ac:dyDescent="0.25">
      <c r="A42" s="5" t="s">
        <v>111</v>
      </c>
      <c r="B42" s="2"/>
      <c r="C42" s="5" t="s">
        <v>112</v>
      </c>
      <c r="D42" s="7" t="s">
        <v>102</v>
      </c>
      <c r="E42" s="140">
        <v>0</v>
      </c>
      <c r="F42" s="140">
        <v>0</v>
      </c>
      <c r="G42" s="146">
        <f t="shared" si="1"/>
        <v>0</v>
      </c>
      <c r="H42" s="140">
        <v>0</v>
      </c>
      <c r="I42" s="140">
        <v>0</v>
      </c>
      <c r="J42" s="146">
        <f t="shared" si="2"/>
        <v>0</v>
      </c>
    </row>
    <row r="43" spans="1:10" x14ac:dyDescent="0.25">
      <c r="A43" s="5" t="s">
        <v>113</v>
      </c>
      <c r="B43" s="2"/>
      <c r="C43" s="5" t="s">
        <v>114</v>
      </c>
      <c r="D43" s="7" t="s">
        <v>105</v>
      </c>
      <c r="E43" s="140">
        <v>0</v>
      </c>
      <c r="F43" s="140">
        <v>0</v>
      </c>
      <c r="G43" s="146">
        <f t="shared" si="1"/>
        <v>0</v>
      </c>
      <c r="H43" s="140">
        <v>0</v>
      </c>
      <c r="I43" s="140">
        <v>0</v>
      </c>
      <c r="J43" s="146">
        <f t="shared" si="2"/>
        <v>0</v>
      </c>
    </row>
    <row r="44" spans="1:10" x14ac:dyDescent="0.25">
      <c r="A44" s="5" t="s">
        <v>115</v>
      </c>
      <c r="B44" s="2"/>
      <c r="C44" s="5" t="s">
        <v>75</v>
      </c>
      <c r="D44" s="7" t="s">
        <v>107</v>
      </c>
      <c r="E44" s="140">
        <v>0</v>
      </c>
      <c r="F44" s="140">
        <v>0</v>
      </c>
      <c r="G44" s="146">
        <f t="shared" si="1"/>
        <v>0</v>
      </c>
      <c r="H44" s="140">
        <v>0</v>
      </c>
      <c r="I44" s="140">
        <v>0</v>
      </c>
      <c r="J44" s="146">
        <f t="shared" si="2"/>
        <v>0</v>
      </c>
    </row>
    <row r="45" spans="1:10" x14ac:dyDescent="0.25">
      <c r="A45" s="5" t="s">
        <v>116</v>
      </c>
      <c r="B45" s="2" t="s">
        <v>117</v>
      </c>
      <c r="C45" s="5" t="s">
        <v>28</v>
      </c>
      <c r="D45" s="7" t="s">
        <v>118</v>
      </c>
      <c r="E45" s="148">
        <f>E46+E47+E48</f>
        <v>0</v>
      </c>
      <c r="F45" s="148">
        <f t="shared" ref="F45:I45" si="13">F46+F47+F48</f>
        <v>0</v>
      </c>
      <c r="G45" s="146">
        <f t="shared" si="1"/>
        <v>0</v>
      </c>
      <c r="H45" s="148">
        <f t="shared" si="13"/>
        <v>0</v>
      </c>
      <c r="I45" s="148">
        <f t="shared" si="13"/>
        <v>0</v>
      </c>
      <c r="J45" s="146">
        <f t="shared" si="2"/>
        <v>0</v>
      </c>
    </row>
    <row r="46" spans="1:10" x14ac:dyDescent="0.25">
      <c r="A46" s="5" t="s">
        <v>119</v>
      </c>
      <c r="B46" s="2"/>
      <c r="C46" s="5" t="s">
        <v>120</v>
      </c>
      <c r="D46" s="7" t="s">
        <v>102</v>
      </c>
      <c r="E46" s="140">
        <v>0</v>
      </c>
      <c r="F46" s="140">
        <v>0</v>
      </c>
      <c r="G46" s="146">
        <f t="shared" si="1"/>
        <v>0</v>
      </c>
      <c r="H46" s="140">
        <v>0</v>
      </c>
      <c r="I46" s="140">
        <v>0</v>
      </c>
      <c r="J46" s="146">
        <f t="shared" si="2"/>
        <v>0</v>
      </c>
    </row>
    <row r="47" spans="1:10" x14ac:dyDescent="0.25">
      <c r="A47" s="5" t="s">
        <v>121</v>
      </c>
      <c r="B47" s="2"/>
      <c r="C47" s="5" t="s">
        <v>122</v>
      </c>
      <c r="D47" s="7" t="s">
        <v>105</v>
      </c>
      <c r="E47" s="140">
        <v>0</v>
      </c>
      <c r="F47" s="140">
        <v>0</v>
      </c>
      <c r="G47" s="146">
        <f t="shared" si="1"/>
        <v>0</v>
      </c>
      <c r="H47" s="140">
        <v>0</v>
      </c>
      <c r="I47" s="140">
        <v>0</v>
      </c>
      <c r="J47" s="146">
        <f t="shared" si="2"/>
        <v>0</v>
      </c>
    </row>
    <row r="48" spans="1:10" x14ac:dyDescent="0.25">
      <c r="A48" s="5" t="s">
        <v>123</v>
      </c>
      <c r="B48" s="2"/>
      <c r="C48" s="5" t="s">
        <v>87</v>
      </c>
      <c r="D48" s="7" t="s">
        <v>107</v>
      </c>
      <c r="E48" s="140">
        <v>0</v>
      </c>
      <c r="F48" s="140">
        <v>0</v>
      </c>
      <c r="G48" s="146">
        <f t="shared" si="1"/>
        <v>0</v>
      </c>
      <c r="H48" s="140">
        <v>0</v>
      </c>
      <c r="I48" s="140">
        <v>0</v>
      </c>
      <c r="J48" s="146">
        <f t="shared" si="2"/>
        <v>0</v>
      </c>
    </row>
    <row r="49" spans="1:10" x14ac:dyDescent="0.25">
      <c r="A49" s="1" t="s">
        <v>124</v>
      </c>
      <c r="B49" s="8"/>
      <c r="C49" s="3" t="s">
        <v>125</v>
      </c>
      <c r="D49" s="4" t="s">
        <v>126</v>
      </c>
      <c r="E49" s="141">
        <v>0</v>
      </c>
      <c r="F49" s="141">
        <v>4057145</v>
      </c>
      <c r="G49" s="146">
        <f t="shared" si="1"/>
        <v>4057145</v>
      </c>
      <c r="H49" s="141">
        <v>0</v>
      </c>
      <c r="I49" s="141">
        <v>5626136</v>
      </c>
      <c r="J49" s="146">
        <f t="shared" si="2"/>
        <v>5626136</v>
      </c>
    </row>
    <row r="50" spans="1:10" x14ac:dyDescent="0.25">
      <c r="A50" s="1" t="s">
        <v>127</v>
      </c>
      <c r="B50" s="8" t="s">
        <v>128</v>
      </c>
      <c r="C50" s="3" t="s">
        <v>129</v>
      </c>
      <c r="D50" s="4" t="s">
        <v>130</v>
      </c>
      <c r="E50" s="147">
        <f>E51+E52</f>
        <v>0</v>
      </c>
      <c r="F50" s="147">
        <f t="shared" ref="F50:I50" si="14">F51+F52</f>
        <v>7950314</v>
      </c>
      <c r="G50" s="146">
        <f t="shared" si="1"/>
        <v>7950314</v>
      </c>
      <c r="H50" s="147">
        <f t="shared" si="14"/>
        <v>0</v>
      </c>
      <c r="I50" s="147">
        <f t="shared" si="14"/>
        <v>6835012</v>
      </c>
      <c r="J50" s="146">
        <f t="shared" si="2"/>
        <v>6835012</v>
      </c>
    </row>
    <row r="51" spans="1:10" x14ac:dyDescent="0.25">
      <c r="A51" s="5" t="s">
        <v>131</v>
      </c>
      <c r="B51" s="2"/>
      <c r="C51" s="6" t="s">
        <v>14</v>
      </c>
      <c r="D51" s="7" t="s">
        <v>132</v>
      </c>
      <c r="E51" s="140">
        <v>0</v>
      </c>
      <c r="F51" s="140">
        <v>6815997</v>
      </c>
      <c r="G51" s="146">
        <f t="shared" si="1"/>
        <v>6815997</v>
      </c>
      <c r="H51" s="140">
        <v>0</v>
      </c>
      <c r="I51" s="140">
        <v>6835012</v>
      </c>
      <c r="J51" s="146">
        <f t="shared" si="2"/>
        <v>6835012</v>
      </c>
    </row>
    <row r="52" spans="1:10" x14ac:dyDescent="0.25">
      <c r="A52" s="5" t="s">
        <v>133</v>
      </c>
      <c r="B52" s="2"/>
      <c r="C52" s="6" t="s">
        <v>17</v>
      </c>
      <c r="D52" s="7" t="s">
        <v>134</v>
      </c>
      <c r="E52" s="140">
        <v>0</v>
      </c>
      <c r="F52" s="140">
        <v>1134317</v>
      </c>
      <c r="G52" s="146">
        <f t="shared" si="1"/>
        <v>1134317</v>
      </c>
      <c r="H52" s="140">
        <v>0</v>
      </c>
      <c r="I52" s="140">
        <v>0</v>
      </c>
      <c r="J52" s="146">
        <f t="shared" si="2"/>
        <v>0</v>
      </c>
    </row>
    <row r="53" spans="1:10" x14ac:dyDescent="0.25">
      <c r="A53" s="1" t="s">
        <v>135</v>
      </c>
      <c r="B53" s="8"/>
      <c r="C53" s="3" t="s">
        <v>136</v>
      </c>
      <c r="D53" s="4" t="s">
        <v>137</v>
      </c>
      <c r="E53" s="141">
        <f>E54+E58+E59</f>
        <v>0</v>
      </c>
      <c r="F53" s="141">
        <f t="shared" ref="F53:J53" si="15">F54+F58+F59</f>
        <v>57141627</v>
      </c>
      <c r="G53" s="141">
        <f t="shared" si="15"/>
        <v>57141627</v>
      </c>
      <c r="H53" s="141">
        <f t="shared" si="15"/>
        <v>0</v>
      </c>
      <c r="I53" s="141">
        <f t="shared" si="15"/>
        <v>68299330</v>
      </c>
      <c r="J53" s="141">
        <f t="shared" si="15"/>
        <v>68299330</v>
      </c>
    </row>
    <row r="54" spans="1:10" x14ac:dyDescent="0.25">
      <c r="A54" s="1" t="s">
        <v>138</v>
      </c>
      <c r="B54" s="2" t="s">
        <v>139</v>
      </c>
      <c r="C54" s="3" t="s">
        <v>14</v>
      </c>
      <c r="D54" s="4" t="s">
        <v>140</v>
      </c>
      <c r="E54" s="147">
        <f>E55+E56+E57</f>
        <v>0</v>
      </c>
      <c r="F54" s="147">
        <f t="shared" ref="F54:I54" si="16">F55+F56+F57</f>
        <v>14547828</v>
      </c>
      <c r="G54" s="146">
        <f t="shared" si="1"/>
        <v>14547828</v>
      </c>
      <c r="H54" s="147">
        <f t="shared" si="16"/>
        <v>0</v>
      </c>
      <c r="I54" s="147">
        <f t="shared" si="16"/>
        <v>31680740</v>
      </c>
      <c r="J54" s="146">
        <f t="shared" si="2"/>
        <v>31680740</v>
      </c>
    </row>
    <row r="55" spans="1:10" x14ac:dyDescent="0.25">
      <c r="A55" s="5" t="s">
        <v>141</v>
      </c>
      <c r="B55" s="2"/>
      <c r="C55" s="9" t="s">
        <v>55</v>
      </c>
      <c r="D55" s="10" t="s">
        <v>142</v>
      </c>
      <c r="E55" s="140">
        <v>0</v>
      </c>
      <c r="F55" s="140">
        <v>14536893</v>
      </c>
      <c r="G55" s="146">
        <f t="shared" si="1"/>
        <v>14536893</v>
      </c>
      <c r="H55" s="140">
        <v>0</v>
      </c>
      <c r="I55" s="140">
        <v>31670308</v>
      </c>
      <c r="J55" s="146">
        <f t="shared" si="2"/>
        <v>31670308</v>
      </c>
    </row>
    <row r="56" spans="1:10" ht="25.5" x14ac:dyDescent="0.25">
      <c r="A56" s="5" t="s">
        <v>143</v>
      </c>
      <c r="B56" s="2"/>
      <c r="C56" s="9" t="s">
        <v>58</v>
      </c>
      <c r="D56" s="10" t="s">
        <v>144</v>
      </c>
      <c r="E56" s="140">
        <v>0</v>
      </c>
      <c r="F56" s="140">
        <v>0</v>
      </c>
      <c r="G56" s="146">
        <f t="shared" si="1"/>
        <v>0</v>
      </c>
      <c r="H56" s="140">
        <v>0</v>
      </c>
      <c r="I56" s="140">
        <v>0</v>
      </c>
      <c r="J56" s="146">
        <f t="shared" si="2"/>
        <v>0</v>
      </c>
    </row>
    <row r="57" spans="1:10" x14ac:dyDescent="0.25">
      <c r="A57" s="5" t="s">
        <v>145</v>
      </c>
      <c r="B57" s="2"/>
      <c r="C57" s="9" t="s">
        <v>146</v>
      </c>
      <c r="D57" s="10" t="s">
        <v>147</v>
      </c>
      <c r="E57" s="140">
        <v>0</v>
      </c>
      <c r="F57" s="140">
        <v>10935</v>
      </c>
      <c r="G57" s="146">
        <f t="shared" si="1"/>
        <v>10935</v>
      </c>
      <c r="H57" s="140">
        <v>0</v>
      </c>
      <c r="I57" s="140">
        <v>10432</v>
      </c>
      <c r="J57" s="146">
        <f t="shared" si="2"/>
        <v>10432</v>
      </c>
    </row>
    <row r="58" spans="1:10" ht="25.5" x14ac:dyDescent="0.25">
      <c r="A58" s="1" t="s">
        <v>148</v>
      </c>
      <c r="B58" s="2"/>
      <c r="C58" s="3" t="s">
        <v>17</v>
      </c>
      <c r="D58" s="4" t="s">
        <v>149</v>
      </c>
      <c r="E58" s="140">
        <v>0</v>
      </c>
      <c r="F58" s="140">
        <v>0</v>
      </c>
      <c r="G58" s="146">
        <f t="shared" si="1"/>
        <v>0</v>
      </c>
      <c r="H58" s="140">
        <v>0</v>
      </c>
      <c r="I58" s="140">
        <v>0</v>
      </c>
      <c r="J58" s="146">
        <f t="shared" si="2"/>
        <v>0</v>
      </c>
    </row>
    <row r="59" spans="1:10" x14ac:dyDescent="0.25">
      <c r="A59" s="1" t="s">
        <v>150</v>
      </c>
      <c r="B59" s="2"/>
      <c r="C59" s="3" t="s">
        <v>28</v>
      </c>
      <c r="D59" s="4" t="s">
        <v>65</v>
      </c>
      <c r="E59" s="140">
        <v>0</v>
      </c>
      <c r="F59" s="140">
        <v>42593799</v>
      </c>
      <c r="G59" s="146">
        <f t="shared" si="1"/>
        <v>42593799</v>
      </c>
      <c r="H59" s="140">
        <v>0</v>
      </c>
      <c r="I59" s="140">
        <v>36618590</v>
      </c>
      <c r="J59" s="146">
        <f t="shared" si="2"/>
        <v>36618590</v>
      </c>
    </row>
    <row r="60" spans="1:10" ht="24" x14ac:dyDescent="0.25">
      <c r="A60" s="1" t="s">
        <v>151</v>
      </c>
      <c r="B60" s="8" t="s">
        <v>152</v>
      </c>
      <c r="C60" s="3" t="s">
        <v>153</v>
      </c>
      <c r="D60" s="4" t="s">
        <v>154</v>
      </c>
      <c r="E60" s="147">
        <f>E6+E9+E13+E36+E49+E50+E53</f>
        <v>0</v>
      </c>
      <c r="F60" s="147">
        <f t="shared" ref="F60:I60" si="17">F6+F9+F13+F36+F49+F50+F53</f>
        <v>424724121</v>
      </c>
      <c r="G60" s="146">
        <f t="shared" si="1"/>
        <v>424724121</v>
      </c>
      <c r="H60" s="147">
        <f t="shared" si="17"/>
        <v>0</v>
      </c>
      <c r="I60" s="147">
        <f t="shared" si="17"/>
        <v>466919457</v>
      </c>
      <c r="J60" s="146">
        <f t="shared" si="2"/>
        <v>466919457</v>
      </c>
    </row>
    <row r="61" spans="1:10" x14ac:dyDescent="0.25">
      <c r="A61" s="1" t="s">
        <v>155</v>
      </c>
      <c r="B61" s="2"/>
      <c r="C61" s="3" t="s">
        <v>156</v>
      </c>
      <c r="D61" s="4" t="s">
        <v>157</v>
      </c>
      <c r="E61" s="141">
        <v>0</v>
      </c>
      <c r="F61" s="141">
        <v>1121171</v>
      </c>
      <c r="G61" s="146">
        <f t="shared" si="1"/>
        <v>1121171</v>
      </c>
      <c r="H61" s="141">
        <v>0</v>
      </c>
      <c r="I61" s="141">
        <v>945647</v>
      </c>
      <c r="J61" s="146">
        <f t="shared" si="2"/>
        <v>945647</v>
      </c>
    </row>
    <row r="62" spans="1:10" ht="24" x14ac:dyDescent="0.25">
      <c r="A62" s="1" t="s">
        <v>158</v>
      </c>
      <c r="B62" s="8" t="s">
        <v>159</v>
      </c>
      <c r="C62" s="1" t="s">
        <v>160</v>
      </c>
      <c r="D62" s="11" t="s">
        <v>161</v>
      </c>
      <c r="E62" s="147">
        <f>E63+E66+E67+E71+E72+E76+E79</f>
        <v>0</v>
      </c>
      <c r="F62" s="147">
        <f t="shared" ref="F62:I62" si="18">F63+F66+F67+F71+F72+F76+F79</f>
        <v>186861032</v>
      </c>
      <c r="G62" s="146">
        <f t="shared" si="1"/>
        <v>186861032</v>
      </c>
      <c r="H62" s="147">
        <f t="shared" si="18"/>
        <v>0</v>
      </c>
      <c r="I62" s="147">
        <f t="shared" si="18"/>
        <v>200953410</v>
      </c>
      <c r="J62" s="146">
        <f t="shared" si="2"/>
        <v>200953410</v>
      </c>
    </row>
    <row r="63" spans="1:10" x14ac:dyDescent="0.25">
      <c r="A63" s="1" t="s">
        <v>162</v>
      </c>
      <c r="B63" s="8" t="s">
        <v>163</v>
      </c>
      <c r="C63" s="1" t="s">
        <v>14</v>
      </c>
      <c r="D63" s="11" t="s">
        <v>164</v>
      </c>
      <c r="E63" s="147">
        <f>E64+E65</f>
        <v>0</v>
      </c>
      <c r="F63" s="147">
        <f t="shared" ref="F63:I63" si="19">F64+F65</f>
        <v>12500000</v>
      </c>
      <c r="G63" s="146">
        <f t="shared" si="1"/>
        <v>12500000</v>
      </c>
      <c r="H63" s="147">
        <f t="shared" si="19"/>
        <v>0</v>
      </c>
      <c r="I63" s="147">
        <f t="shared" si="19"/>
        <v>12500000</v>
      </c>
      <c r="J63" s="146">
        <f t="shared" si="2"/>
        <v>12500000</v>
      </c>
    </row>
    <row r="64" spans="1:10" x14ac:dyDescent="0.25">
      <c r="A64" s="5" t="s">
        <v>165</v>
      </c>
      <c r="B64" s="8"/>
      <c r="C64" s="12" t="s">
        <v>55</v>
      </c>
      <c r="D64" s="13" t="s">
        <v>166</v>
      </c>
      <c r="E64" s="140">
        <v>0</v>
      </c>
      <c r="F64" s="140">
        <v>12500000</v>
      </c>
      <c r="G64" s="146">
        <f t="shared" si="1"/>
        <v>12500000</v>
      </c>
      <c r="H64" s="140">
        <v>0</v>
      </c>
      <c r="I64" s="140">
        <v>12500000</v>
      </c>
      <c r="J64" s="146">
        <f t="shared" si="2"/>
        <v>12500000</v>
      </c>
    </row>
    <row r="65" spans="1:10" x14ac:dyDescent="0.25">
      <c r="A65" s="5" t="s">
        <v>167</v>
      </c>
      <c r="B65" s="8"/>
      <c r="C65" s="12" t="s">
        <v>58</v>
      </c>
      <c r="D65" s="13" t="s">
        <v>168</v>
      </c>
      <c r="E65" s="140">
        <v>0</v>
      </c>
      <c r="F65" s="140">
        <v>0</v>
      </c>
      <c r="G65" s="146">
        <f t="shared" si="1"/>
        <v>0</v>
      </c>
      <c r="H65" s="140">
        <v>0</v>
      </c>
      <c r="I65" s="140">
        <v>0</v>
      </c>
      <c r="J65" s="146">
        <f t="shared" si="2"/>
        <v>0</v>
      </c>
    </row>
    <row r="66" spans="1:10" x14ac:dyDescent="0.25">
      <c r="A66" s="1" t="s">
        <v>169</v>
      </c>
      <c r="B66" s="8"/>
      <c r="C66" s="1" t="s">
        <v>17</v>
      </c>
      <c r="D66" s="11" t="s">
        <v>170</v>
      </c>
      <c r="E66" s="141">
        <v>0</v>
      </c>
      <c r="F66" s="141">
        <v>0</v>
      </c>
      <c r="G66" s="146">
        <f t="shared" si="1"/>
        <v>0</v>
      </c>
      <c r="H66" s="141">
        <v>0</v>
      </c>
      <c r="I66" s="141">
        <v>0</v>
      </c>
      <c r="J66" s="146">
        <f t="shared" si="2"/>
        <v>0</v>
      </c>
    </row>
    <row r="67" spans="1:10" x14ac:dyDescent="0.25">
      <c r="A67" s="1" t="s">
        <v>171</v>
      </c>
      <c r="B67" s="8" t="s">
        <v>172</v>
      </c>
      <c r="C67" s="1" t="s">
        <v>28</v>
      </c>
      <c r="D67" s="11" t="s">
        <v>173</v>
      </c>
      <c r="E67" s="147">
        <f>E68+E69+E70</f>
        <v>0</v>
      </c>
      <c r="F67" s="147">
        <f t="shared" ref="F67:I67" si="20">F68+F69+F70</f>
        <v>69219825</v>
      </c>
      <c r="G67" s="146">
        <f t="shared" si="1"/>
        <v>69219825</v>
      </c>
      <c r="H67" s="147">
        <f t="shared" si="20"/>
        <v>0</v>
      </c>
      <c r="I67" s="147">
        <f t="shared" si="20"/>
        <v>79059454</v>
      </c>
      <c r="J67" s="146">
        <f t="shared" si="2"/>
        <v>79059454</v>
      </c>
    </row>
    <row r="68" spans="1:10" x14ac:dyDescent="0.25">
      <c r="A68" s="5" t="s">
        <v>174</v>
      </c>
      <c r="B68" s="8"/>
      <c r="C68" s="12" t="s">
        <v>83</v>
      </c>
      <c r="D68" s="13" t="s">
        <v>175</v>
      </c>
      <c r="E68" s="140">
        <v>0</v>
      </c>
      <c r="F68" s="140">
        <v>38407358</v>
      </c>
      <c r="G68" s="146">
        <f t="shared" si="1"/>
        <v>38407358</v>
      </c>
      <c r="H68" s="140">
        <v>0</v>
      </c>
      <c r="I68" s="140">
        <v>40738033</v>
      </c>
      <c r="J68" s="146">
        <f t="shared" si="2"/>
        <v>40738033</v>
      </c>
    </row>
    <row r="69" spans="1:10" x14ac:dyDescent="0.25">
      <c r="A69" s="5" t="s">
        <v>176</v>
      </c>
      <c r="B69" s="8"/>
      <c r="C69" s="12" t="s">
        <v>85</v>
      </c>
      <c r="D69" s="13" t="s">
        <v>177</v>
      </c>
      <c r="E69" s="140">
        <v>0</v>
      </c>
      <c r="F69" s="140">
        <v>30812467</v>
      </c>
      <c r="G69" s="146">
        <f t="shared" si="1"/>
        <v>30812467</v>
      </c>
      <c r="H69" s="140">
        <v>0</v>
      </c>
      <c r="I69" s="140">
        <v>38321421</v>
      </c>
      <c r="J69" s="146">
        <f t="shared" si="2"/>
        <v>38321421</v>
      </c>
    </row>
    <row r="70" spans="1:10" x14ac:dyDescent="0.25">
      <c r="A70" s="5" t="s">
        <v>178</v>
      </c>
      <c r="B70" s="8"/>
      <c r="C70" s="12" t="s">
        <v>179</v>
      </c>
      <c r="D70" s="13" t="s">
        <v>180</v>
      </c>
      <c r="E70" s="140">
        <v>0</v>
      </c>
      <c r="F70" s="140">
        <v>0</v>
      </c>
      <c r="G70" s="146">
        <f t="shared" si="1"/>
        <v>0</v>
      </c>
      <c r="H70" s="140">
        <v>0</v>
      </c>
      <c r="I70" s="140">
        <v>0</v>
      </c>
      <c r="J70" s="146">
        <f t="shared" si="2"/>
        <v>0</v>
      </c>
    </row>
    <row r="71" spans="1:10" x14ac:dyDescent="0.25">
      <c r="A71" s="1" t="s">
        <v>181</v>
      </c>
      <c r="B71" s="8"/>
      <c r="C71" s="1" t="s">
        <v>182</v>
      </c>
      <c r="D71" s="11" t="s">
        <v>183</v>
      </c>
      <c r="E71" s="141">
        <v>0</v>
      </c>
      <c r="F71" s="141">
        <v>1603842</v>
      </c>
      <c r="G71" s="146">
        <f t="shared" ref="G71:G116" si="21">E71+F71</f>
        <v>1603842</v>
      </c>
      <c r="H71" s="141">
        <v>0</v>
      </c>
      <c r="I71" s="141">
        <v>1538396</v>
      </c>
      <c r="J71" s="146">
        <f t="shared" ref="J71:J116" si="22">H71+I71</f>
        <v>1538396</v>
      </c>
    </row>
    <row r="72" spans="1:10" x14ac:dyDescent="0.25">
      <c r="A72" s="1" t="s">
        <v>184</v>
      </c>
      <c r="B72" s="8" t="s">
        <v>185</v>
      </c>
      <c r="C72" s="1" t="s">
        <v>186</v>
      </c>
      <c r="D72" s="11" t="s">
        <v>187</v>
      </c>
      <c r="E72" s="147">
        <f>E73+E74+E75</f>
        <v>0</v>
      </c>
      <c r="F72" s="147">
        <f t="shared" ref="F72:I72" si="23">F73+F74+F75</f>
        <v>18427961</v>
      </c>
      <c r="G72" s="146">
        <f t="shared" si="21"/>
        <v>18427961</v>
      </c>
      <c r="H72" s="147">
        <f t="shared" si="23"/>
        <v>0</v>
      </c>
      <c r="I72" s="147">
        <f t="shared" si="23"/>
        <v>18427961</v>
      </c>
      <c r="J72" s="146">
        <f t="shared" si="22"/>
        <v>18427961</v>
      </c>
    </row>
    <row r="73" spans="1:10" x14ac:dyDescent="0.25">
      <c r="A73" s="5" t="s">
        <v>188</v>
      </c>
      <c r="B73" s="8"/>
      <c r="C73" s="14" t="s">
        <v>189</v>
      </c>
      <c r="D73" s="13" t="s">
        <v>190</v>
      </c>
      <c r="E73" s="140">
        <v>0</v>
      </c>
      <c r="F73" s="140">
        <v>12098290</v>
      </c>
      <c r="G73" s="146">
        <f t="shared" si="21"/>
        <v>12098290</v>
      </c>
      <c r="H73" s="140">
        <v>0</v>
      </c>
      <c r="I73" s="140">
        <v>12098290</v>
      </c>
      <c r="J73" s="146">
        <f t="shared" si="22"/>
        <v>12098290</v>
      </c>
    </row>
    <row r="74" spans="1:10" x14ac:dyDescent="0.25">
      <c r="A74" s="5" t="s">
        <v>191</v>
      </c>
      <c r="B74" s="8"/>
      <c r="C74" s="14" t="s">
        <v>192</v>
      </c>
      <c r="D74" s="13" t="s">
        <v>193</v>
      </c>
      <c r="E74" s="140">
        <v>0</v>
      </c>
      <c r="F74" s="140">
        <v>0</v>
      </c>
      <c r="G74" s="146">
        <f t="shared" si="21"/>
        <v>0</v>
      </c>
      <c r="H74" s="140">
        <v>0</v>
      </c>
      <c r="I74" s="140">
        <v>0</v>
      </c>
      <c r="J74" s="146">
        <f t="shared" si="22"/>
        <v>0</v>
      </c>
    </row>
    <row r="75" spans="1:10" x14ac:dyDescent="0.25">
      <c r="A75" s="5" t="s">
        <v>194</v>
      </c>
      <c r="B75" s="8"/>
      <c r="C75" s="14" t="s">
        <v>195</v>
      </c>
      <c r="D75" s="13" t="s">
        <v>196</v>
      </c>
      <c r="E75" s="140">
        <v>0</v>
      </c>
      <c r="F75" s="140">
        <v>6329671</v>
      </c>
      <c r="G75" s="146">
        <f t="shared" si="21"/>
        <v>6329671</v>
      </c>
      <c r="H75" s="140">
        <v>0</v>
      </c>
      <c r="I75" s="140">
        <v>6329671</v>
      </c>
      <c r="J75" s="146">
        <f t="shared" si="22"/>
        <v>6329671</v>
      </c>
    </row>
    <row r="76" spans="1:10" x14ac:dyDescent="0.25">
      <c r="A76" s="1" t="s">
        <v>197</v>
      </c>
      <c r="B76" s="8" t="s">
        <v>198</v>
      </c>
      <c r="C76" s="1" t="s">
        <v>199</v>
      </c>
      <c r="D76" s="11" t="s">
        <v>200</v>
      </c>
      <c r="E76" s="147">
        <f>E77+E78</f>
        <v>0</v>
      </c>
      <c r="F76" s="147">
        <f t="shared" ref="F76:I76" si="24">F77+F78</f>
        <v>83674192</v>
      </c>
      <c r="G76" s="146">
        <f t="shared" si="21"/>
        <v>83674192</v>
      </c>
      <c r="H76" s="147">
        <f t="shared" si="24"/>
        <v>0</v>
      </c>
      <c r="I76" s="147">
        <f t="shared" si="24"/>
        <v>88324250</v>
      </c>
      <c r="J76" s="146">
        <f t="shared" si="22"/>
        <v>88324250</v>
      </c>
    </row>
    <row r="77" spans="1:10" x14ac:dyDescent="0.25">
      <c r="A77" s="5" t="s">
        <v>201</v>
      </c>
      <c r="B77" s="8"/>
      <c r="C77" s="14" t="s">
        <v>202</v>
      </c>
      <c r="D77" s="13" t="s">
        <v>203</v>
      </c>
      <c r="E77" s="140">
        <v>0</v>
      </c>
      <c r="F77" s="140">
        <v>83674192</v>
      </c>
      <c r="G77" s="146">
        <f t="shared" si="21"/>
        <v>83674192</v>
      </c>
      <c r="H77" s="140">
        <v>0</v>
      </c>
      <c r="I77" s="140">
        <v>88324250</v>
      </c>
      <c r="J77" s="146">
        <f t="shared" si="22"/>
        <v>88324250</v>
      </c>
    </row>
    <row r="78" spans="1:10" x14ac:dyDescent="0.25">
      <c r="A78" s="5" t="s">
        <v>204</v>
      </c>
      <c r="B78" s="8"/>
      <c r="C78" s="14" t="s">
        <v>205</v>
      </c>
      <c r="D78" s="13" t="s">
        <v>206</v>
      </c>
      <c r="E78" s="140">
        <v>0</v>
      </c>
      <c r="F78" s="140">
        <v>0</v>
      </c>
      <c r="G78" s="146">
        <f t="shared" si="21"/>
        <v>0</v>
      </c>
      <c r="H78" s="140">
        <v>0</v>
      </c>
      <c r="I78" s="140">
        <v>0</v>
      </c>
      <c r="J78" s="146">
        <f t="shared" si="22"/>
        <v>0</v>
      </c>
    </row>
    <row r="79" spans="1:10" x14ac:dyDescent="0.25">
      <c r="A79" s="1" t="s">
        <v>207</v>
      </c>
      <c r="B79" s="8" t="s">
        <v>208</v>
      </c>
      <c r="C79" s="1" t="s">
        <v>209</v>
      </c>
      <c r="D79" s="11" t="s">
        <v>210</v>
      </c>
      <c r="E79" s="147">
        <f>E80+E81</f>
        <v>0</v>
      </c>
      <c r="F79" s="147">
        <f t="shared" ref="F79:I79" si="25">F80+F81</f>
        <v>1435212</v>
      </c>
      <c r="G79" s="146">
        <f t="shared" si="21"/>
        <v>1435212</v>
      </c>
      <c r="H79" s="147">
        <f t="shared" si="25"/>
        <v>0</v>
      </c>
      <c r="I79" s="147">
        <f t="shared" si="25"/>
        <v>1103349</v>
      </c>
      <c r="J79" s="146">
        <f t="shared" si="22"/>
        <v>1103349</v>
      </c>
    </row>
    <row r="80" spans="1:10" x14ac:dyDescent="0.25">
      <c r="A80" s="5" t="s">
        <v>211</v>
      </c>
      <c r="B80" s="8"/>
      <c r="C80" s="14" t="s">
        <v>212</v>
      </c>
      <c r="D80" s="13" t="s">
        <v>213</v>
      </c>
      <c r="E80" s="140">
        <v>0</v>
      </c>
      <c r="F80" s="140">
        <v>1435212</v>
      </c>
      <c r="G80" s="146">
        <f t="shared" si="21"/>
        <v>1435212</v>
      </c>
      <c r="H80" s="140">
        <v>0</v>
      </c>
      <c r="I80" s="140">
        <v>1103349</v>
      </c>
      <c r="J80" s="146">
        <f t="shared" si="22"/>
        <v>1103349</v>
      </c>
    </row>
    <row r="81" spans="1:10" x14ac:dyDescent="0.25">
      <c r="A81" s="5" t="s">
        <v>214</v>
      </c>
      <c r="B81" s="8"/>
      <c r="C81" s="14" t="s">
        <v>215</v>
      </c>
      <c r="D81" s="10" t="s">
        <v>216</v>
      </c>
      <c r="E81" s="140">
        <v>0</v>
      </c>
      <c r="F81" s="140">
        <v>0</v>
      </c>
      <c r="G81" s="146">
        <f t="shared" si="21"/>
        <v>0</v>
      </c>
      <c r="H81" s="140">
        <v>0</v>
      </c>
      <c r="I81" s="140">
        <v>0</v>
      </c>
      <c r="J81" s="146">
        <f t="shared" si="22"/>
        <v>0</v>
      </c>
    </row>
    <row r="82" spans="1:10" x14ac:dyDescent="0.25">
      <c r="A82" s="1" t="s">
        <v>217</v>
      </c>
      <c r="B82" s="8"/>
      <c r="C82" s="1" t="s">
        <v>218</v>
      </c>
      <c r="D82" s="11" t="s">
        <v>219</v>
      </c>
      <c r="E82" s="141">
        <v>0</v>
      </c>
      <c r="F82" s="141">
        <v>0</v>
      </c>
      <c r="G82" s="146">
        <f t="shared" si="21"/>
        <v>0</v>
      </c>
      <c r="H82" s="141">
        <v>0</v>
      </c>
      <c r="I82" s="141">
        <v>0</v>
      </c>
      <c r="J82" s="146">
        <f t="shared" si="22"/>
        <v>0</v>
      </c>
    </row>
    <row r="83" spans="1:10" x14ac:dyDescent="0.25">
      <c r="A83" s="1" t="s">
        <v>220</v>
      </c>
      <c r="B83" s="8"/>
      <c r="C83" s="1" t="s">
        <v>221</v>
      </c>
      <c r="D83" s="11" t="s">
        <v>222</v>
      </c>
      <c r="E83" s="141">
        <v>0</v>
      </c>
      <c r="F83" s="141">
        <v>0</v>
      </c>
      <c r="G83" s="146">
        <f t="shared" si="21"/>
        <v>0</v>
      </c>
      <c r="H83" s="141">
        <v>0</v>
      </c>
      <c r="I83" s="141">
        <v>0</v>
      </c>
      <c r="J83" s="146">
        <f t="shared" si="22"/>
        <v>0</v>
      </c>
    </row>
    <row r="84" spans="1:10" x14ac:dyDescent="0.25">
      <c r="A84" s="1" t="s">
        <v>223</v>
      </c>
      <c r="B84" s="8" t="s">
        <v>224</v>
      </c>
      <c r="C84" s="1" t="s">
        <v>225</v>
      </c>
      <c r="D84" s="11" t="s">
        <v>226</v>
      </c>
      <c r="E84" s="147">
        <f>E85+E89+E93</f>
        <v>0</v>
      </c>
      <c r="F84" s="147">
        <f t="shared" ref="F84:I84" si="26">F85+F89+F93</f>
        <v>193250948</v>
      </c>
      <c r="G84" s="146">
        <f t="shared" si="21"/>
        <v>193250948</v>
      </c>
      <c r="H84" s="147">
        <f t="shared" si="26"/>
        <v>0</v>
      </c>
      <c r="I84" s="147">
        <f t="shared" si="26"/>
        <v>218191605</v>
      </c>
      <c r="J84" s="146">
        <f t="shared" si="22"/>
        <v>218191605</v>
      </c>
    </row>
    <row r="85" spans="1:10" x14ac:dyDescent="0.25">
      <c r="A85" s="5" t="s">
        <v>227</v>
      </c>
      <c r="B85" s="8" t="s">
        <v>228</v>
      </c>
      <c r="C85" s="5" t="s">
        <v>14</v>
      </c>
      <c r="D85" s="7" t="s">
        <v>99</v>
      </c>
      <c r="E85" s="148">
        <f>E86+E87+E88</f>
        <v>0</v>
      </c>
      <c r="F85" s="148">
        <f t="shared" ref="F85:I85" si="27">F86+F87+F88</f>
        <v>0</v>
      </c>
      <c r="G85" s="146">
        <f t="shared" si="21"/>
        <v>0</v>
      </c>
      <c r="H85" s="148">
        <f t="shared" si="27"/>
        <v>0</v>
      </c>
      <c r="I85" s="148">
        <f t="shared" si="27"/>
        <v>0</v>
      </c>
      <c r="J85" s="146">
        <f t="shared" si="22"/>
        <v>0</v>
      </c>
    </row>
    <row r="86" spans="1:10" x14ac:dyDescent="0.25">
      <c r="A86" s="5" t="s">
        <v>229</v>
      </c>
      <c r="B86" s="8"/>
      <c r="C86" s="5" t="s">
        <v>101</v>
      </c>
      <c r="D86" s="7" t="s">
        <v>230</v>
      </c>
      <c r="E86" s="140">
        <v>0</v>
      </c>
      <c r="F86" s="140">
        <v>0</v>
      </c>
      <c r="G86" s="146">
        <f t="shared" si="21"/>
        <v>0</v>
      </c>
      <c r="H86" s="140">
        <v>0</v>
      </c>
      <c r="I86" s="140">
        <v>0</v>
      </c>
      <c r="J86" s="146">
        <f t="shared" si="22"/>
        <v>0</v>
      </c>
    </row>
    <row r="87" spans="1:10" x14ac:dyDescent="0.25">
      <c r="A87" s="5" t="s">
        <v>231</v>
      </c>
      <c r="B87" s="8"/>
      <c r="C87" s="5" t="s">
        <v>104</v>
      </c>
      <c r="D87" s="7" t="s">
        <v>232</v>
      </c>
      <c r="E87" s="140">
        <v>0</v>
      </c>
      <c r="F87" s="140">
        <v>0</v>
      </c>
      <c r="G87" s="146">
        <f t="shared" si="21"/>
        <v>0</v>
      </c>
      <c r="H87" s="140">
        <v>0</v>
      </c>
      <c r="I87" s="140">
        <v>0</v>
      </c>
      <c r="J87" s="146">
        <f t="shared" si="22"/>
        <v>0</v>
      </c>
    </row>
    <row r="88" spans="1:10" x14ac:dyDescent="0.25">
      <c r="A88" s="5" t="s">
        <v>233</v>
      </c>
      <c r="B88" s="8"/>
      <c r="C88" s="5" t="s">
        <v>61</v>
      </c>
      <c r="D88" s="7" t="s">
        <v>234</v>
      </c>
      <c r="E88" s="140">
        <v>0</v>
      </c>
      <c r="F88" s="140">
        <v>0</v>
      </c>
      <c r="G88" s="146">
        <f t="shared" si="21"/>
        <v>0</v>
      </c>
      <c r="H88" s="140">
        <v>0</v>
      </c>
      <c r="I88" s="140">
        <v>0</v>
      </c>
      <c r="J88" s="146">
        <f t="shared" si="22"/>
        <v>0</v>
      </c>
    </row>
    <row r="89" spans="1:10" x14ac:dyDescent="0.25">
      <c r="A89" s="5" t="s">
        <v>235</v>
      </c>
      <c r="B89" s="8" t="s">
        <v>236</v>
      </c>
      <c r="C89" s="5" t="s">
        <v>17</v>
      </c>
      <c r="D89" s="7" t="s">
        <v>110</v>
      </c>
      <c r="E89" s="148">
        <f>E90+E91+E92</f>
        <v>0</v>
      </c>
      <c r="F89" s="148">
        <f t="shared" ref="F89:I89" si="28">F90+F91+F92</f>
        <v>0</v>
      </c>
      <c r="G89" s="146">
        <f t="shared" si="21"/>
        <v>0</v>
      </c>
      <c r="H89" s="148">
        <f t="shared" si="28"/>
        <v>0</v>
      </c>
      <c r="I89" s="148">
        <f t="shared" si="28"/>
        <v>0</v>
      </c>
      <c r="J89" s="146">
        <f t="shared" si="22"/>
        <v>0</v>
      </c>
    </row>
    <row r="90" spans="1:10" x14ac:dyDescent="0.25">
      <c r="A90" s="5" t="s">
        <v>237</v>
      </c>
      <c r="B90" s="8"/>
      <c r="C90" s="5" t="s">
        <v>112</v>
      </c>
      <c r="D90" s="7" t="s">
        <v>230</v>
      </c>
      <c r="E90" s="140">
        <v>0</v>
      </c>
      <c r="F90" s="144">
        <v>0</v>
      </c>
      <c r="G90" s="146">
        <f t="shared" si="21"/>
        <v>0</v>
      </c>
      <c r="H90" s="140">
        <v>0</v>
      </c>
      <c r="I90" s="144">
        <v>0</v>
      </c>
      <c r="J90" s="146">
        <f t="shared" si="22"/>
        <v>0</v>
      </c>
    </row>
    <row r="91" spans="1:10" x14ac:dyDescent="0.25">
      <c r="A91" s="5" t="s">
        <v>238</v>
      </c>
      <c r="B91" s="8"/>
      <c r="C91" s="5" t="s">
        <v>114</v>
      </c>
      <c r="D91" s="7" t="s">
        <v>232</v>
      </c>
      <c r="E91" s="140">
        <v>0</v>
      </c>
      <c r="F91" s="144">
        <v>0</v>
      </c>
      <c r="G91" s="146">
        <f t="shared" si="21"/>
        <v>0</v>
      </c>
      <c r="H91" s="140">
        <v>0</v>
      </c>
      <c r="I91" s="144">
        <v>0</v>
      </c>
      <c r="J91" s="146">
        <f t="shared" si="22"/>
        <v>0</v>
      </c>
    </row>
    <row r="92" spans="1:10" x14ac:dyDescent="0.25">
      <c r="A92" s="5" t="s">
        <v>239</v>
      </c>
      <c r="B92" s="8"/>
      <c r="C92" s="5" t="s">
        <v>75</v>
      </c>
      <c r="D92" s="7" t="s">
        <v>234</v>
      </c>
      <c r="E92" s="140">
        <v>0</v>
      </c>
      <c r="F92" s="140">
        <v>0</v>
      </c>
      <c r="G92" s="146">
        <f t="shared" si="21"/>
        <v>0</v>
      </c>
      <c r="H92" s="140">
        <v>0</v>
      </c>
      <c r="I92" s="140">
        <v>0</v>
      </c>
      <c r="J92" s="146">
        <f t="shared" si="22"/>
        <v>0</v>
      </c>
    </row>
    <row r="93" spans="1:10" x14ac:dyDescent="0.25">
      <c r="A93" s="5" t="s">
        <v>240</v>
      </c>
      <c r="B93" s="8" t="s">
        <v>241</v>
      </c>
      <c r="C93" s="5" t="s">
        <v>28</v>
      </c>
      <c r="D93" s="7" t="s">
        <v>118</v>
      </c>
      <c r="E93" s="148">
        <f>E94+E95+E96</f>
        <v>0</v>
      </c>
      <c r="F93" s="148">
        <f t="shared" ref="F93:I93" si="29">F94+F95+F96</f>
        <v>193250948</v>
      </c>
      <c r="G93" s="146">
        <f t="shared" si="21"/>
        <v>193250948</v>
      </c>
      <c r="H93" s="148">
        <f t="shared" si="29"/>
        <v>0</v>
      </c>
      <c r="I93" s="148">
        <f t="shared" si="29"/>
        <v>218191605</v>
      </c>
      <c r="J93" s="146">
        <f t="shared" si="22"/>
        <v>218191605</v>
      </c>
    </row>
    <row r="94" spans="1:10" x14ac:dyDescent="0.25">
      <c r="A94" s="5" t="s">
        <v>242</v>
      </c>
      <c r="B94" s="8"/>
      <c r="C94" s="5" t="s">
        <v>120</v>
      </c>
      <c r="D94" s="7" t="s">
        <v>230</v>
      </c>
      <c r="E94" s="140">
        <v>0</v>
      </c>
      <c r="F94" s="144">
        <v>81466462</v>
      </c>
      <c r="G94" s="146">
        <f t="shared" si="21"/>
        <v>81466462</v>
      </c>
      <c r="H94" s="140">
        <v>0</v>
      </c>
      <c r="I94" s="144">
        <v>93745713</v>
      </c>
      <c r="J94" s="146">
        <f t="shared" si="22"/>
        <v>93745713</v>
      </c>
    </row>
    <row r="95" spans="1:10" x14ac:dyDescent="0.25">
      <c r="A95" s="5" t="s">
        <v>243</v>
      </c>
      <c r="B95" s="8"/>
      <c r="C95" s="5" t="s">
        <v>122</v>
      </c>
      <c r="D95" s="7" t="s">
        <v>232</v>
      </c>
      <c r="E95" s="140">
        <v>0</v>
      </c>
      <c r="F95" s="144">
        <v>0</v>
      </c>
      <c r="G95" s="146">
        <f t="shared" si="21"/>
        <v>0</v>
      </c>
      <c r="H95" s="140">
        <v>0</v>
      </c>
      <c r="I95" s="144">
        <v>0</v>
      </c>
      <c r="J95" s="146">
        <f t="shared" si="22"/>
        <v>0</v>
      </c>
    </row>
    <row r="96" spans="1:10" x14ac:dyDescent="0.25">
      <c r="A96" s="5" t="s">
        <v>244</v>
      </c>
      <c r="B96" s="8"/>
      <c r="C96" s="5" t="s">
        <v>87</v>
      </c>
      <c r="D96" s="7" t="s">
        <v>234</v>
      </c>
      <c r="E96" s="140">
        <v>0</v>
      </c>
      <c r="F96" s="140">
        <v>111784486</v>
      </c>
      <c r="G96" s="146">
        <f t="shared" si="21"/>
        <v>111784486</v>
      </c>
      <c r="H96" s="140">
        <v>0</v>
      </c>
      <c r="I96" s="140">
        <v>124445892</v>
      </c>
      <c r="J96" s="146">
        <f t="shared" si="22"/>
        <v>124445892</v>
      </c>
    </row>
    <row r="97" spans="1:10" x14ac:dyDescent="0.25">
      <c r="A97" s="1" t="s">
        <v>245</v>
      </c>
      <c r="B97" s="8"/>
      <c r="C97" s="1" t="s">
        <v>246</v>
      </c>
      <c r="D97" s="11" t="s">
        <v>247</v>
      </c>
      <c r="E97" s="141">
        <v>0</v>
      </c>
      <c r="F97" s="141">
        <v>0</v>
      </c>
      <c r="G97" s="146">
        <f t="shared" si="21"/>
        <v>0</v>
      </c>
      <c r="H97" s="141">
        <v>0</v>
      </c>
      <c r="I97" s="141">
        <v>0</v>
      </c>
      <c r="J97" s="146">
        <f t="shared" si="22"/>
        <v>0</v>
      </c>
    </row>
    <row r="98" spans="1:10" x14ac:dyDescent="0.25">
      <c r="A98" s="1" t="s">
        <v>248</v>
      </c>
      <c r="B98" s="8"/>
      <c r="C98" s="1" t="s">
        <v>249</v>
      </c>
      <c r="D98" s="11" t="s">
        <v>250</v>
      </c>
      <c r="E98" s="141">
        <v>0</v>
      </c>
      <c r="F98" s="141">
        <v>0</v>
      </c>
      <c r="G98" s="146">
        <f t="shared" si="21"/>
        <v>0</v>
      </c>
      <c r="H98" s="141">
        <v>0</v>
      </c>
      <c r="I98" s="141">
        <v>0</v>
      </c>
      <c r="J98" s="146">
        <f t="shared" si="22"/>
        <v>0</v>
      </c>
    </row>
    <row r="99" spans="1:10" x14ac:dyDescent="0.25">
      <c r="A99" s="1" t="s">
        <v>251</v>
      </c>
      <c r="B99" s="8" t="s">
        <v>252</v>
      </c>
      <c r="C99" s="1" t="s">
        <v>253</v>
      </c>
      <c r="D99" s="11" t="s">
        <v>254</v>
      </c>
      <c r="E99" s="147">
        <f>E100+E101</f>
        <v>0</v>
      </c>
      <c r="F99" s="147">
        <f t="shared" ref="F99:I99" si="30">F100+F101</f>
        <v>0</v>
      </c>
      <c r="G99" s="146">
        <f t="shared" si="21"/>
        <v>0</v>
      </c>
      <c r="H99" s="147">
        <f t="shared" si="30"/>
        <v>0</v>
      </c>
      <c r="I99" s="147">
        <f t="shared" si="30"/>
        <v>0</v>
      </c>
      <c r="J99" s="146">
        <f t="shared" si="22"/>
        <v>0</v>
      </c>
    </row>
    <row r="100" spans="1:10" x14ac:dyDescent="0.25">
      <c r="A100" s="5" t="s">
        <v>255</v>
      </c>
      <c r="B100" s="8"/>
      <c r="C100" s="5" t="s">
        <v>14</v>
      </c>
      <c r="D100" s="15" t="s">
        <v>256</v>
      </c>
      <c r="E100" s="140">
        <v>0</v>
      </c>
      <c r="F100" s="140">
        <v>0</v>
      </c>
      <c r="G100" s="146">
        <f t="shared" si="21"/>
        <v>0</v>
      </c>
      <c r="H100" s="140">
        <v>0</v>
      </c>
      <c r="I100" s="140">
        <v>0</v>
      </c>
      <c r="J100" s="146">
        <f t="shared" si="22"/>
        <v>0</v>
      </c>
    </row>
    <row r="101" spans="1:10" x14ac:dyDescent="0.25">
      <c r="A101" s="5" t="s">
        <v>257</v>
      </c>
      <c r="B101" s="8"/>
      <c r="C101" s="5" t="s">
        <v>17</v>
      </c>
      <c r="D101" s="15" t="s">
        <v>258</v>
      </c>
      <c r="E101" s="140">
        <v>0</v>
      </c>
      <c r="F101" s="140">
        <v>0</v>
      </c>
      <c r="G101" s="146">
        <f t="shared" si="21"/>
        <v>0</v>
      </c>
      <c r="H101" s="140">
        <v>0</v>
      </c>
      <c r="I101" s="140">
        <v>0</v>
      </c>
      <c r="J101" s="146">
        <f t="shared" si="22"/>
        <v>0</v>
      </c>
    </row>
    <row r="102" spans="1:10" x14ac:dyDescent="0.25">
      <c r="A102" s="1" t="s">
        <v>259</v>
      </c>
      <c r="B102" s="8" t="s">
        <v>260</v>
      </c>
      <c r="C102" s="1" t="s">
        <v>261</v>
      </c>
      <c r="D102" s="11" t="s">
        <v>262</v>
      </c>
      <c r="E102" s="147">
        <f>E103+E104</f>
        <v>0</v>
      </c>
      <c r="F102" s="147">
        <f t="shared" ref="F102:I102" si="31">F103+F104</f>
        <v>15547645</v>
      </c>
      <c r="G102" s="146">
        <f t="shared" si="21"/>
        <v>15547645</v>
      </c>
      <c r="H102" s="147">
        <f t="shared" si="31"/>
        <v>0</v>
      </c>
      <c r="I102" s="147">
        <f t="shared" si="31"/>
        <v>18099732</v>
      </c>
      <c r="J102" s="146">
        <f t="shared" si="22"/>
        <v>18099732</v>
      </c>
    </row>
    <row r="103" spans="1:10" x14ac:dyDescent="0.25">
      <c r="A103" s="5" t="s">
        <v>263</v>
      </c>
      <c r="B103" s="8"/>
      <c r="C103" s="5" t="s">
        <v>14</v>
      </c>
      <c r="D103" s="15" t="s">
        <v>264</v>
      </c>
      <c r="E103" s="140">
        <v>0</v>
      </c>
      <c r="F103" s="140">
        <v>15547645</v>
      </c>
      <c r="G103" s="146">
        <f t="shared" si="21"/>
        <v>15547645</v>
      </c>
      <c r="H103" s="140">
        <v>0</v>
      </c>
      <c r="I103" s="140">
        <v>17998130</v>
      </c>
      <c r="J103" s="146">
        <f t="shared" si="22"/>
        <v>17998130</v>
      </c>
    </row>
    <row r="104" spans="1:10" x14ac:dyDescent="0.25">
      <c r="A104" s="5" t="s">
        <v>265</v>
      </c>
      <c r="B104" s="8"/>
      <c r="C104" s="5" t="s">
        <v>17</v>
      </c>
      <c r="D104" s="15" t="s">
        <v>266</v>
      </c>
      <c r="E104" s="140">
        <v>0</v>
      </c>
      <c r="F104" s="140">
        <v>0</v>
      </c>
      <c r="G104" s="146">
        <f t="shared" si="21"/>
        <v>0</v>
      </c>
      <c r="H104" s="140">
        <v>0</v>
      </c>
      <c r="I104" s="140">
        <v>101602</v>
      </c>
      <c r="J104" s="146">
        <f t="shared" si="22"/>
        <v>101602</v>
      </c>
    </row>
    <row r="105" spans="1:10" x14ac:dyDescent="0.25">
      <c r="A105" s="1" t="s">
        <v>267</v>
      </c>
      <c r="B105" s="8" t="s">
        <v>268</v>
      </c>
      <c r="C105" s="1" t="s">
        <v>269</v>
      </c>
      <c r="D105" s="11" t="s">
        <v>270</v>
      </c>
      <c r="E105" s="147">
        <f>E106+E107+E108+E109+E110</f>
        <v>0</v>
      </c>
      <c r="F105" s="147">
        <f t="shared" ref="F105:I105" si="32">F106+F107+F108+F109+F110</f>
        <v>5452940</v>
      </c>
      <c r="G105" s="146">
        <f t="shared" si="21"/>
        <v>5452940</v>
      </c>
      <c r="H105" s="147">
        <f t="shared" si="32"/>
        <v>0</v>
      </c>
      <c r="I105" s="147">
        <f t="shared" si="32"/>
        <v>4248529</v>
      </c>
      <c r="J105" s="146">
        <f t="shared" si="22"/>
        <v>4248529</v>
      </c>
    </row>
    <row r="106" spans="1:10" x14ac:dyDescent="0.25">
      <c r="A106" s="5" t="s">
        <v>271</v>
      </c>
      <c r="B106" s="8"/>
      <c r="C106" s="5" t="s">
        <v>14</v>
      </c>
      <c r="D106" s="15" t="s">
        <v>272</v>
      </c>
      <c r="E106" s="140">
        <v>0</v>
      </c>
      <c r="F106" s="140">
        <v>2714162</v>
      </c>
      <c r="G106" s="146">
        <f t="shared" si="21"/>
        <v>2714162</v>
      </c>
      <c r="H106" s="140">
        <v>0</v>
      </c>
      <c r="I106" s="140">
        <v>1448809</v>
      </c>
      <c r="J106" s="146">
        <f t="shared" si="22"/>
        <v>1448809</v>
      </c>
    </row>
    <row r="107" spans="1:10" x14ac:dyDescent="0.25">
      <c r="A107" s="5" t="s">
        <v>273</v>
      </c>
      <c r="B107" s="8"/>
      <c r="C107" s="5" t="s">
        <v>17</v>
      </c>
      <c r="D107" s="15" t="s">
        <v>274</v>
      </c>
      <c r="E107" s="140">
        <v>0</v>
      </c>
      <c r="F107" s="140">
        <v>0</v>
      </c>
      <c r="G107" s="146">
        <f t="shared" si="21"/>
        <v>0</v>
      </c>
      <c r="H107" s="140">
        <v>0</v>
      </c>
      <c r="I107" s="140">
        <v>0</v>
      </c>
      <c r="J107" s="146">
        <f t="shared" si="22"/>
        <v>0</v>
      </c>
    </row>
    <row r="108" spans="1:10" x14ac:dyDescent="0.25">
      <c r="A108" s="5" t="s">
        <v>275</v>
      </c>
      <c r="B108" s="8"/>
      <c r="C108" s="5" t="s">
        <v>28</v>
      </c>
      <c r="D108" s="7" t="s">
        <v>276</v>
      </c>
      <c r="E108" s="140">
        <v>0</v>
      </c>
      <c r="F108" s="140">
        <v>0</v>
      </c>
      <c r="G108" s="146">
        <f t="shared" si="21"/>
        <v>0</v>
      </c>
      <c r="H108" s="140">
        <v>0</v>
      </c>
      <c r="I108" s="140">
        <v>0</v>
      </c>
      <c r="J108" s="146">
        <f t="shared" si="22"/>
        <v>0</v>
      </c>
    </row>
    <row r="109" spans="1:10" x14ac:dyDescent="0.25">
      <c r="A109" s="5" t="s">
        <v>277</v>
      </c>
      <c r="B109" s="8"/>
      <c r="C109" s="5" t="s">
        <v>182</v>
      </c>
      <c r="D109" s="15" t="s">
        <v>278</v>
      </c>
      <c r="E109" s="140">
        <v>0</v>
      </c>
      <c r="F109" s="140">
        <v>21725</v>
      </c>
      <c r="G109" s="146">
        <f t="shared" si="21"/>
        <v>21725</v>
      </c>
      <c r="H109" s="140">
        <v>0</v>
      </c>
      <c r="I109" s="140">
        <v>21725</v>
      </c>
      <c r="J109" s="146">
        <f t="shared" si="22"/>
        <v>21725</v>
      </c>
    </row>
    <row r="110" spans="1:10" x14ac:dyDescent="0.25">
      <c r="A110" s="5" t="s">
        <v>279</v>
      </c>
      <c r="B110" s="8"/>
      <c r="C110" s="5" t="s">
        <v>186</v>
      </c>
      <c r="D110" s="15" t="s">
        <v>280</v>
      </c>
      <c r="E110" s="140">
        <v>0</v>
      </c>
      <c r="F110" s="140">
        <v>2717053</v>
      </c>
      <c r="G110" s="146">
        <f t="shared" si="21"/>
        <v>2717053</v>
      </c>
      <c r="H110" s="140">
        <v>0</v>
      </c>
      <c r="I110" s="140">
        <v>2777995</v>
      </c>
      <c r="J110" s="146">
        <f t="shared" si="22"/>
        <v>2777995</v>
      </c>
    </row>
    <row r="111" spans="1:10" x14ac:dyDescent="0.25">
      <c r="A111" s="1" t="s">
        <v>281</v>
      </c>
      <c r="B111" s="8" t="s">
        <v>282</v>
      </c>
      <c r="C111" s="1" t="s">
        <v>283</v>
      </c>
      <c r="D111" s="11" t="s">
        <v>284</v>
      </c>
      <c r="E111" s="147">
        <f>E112+E113+E114</f>
        <v>0</v>
      </c>
      <c r="F111" s="147">
        <f t="shared" ref="F111:I111" si="33">F112+F113+F114</f>
        <v>23611556</v>
      </c>
      <c r="G111" s="146">
        <f t="shared" si="21"/>
        <v>23611556</v>
      </c>
      <c r="H111" s="147">
        <f t="shared" si="33"/>
        <v>0</v>
      </c>
      <c r="I111" s="147">
        <f t="shared" si="33"/>
        <v>25426181</v>
      </c>
      <c r="J111" s="146">
        <f t="shared" si="22"/>
        <v>25426181</v>
      </c>
    </row>
    <row r="112" spans="1:10" x14ac:dyDescent="0.25">
      <c r="A112" s="5" t="s">
        <v>285</v>
      </c>
      <c r="B112" s="8"/>
      <c r="C112" s="5" t="s">
        <v>14</v>
      </c>
      <c r="D112" s="15" t="s">
        <v>286</v>
      </c>
      <c r="E112" s="140">
        <v>0</v>
      </c>
      <c r="F112" s="140">
        <v>0</v>
      </c>
      <c r="G112" s="146">
        <f t="shared" si="21"/>
        <v>0</v>
      </c>
      <c r="H112" s="140">
        <v>0</v>
      </c>
      <c r="I112" s="140">
        <v>0</v>
      </c>
      <c r="J112" s="146">
        <f t="shared" si="22"/>
        <v>0</v>
      </c>
    </row>
    <row r="113" spans="1:10" x14ac:dyDescent="0.25">
      <c r="A113" s="5" t="s">
        <v>287</v>
      </c>
      <c r="B113" s="8"/>
      <c r="C113" s="5" t="s">
        <v>17</v>
      </c>
      <c r="D113" s="15" t="s">
        <v>288</v>
      </c>
      <c r="E113" s="140">
        <v>0</v>
      </c>
      <c r="F113" s="140">
        <v>598168</v>
      </c>
      <c r="G113" s="146">
        <f t="shared" si="21"/>
        <v>598168</v>
      </c>
      <c r="H113" s="140">
        <v>0</v>
      </c>
      <c r="I113" s="140">
        <v>293641</v>
      </c>
      <c r="J113" s="146">
        <f t="shared" si="22"/>
        <v>293641</v>
      </c>
    </row>
    <row r="114" spans="1:10" x14ac:dyDescent="0.25">
      <c r="A114" s="5" t="s">
        <v>289</v>
      </c>
      <c r="B114" s="8"/>
      <c r="C114" s="5" t="s">
        <v>28</v>
      </c>
      <c r="D114" s="15" t="s">
        <v>290</v>
      </c>
      <c r="E114" s="140">
        <v>0</v>
      </c>
      <c r="F114" s="140">
        <v>23013388</v>
      </c>
      <c r="G114" s="146">
        <f t="shared" si="21"/>
        <v>23013388</v>
      </c>
      <c r="H114" s="140">
        <v>0</v>
      </c>
      <c r="I114" s="140">
        <v>25132540</v>
      </c>
      <c r="J114" s="146">
        <f t="shared" si="22"/>
        <v>25132540</v>
      </c>
    </row>
    <row r="115" spans="1:10" ht="36" x14ac:dyDescent="0.25">
      <c r="A115" s="1" t="s">
        <v>291</v>
      </c>
      <c r="B115" s="8" t="s">
        <v>292</v>
      </c>
      <c r="C115" s="1" t="s">
        <v>293</v>
      </c>
      <c r="D115" s="11" t="s">
        <v>294</v>
      </c>
      <c r="E115" s="147">
        <f>E62+E82+E83+E84+E97+E98+E99+E102+E105+E111</f>
        <v>0</v>
      </c>
      <c r="F115" s="147">
        <f t="shared" ref="F115:I115" si="34">F62+F82+F83+F84+F97+F98+F99+F102+F105+F111</f>
        <v>424724121</v>
      </c>
      <c r="G115" s="146">
        <f t="shared" si="21"/>
        <v>424724121</v>
      </c>
      <c r="H115" s="147">
        <f t="shared" si="34"/>
        <v>0</v>
      </c>
      <c r="I115" s="147">
        <f t="shared" si="34"/>
        <v>466919457</v>
      </c>
      <c r="J115" s="146">
        <f t="shared" si="22"/>
        <v>466919457</v>
      </c>
    </row>
    <row r="116" spans="1:10" x14ac:dyDescent="0.25">
      <c r="A116" s="1" t="s">
        <v>295</v>
      </c>
      <c r="B116" s="8"/>
      <c r="C116" s="1" t="s">
        <v>296</v>
      </c>
      <c r="D116" s="11" t="s">
        <v>157</v>
      </c>
      <c r="E116" s="141">
        <v>0</v>
      </c>
      <c r="F116" s="141">
        <v>1121171</v>
      </c>
      <c r="G116" s="146">
        <f t="shared" si="21"/>
        <v>1121171</v>
      </c>
      <c r="H116" s="141">
        <v>0</v>
      </c>
      <c r="I116" s="141">
        <v>945647</v>
      </c>
      <c r="J116" s="146">
        <f t="shared" si="22"/>
        <v>945647</v>
      </c>
    </row>
    <row r="117" spans="1:10" x14ac:dyDescent="0.25">
      <c r="A117" s="16" t="s">
        <v>297</v>
      </c>
      <c r="B117" s="17"/>
      <c r="C117" s="18"/>
      <c r="D117" s="19"/>
      <c r="E117" s="20"/>
      <c r="F117" s="20"/>
      <c r="G117" s="16"/>
      <c r="H117" s="16"/>
      <c r="I117" s="16"/>
      <c r="J117" s="16"/>
    </row>
  </sheetData>
  <sheetProtection algorithmName="SHA-512" hashValue="GbZJ/uOhR+6jrfDDlPe2YOeZIFVl2JQLA0hFD5eDVrqQFdP+QE9IMeLjzk8AVlGBF16yJxK41INVyLSJFeNtkg==" saltValue="SIwlilXIddHxRxjaxTf9fw==" spinCount="100000" sheet="1" objects="1" scenarios="1"/>
  <mergeCells count="8">
    <mergeCell ref="A1:J1"/>
    <mergeCell ref="A2:J2"/>
    <mergeCell ref="A4:A5"/>
    <mergeCell ref="B4:B5"/>
    <mergeCell ref="C4:C5"/>
    <mergeCell ref="D4:D5"/>
    <mergeCell ref="E4:G4"/>
    <mergeCell ref="H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P74"/>
  <sheetViews>
    <sheetView showGridLines="0" topLeftCell="A55" zoomScale="80" zoomScaleNormal="80" workbookViewId="0">
      <selection activeCell="L49" sqref="L49"/>
    </sheetView>
  </sheetViews>
  <sheetFormatPr defaultColWidth="7.28515625" defaultRowHeight="15" x14ac:dyDescent="0.25"/>
  <cols>
    <col min="2" max="2" width="17.85546875" customWidth="1"/>
    <col min="4" max="4" width="19.28515625" customWidth="1"/>
    <col min="5" max="16" width="16.7109375" customWidth="1"/>
  </cols>
  <sheetData>
    <row r="1" spans="1:16" ht="15.75" x14ac:dyDescent="0.25">
      <c r="A1" s="240" t="s">
        <v>298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6" x14ac:dyDescent="0.25">
      <c r="A2" s="235" t="s">
        <v>626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</row>
    <row r="3" spans="1:16" x14ac:dyDescent="0.25">
      <c r="A3" s="248" t="s">
        <v>299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</row>
    <row r="4" spans="1:16" x14ac:dyDescent="0.25">
      <c r="A4" s="253" t="s">
        <v>0</v>
      </c>
      <c r="B4" s="251" t="s">
        <v>1</v>
      </c>
      <c r="C4" s="251" t="s">
        <v>2</v>
      </c>
      <c r="D4" s="249" t="s">
        <v>3</v>
      </c>
      <c r="E4" s="244" t="s">
        <v>536</v>
      </c>
      <c r="F4" s="245"/>
      <c r="G4" s="245"/>
      <c r="H4" s="245"/>
      <c r="I4" s="245"/>
      <c r="J4" s="245"/>
      <c r="K4" s="246" t="s">
        <v>537</v>
      </c>
      <c r="L4" s="247"/>
      <c r="M4" s="247"/>
      <c r="N4" s="247"/>
      <c r="O4" s="247"/>
      <c r="P4" s="247"/>
    </row>
    <row r="5" spans="1:16" ht="33" customHeight="1" x14ac:dyDescent="0.25">
      <c r="A5" s="253"/>
      <c r="B5" s="251"/>
      <c r="C5" s="251"/>
      <c r="D5" s="249"/>
      <c r="E5" s="241" t="s">
        <v>301</v>
      </c>
      <c r="F5" s="242"/>
      <c r="G5" s="242"/>
      <c r="H5" s="243" t="s">
        <v>302</v>
      </c>
      <c r="I5" s="242"/>
      <c r="J5" s="242"/>
      <c r="K5" s="241" t="s">
        <v>301</v>
      </c>
      <c r="L5" s="242"/>
      <c r="M5" s="242"/>
      <c r="N5" s="243" t="s">
        <v>302</v>
      </c>
      <c r="O5" s="242"/>
      <c r="P5" s="242"/>
    </row>
    <row r="6" spans="1:16" x14ac:dyDescent="0.25">
      <c r="A6" s="254"/>
      <c r="B6" s="252"/>
      <c r="C6" s="252"/>
      <c r="D6" s="250"/>
      <c r="E6" s="23" t="s">
        <v>6</v>
      </c>
      <c r="F6" s="23" t="s">
        <v>303</v>
      </c>
      <c r="G6" s="23" t="s">
        <v>8</v>
      </c>
      <c r="H6" s="23" t="s">
        <v>6</v>
      </c>
      <c r="I6" s="23" t="s">
        <v>303</v>
      </c>
      <c r="J6" s="23" t="s">
        <v>8</v>
      </c>
      <c r="K6" s="23" t="s">
        <v>6</v>
      </c>
      <c r="L6" s="23" t="s">
        <v>303</v>
      </c>
      <c r="M6" s="23" t="s">
        <v>8</v>
      </c>
      <c r="N6" s="23" t="s">
        <v>6</v>
      </c>
      <c r="O6" s="23" t="s">
        <v>303</v>
      </c>
      <c r="P6" s="23" t="s">
        <v>8</v>
      </c>
    </row>
    <row r="7" spans="1:16" ht="25.5" x14ac:dyDescent="0.25">
      <c r="A7" s="1" t="s">
        <v>9</v>
      </c>
      <c r="B7" s="8" t="s">
        <v>606</v>
      </c>
      <c r="C7" s="1" t="s">
        <v>11</v>
      </c>
      <c r="D7" s="4" t="s">
        <v>304</v>
      </c>
      <c r="E7" s="147">
        <f>E8+E9+E10</f>
        <v>0</v>
      </c>
      <c r="F7" s="147">
        <f t="shared" ref="F7:O7" si="0">F8+F9+F10</f>
        <v>52712642</v>
      </c>
      <c r="G7" s="147">
        <f>E7+F7</f>
        <v>52712642</v>
      </c>
      <c r="H7" s="147">
        <f t="shared" si="0"/>
        <v>0</v>
      </c>
      <c r="I7" s="147">
        <f t="shared" si="0"/>
        <v>57755718</v>
      </c>
      <c r="J7" s="147">
        <f>H7+I7</f>
        <v>57755718</v>
      </c>
      <c r="K7" s="147">
        <f t="shared" si="0"/>
        <v>0</v>
      </c>
      <c r="L7" s="147">
        <f t="shared" si="0"/>
        <v>52712642</v>
      </c>
      <c r="M7" s="147">
        <f>K7+L7</f>
        <v>52712642</v>
      </c>
      <c r="N7" s="147">
        <f t="shared" si="0"/>
        <v>0</v>
      </c>
      <c r="O7" s="147">
        <f t="shared" si="0"/>
        <v>57755718</v>
      </c>
      <c r="P7" s="147">
        <f>N7+O7</f>
        <v>57755718</v>
      </c>
    </row>
    <row r="8" spans="1:16" x14ac:dyDescent="0.25">
      <c r="A8" s="5" t="s">
        <v>13</v>
      </c>
      <c r="B8" s="8"/>
      <c r="C8" s="5" t="s">
        <v>14</v>
      </c>
      <c r="D8" s="7" t="s">
        <v>99</v>
      </c>
      <c r="E8" s="140">
        <v>0</v>
      </c>
      <c r="F8" s="140">
        <v>0</v>
      </c>
      <c r="G8" s="147">
        <f t="shared" ref="G8:G71" si="1">E8+F8</f>
        <v>0</v>
      </c>
      <c r="H8" s="140">
        <v>0</v>
      </c>
      <c r="I8" s="140">
        <v>0</v>
      </c>
      <c r="J8" s="147">
        <f t="shared" ref="J8:J71" si="2">H8+I8</f>
        <v>0</v>
      </c>
      <c r="K8" s="140">
        <v>0</v>
      </c>
      <c r="L8" s="140">
        <v>0</v>
      </c>
      <c r="M8" s="147">
        <f t="shared" ref="M8:M71" si="3">K8+L8</f>
        <v>0</v>
      </c>
      <c r="N8" s="140">
        <v>0</v>
      </c>
      <c r="O8" s="140">
        <v>0</v>
      </c>
      <c r="P8" s="147">
        <f t="shared" ref="P8:P71" si="4">N8+O8</f>
        <v>0</v>
      </c>
    </row>
    <row r="9" spans="1:16" ht="25.5" x14ac:dyDescent="0.25">
      <c r="A9" s="5" t="s">
        <v>16</v>
      </c>
      <c r="B9" s="8"/>
      <c r="C9" s="5" t="s">
        <v>17</v>
      </c>
      <c r="D9" s="7" t="s">
        <v>110</v>
      </c>
      <c r="E9" s="140">
        <v>0</v>
      </c>
      <c r="F9" s="140">
        <v>0</v>
      </c>
      <c r="G9" s="147">
        <f t="shared" si="1"/>
        <v>0</v>
      </c>
      <c r="H9" s="140">
        <v>0</v>
      </c>
      <c r="I9" s="140">
        <v>0</v>
      </c>
      <c r="J9" s="147">
        <f t="shared" si="2"/>
        <v>0</v>
      </c>
      <c r="K9" s="140">
        <v>0</v>
      </c>
      <c r="L9" s="140">
        <v>0</v>
      </c>
      <c r="M9" s="147">
        <f t="shared" si="3"/>
        <v>0</v>
      </c>
      <c r="N9" s="140">
        <v>0</v>
      </c>
      <c r="O9" s="140">
        <v>0</v>
      </c>
      <c r="P9" s="147">
        <f t="shared" si="4"/>
        <v>0</v>
      </c>
    </row>
    <row r="10" spans="1:16" x14ac:dyDescent="0.25">
      <c r="A10" s="5" t="s">
        <v>19</v>
      </c>
      <c r="B10" s="8"/>
      <c r="C10" s="5" t="s">
        <v>28</v>
      </c>
      <c r="D10" s="7" t="s">
        <v>118</v>
      </c>
      <c r="E10" s="140">
        <v>0</v>
      </c>
      <c r="F10" s="140">
        <v>52712642</v>
      </c>
      <c r="G10" s="147">
        <f t="shared" si="1"/>
        <v>52712642</v>
      </c>
      <c r="H10" s="140">
        <v>0</v>
      </c>
      <c r="I10" s="140">
        <v>57755718</v>
      </c>
      <c r="J10" s="147">
        <f t="shared" si="2"/>
        <v>57755718</v>
      </c>
      <c r="K10" s="140">
        <v>0</v>
      </c>
      <c r="L10" s="140">
        <v>52712642</v>
      </c>
      <c r="M10" s="147">
        <f t="shared" si="3"/>
        <v>52712642</v>
      </c>
      <c r="N10" s="140">
        <v>0</v>
      </c>
      <c r="O10" s="140">
        <v>57755718</v>
      </c>
      <c r="P10" s="147">
        <f t="shared" si="4"/>
        <v>57755718</v>
      </c>
    </row>
    <row r="11" spans="1:16" ht="25.5" x14ac:dyDescent="0.25">
      <c r="A11" s="1" t="s">
        <v>23</v>
      </c>
      <c r="B11" s="8" t="s">
        <v>305</v>
      </c>
      <c r="C11" s="1" t="s">
        <v>21</v>
      </c>
      <c r="D11" s="4" t="s">
        <v>306</v>
      </c>
      <c r="E11" s="147">
        <f>SUM(E12:E18)</f>
        <v>0</v>
      </c>
      <c r="F11" s="147">
        <f t="shared" ref="F11:O11" si="5">SUM(F12:F18)</f>
        <v>-41884676</v>
      </c>
      <c r="G11" s="147">
        <f t="shared" si="1"/>
        <v>-41884676</v>
      </c>
      <c r="H11" s="147">
        <f t="shared" si="5"/>
        <v>0</v>
      </c>
      <c r="I11" s="147">
        <f t="shared" si="5"/>
        <v>-48722848</v>
      </c>
      <c r="J11" s="147">
        <f t="shared" si="2"/>
        <v>-48722848</v>
      </c>
      <c r="K11" s="147">
        <f t="shared" si="5"/>
        <v>0</v>
      </c>
      <c r="L11" s="147">
        <f t="shared" si="5"/>
        <v>-41884676</v>
      </c>
      <c r="M11" s="147">
        <f t="shared" si="3"/>
        <v>-41884676</v>
      </c>
      <c r="N11" s="147">
        <f t="shared" si="5"/>
        <v>0</v>
      </c>
      <c r="O11" s="147">
        <f t="shared" si="5"/>
        <v>-48722848</v>
      </c>
      <c r="P11" s="147">
        <f t="shared" si="4"/>
        <v>-48722848</v>
      </c>
    </row>
    <row r="12" spans="1:16" x14ac:dyDescent="0.25">
      <c r="A12" s="5" t="s">
        <v>25</v>
      </c>
      <c r="B12" s="8"/>
      <c r="C12" s="5" t="s">
        <v>14</v>
      </c>
      <c r="D12" s="7" t="s">
        <v>307</v>
      </c>
      <c r="E12" s="140">
        <v>0</v>
      </c>
      <c r="F12" s="140">
        <v>-33703522</v>
      </c>
      <c r="G12" s="147">
        <f t="shared" si="1"/>
        <v>-33703522</v>
      </c>
      <c r="H12" s="140">
        <v>0</v>
      </c>
      <c r="I12" s="140">
        <v>-34409593</v>
      </c>
      <c r="J12" s="147">
        <f t="shared" si="2"/>
        <v>-34409593</v>
      </c>
      <c r="K12" s="140">
        <v>0</v>
      </c>
      <c r="L12" s="140">
        <v>-33703522</v>
      </c>
      <c r="M12" s="147">
        <f t="shared" si="3"/>
        <v>-33703522</v>
      </c>
      <c r="N12" s="140">
        <v>0</v>
      </c>
      <c r="O12" s="140">
        <v>-34409593</v>
      </c>
      <c r="P12" s="147">
        <f t="shared" si="4"/>
        <v>-34409593</v>
      </c>
    </row>
    <row r="13" spans="1:16" x14ac:dyDescent="0.25">
      <c r="A13" s="5" t="s">
        <v>27</v>
      </c>
      <c r="B13" s="8"/>
      <c r="C13" s="5" t="s">
        <v>17</v>
      </c>
      <c r="D13" s="7" t="s">
        <v>308</v>
      </c>
      <c r="E13" s="140">
        <v>0</v>
      </c>
      <c r="F13" s="140">
        <v>-3588292</v>
      </c>
      <c r="G13" s="147">
        <f t="shared" si="1"/>
        <v>-3588292</v>
      </c>
      <c r="H13" s="140">
        <v>0</v>
      </c>
      <c r="I13" s="140">
        <v>-4526782</v>
      </c>
      <c r="J13" s="147">
        <f t="shared" si="2"/>
        <v>-4526782</v>
      </c>
      <c r="K13" s="140">
        <v>0</v>
      </c>
      <c r="L13" s="140">
        <v>-3588292</v>
      </c>
      <c r="M13" s="147">
        <f t="shared" si="3"/>
        <v>-3588292</v>
      </c>
      <c r="N13" s="140">
        <v>0</v>
      </c>
      <c r="O13" s="140">
        <v>-4526782</v>
      </c>
      <c r="P13" s="147">
        <f t="shared" si="4"/>
        <v>-4526782</v>
      </c>
    </row>
    <row r="14" spans="1:16" ht="25.5" x14ac:dyDescent="0.25">
      <c r="A14" s="5" t="s">
        <v>30</v>
      </c>
      <c r="B14" s="8"/>
      <c r="C14" s="5" t="s">
        <v>28</v>
      </c>
      <c r="D14" s="7" t="s">
        <v>309</v>
      </c>
      <c r="E14" s="140">
        <v>0</v>
      </c>
      <c r="F14" s="140">
        <v>-6379332</v>
      </c>
      <c r="G14" s="147">
        <f t="shared" si="1"/>
        <v>-6379332</v>
      </c>
      <c r="H14" s="140">
        <v>0</v>
      </c>
      <c r="I14" s="140">
        <v>-7771212</v>
      </c>
      <c r="J14" s="147">
        <f t="shared" si="2"/>
        <v>-7771212</v>
      </c>
      <c r="K14" s="140">
        <v>0</v>
      </c>
      <c r="L14" s="140">
        <v>-6379332</v>
      </c>
      <c r="M14" s="147">
        <f t="shared" si="3"/>
        <v>-6379332</v>
      </c>
      <c r="N14" s="140">
        <v>0</v>
      </c>
      <c r="O14" s="140">
        <v>-7771212</v>
      </c>
      <c r="P14" s="147">
        <f t="shared" si="4"/>
        <v>-7771212</v>
      </c>
    </row>
    <row r="15" spans="1:16" ht="25.5" x14ac:dyDescent="0.25">
      <c r="A15" s="5" t="s">
        <v>34</v>
      </c>
      <c r="B15" s="8"/>
      <c r="C15" s="5" t="s">
        <v>182</v>
      </c>
      <c r="D15" s="7" t="s">
        <v>310</v>
      </c>
      <c r="E15" s="140">
        <v>0</v>
      </c>
      <c r="F15" s="140">
        <v>-4454758</v>
      </c>
      <c r="G15" s="147">
        <f t="shared" si="1"/>
        <v>-4454758</v>
      </c>
      <c r="H15" s="140">
        <v>0</v>
      </c>
      <c r="I15" s="140">
        <v>-4134892</v>
      </c>
      <c r="J15" s="147">
        <f t="shared" si="2"/>
        <v>-4134892</v>
      </c>
      <c r="K15" s="140">
        <v>0</v>
      </c>
      <c r="L15" s="140">
        <v>-4454758</v>
      </c>
      <c r="M15" s="147">
        <f t="shared" si="3"/>
        <v>-4454758</v>
      </c>
      <c r="N15" s="140">
        <v>0</v>
      </c>
      <c r="O15" s="140">
        <v>-4134892</v>
      </c>
      <c r="P15" s="147">
        <f t="shared" si="4"/>
        <v>-4134892</v>
      </c>
    </row>
    <row r="16" spans="1:16" ht="25.5" x14ac:dyDescent="0.25">
      <c r="A16" s="5" t="s">
        <v>37</v>
      </c>
      <c r="B16" s="8"/>
      <c r="C16" s="5" t="s">
        <v>186</v>
      </c>
      <c r="D16" s="7" t="s">
        <v>311</v>
      </c>
      <c r="E16" s="140">
        <v>0</v>
      </c>
      <c r="F16" s="140">
        <v>0</v>
      </c>
      <c r="G16" s="147">
        <f t="shared" si="1"/>
        <v>0</v>
      </c>
      <c r="H16" s="140">
        <v>0</v>
      </c>
      <c r="I16" s="140">
        <v>0</v>
      </c>
      <c r="J16" s="147">
        <f t="shared" si="2"/>
        <v>0</v>
      </c>
      <c r="K16" s="140">
        <v>0</v>
      </c>
      <c r="L16" s="140">
        <v>0</v>
      </c>
      <c r="M16" s="147">
        <f t="shared" si="3"/>
        <v>0</v>
      </c>
      <c r="N16" s="140">
        <v>0</v>
      </c>
      <c r="O16" s="140">
        <v>0</v>
      </c>
      <c r="P16" s="147">
        <f t="shared" si="4"/>
        <v>0</v>
      </c>
    </row>
    <row r="17" spans="1:16" ht="38.25" x14ac:dyDescent="0.25">
      <c r="A17" s="5" t="s">
        <v>41</v>
      </c>
      <c r="B17" s="8"/>
      <c r="C17" s="5" t="s">
        <v>199</v>
      </c>
      <c r="D17" s="7" t="s">
        <v>312</v>
      </c>
      <c r="E17" s="140">
        <v>0</v>
      </c>
      <c r="F17" s="140">
        <v>0</v>
      </c>
      <c r="G17" s="147">
        <f t="shared" si="1"/>
        <v>0</v>
      </c>
      <c r="H17" s="140">
        <v>0</v>
      </c>
      <c r="I17" s="140">
        <v>0</v>
      </c>
      <c r="J17" s="147">
        <f t="shared" si="2"/>
        <v>0</v>
      </c>
      <c r="K17" s="140">
        <v>0</v>
      </c>
      <c r="L17" s="140">
        <v>0</v>
      </c>
      <c r="M17" s="147">
        <f t="shared" si="3"/>
        <v>0</v>
      </c>
      <c r="N17" s="140">
        <v>0</v>
      </c>
      <c r="O17" s="140">
        <v>0</v>
      </c>
      <c r="P17" s="147">
        <f t="shared" si="4"/>
        <v>0</v>
      </c>
    </row>
    <row r="18" spans="1:16" ht="25.5" x14ac:dyDescent="0.25">
      <c r="A18" s="5" t="s">
        <v>43</v>
      </c>
      <c r="B18" s="8"/>
      <c r="C18" s="5" t="s">
        <v>209</v>
      </c>
      <c r="D18" s="7" t="s">
        <v>313</v>
      </c>
      <c r="E18" s="140">
        <v>0</v>
      </c>
      <c r="F18" s="140">
        <v>6241228</v>
      </c>
      <c r="G18" s="147">
        <f t="shared" si="1"/>
        <v>6241228</v>
      </c>
      <c r="H18" s="140">
        <v>0</v>
      </c>
      <c r="I18" s="140">
        <v>2119631</v>
      </c>
      <c r="J18" s="147">
        <f t="shared" si="2"/>
        <v>2119631</v>
      </c>
      <c r="K18" s="140">
        <v>0</v>
      </c>
      <c r="L18" s="140">
        <v>6241228</v>
      </c>
      <c r="M18" s="147">
        <f t="shared" si="3"/>
        <v>6241228</v>
      </c>
      <c r="N18" s="140">
        <v>0</v>
      </c>
      <c r="O18" s="140">
        <v>2119631</v>
      </c>
      <c r="P18" s="147">
        <f t="shared" si="4"/>
        <v>2119631</v>
      </c>
    </row>
    <row r="19" spans="1:16" ht="38.25" x14ac:dyDescent="0.25">
      <c r="A19" s="1" t="s">
        <v>45</v>
      </c>
      <c r="B19" s="8" t="s">
        <v>314</v>
      </c>
      <c r="C19" s="1" t="s">
        <v>32</v>
      </c>
      <c r="D19" s="4" t="s">
        <v>315</v>
      </c>
      <c r="E19" s="147">
        <f>E20+E21</f>
        <v>0</v>
      </c>
      <c r="F19" s="147">
        <f t="shared" ref="F19:O19" si="6">F20+F21</f>
        <v>-7638467</v>
      </c>
      <c r="G19" s="147">
        <f t="shared" si="1"/>
        <v>-7638467</v>
      </c>
      <c r="H19" s="147">
        <f t="shared" si="6"/>
        <v>0</v>
      </c>
      <c r="I19" s="147">
        <f t="shared" si="6"/>
        <v>-2503086</v>
      </c>
      <c r="J19" s="147">
        <f t="shared" si="2"/>
        <v>-2503086</v>
      </c>
      <c r="K19" s="147">
        <f t="shared" si="6"/>
        <v>0</v>
      </c>
      <c r="L19" s="147">
        <f t="shared" si="6"/>
        <v>-7638467</v>
      </c>
      <c r="M19" s="147">
        <f t="shared" si="3"/>
        <v>-7638467</v>
      </c>
      <c r="N19" s="147">
        <f t="shared" si="6"/>
        <v>0</v>
      </c>
      <c r="O19" s="147">
        <f t="shared" si="6"/>
        <v>-2503086</v>
      </c>
      <c r="P19" s="147">
        <f t="shared" si="4"/>
        <v>-2503086</v>
      </c>
    </row>
    <row r="20" spans="1:16" ht="25.5" x14ac:dyDescent="0.25">
      <c r="A20" s="5" t="s">
        <v>47</v>
      </c>
      <c r="B20" s="8"/>
      <c r="C20" s="5" t="s">
        <v>14</v>
      </c>
      <c r="D20" s="7" t="s">
        <v>316</v>
      </c>
      <c r="E20" s="140">
        <v>0</v>
      </c>
      <c r="F20" s="140">
        <v>530672</v>
      </c>
      <c r="G20" s="147">
        <f t="shared" si="1"/>
        <v>530672</v>
      </c>
      <c r="H20" s="140">
        <v>0</v>
      </c>
      <c r="I20" s="140">
        <v>573332</v>
      </c>
      <c r="J20" s="147">
        <f t="shared" si="2"/>
        <v>573332</v>
      </c>
      <c r="K20" s="140">
        <v>0</v>
      </c>
      <c r="L20" s="140">
        <v>530672</v>
      </c>
      <c r="M20" s="147">
        <f t="shared" si="3"/>
        <v>530672</v>
      </c>
      <c r="N20" s="140">
        <v>0</v>
      </c>
      <c r="O20" s="140">
        <v>573332</v>
      </c>
      <c r="P20" s="147">
        <f t="shared" si="4"/>
        <v>573332</v>
      </c>
    </row>
    <row r="21" spans="1:16" ht="25.5" x14ac:dyDescent="0.25">
      <c r="A21" s="5" t="s">
        <v>51</v>
      </c>
      <c r="B21" s="8"/>
      <c r="C21" s="5" t="s">
        <v>17</v>
      </c>
      <c r="D21" s="7" t="s">
        <v>317</v>
      </c>
      <c r="E21" s="140">
        <v>0</v>
      </c>
      <c r="F21" s="140">
        <v>-8169139</v>
      </c>
      <c r="G21" s="147">
        <f t="shared" si="1"/>
        <v>-8169139</v>
      </c>
      <c r="H21" s="140">
        <v>0</v>
      </c>
      <c r="I21" s="140">
        <v>-3076418</v>
      </c>
      <c r="J21" s="147">
        <f t="shared" si="2"/>
        <v>-3076418</v>
      </c>
      <c r="K21" s="140">
        <v>0</v>
      </c>
      <c r="L21" s="140">
        <v>-8169139</v>
      </c>
      <c r="M21" s="147">
        <f t="shared" si="3"/>
        <v>-8169139</v>
      </c>
      <c r="N21" s="140">
        <v>0</v>
      </c>
      <c r="O21" s="140">
        <v>-3076418</v>
      </c>
      <c r="P21" s="147">
        <f t="shared" si="4"/>
        <v>-3076418</v>
      </c>
    </row>
    <row r="22" spans="1:16" ht="25.5" x14ac:dyDescent="0.25">
      <c r="A22" s="1" t="s">
        <v>54</v>
      </c>
      <c r="B22" s="8" t="s">
        <v>318</v>
      </c>
      <c r="C22" s="1" t="s">
        <v>95</v>
      </c>
      <c r="D22" s="4" t="s">
        <v>319</v>
      </c>
      <c r="E22" s="147">
        <f>E7+E11+E19</f>
        <v>0</v>
      </c>
      <c r="F22" s="147">
        <f t="shared" ref="F22:O22" si="7">F7+F11+F19</f>
        <v>3189499</v>
      </c>
      <c r="G22" s="147">
        <f t="shared" si="1"/>
        <v>3189499</v>
      </c>
      <c r="H22" s="147">
        <f t="shared" si="7"/>
        <v>0</v>
      </c>
      <c r="I22" s="147">
        <f t="shared" si="7"/>
        <v>6529784</v>
      </c>
      <c r="J22" s="147">
        <f t="shared" si="2"/>
        <v>6529784</v>
      </c>
      <c r="K22" s="147">
        <f t="shared" si="7"/>
        <v>0</v>
      </c>
      <c r="L22" s="147">
        <f t="shared" si="7"/>
        <v>3189499</v>
      </c>
      <c r="M22" s="147">
        <f t="shared" si="3"/>
        <v>3189499</v>
      </c>
      <c r="N22" s="147">
        <f t="shared" si="7"/>
        <v>0</v>
      </c>
      <c r="O22" s="147">
        <f t="shared" si="7"/>
        <v>6529784</v>
      </c>
      <c r="P22" s="147">
        <f t="shared" si="4"/>
        <v>6529784</v>
      </c>
    </row>
    <row r="23" spans="1:16" ht="24" x14ac:dyDescent="0.25">
      <c r="A23" s="1" t="s">
        <v>57</v>
      </c>
      <c r="B23" s="8" t="s">
        <v>320</v>
      </c>
      <c r="C23" s="1" t="s">
        <v>125</v>
      </c>
      <c r="D23" s="4" t="s">
        <v>321</v>
      </c>
      <c r="E23" s="147">
        <f>E24+E29+E30+E31+E32+E33+E37+E38+E39+E40</f>
        <v>0</v>
      </c>
      <c r="F23" s="147">
        <f t="shared" ref="F23:O23" si="8">F24+F29+F30+F31+F32+F33+F37+F38+F39+F40</f>
        <v>1274960</v>
      </c>
      <c r="G23" s="147">
        <f t="shared" si="1"/>
        <v>1274960</v>
      </c>
      <c r="H23" s="147">
        <f t="shared" si="8"/>
        <v>0</v>
      </c>
      <c r="I23" s="147">
        <f t="shared" si="8"/>
        <v>1362354</v>
      </c>
      <c r="J23" s="147">
        <f t="shared" si="2"/>
        <v>1362354</v>
      </c>
      <c r="K23" s="147">
        <f t="shared" si="8"/>
        <v>0</v>
      </c>
      <c r="L23" s="147">
        <f t="shared" si="8"/>
        <v>1274960</v>
      </c>
      <c r="M23" s="147">
        <f t="shared" si="3"/>
        <v>1274960</v>
      </c>
      <c r="N23" s="147">
        <f t="shared" si="8"/>
        <v>0</v>
      </c>
      <c r="O23" s="147">
        <f t="shared" si="8"/>
        <v>1362354</v>
      </c>
      <c r="P23" s="147">
        <f t="shared" si="4"/>
        <v>1362354</v>
      </c>
    </row>
    <row r="24" spans="1:16" ht="38.25" x14ac:dyDescent="0.25">
      <c r="A24" s="5" t="s">
        <v>60</v>
      </c>
      <c r="B24" s="8" t="s">
        <v>322</v>
      </c>
      <c r="C24" s="5" t="s">
        <v>14</v>
      </c>
      <c r="D24" s="7" t="s">
        <v>323</v>
      </c>
      <c r="E24" s="148">
        <f>SUM(E25:E28)</f>
        <v>0</v>
      </c>
      <c r="F24" s="148">
        <f t="shared" ref="F24:O24" si="9">SUM(F25:F28)</f>
        <v>605206</v>
      </c>
      <c r="G24" s="147">
        <f t="shared" si="1"/>
        <v>605206</v>
      </c>
      <c r="H24" s="148">
        <f t="shared" si="9"/>
        <v>0</v>
      </c>
      <c r="I24" s="148">
        <f t="shared" si="9"/>
        <v>624270</v>
      </c>
      <c r="J24" s="147">
        <f t="shared" si="2"/>
        <v>624270</v>
      </c>
      <c r="K24" s="148">
        <f t="shared" si="9"/>
        <v>0</v>
      </c>
      <c r="L24" s="148">
        <f t="shared" si="9"/>
        <v>605206</v>
      </c>
      <c r="M24" s="147">
        <f t="shared" si="3"/>
        <v>605206</v>
      </c>
      <c r="N24" s="148">
        <f t="shared" si="9"/>
        <v>0</v>
      </c>
      <c r="O24" s="148">
        <f t="shared" si="9"/>
        <v>624270</v>
      </c>
      <c r="P24" s="147">
        <f t="shared" si="4"/>
        <v>624270</v>
      </c>
    </row>
    <row r="25" spans="1:16" ht="25.5" x14ac:dyDescent="0.25">
      <c r="A25" s="5" t="s">
        <v>63</v>
      </c>
      <c r="B25" s="8"/>
      <c r="C25" s="5" t="s">
        <v>101</v>
      </c>
      <c r="D25" s="7" t="s">
        <v>324</v>
      </c>
      <c r="E25" s="140">
        <v>0</v>
      </c>
      <c r="F25" s="140">
        <v>634522</v>
      </c>
      <c r="G25" s="147">
        <f t="shared" si="1"/>
        <v>634522</v>
      </c>
      <c r="H25" s="140">
        <v>0</v>
      </c>
      <c r="I25" s="140">
        <v>653601</v>
      </c>
      <c r="J25" s="147">
        <f t="shared" si="2"/>
        <v>653601</v>
      </c>
      <c r="K25" s="140">
        <v>0</v>
      </c>
      <c r="L25" s="140">
        <v>634522</v>
      </c>
      <c r="M25" s="147">
        <f t="shared" si="3"/>
        <v>634522</v>
      </c>
      <c r="N25" s="140">
        <v>0</v>
      </c>
      <c r="O25" s="140">
        <v>653601</v>
      </c>
      <c r="P25" s="147">
        <f t="shared" si="4"/>
        <v>653601</v>
      </c>
    </row>
    <row r="26" spans="1:16" ht="51" x14ac:dyDescent="0.25">
      <c r="A26" s="5" t="s">
        <v>66</v>
      </c>
      <c r="B26" s="8"/>
      <c r="C26" s="5" t="s">
        <v>104</v>
      </c>
      <c r="D26" s="7" t="s">
        <v>325</v>
      </c>
      <c r="E26" s="140">
        <v>0</v>
      </c>
      <c r="F26" s="140">
        <v>0</v>
      </c>
      <c r="G26" s="147">
        <f t="shared" si="1"/>
        <v>0</v>
      </c>
      <c r="H26" s="140">
        <v>0</v>
      </c>
      <c r="I26" s="140">
        <v>0</v>
      </c>
      <c r="J26" s="147">
        <f t="shared" si="2"/>
        <v>0</v>
      </c>
      <c r="K26" s="140">
        <v>0</v>
      </c>
      <c r="L26" s="140">
        <v>0</v>
      </c>
      <c r="M26" s="147">
        <f t="shared" si="3"/>
        <v>0</v>
      </c>
      <c r="N26" s="140">
        <v>0</v>
      </c>
      <c r="O26" s="140">
        <v>0</v>
      </c>
      <c r="P26" s="147">
        <f t="shared" si="4"/>
        <v>0</v>
      </c>
    </row>
    <row r="27" spans="1:16" ht="51" x14ac:dyDescent="0.25">
      <c r="A27" s="5" t="s">
        <v>69</v>
      </c>
      <c r="B27" s="8"/>
      <c r="C27" s="5" t="s">
        <v>61</v>
      </c>
      <c r="D27" s="7" t="s">
        <v>326</v>
      </c>
      <c r="E27" s="140">
        <v>0</v>
      </c>
      <c r="F27" s="140">
        <v>0</v>
      </c>
      <c r="G27" s="147">
        <f t="shared" si="1"/>
        <v>0</v>
      </c>
      <c r="H27" s="140">
        <v>0</v>
      </c>
      <c r="I27" s="140">
        <v>0</v>
      </c>
      <c r="J27" s="147">
        <f t="shared" si="2"/>
        <v>0</v>
      </c>
      <c r="K27" s="140">
        <v>0</v>
      </c>
      <c r="L27" s="140">
        <v>0</v>
      </c>
      <c r="M27" s="147">
        <f t="shared" si="3"/>
        <v>0</v>
      </c>
      <c r="N27" s="140">
        <v>0</v>
      </c>
      <c r="O27" s="140">
        <v>0</v>
      </c>
      <c r="P27" s="147">
        <f t="shared" si="4"/>
        <v>0</v>
      </c>
    </row>
    <row r="28" spans="1:16" ht="51" x14ac:dyDescent="0.25">
      <c r="A28" s="5" t="s">
        <v>72</v>
      </c>
      <c r="B28" s="8"/>
      <c r="C28" s="5" t="s">
        <v>64</v>
      </c>
      <c r="D28" s="7" t="s">
        <v>327</v>
      </c>
      <c r="E28" s="140">
        <v>0</v>
      </c>
      <c r="F28" s="140">
        <v>-29316</v>
      </c>
      <c r="G28" s="147">
        <f t="shared" si="1"/>
        <v>-29316</v>
      </c>
      <c r="H28" s="140">
        <v>0</v>
      </c>
      <c r="I28" s="140">
        <v>-29331</v>
      </c>
      <c r="J28" s="147">
        <f t="shared" si="2"/>
        <v>-29331</v>
      </c>
      <c r="K28" s="140">
        <v>0</v>
      </c>
      <c r="L28" s="140">
        <v>-29316</v>
      </c>
      <c r="M28" s="147">
        <f t="shared" si="3"/>
        <v>-29316</v>
      </c>
      <c r="N28" s="140">
        <v>0</v>
      </c>
      <c r="O28" s="140">
        <v>-29331</v>
      </c>
      <c r="P28" s="147">
        <f t="shared" si="4"/>
        <v>-29331</v>
      </c>
    </row>
    <row r="29" spans="1:16" ht="38.25" x14ac:dyDescent="0.25">
      <c r="A29" s="5" t="s">
        <v>74</v>
      </c>
      <c r="B29" s="8"/>
      <c r="C29" s="5" t="s">
        <v>17</v>
      </c>
      <c r="D29" s="7" t="s">
        <v>328</v>
      </c>
      <c r="E29" s="140">
        <v>0</v>
      </c>
      <c r="F29" s="140">
        <v>0</v>
      </c>
      <c r="G29" s="147">
        <f t="shared" si="1"/>
        <v>0</v>
      </c>
      <c r="H29" s="140">
        <v>0</v>
      </c>
      <c r="I29" s="140">
        <v>0</v>
      </c>
      <c r="J29" s="147">
        <f t="shared" si="2"/>
        <v>0</v>
      </c>
      <c r="K29" s="140">
        <v>0</v>
      </c>
      <c r="L29" s="140">
        <v>0</v>
      </c>
      <c r="M29" s="147">
        <f t="shared" si="3"/>
        <v>0</v>
      </c>
      <c r="N29" s="140">
        <v>0</v>
      </c>
      <c r="O29" s="140">
        <v>0</v>
      </c>
      <c r="P29" s="147">
        <f t="shared" si="4"/>
        <v>0</v>
      </c>
    </row>
    <row r="30" spans="1:16" x14ac:dyDescent="0.25">
      <c r="A30" s="5" t="s">
        <v>77</v>
      </c>
      <c r="B30" s="8"/>
      <c r="C30" s="5" t="s">
        <v>28</v>
      </c>
      <c r="D30" s="7" t="s">
        <v>329</v>
      </c>
      <c r="E30" s="140">
        <v>0</v>
      </c>
      <c r="F30" s="140">
        <v>923587</v>
      </c>
      <c r="G30" s="147">
        <f t="shared" si="1"/>
        <v>923587</v>
      </c>
      <c r="H30" s="140">
        <v>0</v>
      </c>
      <c r="I30" s="140">
        <v>1007409</v>
      </c>
      <c r="J30" s="147">
        <f t="shared" si="2"/>
        <v>1007409</v>
      </c>
      <c r="K30" s="140">
        <v>0</v>
      </c>
      <c r="L30" s="140">
        <v>923587</v>
      </c>
      <c r="M30" s="147">
        <f t="shared" si="3"/>
        <v>923587</v>
      </c>
      <c r="N30" s="140">
        <v>0</v>
      </c>
      <c r="O30" s="140">
        <v>1007409</v>
      </c>
      <c r="P30" s="147">
        <f t="shared" si="4"/>
        <v>1007409</v>
      </c>
    </row>
    <row r="31" spans="1:16" x14ac:dyDescent="0.25">
      <c r="A31" s="5" t="s">
        <v>79</v>
      </c>
      <c r="B31" s="8"/>
      <c r="C31" s="5" t="s">
        <v>182</v>
      </c>
      <c r="D31" s="7" t="s">
        <v>330</v>
      </c>
      <c r="E31" s="140">
        <v>0</v>
      </c>
      <c r="F31" s="140">
        <v>0</v>
      </c>
      <c r="G31" s="147">
        <f t="shared" si="1"/>
        <v>0</v>
      </c>
      <c r="H31" s="140">
        <v>0</v>
      </c>
      <c r="I31" s="140">
        <v>17495</v>
      </c>
      <c r="J31" s="147">
        <f t="shared" si="2"/>
        <v>17495</v>
      </c>
      <c r="K31" s="140">
        <v>0</v>
      </c>
      <c r="L31" s="140">
        <v>0</v>
      </c>
      <c r="M31" s="147">
        <f t="shared" si="3"/>
        <v>0</v>
      </c>
      <c r="N31" s="140">
        <v>0</v>
      </c>
      <c r="O31" s="140">
        <v>17495</v>
      </c>
      <c r="P31" s="147">
        <f t="shared" si="4"/>
        <v>17495</v>
      </c>
    </row>
    <row r="32" spans="1:16" ht="51" x14ac:dyDescent="0.25">
      <c r="A32" s="5" t="s">
        <v>82</v>
      </c>
      <c r="B32" s="8"/>
      <c r="C32" s="5" t="s">
        <v>186</v>
      </c>
      <c r="D32" s="7" t="s">
        <v>331</v>
      </c>
      <c r="E32" s="140">
        <v>0</v>
      </c>
      <c r="F32" s="140">
        <v>0</v>
      </c>
      <c r="G32" s="147">
        <f t="shared" si="1"/>
        <v>0</v>
      </c>
      <c r="H32" s="140">
        <v>0</v>
      </c>
      <c r="I32" s="140">
        <v>0</v>
      </c>
      <c r="J32" s="147">
        <f t="shared" si="2"/>
        <v>0</v>
      </c>
      <c r="K32" s="140">
        <v>0</v>
      </c>
      <c r="L32" s="140">
        <v>0</v>
      </c>
      <c r="M32" s="147">
        <f t="shared" si="3"/>
        <v>0</v>
      </c>
      <c r="N32" s="140">
        <v>0</v>
      </c>
      <c r="O32" s="140">
        <v>0</v>
      </c>
      <c r="P32" s="147">
        <f t="shared" si="4"/>
        <v>0</v>
      </c>
    </row>
    <row r="33" spans="1:16" x14ac:dyDescent="0.25">
      <c r="A33" s="5" t="s">
        <v>84</v>
      </c>
      <c r="B33" s="8" t="s">
        <v>332</v>
      </c>
      <c r="C33" s="5" t="s">
        <v>199</v>
      </c>
      <c r="D33" s="7" t="s">
        <v>333</v>
      </c>
      <c r="E33" s="148">
        <f>SUM(E34:E36)</f>
        <v>0</v>
      </c>
      <c r="F33" s="148">
        <f t="shared" ref="F33:O33" si="10">SUM(F34:F36)</f>
        <v>0</v>
      </c>
      <c r="G33" s="147">
        <f t="shared" si="1"/>
        <v>0</v>
      </c>
      <c r="H33" s="148">
        <f t="shared" si="10"/>
        <v>0</v>
      </c>
      <c r="I33" s="148">
        <f t="shared" si="10"/>
        <v>-3291</v>
      </c>
      <c r="J33" s="147">
        <f t="shared" si="2"/>
        <v>-3291</v>
      </c>
      <c r="K33" s="148">
        <f t="shared" si="10"/>
        <v>0</v>
      </c>
      <c r="L33" s="148">
        <f t="shared" si="10"/>
        <v>0</v>
      </c>
      <c r="M33" s="147">
        <f t="shared" si="3"/>
        <v>0</v>
      </c>
      <c r="N33" s="148">
        <f t="shared" si="10"/>
        <v>0</v>
      </c>
      <c r="O33" s="148">
        <f t="shared" si="10"/>
        <v>-3291</v>
      </c>
      <c r="P33" s="147">
        <f t="shared" si="4"/>
        <v>-3291</v>
      </c>
    </row>
    <row r="34" spans="1:16" ht="51" x14ac:dyDescent="0.25">
      <c r="A34" s="5" t="s">
        <v>86</v>
      </c>
      <c r="B34" s="8"/>
      <c r="C34" s="5" t="s">
        <v>202</v>
      </c>
      <c r="D34" s="7" t="s">
        <v>334</v>
      </c>
      <c r="E34" s="140">
        <v>0</v>
      </c>
      <c r="F34" s="140">
        <v>0</v>
      </c>
      <c r="G34" s="147">
        <f t="shared" si="1"/>
        <v>0</v>
      </c>
      <c r="H34" s="140">
        <v>0</v>
      </c>
      <c r="I34" s="140">
        <v>0</v>
      </c>
      <c r="J34" s="147">
        <f t="shared" si="2"/>
        <v>0</v>
      </c>
      <c r="K34" s="140">
        <v>0</v>
      </c>
      <c r="L34" s="140">
        <v>0</v>
      </c>
      <c r="M34" s="147">
        <f t="shared" si="3"/>
        <v>0</v>
      </c>
      <c r="N34" s="140">
        <v>0</v>
      </c>
      <c r="O34" s="140">
        <v>0</v>
      </c>
      <c r="P34" s="147">
        <f t="shared" si="4"/>
        <v>0</v>
      </c>
    </row>
    <row r="35" spans="1:16" ht="51" x14ac:dyDescent="0.25">
      <c r="A35" s="5" t="s">
        <v>88</v>
      </c>
      <c r="B35" s="8"/>
      <c r="C35" s="5" t="s">
        <v>205</v>
      </c>
      <c r="D35" s="7" t="s">
        <v>335</v>
      </c>
      <c r="E35" s="140">
        <v>0</v>
      </c>
      <c r="F35" s="140">
        <v>0</v>
      </c>
      <c r="G35" s="147">
        <f t="shared" si="1"/>
        <v>0</v>
      </c>
      <c r="H35" s="140">
        <v>0</v>
      </c>
      <c r="I35" s="140">
        <v>-3291</v>
      </c>
      <c r="J35" s="147">
        <f t="shared" si="2"/>
        <v>-3291</v>
      </c>
      <c r="K35" s="140">
        <v>0</v>
      </c>
      <c r="L35" s="140">
        <v>0</v>
      </c>
      <c r="M35" s="147">
        <f t="shared" si="3"/>
        <v>0</v>
      </c>
      <c r="N35" s="140">
        <v>0</v>
      </c>
      <c r="O35" s="140">
        <v>-3291</v>
      </c>
      <c r="P35" s="147">
        <f t="shared" si="4"/>
        <v>-3291</v>
      </c>
    </row>
    <row r="36" spans="1:16" ht="25.5" x14ac:dyDescent="0.25">
      <c r="A36" s="5" t="s">
        <v>91</v>
      </c>
      <c r="B36" s="8"/>
      <c r="C36" s="5" t="s">
        <v>336</v>
      </c>
      <c r="D36" s="7" t="s">
        <v>337</v>
      </c>
      <c r="E36" s="140">
        <v>0</v>
      </c>
      <c r="F36" s="140">
        <v>0</v>
      </c>
      <c r="G36" s="147">
        <f t="shared" si="1"/>
        <v>0</v>
      </c>
      <c r="H36" s="140">
        <v>0</v>
      </c>
      <c r="I36" s="140">
        <v>0</v>
      </c>
      <c r="J36" s="147">
        <f t="shared" si="2"/>
        <v>0</v>
      </c>
      <c r="K36" s="140">
        <v>0</v>
      </c>
      <c r="L36" s="140">
        <v>0</v>
      </c>
      <c r="M36" s="147">
        <f t="shared" si="3"/>
        <v>0</v>
      </c>
      <c r="N36" s="140">
        <v>0</v>
      </c>
      <c r="O36" s="140">
        <v>0</v>
      </c>
      <c r="P36" s="147">
        <f t="shared" si="4"/>
        <v>0</v>
      </c>
    </row>
    <row r="37" spans="1:16" ht="38.25" x14ac:dyDescent="0.25">
      <c r="A37" s="5" t="s">
        <v>93</v>
      </c>
      <c r="B37" s="8"/>
      <c r="C37" s="5" t="s">
        <v>209</v>
      </c>
      <c r="D37" s="7" t="s">
        <v>338</v>
      </c>
      <c r="E37" s="140">
        <v>0</v>
      </c>
      <c r="F37" s="140">
        <v>0</v>
      </c>
      <c r="G37" s="147">
        <f t="shared" si="1"/>
        <v>0</v>
      </c>
      <c r="H37" s="140">
        <v>0</v>
      </c>
      <c r="I37" s="140">
        <v>0</v>
      </c>
      <c r="J37" s="147">
        <f t="shared" si="2"/>
        <v>0</v>
      </c>
      <c r="K37" s="140">
        <v>0</v>
      </c>
      <c r="L37" s="140">
        <v>0</v>
      </c>
      <c r="M37" s="147">
        <f t="shared" si="3"/>
        <v>0</v>
      </c>
      <c r="N37" s="140">
        <v>0</v>
      </c>
      <c r="O37" s="140">
        <v>0</v>
      </c>
      <c r="P37" s="147">
        <f t="shared" si="4"/>
        <v>0</v>
      </c>
    </row>
    <row r="38" spans="1:16" x14ac:dyDescent="0.25">
      <c r="A38" s="5" t="s">
        <v>97</v>
      </c>
      <c r="B38" s="8"/>
      <c r="C38" s="5" t="s">
        <v>339</v>
      </c>
      <c r="D38" s="7" t="s">
        <v>340</v>
      </c>
      <c r="E38" s="140">
        <v>0</v>
      </c>
      <c r="F38" s="140">
        <v>4570</v>
      </c>
      <c r="G38" s="147">
        <f t="shared" si="1"/>
        <v>4570</v>
      </c>
      <c r="H38" s="140">
        <v>0</v>
      </c>
      <c r="I38" s="140">
        <v>-6294</v>
      </c>
      <c r="J38" s="147">
        <f t="shared" si="2"/>
        <v>-6294</v>
      </c>
      <c r="K38" s="140">
        <v>0</v>
      </c>
      <c r="L38" s="140">
        <v>4570</v>
      </c>
      <c r="M38" s="147">
        <f t="shared" si="3"/>
        <v>4570</v>
      </c>
      <c r="N38" s="140">
        <v>0</v>
      </c>
      <c r="O38" s="140">
        <v>-6294</v>
      </c>
      <c r="P38" s="147">
        <f t="shared" si="4"/>
        <v>-6294</v>
      </c>
    </row>
    <row r="39" spans="1:16" x14ac:dyDescent="0.25">
      <c r="A39" s="5" t="s">
        <v>100</v>
      </c>
      <c r="B39" s="8"/>
      <c r="C39" s="5" t="s">
        <v>341</v>
      </c>
      <c r="D39" s="7" t="s">
        <v>342</v>
      </c>
      <c r="E39" s="140">
        <v>0</v>
      </c>
      <c r="F39" s="140">
        <v>4976</v>
      </c>
      <c r="G39" s="147">
        <f t="shared" si="1"/>
        <v>4976</v>
      </c>
      <c r="H39" s="140">
        <v>0</v>
      </c>
      <c r="I39" s="140">
        <v>4416</v>
      </c>
      <c r="J39" s="147">
        <f t="shared" si="2"/>
        <v>4416</v>
      </c>
      <c r="K39" s="140">
        <v>0</v>
      </c>
      <c r="L39" s="140">
        <v>4976</v>
      </c>
      <c r="M39" s="147">
        <f t="shared" si="3"/>
        <v>4976</v>
      </c>
      <c r="N39" s="140">
        <v>0</v>
      </c>
      <c r="O39" s="140">
        <v>4416</v>
      </c>
      <c r="P39" s="147">
        <f t="shared" si="4"/>
        <v>4416</v>
      </c>
    </row>
    <row r="40" spans="1:16" x14ac:dyDescent="0.25">
      <c r="A40" s="5" t="s">
        <v>103</v>
      </c>
      <c r="B40" s="8"/>
      <c r="C40" s="5" t="s">
        <v>343</v>
      </c>
      <c r="D40" s="7" t="s">
        <v>344</v>
      </c>
      <c r="E40" s="140">
        <v>0</v>
      </c>
      <c r="F40" s="140">
        <v>-263379</v>
      </c>
      <c r="G40" s="147">
        <f t="shared" si="1"/>
        <v>-263379</v>
      </c>
      <c r="H40" s="140">
        <v>0</v>
      </c>
      <c r="I40" s="140">
        <v>-281651</v>
      </c>
      <c r="J40" s="147">
        <f t="shared" si="2"/>
        <v>-281651</v>
      </c>
      <c r="K40" s="140">
        <v>0</v>
      </c>
      <c r="L40" s="140">
        <v>-263379</v>
      </c>
      <c r="M40" s="147">
        <f t="shared" si="3"/>
        <v>-263379</v>
      </c>
      <c r="N40" s="140">
        <v>0</v>
      </c>
      <c r="O40" s="140">
        <v>-281651</v>
      </c>
      <c r="P40" s="147">
        <f t="shared" si="4"/>
        <v>-281651</v>
      </c>
    </row>
    <row r="41" spans="1:16" ht="51" x14ac:dyDescent="0.25">
      <c r="A41" s="1" t="s">
        <v>106</v>
      </c>
      <c r="B41" s="8" t="s">
        <v>345</v>
      </c>
      <c r="C41" s="1" t="s">
        <v>129</v>
      </c>
      <c r="D41" s="4" t="s">
        <v>346</v>
      </c>
      <c r="E41" s="147">
        <f>SUM(E42:E44)</f>
        <v>0</v>
      </c>
      <c r="F41" s="147">
        <f t="shared" ref="F41:O41" si="11">SUM(F42:F44)</f>
        <v>-2574281</v>
      </c>
      <c r="G41" s="147">
        <f t="shared" si="1"/>
        <v>-2574281</v>
      </c>
      <c r="H41" s="147">
        <f t="shared" si="11"/>
        <v>0</v>
      </c>
      <c r="I41" s="147">
        <f t="shared" si="11"/>
        <v>-2994818</v>
      </c>
      <c r="J41" s="147">
        <f t="shared" si="2"/>
        <v>-2994818</v>
      </c>
      <c r="K41" s="147">
        <f t="shared" si="11"/>
        <v>0</v>
      </c>
      <c r="L41" s="147">
        <f t="shared" si="11"/>
        <v>-2574281</v>
      </c>
      <c r="M41" s="147">
        <f t="shared" si="3"/>
        <v>-2574281</v>
      </c>
      <c r="N41" s="147">
        <f t="shared" si="11"/>
        <v>0</v>
      </c>
      <c r="O41" s="147">
        <f t="shared" si="11"/>
        <v>-2994818</v>
      </c>
      <c r="P41" s="147">
        <f t="shared" si="4"/>
        <v>-2994818</v>
      </c>
    </row>
    <row r="42" spans="1:16" ht="38.25" x14ac:dyDescent="0.25">
      <c r="A42" s="5" t="s">
        <v>108</v>
      </c>
      <c r="B42" s="8"/>
      <c r="C42" s="5" t="s">
        <v>14</v>
      </c>
      <c r="D42" s="7" t="s">
        <v>347</v>
      </c>
      <c r="E42" s="140">
        <v>0</v>
      </c>
      <c r="F42" s="140">
        <v>-2589273</v>
      </c>
      <c r="G42" s="147">
        <f t="shared" si="1"/>
        <v>-2589273</v>
      </c>
      <c r="H42" s="140">
        <v>0</v>
      </c>
      <c r="I42" s="140">
        <v>-3042052</v>
      </c>
      <c r="J42" s="147">
        <f t="shared" si="2"/>
        <v>-3042052</v>
      </c>
      <c r="K42" s="140">
        <v>0</v>
      </c>
      <c r="L42" s="140">
        <v>-2589273</v>
      </c>
      <c r="M42" s="147">
        <f t="shared" si="3"/>
        <v>-2589273</v>
      </c>
      <c r="N42" s="140">
        <v>0</v>
      </c>
      <c r="O42" s="140">
        <v>-3042052</v>
      </c>
      <c r="P42" s="147">
        <f t="shared" si="4"/>
        <v>-3042052</v>
      </c>
    </row>
    <row r="43" spans="1:16" ht="51" x14ac:dyDescent="0.25">
      <c r="A43" s="5" t="s">
        <v>111</v>
      </c>
      <c r="B43" s="8"/>
      <c r="C43" s="5" t="s">
        <v>17</v>
      </c>
      <c r="D43" s="7" t="s">
        <v>348</v>
      </c>
      <c r="E43" s="140">
        <v>0</v>
      </c>
      <c r="F43" s="140">
        <v>14992</v>
      </c>
      <c r="G43" s="147">
        <f t="shared" si="1"/>
        <v>14992</v>
      </c>
      <c r="H43" s="140">
        <v>0</v>
      </c>
      <c r="I43" s="140">
        <v>47234</v>
      </c>
      <c r="J43" s="147">
        <f t="shared" si="2"/>
        <v>47234</v>
      </c>
      <c r="K43" s="140">
        <v>0</v>
      </c>
      <c r="L43" s="140">
        <v>14992</v>
      </c>
      <c r="M43" s="147">
        <f t="shared" si="3"/>
        <v>14992</v>
      </c>
      <c r="N43" s="140">
        <v>0</v>
      </c>
      <c r="O43" s="140">
        <v>47234</v>
      </c>
      <c r="P43" s="147">
        <f t="shared" si="4"/>
        <v>47234</v>
      </c>
    </row>
    <row r="44" spans="1:16" ht="25.5" x14ac:dyDescent="0.25">
      <c r="A44" s="5" t="s">
        <v>113</v>
      </c>
      <c r="B44" s="8"/>
      <c r="C44" s="5" t="s">
        <v>28</v>
      </c>
      <c r="D44" s="7" t="s">
        <v>349</v>
      </c>
      <c r="E44" s="140">
        <v>0</v>
      </c>
      <c r="F44" s="140">
        <v>0</v>
      </c>
      <c r="G44" s="147">
        <f t="shared" si="1"/>
        <v>0</v>
      </c>
      <c r="H44" s="140">
        <v>0</v>
      </c>
      <c r="I44" s="140">
        <v>0</v>
      </c>
      <c r="J44" s="147">
        <f t="shared" si="2"/>
        <v>0</v>
      </c>
      <c r="K44" s="140">
        <v>0</v>
      </c>
      <c r="L44" s="140">
        <v>0</v>
      </c>
      <c r="M44" s="147">
        <f t="shared" si="3"/>
        <v>0</v>
      </c>
      <c r="N44" s="140">
        <v>0</v>
      </c>
      <c r="O44" s="140">
        <v>0</v>
      </c>
      <c r="P44" s="147">
        <f t="shared" si="4"/>
        <v>0</v>
      </c>
    </row>
    <row r="45" spans="1:16" x14ac:dyDescent="0.25">
      <c r="A45" s="1" t="s">
        <v>115</v>
      </c>
      <c r="B45" s="8"/>
      <c r="C45" s="1" t="s">
        <v>136</v>
      </c>
      <c r="D45" s="4" t="s">
        <v>350</v>
      </c>
      <c r="E45" s="141">
        <v>0</v>
      </c>
      <c r="F45" s="141">
        <v>2152858</v>
      </c>
      <c r="G45" s="147">
        <f t="shared" si="1"/>
        <v>2152858</v>
      </c>
      <c r="H45" s="141">
        <v>0</v>
      </c>
      <c r="I45" s="141">
        <v>1561149</v>
      </c>
      <c r="J45" s="147">
        <f t="shared" si="2"/>
        <v>1561149</v>
      </c>
      <c r="K45" s="141">
        <v>0</v>
      </c>
      <c r="L45" s="141">
        <v>2152858</v>
      </c>
      <c r="M45" s="147">
        <f t="shared" si="3"/>
        <v>2152858</v>
      </c>
      <c r="N45" s="141">
        <v>0</v>
      </c>
      <c r="O45" s="141">
        <v>1561149</v>
      </c>
      <c r="P45" s="147">
        <f t="shared" si="4"/>
        <v>1561149</v>
      </c>
    </row>
    <row r="46" spans="1:16" x14ac:dyDescent="0.25">
      <c r="A46" s="1" t="s">
        <v>116</v>
      </c>
      <c r="B46" s="8"/>
      <c r="C46" s="1" t="s">
        <v>153</v>
      </c>
      <c r="D46" s="4" t="s">
        <v>351</v>
      </c>
      <c r="E46" s="141">
        <v>0</v>
      </c>
      <c r="F46" s="141">
        <v>-2411377</v>
      </c>
      <c r="G46" s="147">
        <f t="shared" si="1"/>
        <v>-2411377</v>
      </c>
      <c r="H46" s="141">
        <v>0</v>
      </c>
      <c r="I46" s="141">
        <v>-5137815</v>
      </c>
      <c r="J46" s="147">
        <f t="shared" si="2"/>
        <v>-5137815</v>
      </c>
      <c r="K46" s="141">
        <v>0</v>
      </c>
      <c r="L46" s="141">
        <v>-2411377</v>
      </c>
      <c r="M46" s="147">
        <f t="shared" si="3"/>
        <v>-2411377</v>
      </c>
      <c r="N46" s="141">
        <v>0</v>
      </c>
      <c r="O46" s="141">
        <v>-5137815</v>
      </c>
      <c r="P46" s="147">
        <f t="shared" si="4"/>
        <v>-5137815</v>
      </c>
    </row>
    <row r="47" spans="1:16" ht="25.5" x14ac:dyDescent="0.25">
      <c r="A47" s="1" t="s">
        <v>119</v>
      </c>
      <c r="B47" s="8"/>
      <c r="C47" s="1" t="s">
        <v>156</v>
      </c>
      <c r="D47" s="4" t="s">
        <v>352</v>
      </c>
      <c r="E47" s="141">
        <v>0</v>
      </c>
      <c r="F47" s="141">
        <v>0</v>
      </c>
      <c r="G47" s="147">
        <f t="shared" si="1"/>
        <v>0</v>
      </c>
      <c r="H47" s="141">
        <v>0</v>
      </c>
      <c r="I47" s="141">
        <v>0</v>
      </c>
      <c r="J47" s="147">
        <f t="shared" si="2"/>
        <v>0</v>
      </c>
      <c r="K47" s="141">
        <v>0</v>
      </c>
      <c r="L47" s="141">
        <v>0</v>
      </c>
      <c r="M47" s="147">
        <f t="shared" si="3"/>
        <v>0</v>
      </c>
      <c r="N47" s="141">
        <v>0</v>
      </c>
      <c r="O47" s="141">
        <v>0</v>
      </c>
      <c r="P47" s="147">
        <f t="shared" si="4"/>
        <v>0</v>
      </c>
    </row>
    <row r="48" spans="1:16" ht="51" x14ac:dyDescent="0.25">
      <c r="A48" s="1" t="s">
        <v>121</v>
      </c>
      <c r="B48" s="8"/>
      <c r="C48" s="1" t="s">
        <v>160</v>
      </c>
      <c r="D48" s="4" t="s">
        <v>353</v>
      </c>
      <c r="E48" s="141">
        <v>0</v>
      </c>
      <c r="F48" s="141">
        <v>0</v>
      </c>
      <c r="G48" s="147">
        <f t="shared" si="1"/>
        <v>0</v>
      </c>
      <c r="H48" s="141">
        <v>0</v>
      </c>
      <c r="I48" s="141">
        <v>0</v>
      </c>
      <c r="J48" s="147">
        <f t="shared" si="2"/>
        <v>0</v>
      </c>
      <c r="K48" s="141">
        <v>0</v>
      </c>
      <c r="L48" s="141">
        <v>0</v>
      </c>
      <c r="M48" s="147">
        <f t="shared" si="3"/>
        <v>0</v>
      </c>
      <c r="N48" s="141">
        <v>0</v>
      </c>
      <c r="O48" s="141">
        <v>0</v>
      </c>
      <c r="P48" s="147">
        <f t="shared" si="4"/>
        <v>0</v>
      </c>
    </row>
    <row r="49" spans="1:16" ht="38.25" x14ac:dyDescent="0.25">
      <c r="A49" s="1" t="s">
        <v>123</v>
      </c>
      <c r="B49" s="8" t="s">
        <v>354</v>
      </c>
      <c r="C49" s="1" t="s">
        <v>218</v>
      </c>
      <c r="D49" s="4" t="s">
        <v>355</v>
      </c>
      <c r="E49" s="147">
        <f>E22+E23+E41+E45+E46+E47+E48</f>
        <v>0</v>
      </c>
      <c r="F49" s="147">
        <f t="shared" ref="F49:P49" si="12">F22+F23+F41+F45+F46+F47+F48</f>
        <v>1631659</v>
      </c>
      <c r="G49" s="147">
        <f t="shared" si="12"/>
        <v>1631659</v>
      </c>
      <c r="H49" s="147">
        <f t="shared" si="12"/>
        <v>0</v>
      </c>
      <c r="I49" s="147">
        <f t="shared" si="12"/>
        <v>1320654</v>
      </c>
      <c r="J49" s="147">
        <f t="shared" si="12"/>
        <v>1320654</v>
      </c>
      <c r="K49" s="147">
        <f t="shared" si="12"/>
        <v>0</v>
      </c>
      <c r="L49" s="147">
        <f t="shared" si="12"/>
        <v>1631659</v>
      </c>
      <c r="M49" s="147">
        <f t="shared" si="12"/>
        <v>1631659</v>
      </c>
      <c r="N49" s="147">
        <f t="shared" si="12"/>
        <v>0</v>
      </c>
      <c r="O49" s="147">
        <f t="shared" si="12"/>
        <v>1320654</v>
      </c>
      <c r="P49" s="147">
        <f t="shared" si="12"/>
        <v>1320654</v>
      </c>
    </row>
    <row r="50" spans="1:16" ht="25.5" x14ac:dyDescent="0.25">
      <c r="A50" s="1" t="s">
        <v>124</v>
      </c>
      <c r="B50" s="8" t="s">
        <v>356</v>
      </c>
      <c r="C50" s="1" t="s">
        <v>221</v>
      </c>
      <c r="D50" s="4" t="s">
        <v>357</v>
      </c>
      <c r="E50" s="148">
        <f>E51+E52</f>
        <v>0</v>
      </c>
      <c r="F50" s="148">
        <f t="shared" ref="F50:O50" si="13">F51+F52</f>
        <v>-196447</v>
      </c>
      <c r="G50" s="147">
        <f t="shared" si="1"/>
        <v>-196447</v>
      </c>
      <c r="H50" s="148">
        <f t="shared" si="13"/>
        <v>0</v>
      </c>
      <c r="I50" s="148">
        <f t="shared" si="13"/>
        <v>-217305</v>
      </c>
      <c r="J50" s="147">
        <f t="shared" si="2"/>
        <v>-217305</v>
      </c>
      <c r="K50" s="148">
        <f t="shared" si="13"/>
        <v>0</v>
      </c>
      <c r="L50" s="148">
        <f t="shared" si="13"/>
        <v>-196447</v>
      </c>
      <c r="M50" s="147">
        <f t="shared" si="3"/>
        <v>-196447</v>
      </c>
      <c r="N50" s="148">
        <f t="shared" si="13"/>
        <v>0</v>
      </c>
      <c r="O50" s="148">
        <f t="shared" si="13"/>
        <v>-217305</v>
      </c>
      <c r="P50" s="147">
        <f t="shared" si="4"/>
        <v>-217305</v>
      </c>
    </row>
    <row r="51" spans="1:16" x14ac:dyDescent="0.25">
      <c r="A51" s="5" t="s">
        <v>127</v>
      </c>
      <c r="B51" s="8"/>
      <c r="C51" s="5" t="s">
        <v>14</v>
      </c>
      <c r="D51" s="7" t="s">
        <v>358</v>
      </c>
      <c r="E51" s="140">
        <v>0</v>
      </c>
      <c r="F51" s="140">
        <v>-196447</v>
      </c>
      <c r="G51" s="147">
        <f t="shared" si="1"/>
        <v>-196447</v>
      </c>
      <c r="H51" s="140">
        <v>0</v>
      </c>
      <c r="I51" s="140">
        <v>-217305</v>
      </c>
      <c r="J51" s="147">
        <f t="shared" si="2"/>
        <v>-217305</v>
      </c>
      <c r="K51" s="140">
        <v>0</v>
      </c>
      <c r="L51" s="140">
        <v>-196447</v>
      </c>
      <c r="M51" s="147">
        <f t="shared" si="3"/>
        <v>-196447</v>
      </c>
      <c r="N51" s="140">
        <v>0</v>
      </c>
      <c r="O51" s="140">
        <v>-217305</v>
      </c>
      <c r="P51" s="147">
        <f t="shared" si="4"/>
        <v>-217305</v>
      </c>
    </row>
    <row r="52" spans="1:16" ht="25.5" x14ac:dyDescent="0.25">
      <c r="A52" s="5" t="s">
        <v>131</v>
      </c>
      <c r="B52" s="8"/>
      <c r="C52" s="5" t="s">
        <v>17</v>
      </c>
      <c r="D52" s="7" t="s">
        <v>359</v>
      </c>
      <c r="E52" s="140">
        <v>0</v>
      </c>
      <c r="F52" s="140">
        <v>0</v>
      </c>
      <c r="G52" s="147">
        <f t="shared" si="1"/>
        <v>0</v>
      </c>
      <c r="H52" s="140">
        <v>0</v>
      </c>
      <c r="I52" s="140">
        <v>0</v>
      </c>
      <c r="J52" s="147">
        <f t="shared" si="2"/>
        <v>0</v>
      </c>
      <c r="K52" s="140">
        <v>0</v>
      </c>
      <c r="L52" s="140">
        <v>0</v>
      </c>
      <c r="M52" s="147">
        <f t="shared" si="3"/>
        <v>0</v>
      </c>
      <c r="N52" s="140">
        <v>0</v>
      </c>
      <c r="O52" s="140">
        <v>0</v>
      </c>
      <c r="P52" s="147">
        <f t="shared" si="4"/>
        <v>0</v>
      </c>
    </row>
    <row r="53" spans="1:16" ht="38.25" x14ac:dyDescent="0.25">
      <c r="A53" s="1" t="s">
        <v>133</v>
      </c>
      <c r="B53" s="8" t="s">
        <v>360</v>
      </c>
      <c r="C53" s="1" t="s">
        <v>225</v>
      </c>
      <c r="D53" s="4" t="s">
        <v>361</v>
      </c>
      <c r="E53" s="147">
        <f>E49+E50</f>
        <v>0</v>
      </c>
      <c r="F53" s="147">
        <f t="shared" ref="F53:O53" si="14">F49+F50</f>
        <v>1435212</v>
      </c>
      <c r="G53" s="147">
        <f t="shared" si="1"/>
        <v>1435212</v>
      </c>
      <c r="H53" s="147">
        <f t="shared" si="14"/>
        <v>0</v>
      </c>
      <c r="I53" s="147">
        <f t="shared" si="14"/>
        <v>1103349</v>
      </c>
      <c r="J53" s="147">
        <f t="shared" si="2"/>
        <v>1103349</v>
      </c>
      <c r="K53" s="147">
        <f t="shared" si="14"/>
        <v>0</v>
      </c>
      <c r="L53" s="147">
        <f t="shared" si="14"/>
        <v>1435212</v>
      </c>
      <c r="M53" s="147">
        <f t="shared" si="3"/>
        <v>1435212</v>
      </c>
      <c r="N53" s="147">
        <f t="shared" si="14"/>
        <v>0</v>
      </c>
      <c r="O53" s="147">
        <f t="shared" si="14"/>
        <v>1103349</v>
      </c>
      <c r="P53" s="147">
        <f t="shared" si="4"/>
        <v>1103349</v>
      </c>
    </row>
    <row r="54" spans="1:16" ht="25.5" x14ac:dyDescent="0.25">
      <c r="A54" s="5" t="s">
        <v>135</v>
      </c>
      <c r="B54" s="8"/>
      <c r="C54" s="5" t="s">
        <v>14</v>
      </c>
      <c r="D54" s="7" t="s">
        <v>362</v>
      </c>
      <c r="E54" s="140">
        <v>0</v>
      </c>
      <c r="F54" s="140">
        <v>1435212</v>
      </c>
      <c r="G54" s="147">
        <f t="shared" si="1"/>
        <v>1435212</v>
      </c>
      <c r="H54" s="140">
        <v>0</v>
      </c>
      <c r="I54" s="140">
        <v>1103349</v>
      </c>
      <c r="J54" s="147">
        <f t="shared" si="2"/>
        <v>1103349</v>
      </c>
      <c r="K54" s="140">
        <v>0</v>
      </c>
      <c r="L54" s="140">
        <v>1435212</v>
      </c>
      <c r="M54" s="147">
        <f t="shared" si="3"/>
        <v>1435212</v>
      </c>
      <c r="N54" s="140">
        <v>0</v>
      </c>
      <c r="O54" s="140">
        <v>1103349</v>
      </c>
      <c r="P54" s="147">
        <f t="shared" si="4"/>
        <v>1103349</v>
      </c>
    </row>
    <row r="55" spans="1:16" ht="25.5" x14ac:dyDescent="0.25">
      <c r="A55" s="5" t="s">
        <v>138</v>
      </c>
      <c r="B55" s="8"/>
      <c r="C55" s="5" t="s">
        <v>17</v>
      </c>
      <c r="D55" s="7" t="s">
        <v>363</v>
      </c>
      <c r="E55" s="140">
        <v>0</v>
      </c>
      <c r="F55" s="140">
        <v>0</v>
      </c>
      <c r="G55" s="147">
        <f t="shared" si="1"/>
        <v>0</v>
      </c>
      <c r="H55" s="140">
        <v>0</v>
      </c>
      <c r="I55" s="140">
        <v>0</v>
      </c>
      <c r="J55" s="147">
        <f t="shared" si="2"/>
        <v>0</v>
      </c>
      <c r="K55" s="140">
        <v>0</v>
      </c>
      <c r="L55" s="140">
        <v>0</v>
      </c>
      <c r="M55" s="147">
        <f t="shared" si="3"/>
        <v>0</v>
      </c>
      <c r="N55" s="140">
        <v>0</v>
      </c>
      <c r="O55" s="140">
        <v>0</v>
      </c>
      <c r="P55" s="147">
        <f t="shared" si="4"/>
        <v>0</v>
      </c>
    </row>
    <row r="56" spans="1:16" ht="25.5" x14ac:dyDescent="0.25">
      <c r="A56" s="1" t="s">
        <v>141</v>
      </c>
      <c r="B56" s="8" t="s">
        <v>364</v>
      </c>
      <c r="C56" s="1" t="s">
        <v>246</v>
      </c>
      <c r="D56" s="4" t="s">
        <v>365</v>
      </c>
      <c r="E56" s="147">
        <f>E57+E62</f>
        <v>0</v>
      </c>
      <c r="F56" s="147">
        <f t="shared" ref="F56:O56" si="15">F57+F62</f>
        <v>632084</v>
      </c>
      <c r="G56" s="147">
        <f t="shared" si="1"/>
        <v>632084</v>
      </c>
      <c r="H56" s="147">
        <f t="shared" si="15"/>
        <v>0</v>
      </c>
      <c r="I56" s="147">
        <f t="shared" si="15"/>
        <v>394435</v>
      </c>
      <c r="J56" s="147">
        <f t="shared" si="2"/>
        <v>394435</v>
      </c>
      <c r="K56" s="147">
        <f t="shared" si="15"/>
        <v>0</v>
      </c>
      <c r="L56" s="147">
        <f t="shared" si="15"/>
        <v>632084</v>
      </c>
      <c r="M56" s="147">
        <f t="shared" si="3"/>
        <v>632084</v>
      </c>
      <c r="N56" s="147">
        <f t="shared" si="15"/>
        <v>0</v>
      </c>
      <c r="O56" s="147">
        <f t="shared" si="15"/>
        <v>394435</v>
      </c>
      <c r="P56" s="147">
        <f t="shared" si="4"/>
        <v>394435</v>
      </c>
    </row>
    <row r="57" spans="1:16" ht="39" x14ac:dyDescent="0.25">
      <c r="A57" s="5" t="s">
        <v>143</v>
      </c>
      <c r="B57" s="8" t="s">
        <v>366</v>
      </c>
      <c r="C57" s="5" t="s">
        <v>14</v>
      </c>
      <c r="D57" s="24" t="s">
        <v>367</v>
      </c>
      <c r="E57" s="147">
        <f>SUM(E58:E61)</f>
        <v>0</v>
      </c>
      <c r="F57" s="147">
        <f t="shared" ref="F57:O57" si="16">SUM(F58:F61)</f>
        <v>129649</v>
      </c>
      <c r="G57" s="147">
        <f t="shared" si="1"/>
        <v>129649</v>
      </c>
      <c r="H57" s="147">
        <f t="shared" si="16"/>
        <v>0</v>
      </c>
      <c r="I57" s="147">
        <f t="shared" si="16"/>
        <v>-140693</v>
      </c>
      <c r="J57" s="147">
        <f t="shared" si="2"/>
        <v>-140693</v>
      </c>
      <c r="K57" s="147">
        <f t="shared" si="16"/>
        <v>0</v>
      </c>
      <c r="L57" s="147">
        <f t="shared" si="16"/>
        <v>129649</v>
      </c>
      <c r="M57" s="147">
        <f t="shared" si="3"/>
        <v>129649</v>
      </c>
      <c r="N57" s="147">
        <f t="shared" si="16"/>
        <v>0</v>
      </c>
      <c r="O57" s="147">
        <f t="shared" si="16"/>
        <v>-140693</v>
      </c>
      <c r="P57" s="147">
        <f t="shared" si="4"/>
        <v>-140693</v>
      </c>
    </row>
    <row r="58" spans="1:16" ht="38.25" x14ac:dyDescent="0.25">
      <c r="A58" s="5" t="s">
        <v>145</v>
      </c>
      <c r="B58" s="8"/>
      <c r="C58" s="5" t="s">
        <v>101</v>
      </c>
      <c r="D58" s="7" t="s">
        <v>368</v>
      </c>
      <c r="E58" s="140">
        <v>0</v>
      </c>
      <c r="F58" s="140">
        <v>158109</v>
      </c>
      <c r="G58" s="147">
        <f t="shared" si="1"/>
        <v>158109</v>
      </c>
      <c r="H58" s="140">
        <v>0</v>
      </c>
      <c r="I58" s="140">
        <v>-8655</v>
      </c>
      <c r="J58" s="147">
        <f t="shared" si="2"/>
        <v>-8655</v>
      </c>
      <c r="K58" s="140">
        <v>0</v>
      </c>
      <c r="L58" s="140">
        <v>158109</v>
      </c>
      <c r="M58" s="147">
        <f t="shared" si="3"/>
        <v>158109</v>
      </c>
      <c r="N58" s="140">
        <v>0</v>
      </c>
      <c r="O58" s="140">
        <v>-8655</v>
      </c>
      <c r="P58" s="147">
        <f t="shared" si="4"/>
        <v>-8655</v>
      </c>
    </row>
    <row r="59" spans="1:16" ht="38.25" x14ac:dyDescent="0.25">
      <c r="A59" s="5" t="s">
        <v>148</v>
      </c>
      <c r="B59" s="8"/>
      <c r="C59" s="5" t="s">
        <v>104</v>
      </c>
      <c r="D59" s="7" t="s">
        <v>369</v>
      </c>
      <c r="E59" s="140">
        <v>0</v>
      </c>
      <c r="F59" s="140">
        <v>0</v>
      </c>
      <c r="G59" s="147">
        <f t="shared" si="1"/>
        <v>0</v>
      </c>
      <c r="H59" s="140">
        <v>0</v>
      </c>
      <c r="I59" s="140">
        <v>0</v>
      </c>
      <c r="J59" s="147">
        <f t="shared" si="2"/>
        <v>0</v>
      </c>
      <c r="K59" s="140">
        <v>0</v>
      </c>
      <c r="L59" s="140">
        <v>0</v>
      </c>
      <c r="M59" s="147">
        <f t="shared" si="3"/>
        <v>0</v>
      </c>
      <c r="N59" s="140">
        <v>0</v>
      </c>
      <c r="O59" s="140">
        <v>0</v>
      </c>
      <c r="P59" s="147">
        <f t="shared" si="4"/>
        <v>0</v>
      </c>
    </row>
    <row r="60" spans="1:16" x14ac:dyDescent="0.25">
      <c r="A60" s="5" t="s">
        <v>150</v>
      </c>
      <c r="B60" s="8"/>
      <c r="C60" s="5" t="s">
        <v>61</v>
      </c>
      <c r="D60" s="7" t="s">
        <v>65</v>
      </c>
      <c r="E60" s="140">
        <v>0</v>
      </c>
      <c r="F60" s="140">
        <v>0</v>
      </c>
      <c r="G60" s="147">
        <f t="shared" si="1"/>
        <v>0</v>
      </c>
      <c r="H60" s="140">
        <v>0</v>
      </c>
      <c r="I60" s="140">
        <v>-162922</v>
      </c>
      <c r="J60" s="147">
        <f t="shared" si="2"/>
        <v>-162922</v>
      </c>
      <c r="K60" s="140">
        <v>0</v>
      </c>
      <c r="L60" s="140">
        <v>0</v>
      </c>
      <c r="M60" s="147">
        <f t="shared" si="3"/>
        <v>0</v>
      </c>
      <c r="N60" s="140">
        <v>0</v>
      </c>
      <c r="O60" s="140">
        <v>-162922</v>
      </c>
      <c r="P60" s="147">
        <f t="shared" si="4"/>
        <v>-162922</v>
      </c>
    </row>
    <row r="61" spans="1:16" x14ac:dyDescent="0.25">
      <c r="A61" s="5" t="s">
        <v>151</v>
      </c>
      <c r="B61" s="8"/>
      <c r="C61" s="5" t="s">
        <v>64</v>
      </c>
      <c r="D61" s="7" t="s">
        <v>370</v>
      </c>
      <c r="E61" s="140">
        <v>0</v>
      </c>
      <c r="F61" s="140">
        <v>-28460</v>
      </c>
      <c r="G61" s="147">
        <f t="shared" si="1"/>
        <v>-28460</v>
      </c>
      <c r="H61" s="140">
        <v>0</v>
      </c>
      <c r="I61" s="140">
        <v>30884</v>
      </c>
      <c r="J61" s="147">
        <f t="shared" si="2"/>
        <v>30884</v>
      </c>
      <c r="K61" s="140">
        <v>0</v>
      </c>
      <c r="L61" s="140">
        <v>-28460</v>
      </c>
      <c r="M61" s="147">
        <f t="shared" si="3"/>
        <v>-28460</v>
      </c>
      <c r="N61" s="140">
        <v>0</v>
      </c>
      <c r="O61" s="140">
        <v>30884</v>
      </c>
      <c r="P61" s="147">
        <f t="shared" si="4"/>
        <v>30884</v>
      </c>
    </row>
    <row r="62" spans="1:16" ht="39" x14ac:dyDescent="0.25">
      <c r="A62" s="5" t="s">
        <v>155</v>
      </c>
      <c r="B62" s="8" t="s">
        <v>371</v>
      </c>
      <c r="C62" s="5" t="s">
        <v>17</v>
      </c>
      <c r="D62" s="24" t="s">
        <v>372</v>
      </c>
      <c r="E62" s="148">
        <f>SUM(E63:E69)</f>
        <v>0</v>
      </c>
      <c r="F62" s="148">
        <f t="shared" ref="F62:O62" si="17">SUM(F63:F69)</f>
        <v>502435</v>
      </c>
      <c r="G62" s="147">
        <f t="shared" si="1"/>
        <v>502435</v>
      </c>
      <c r="H62" s="148">
        <f t="shared" si="17"/>
        <v>0</v>
      </c>
      <c r="I62" s="148">
        <f t="shared" si="17"/>
        <v>535128</v>
      </c>
      <c r="J62" s="147">
        <f t="shared" si="2"/>
        <v>535128</v>
      </c>
      <c r="K62" s="148">
        <f t="shared" si="17"/>
        <v>0</v>
      </c>
      <c r="L62" s="148">
        <f t="shared" si="17"/>
        <v>502435</v>
      </c>
      <c r="M62" s="147">
        <f t="shared" si="3"/>
        <v>502435</v>
      </c>
      <c r="N62" s="148">
        <f t="shared" si="17"/>
        <v>0</v>
      </c>
      <c r="O62" s="148">
        <f t="shared" si="17"/>
        <v>535128</v>
      </c>
      <c r="P62" s="147">
        <f t="shared" si="4"/>
        <v>535128</v>
      </c>
    </row>
    <row r="63" spans="1:16" ht="38.25" x14ac:dyDescent="0.25">
      <c r="A63" s="5" t="s">
        <v>158</v>
      </c>
      <c r="B63" s="8"/>
      <c r="C63" s="5" t="s">
        <v>112</v>
      </c>
      <c r="D63" s="7" t="s">
        <v>373</v>
      </c>
      <c r="E63" s="140">
        <v>0</v>
      </c>
      <c r="F63" s="140">
        <v>0</v>
      </c>
      <c r="G63" s="147">
        <f t="shared" si="1"/>
        <v>0</v>
      </c>
      <c r="H63" s="140">
        <v>0</v>
      </c>
      <c r="I63" s="140">
        <v>0</v>
      </c>
      <c r="J63" s="147">
        <f t="shared" si="2"/>
        <v>0</v>
      </c>
      <c r="K63" s="140">
        <v>0</v>
      </c>
      <c r="L63" s="140">
        <v>0</v>
      </c>
      <c r="M63" s="147">
        <f t="shared" si="3"/>
        <v>0</v>
      </c>
      <c r="N63" s="140">
        <v>0</v>
      </c>
      <c r="O63" s="140">
        <v>0</v>
      </c>
      <c r="P63" s="147">
        <f t="shared" si="4"/>
        <v>0</v>
      </c>
    </row>
    <row r="64" spans="1:16" ht="38.25" x14ac:dyDescent="0.25">
      <c r="A64" s="5" t="s">
        <v>162</v>
      </c>
      <c r="B64" s="25"/>
      <c r="C64" s="5" t="s">
        <v>114</v>
      </c>
      <c r="D64" s="7" t="s">
        <v>374</v>
      </c>
      <c r="E64" s="140">
        <v>0</v>
      </c>
      <c r="F64" s="140">
        <v>0</v>
      </c>
      <c r="G64" s="147">
        <f t="shared" si="1"/>
        <v>0</v>
      </c>
      <c r="H64" s="140">
        <v>0</v>
      </c>
      <c r="I64" s="140">
        <v>0</v>
      </c>
      <c r="J64" s="147">
        <f t="shared" si="2"/>
        <v>0</v>
      </c>
      <c r="K64" s="140">
        <v>0</v>
      </c>
      <c r="L64" s="140">
        <v>0</v>
      </c>
      <c r="M64" s="147">
        <f t="shared" si="3"/>
        <v>0</v>
      </c>
      <c r="N64" s="140">
        <v>0</v>
      </c>
      <c r="O64" s="140">
        <v>0</v>
      </c>
      <c r="P64" s="147">
        <f t="shared" si="4"/>
        <v>0</v>
      </c>
    </row>
    <row r="65" spans="1:16" ht="25.5" x14ac:dyDescent="0.25">
      <c r="A65" s="5" t="s">
        <v>165</v>
      </c>
      <c r="B65" s="25"/>
      <c r="C65" s="5" t="s">
        <v>75</v>
      </c>
      <c r="D65" s="7" t="s">
        <v>375</v>
      </c>
      <c r="E65" s="140">
        <v>0</v>
      </c>
      <c r="F65" s="140">
        <v>0</v>
      </c>
      <c r="G65" s="147">
        <f t="shared" si="1"/>
        <v>0</v>
      </c>
      <c r="H65" s="140">
        <v>0</v>
      </c>
      <c r="I65" s="140">
        <v>0</v>
      </c>
      <c r="J65" s="147">
        <f t="shared" si="2"/>
        <v>0</v>
      </c>
      <c r="K65" s="140">
        <v>0</v>
      </c>
      <c r="L65" s="140">
        <v>0</v>
      </c>
      <c r="M65" s="147">
        <f t="shared" si="3"/>
        <v>0</v>
      </c>
      <c r="N65" s="140">
        <v>0</v>
      </c>
      <c r="O65" s="140">
        <v>0</v>
      </c>
      <c r="P65" s="147">
        <f t="shared" si="4"/>
        <v>0</v>
      </c>
    </row>
    <row r="66" spans="1:16" ht="38.25" x14ac:dyDescent="0.25">
      <c r="A66" s="5" t="s">
        <v>167</v>
      </c>
      <c r="B66" s="25"/>
      <c r="C66" s="5" t="s">
        <v>78</v>
      </c>
      <c r="D66" s="7" t="s">
        <v>376</v>
      </c>
      <c r="E66" s="140">
        <v>0</v>
      </c>
      <c r="F66" s="140">
        <v>724070</v>
      </c>
      <c r="G66" s="147">
        <f t="shared" si="1"/>
        <v>724070</v>
      </c>
      <c r="H66" s="140">
        <v>0</v>
      </c>
      <c r="I66" s="140">
        <v>652748</v>
      </c>
      <c r="J66" s="147">
        <f t="shared" si="2"/>
        <v>652748</v>
      </c>
      <c r="K66" s="140">
        <v>0</v>
      </c>
      <c r="L66" s="140">
        <v>724070</v>
      </c>
      <c r="M66" s="147">
        <f t="shared" si="3"/>
        <v>724070</v>
      </c>
      <c r="N66" s="140">
        <v>0</v>
      </c>
      <c r="O66" s="140">
        <v>652748</v>
      </c>
      <c r="P66" s="147">
        <f t="shared" si="4"/>
        <v>652748</v>
      </c>
    </row>
    <row r="67" spans="1:16" ht="51" x14ac:dyDescent="0.25">
      <c r="A67" s="5" t="s">
        <v>169</v>
      </c>
      <c r="B67" s="25"/>
      <c r="C67" s="5" t="s">
        <v>377</v>
      </c>
      <c r="D67" s="7" t="s">
        <v>378</v>
      </c>
      <c r="E67" s="140">
        <v>0</v>
      </c>
      <c r="F67" s="140">
        <v>-111345</v>
      </c>
      <c r="G67" s="147">
        <f t="shared" si="1"/>
        <v>-111345</v>
      </c>
      <c r="H67" s="140">
        <v>0</v>
      </c>
      <c r="I67" s="140">
        <v>-153</v>
      </c>
      <c r="J67" s="147">
        <f t="shared" si="2"/>
        <v>-153</v>
      </c>
      <c r="K67" s="140">
        <v>0</v>
      </c>
      <c r="L67" s="140">
        <v>-111345</v>
      </c>
      <c r="M67" s="147">
        <f t="shared" si="3"/>
        <v>-111345</v>
      </c>
      <c r="N67" s="140">
        <v>0</v>
      </c>
      <c r="O67" s="140">
        <v>-153</v>
      </c>
      <c r="P67" s="147">
        <f t="shared" si="4"/>
        <v>-153</v>
      </c>
    </row>
    <row r="68" spans="1:16" x14ac:dyDescent="0.25">
      <c r="A68" s="5" t="s">
        <v>171</v>
      </c>
      <c r="B68" s="25"/>
      <c r="C68" s="5" t="s">
        <v>379</v>
      </c>
      <c r="D68" s="7" t="s">
        <v>65</v>
      </c>
      <c r="E68" s="140">
        <v>0</v>
      </c>
      <c r="F68" s="140">
        <v>0</v>
      </c>
      <c r="G68" s="147">
        <f t="shared" si="1"/>
        <v>0</v>
      </c>
      <c r="H68" s="140">
        <v>0</v>
      </c>
      <c r="I68" s="140">
        <v>0</v>
      </c>
      <c r="J68" s="147">
        <f t="shared" si="2"/>
        <v>0</v>
      </c>
      <c r="K68" s="140">
        <v>0</v>
      </c>
      <c r="L68" s="140">
        <v>0</v>
      </c>
      <c r="M68" s="147">
        <f t="shared" si="3"/>
        <v>0</v>
      </c>
      <c r="N68" s="140">
        <v>0</v>
      </c>
      <c r="O68" s="140">
        <v>0</v>
      </c>
      <c r="P68" s="147">
        <f t="shared" si="4"/>
        <v>0</v>
      </c>
    </row>
    <row r="69" spans="1:16" x14ac:dyDescent="0.25">
      <c r="A69" s="5" t="s">
        <v>174</v>
      </c>
      <c r="B69" s="25"/>
      <c r="C69" s="5" t="s">
        <v>380</v>
      </c>
      <c r="D69" s="7" t="s">
        <v>370</v>
      </c>
      <c r="E69" s="140">
        <v>0</v>
      </c>
      <c r="F69" s="140">
        <v>-110290</v>
      </c>
      <c r="G69" s="147">
        <f t="shared" si="1"/>
        <v>-110290</v>
      </c>
      <c r="H69" s="140">
        <v>0</v>
      </c>
      <c r="I69" s="140">
        <v>-117467</v>
      </c>
      <c r="J69" s="147">
        <f t="shared" si="2"/>
        <v>-117467</v>
      </c>
      <c r="K69" s="140">
        <v>0</v>
      </c>
      <c r="L69" s="140">
        <v>-110290</v>
      </c>
      <c r="M69" s="147">
        <f t="shared" si="3"/>
        <v>-110290</v>
      </c>
      <c r="N69" s="140">
        <v>0</v>
      </c>
      <c r="O69" s="140">
        <v>-117467</v>
      </c>
      <c r="P69" s="147">
        <f t="shared" si="4"/>
        <v>-117467</v>
      </c>
    </row>
    <row r="70" spans="1:16" ht="25.5" x14ac:dyDescent="0.25">
      <c r="A70" s="1" t="s">
        <v>176</v>
      </c>
      <c r="B70" s="8" t="s">
        <v>381</v>
      </c>
      <c r="C70" s="1" t="s">
        <v>249</v>
      </c>
      <c r="D70" s="4" t="s">
        <v>382</v>
      </c>
      <c r="E70" s="147">
        <f>E53+E56</f>
        <v>0</v>
      </c>
      <c r="F70" s="147">
        <f t="shared" ref="F70:O70" si="18">F53+F56</f>
        <v>2067296</v>
      </c>
      <c r="G70" s="147">
        <f t="shared" si="1"/>
        <v>2067296</v>
      </c>
      <c r="H70" s="147">
        <f t="shared" si="18"/>
        <v>0</v>
      </c>
      <c r="I70" s="147">
        <f t="shared" si="18"/>
        <v>1497784</v>
      </c>
      <c r="J70" s="147">
        <f t="shared" si="2"/>
        <v>1497784</v>
      </c>
      <c r="K70" s="147">
        <f t="shared" si="18"/>
        <v>0</v>
      </c>
      <c r="L70" s="147">
        <f t="shared" si="18"/>
        <v>2067296</v>
      </c>
      <c r="M70" s="147">
        <f t="shared" si="3"/>
        <v>2067296</v>
      </c>
      <c r="N70" s="147">
        <f t="shared" si="18"/>
        <v>0</v>
      </c>
      <c r="O70" s="147">
        <f t="shared" si="18"/>
        <v>1497784</v>
      </c>
      <c r="P70" s="147">
        <f t="shared" si="4"/>
        <v>1497784</v>
      </c>
    </row>
    <row r="71" spans="1:16" ht="25.5" x14ac:dyDescent="0.25">
      <c r="A71" s="5" t="s">
        <v>178</v>
      </c>
      <c r="B71" s="8"/>
      <c r="C71" s="5" t="s">
        <v>14</v>
      </c>
      <c r="D71" s="7" t="s">
        <v>362</v>
      </c>
      <c r="E71" s="140">
        <v>0</v>
      </c>
      <c r="F71" s="140">
        <v>2067296</v>
      </c>
      <c r="G71" s="147">
        <f t="shared" si="1"/>
        <v>2067296</v>
      </c>
      <c r="H71" s="140">
        <v>0</v>
      </c>
      <c r="I71" s="140">
        <v>1497784</v>
      </c>
      <c r="J71" s="147">
        <f t="shared" si="2"/>
        <v>1497784</v>
      </c>
      <c r="K71" s="140">
        <v>0</v>
      </c>
      <c r="L71" s="140">
        <v>2067296</v>
      </c>
      <c r="M71" s="147">
        <f t="shared" si="3"/>
        <v>2067296</v>
      </c>
      <c r="N71" s="140">
        <v>0</v>
      </c>
      <c r="O71" s="140">
        <v>1497784</v>
      </c>
      <c r="P71" s="147">
        <f t="shared" si="4"/>
        <v>1497784</v>
      </c>
    </row>
    <row r="72" spans="1:16" ht="25.5" x14ac:dyDescent="0.25">
      <c r="A72" s="5" t="s">
        <v>181</v>
      </c>
      <c r="B72" s="8"/>
      <c r="C72" s="5" t="s">
        <v>17</v>
      </c>
      <c r="D72" s="7" t="s">
        <v>363</v>
      </c>
      <c r="E72" s="140">
        <v>0</v>
      </c>
      <c r="F72" s="140">
        <v>0</v>
      </c>
      <c r="G72" s="147">
        <f t="shared" ref="G72:G73" si="19">E72+F72</f>
        <v>0</v>
      </c>
      <c r="H72" s="140">
        <v>0</v>
      </c>
      <c r="I72" s="140">
        <v>0</v>
      </c>
      <c r="J72" s="147">
        <f t="shared" ref="J72:J73" si="20">H72+I72</f>
        <v>0</v>
      </c>
      <c r="K72" s="140">
        <v>0</v>
      </c>
      <c r="L72" s="140">
        <v>0</v>
      </c>
      <c r="M72" s="147">
        <f t="shared" ref="M72:M73" si="21">K72+L72</f>
        <v>0</v>
      </c>
      <c r="N72" s="140">
        <v>0</v>
      </c>
      <c r="O72" s="140">
        <v>0</v>
      </c>
      <c r="P72" s="147">
        <f t="shared" ref="P72:P73" si="22">N72+O72</f>
        <v>0</v>
      </c>
    </row>
    <row r="73" spans="1:16" ht="25.5" x14ac:dyDescent="0.25">
      <c r="A73" s="1" t="s">
        <v>184</v>
      </c>
      <c r="B73" s="8"/>
      <c r="C73" s="1" t="s">
        <v>253</v>
      </c>
      <c r="D73" s="4" t="s">
        <v>383</v>
      </c>
      <c r="E73" s="141">
        <v>0</v>
      </c>
      <c r="F73" s="141">
        <v>0</v>
      </c>
      <c r="G73" s="147">
        <f t="shared" si="19"/>
        <v>0</v>
      </c>
      <c r="H73" s="141">
        <v>0</v>
      </c>
      <c r="I73" s="141">
        <v>0</v>
      </c>
      <c r="J73" s="147">
        <f t="shared" si="20"/>
        <v>0</v>
      </c>
      <c r="K73" s="141">
        <v>0</v>
      </c>
      <c r="L73" s="141">
        <v>0</v>
      </c>
      <c r="M73" s="147">
        <f t="shared" si="21"/>
        <v>0</v>
      </c>
      <c r="N73" s="141">
        <v>0</v>
      </c>
      <c r="O73" s="141">
        <v>0</v>
      </c>
      <c r="P73" s="147">
        <f t="shared" si="22"/>
        <v>0</v>
      </c>
    </row>
    <row r="74" spans="1:16" x14ac:dyDescent="0.25">
      <c r="A74" s="26" t="s">
        <v>384</v>
      </c>
      <c r="B74" s="26"/>
      <c r="C74" s="26"/>
      <c r="D74" s="27"/>
      <c r="E74" s="26"/>
      <c r="F74" s="26"/>
      <c r="G74" s="26"/>
      <c r="H74" s="26"/>
      <c r="I74" s="26"/>
      <c r="J74" s="26"/>
    </row>
  </sheetData>
  <sheetProtection algorithmName="SHA-512" hashValue="7YGWfixnNNWlU4kR5ezMRnp1VIUKjwuiANJSj4RNwSlBL+iZQSGNzdPF67lzRImQA2OLWtoabtEHVKEnuJAzyg==" saltValue="NmPkpF4JtnerZzyRqUiF+A==" spinCount="100000" sheet="1" objects="1" scenarios="1"/>
  <mergeCells count="13">
    <mergeCell ref="A1:P1"/>
    <mergeCell ref="A2:P2"/>
    <mergeCell ref="K5:M5"/>
    <mergeCell ref="N5:P5"/>
    <mergeCell ref="E4:J4"/>
    <mergeCell ref="K4:P4"/>
    <mergeCell ref="A3:P3"/>
    <mergeCell ref="D4:D6"/>
    <mergeCell ref="C4:C6"/>
    <mergeCell ref="B4:B6"/>
    <mergeCell ref="A4:A6"/>
    <mergeCell ref="E5:G5"/>
    <mergeCell ref="H5:J5"/>
  </mergeCells>
  <dataValidations count="1">
    <dataValidation allowBlank="1" sqref="A1:A3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L67"/>
  <sheetViews>
    <sheetView showGridLines="0" topLeftCell="A41" zoomScaleNormal="100" workbookViewId="0">
      <selection activeCell="E35" sqref="E35:E37"/>
    </sheetView>
  </sheetViews>
  <sheetFormatPr defaultRowHeight="15" x14ac:dyDescent="0.25"/>
  <cols>
    <col min="1" max="1" width="6.140625" bestFit="1" customWidth="1"/>
    <col min="2" max="2" width="8.7109375" bestFit="1" customWidth="1"/>
    <col min="3" max="3" width="6.140625" bestFit="1" customWidth="1"/>
    <col min="4" max="4" width="41.5703125" bestFit="1" customWidth="1"/>
    <col min="5" max="6" width="26.7109375" customWidth="1"/>
  </cols>
  <sheetData>
    <row r="1" spans="1:12" ht="15.75" x14ac:dyDescent="0.25">
      <c r="A1" s="234" t="s">
        <v>535</v>
      </c>
      <c r="B1" s="234"/>
      <c r="C1" s="234"/>
      <c r="D1" s="234"/>
      <c r="E1" s="234"/>
      <c r="F1" s="234"/>
    </row>
    <row r="2" spans="1:12" ht="15.75" x14ac:dyDescent="0.25">
      <c r="A2" s="256" t="s">
        <v>625</v>
      </c>
      <c r="B2" s="256"/>
      <c r="C2" s="256"/>
      <c r="D2" s="256"/>
      <c r="E2" s="256"/>
      <c r="F2" s="256"/>
      <c r="G2" s="21"/>
      <c r="H2" s="21"/>
    </row>
    <row r="3" spans="1:12" ht="15.75" x14ac:dyDescent="0.25">
      <c r="A3" s="257" t="s">
        <v>299</v>
      </c>
      <c r="B3" s="257"/>
      <c r="C3" s="257"/>
      <c r="D3" s="257"/>
      <c r="E3" s="257"/>
      <c r="F3" s="257"/>
      <c r="G3" s="234"/>
      <c r="H3" s="234"/>
      <c r="I3" s="234"/>
      <c r="J3" s="234"/>
      <c r="K3" s="234"/>
      <c r="L3" s="234"/>
    </row>
    <row r="4" spans="1:12" ht="27" x14ac:dyDescent="0.25">
      <c r="A4" s="58" t="s">
        <v>0</v>
      </c>
      <c r="B4" s="58" t="s">
        <v>433</v>
      </c>
      <c r="C4" s="58" t="s">
        <v>2</v>
      </c>
      <c r="D4" s="59" t="s">
        <v>3</v>
      </c>
      <c r="E4" s="60" t="s">
        <v>434</v>
      </c>
      <c r="F4" s="60" t="s">
        <v>435</v>
      </c>
    </row>
    <row r="5" spans="1:12" ht="38.25" x14ac:dyDescent="0.25">
      <c r="A5" s="61" t="s">
        <v>9</v>
      </c>
      <c r="B5" s="62" t="s">
        <v>436</v>
      </c>
      <c r="C5" s="63" t="s">
        <v>11</v>
      </c>
      <c r="D5" s="64" t="s">
        <v>437</v>
      </c>
      <c r="E5" s="149">
        <f>E6+E22+E39+E40+E41</f>
        <v>7231239</v>
      </c>
      <c r="F5" s="149">
        <f>F6+F22+F39+F40+F41</f>
        <v>15872330.23</v>
      </c>
    </row>
    <row r="6" spans="1:12" ht="25.5" x14ac:dyDescent="0.25">
      <c r="A6" s="61" t="s">
        <v>13</v>
      </c>
      <c r="B6" s="65" t="s">
        <v>438</v>
      </c>
      <c r="C6" s="63">
        <v>1</v>
      </c>
      <c r="D6" s="42" t="s">
        <v>439</v>
      </c>
      <c r="E6" s="149">
        <f>E7+E8</f>
        <v>12780305</v>
      </c>
      <c r="F6" s="149">
        <f>F7+F8</f>
        <v>12983770.23</v>
      </c>
    </row>
    <row r="7" spans="1:12" x14ac:dyDescent="0.25">
      <c r="A7" s="66" t="s">
        <v>16</v>
      </c>
      <c r="B7" s="65"/>
      <c r="C7" s="67" t="s">
        <v>55</v>
      </c>
      <c r="D7" s="68" t="s">
        <v>440</v>
      </c>
      <c r="E7" s="69">
        <v>1320654</v>
      </c>
      <c r="F7" s="69">
        <v>1631659</v>
      </c>
    </row>
    <row r="8" spans="1:12" ht="25.5" x14ac:dyDescent="0.25">
      <c r="A8" s="66" t="s">
        <v>19</v>
      </c>
      <c r="B8" s="62" t="s">
        <v>441</v>
      </c>
      <c r="C8" s="67" t="s">
        <v>58</v>
      </c>
      <c r="D8" s="70" t="s">
        <v>442</v>
      </c>
      <c r="E8" s="150">
        <f>SUM(E9:E21)</f>
        <v>11459651</v>
      </c>
      <c r="F8" s="150">
        <f>SUM(F9:F21)</f>
        <v>11352111.23</v>
      </c>
    </row>
    <row r="9" spans="1:12" x14ac:dyDescent="0.25">
      <c r="A9" s="66" t="s">
        <v>23</v>
      </c>
      <c r="B9" s="65"/>
      <c r="C9" s="71" t="s">
        <v>443</v>
      </c>
      <c r="D9" s="72" t="s">
        <v>444</v>
      </c>
      <c r="E9" s="69">
        <v>830461</v>
      </c>
      <c r="F9" s="69">
        <v>823305</v>
      </c>
    </row>
    <row r="10" spans="1:12" x14ac:dyDescent="0.25">
      <c r="A10" s="66" t="s">
        <v>25</v>
      </c>
      <c r="B10" s="65"/>
      <c r="C10" s="71" t="s">
        <v>445</v>
      </c>
      <c r="D10" s="72" t="s">
        <v>446</v>
      </c>
      <c r="E10" s="69">
        <v>10228</v>
      </c>
      <c r="F10" s="69">
        <v>16065</v>
      </c>
    </row>
    <row r="11" spans="1:12" x14ac:dyDescent="0.25">
      <c r="A11" s="66" t="s">
        <v>27</v>
      </c>
      <c r="B11" s="65"/>
      <c r="C11" s="73" t="s">
        <v>447</v>
      </c>
      <c r="D11" s="72" t="s">
        <v>448</v>
      </c>
      <c r="E11" s="69">
        <v>0</v>
      </c>
      <c r="F11" s="69">
        <v>0</v>
      </c>
    </row>
    <row r="12" spans="1:12" x14ac:dyDescent="0.25">
      <c r="A12" s="66" t="s">
        <v>30</v>
      </c>
      <c r="B12" s="65"/>
      <c r="C12" s="73" t="s">
        <v>449</v>
      </c>
      <c r="D12" s="72" t="s">
        <v>450</v>
      </c>
      <c r="E12" s="69">
        <v>0</v>
      </c>
      <c r="F12" s="69">
        <v>0</v>
      </c>
    </row>
    <row r="13" spans="1:12" ht="25.5" x14ac:dyDescent="0.25">
      <c r="A13" s="66" t="s">
        <v>34</v>
      </c>
      <c r="B13" s="65"/>
      <c r="C13" s="73" t="s">
        <v>451</v>
      </c>
      <c r="D13" s="74" t="s">
        <v>452</v>
      </c>
      <c r="E13" s="69">
        <v>182027</v>
      </c>
      <c r="F13" s="69">
        <v>-158109</v>
      </c>
    </row>
    <row r="14" spans="1:12" x14ac:dyDescent="0.25">
      <c r="A14" s="66" t="s">
        <v>37</v>
      </c>
      <c r="B14" s="65"/>
      <c r="C14" s="73" t="s">
        <v>453</v>
      </c>
      <c r="D14" s="72" t="s">
        <v>454</v>
      </c>
      <c r="E14" s="69">
        <v>27565</v>
      </c>
      <c r="F14" s="69">
        <v>13204.23</v>
      </c>
    </row>
    <row r="15" spans="1:12" x14ac:dyDescent="0.25">
      <c r="A15" s="66" t="s">
        <v>41</v>
      </c>
      <c r="B15" s="65"/>
      <c r="C15" s="73" t="s">
        <v>455</v>
      </c>
      <c r="D15" s="72" t="s">
        <v>456</v>
      </c>
      <c r="E15" s="69">
        <v>-637541</v>
      </c>
      <c r="F15" s="69">
        <v>-607216</v>
      </c>
    </row>
    <row r="16" spans="1:12" x14ac:dyDescent="0.25">
      <c r="A16" s="66" t="s">
        <v>43</v>
      </c>
      <c r="B16" s="62"/>
      <c r="C16" s="73" t="s">
        <v>457</v>
      </c>
      <c r="D16" s="72" t="s">
        <v>458</v>
      </c>
      <c r="E16" s="69">
        <v>0</v>
      </c>
      <c r="F16" s="69">
        <v>0</v>
      </c>
    </row>
    <row r="17" spans="1:6" x14ac:dyDescent="0.25">
      <c r="A17" s="66" t="s">
        <v>45</v>
      </c>
      <c r="B17" s="65"/>
      <c r="C17" s="73" t="s">
        <v>459</v>
      </c>
      <c r="D17" s="75" t="s">
        <v>460</v>
      </c>
      <c r="E17" s="69">
        <v>0</v>
      </c>
      <c r="F17" s="69">
        <v>0</v>
      </c>
    </row>
    <row r="18" spans="1:6" ht="25.5" x14ac:dyDescent="0.25">
      <c r="A18" s="66" t="s">
        <v>47</v>
      </c>
      <c r="B18" s="65"/>
      <c r="C18" s="73" t="s">
        <v>461</v>
      </c>
      <c r="D18" s="75" t="s">
        <v>462</v>
      </c>
      <c r="E18" s="69">
        <v>0</v>
      </c>
      <c r="F18" s="69">
        <v>0</v>
      </c>
    </row>
    <row r="19" spans="1:6" x14ac:dyDescent="0.25">
      <c r="A19" s="66" t="s">
        <v>51</v>
      </c>
      <c r="B19" s="65"/>
      <c r="C19" s="73" t="s">
        <v>463</v>
      </c>
      <c r="D19" s="75" t="s">
        <v>464</v>
      </c>
      <c r="E19" s="69">
        <v>-217305</v>
      </c>
      <c r="F19" s="69">
        <v>-196447</v>
      </c>
    </row>
    <row r="20" spans="1:6" ht="25.5" x14ac:dyDescent="0.25">
      <c r="A20" s="66" t="s">
        <v>54</v>
      </c>
      <c r="B20" s="65"/>
      <c r="C20" s="73" t="s">
        <v>465</v>
      </c>
      <c r="D20" s="75" t="s">
        <v>466</v>
      </c>
      <c r="E20" s="69">
        <v>20226</v>
      </c>
      <c r="F20" s="69">
        <v>0</v>
      </c>
    </row>
    <row r="21" spans="1:6" x14ac:dyDescent="0.25">
      <c r="A21" s="66" t="s">
        <v>57</v>
      </c>
      <c r="B21" s="65"/>
      <c r="C21" s="73" t="s">
        <v>467</v>
      </c>
      <c r="D21" s="74" t="s">
        <v>468</v>
      </c>
      <c r="E21" s="69">
        <v>11243990</v>
      </c>
      <c r="F21" s="69">
        <v>11461309</v>
      </c>
    </row>
    <row r="22" spans="1:6" ht="25.5" x14ac:dyDescent="0.25">
      <c r="A22" s="61" t="s">
        <v>60</v>
      </c>
      <c r="B22" s="62" t="s">
        <v>469</v>
      </c>
      <c r="C22" s="63">
        <v>2</v>
      </c>
      <c r="D22" s="32" t="s">
        <v>470</v>
      </c>
      <c r="E22" s="149">
        <f>SUM(E23:E38)</f>
        <v>-8301053</v>
      </c>
      <c r="F22" s="149">
        <f>SUM(F23:F38)</f>
        <v>2087651</v>
      </c>
    </row>
    <row r="23" spans="1:6" ht="25.5" x14ac:dyDescent="0.25">
      <c r="A23" s="66" t="s">
        <v>63</v>
      </c>
      <c r="B23" s="65"/>
      <c r="C23" s="67" t="s">
        <v>70</v>
      </c>
      <c r="D23" s="76" t="s">
        <v>471</v>
      </c>
      <c r="E23" s="69">
        <v>353915</v>
      </c>
      <c r="F23" s="69">
        <v>64772</v>
      </c>
    </row>
    <row r="24" spans="1:6" ht="25.5" x14ac:dyDescent="0.25">
      <c r="A24" s="66" t="s">
        <v>66</v>
      </c>
      <c r="B24" s="65"/>
      <c r="C24" s="67" t="s">
        <v>73</v>
      </c>
      <c r="D24" s="76" t="s">
        <v>472</v>
      </c>
      <c r="E24" s="69">
        <v>0</v>
      </c>
      <c r="F24" s="69">
        <v>0</v>
      </c>
    </row>
    <row r="25" spans="1:6" ht="25.5" x14ac:dyDescent="0.25">
      <c r="A25" s="66" t="s">
        <v>69</v>
      </c>
      <c r="B25" s="65"/>
      <c r="C25" s="67" t="s">
        <v>473</v>
      </c>
      <c r="D25" s="76" t="s">
        <v>474</v>
      </c>
      <c r="E25" s="69">
        <v>-12298064</v>
      </c>
      <c r="F25" s="69">
        <v>1451145</v>
      </c>
    </row>
    <row r="26" spans="1:6" ht="25.5" x14ac:dyDescent="0.25">
      <c r="A26" s="66" t="s">
        <v>72</v>
      </c>
      <c r="B26" s="65"/>
      <c r="C26" s="67" t="s">
        <v>475</v>
      </c>
      <c r="D26" s="74" t="s">
        <v>476</v>
      </c>
      <c r="E26" s="69">
        <v>2419506</v>
      </c>
      <c r="F26" s="69">
        <v>-275549</v>
      </c>
    </row>
    <row r="27" spans="1:6" ht="25.5" x14ac:dyDescent="0.25">
      <c r="A27" s="66" t="s">
        <v>74</v>
      </c>
      <c r="B27" s="65"/>
      <c r="C27" s="67" t="s">
        <v>477</v>
      </c>
      <c r="D27" s="74" t="s">
        <v>478</v>
      </c>
      <c r="E27" s="69">
        <v>365376</v>
      </c>
      <c r="F27" s="69">
        <v>3446744</v>
      </c>
    </row>
    <row r="28" spans="1:6" x14ac:dyDescent="0.25">
      <c r="A28" s="66" t="s">
        <v>77</v>
      </c>
      <c r="B28" s="65"/>
      <c r="C28" s="67" t="s">
        <v>479</v>
      </c>
      <c r="D28" s="76" t="s">
        <v>480</v>
      </c>
      <c r="E28" s="40">
        <v>0</v>
      </c>
      <c r="F28" s="40">
        <v>14631</v>
      </c>
    </row>
    <row r="29" spans="1:6" x14ac:dyDescent="0.25">
      <c r="A29" s="66" t="s">
        <v>79</v>
      </c>
      <c r="B29" s="65"/>
      <c r="C29" s="67" t="s">
        <v>481</v>
      </c>
      <c r="D29" s="76" t="s">
        <v>482</v>
      </c>
      <c r="E29" s="69">
        <v>-826864</v>
      </c>
      <c r="F29" s="69">
        <v>416346</v>
      </c>
    </row>
    <row r="30" spans="1:6" x14ac:dyDescent="0.25">
      <c r="A30" s="66" t="s">
        <v>82</v>
      </c>
      <c r="B30" s="65"/>
      <c r="C30" s="67" t="s">
        <v>483</v>
      </c>
      <c r="D30" s="76" t="s">
        <v>484</v>
      </c>
      <c r="E30" s="69">
        <v>0</v>
      </c>
      <c r="F30" s="69">
        <v>0</v>
      </c>
    </row>
    <row r="31" spans="1:6" x14ac:dyDescent="0.25">
      <c r="A31" s="66" t="s">
        <v>84</v>
      </c>
      <c r="B31" s="65"/>
      <c r="C31" s="67" t="s">
        <v>485</v>
      </c>
      <c r="D31" s="76" t="s">
        <v>486</v>
      </c>
      <c r="E31" s="69">
        <v>0</v>
      </c>
      <c r="F31" s="69">
        <v>0</v>
      </c>
    </row>
    <row r="32" spans="1:6" x14ac:dyDescent="0.25">
      <c r="A32" s="66" t="s">
        <v>86</v>
      </c>
      <c r="B32" s="65"/>
      <c r="C32" s="67" t="s">
        <v>487</v>
      </c>
      <c r="D32" s="76" t="s">
        <v>488</v>
      </c>
      <c r="E32" s="69">
        <v>-218517</v>
      </c>
      <c r="F32" s="69">
        <v>-251021</v>
      </c>
    </row>
    <row r="33" spans="1:6" x14ac:dyDescent="0.25">
      <c r="A33" s="66" t="s">
        <v>88</v>
      </c>
      <c r="B33" s="65"/>
      <c r="C33" s="67" t="s">
        <v>489</v>
      </c>
      <c r="D33" s="74" t="s">
        <v>490</v>
      </c>
      <c r="E33" s="69">
        <v>0</v>
      </c>
      <c r="F33" s="69">
        <v>0</v>
      </c>
    </row>
    <row r="34" spans="1:6" x14ac:dyDescent="0.25">
      <c r="A34" s="66" t="s">
        <v>91</v>
      </c>
      <c r="B34" s="65"/>
      <c r="C34" s="67" t="s">
        <v>491</v>
      </c>
      <c r="D34" s="74" t="s">
        <v>492</v>
      </c>
      <c r="E34" s="69">
        <v>0</v>
      </c>
      <c r="F34" s="69">
        <v>0</v>
      </c>
    </row>
    <row r="35" spans="1:6" x14ac:dyDescent="0.25">
      <c r="A35" s="66" t="s">
        <v>93</v>
      </c>
      <c r="B35" s="65"/>
      <c r="C35" s="67" t="s">
        <v>493</v>
      </c>
      <c r="D35" s="76" t="s">
        <v>494</v>
      </c>
      <c r="E35" s="40">
        <v>-1707325</v>
      </c>
      <c r="F35" s="40">
        <v>-1415742</v>
      </c>
    </row>
    <row r="36" spans="1:6" x14ac:dyDescent="0.25">
      <c r="A36" s="66" t="s">
        <v>97</v>
      </c>
      <c r="B36" s="65"/>
      <c r="C36" s="67" t="s">
        <v>495</v>
      </c>
      <c r="D36" s="77" t="s">
        <v>496</v>
      </c>
      <c r="E36" s="145">
        <v>266547</v>
      </c>
      <c r="F36" s="145">
        <v>371293</v>
      </c>
    </row>
    <row r="37" spans="1:6" x14ac:dyDescent="0.25">
      <c r="A37" s="66" t="s">
        <v>100</v>
      </c>
      <c r="B37" s="65"/>
      <c r="C37" s="67" t="s">
        <v>497</v>
      </c>
      <c r="D37" s="77" t="s">
        <v>498</v>
      </c>
      <c r="E37" s="69">
        <v>3575046</v>
      </c>
      <c r="F37" s="69">
        <v>-1498068</v>
      </c>
    </row>
    <row r="38" spans="1:6" ht="25.5" x14ac:dyDescent="0.25">
      <c r="A38" s="66" t="s">
        <v>103</v>
      </c>
      <c r="B38" s="65"/>
      <c r="C38" s="67" t="s">
        <v>499</v>
      </c>
      <c r="D38" s="77" t="s">
        <v>500</v>
      </c>
      <c r="E38" s="145">
        <v>-230673</v>
      </c>
      <c r="F38" s="145">
        <v>-236900</v>
      </c>
    </row>
    <row r="39" spans="1:6" x14ac:dyDescent="0.25">
      <c r="A39" s="61" t="s">
        <v>106</v>
      </c>
      <c r="B39" s="65"/>
      <c r="C39" s="78">
        <v>3</v>
      </c>
      <c r="D39" s="79" t="s">
        <v>501</v>
      </c>
      <c r="E39" s="80">
        <v>-115703</v>
      </c>
      <c r="F39" s="80">
        <v>-181815</v>
      </c>
    </row>
    <row r="40" spans="1:6" x14ac:dyDescent="0.25">
      <c r="A40" s="61" t="s">
        <v>108</v>
      </c>
      <c r="B40" s="65"/>
      <c r="C40" s="78">
        <v>4</v>
      </c>
      <c r="D40" s="79" t="s">
        <v>502</v>
      </c>
      <c r="E40" s="80">
        <v>1324225</v>
      </c>
      <c r="F40" s="80">
        <v>843027</v>
      </c>
    </row>
    <row r="41" spans="1:6" x14ac:dyDescent="0.25">
      <c r="A41" s="61" t="s">
        <v>111</v>
      </c>
      <c r="B41" s="65"/>
      <c r="C41" s="78">
        <v>5</v>
      </c>
      <c r="D41" s="79" t="s">
        <v>503</v>
      </c>
      <c r="E41" s="80">
        <v>1543465</v>
      </c>
      <c r="F41" s="80">
        <v>139697</v>
      </c>
    </row>
    <row r="42" spans="1:6" ht="25.5" x14ac:dyDescent="0.25">
      <c r="A42" s="61" t="s">
        <v>113</v>
      </c>
      <c r="B42" s="62" t="s">
        <v>504</v>
      </c>
      <c r="C42" s="63" t="s">
        <v>21</v>
      </c>
      <c r="D42" s="64" t="s">
        <v>505</v>
      </c>
      <c r="E42" s="151">
        <f>SUM(E43:E49)</f>
        <v>-7616392</v>
      </c>
      <c r="F42" s="151">
        <f>SUM(F43:F49)</f>
        <v>-13666738</v>
      </c>
    </row>
    <row r="43" spans="1:6" x14ac:dyDescent="0.25">
      <c r="A43" s="66" t="s">
        <v>115</v>
      </c>
      <c r="B43" s="65"/>
      <c r="C43" s="81">
        <v>1</v>
      </c>
      <c r="D43" s="76" t="s">
        <v>506</v>
      </c>
      <c r="E43" s="69">
        <v>-2753</v>
      </c>
      <c r="F43" s="69">
        <v>0</v>
      </c>
    </row>
    <row r="44" spans="1:6" x14ac:dyDescent="0.25">
      <c r="A44" s="66" t="s">
        <v>116</v>
      </c>
      <c r="B44" s="65"/>
      <c r="C44" s="81">
        <v>2</v>
      </c>
      <c r="D44" s="76" t="s">
        <v>507</v>
      </c>
      <c r="E44" s="69">
        <v>-63020</v>
      </c>
      <c r="F44" s="69">
        <v>-97454</v>
      </c>
    </row>
    <row r="45" spans="1:6" x14ac:dyDescent="0.25">
      <c r="A45" s="66" t="s">
        <v>119</v>
      </c>
      <c r="B45" s="65"/>
      <c r="C45" s="81">
        <v>3</v>
      </c>
      <c r="D45" s="76" t="s">
        <v>508</v>
      </c>
      <c r="E45" s="69">
        <v>0</v>
      </c>
      <c r="F45" s="69">
        <v>0</v>
      </c>
    </row>
    <row r="46" spans="1:6" x14ac:dyDescent="0.25">
      <c r="A46" s="66" t="s">
        <v>121</v>
      </c>
      <c r="B46" s="65"/>
      <c r="C46" s="81">
        <v>4</v>
      </c>
      <c r="D46" s="76" t="s">
        <v>509</v>
      </c>
      <c r="E46" s="69">
        <v>-8884</v>
      </c>
      <c r="F46" s="69">
        <v>-5134</v>
      </c>
    </row>
    <row r="47" spans="1:6" ht="25.5" x14ac:dyDescent="0.25">
      <c r="A47" s="66" t="s">
        <v>123</v>
      </c>
      <c r="B47" s="65"/>
      <c r="C47" s="81">
        <v>5</v>
      </c>
      <c r="D47" s="76" t="s">
        <v>510</v>
      </c>
      <c r="E47" s="69">
        <v>0</v>
      </c>
      <c r="F47" s="69">
        <v>0</v>
      </c>
    </row>
    <row r="48" spans="1:6" ht="25.5" x14ac:dyDescent="0.25">
      <c r="A48" s="66" t="s">
        <v>124</v>
      </c>
      <c r="B48" s="65"/>
      <c r="C48" s="81">
        <v>6</v>
      </c>
      <c r="D48" s="76" t="s">
        <v>511</v>
      </c>
      <c r="E48" s="69">
        <v>0</v>
      </c>
      <c r="F48" s="69">
        <v>0</v>
      </c>
    </row>
    <row r="49" spans="1:6" x14ac:dyDescent="0.25">
      <c r="A49" s="66" t="s">
        <v>127</v>
      </c>
      <c r="B49" s="65"/>
      <c r="C49" s="81">
        <v>7</v>
      </c>
      <c r="D49" s="68" t="s">
        <v>512</v>
      </c>
      <c r="E49" s="69">
        <v>-7541735</v>
      </c>
      <c r="F49" s="69">
        <v>-13564150</v>
      </c>
    </row>
    <row r="50" spans="1:6" ht="25.5" x14ac:dyDescent="0.25">
      <c r="A50" s="61" t="s">
        <v>131</v>
      </c>
      <c r="B50" s="62" t="s">
        <v>513</v>
      </c>
      <c r="C50" s="63" t="s">
        <v>32</v>
      </c>
      <c r="D50" s="64" t="s">
        <v>514</v>
      </c>
      <c r="E50" s="149">
        <f>SUM(E51:E61)</f>
        <v>-505854</v>
      </c>
      <c r="F50" s="149">
        <f>SUM(F51:F61)</f>
        <v>-672781</v>
      </c>
    </row>
    <row r="51" spans="1:6" x14ac:dyDescent="0.25">
      <c r="A51" s="66" t="s">
        <v>133</v>
      </c>
      <c r="B51" s="65"/>
      <c r="C51" s="81">
        <v>1</v>
      </c>
      <c r="D51" s="68" t="s">
        <v>515</v>
      </c>
      <c r="E51" s="69">
        <v>0</v>
      </c>
      <c r="F51" s="69">
        <v>0</v>
      </c>
    </row>
    <row r="52" spans="1:6" ht="25.5" x14ac:dyDescent="0.25">
      <c r="A52" s="66" t="s">
        <v>135</v>
      </c>
      <c r="B52" s="65"/>
      <c r="C52" s="81">
        <v>2</v>
      </c>
      <c r="D52" s="68" t="s">
        <v>516</v>
      </c>
      <c r="E52" s="69">
        <v>0</v>
      </c>
      <c r="F52" s="69">
        <v>0</v>
      </c>
    </row>
    <row r="53" spans="1:6" ht="25.5" x14ac:dyDescent="0.25">
      <c r="A53" s="66" t="s">
        <v>138</v>
      </c>
      <c r="B53" s="65"/>
      <c r="C53" s="81">
        <v>3</v>
      </c>
      <c r="D53" s="68" t="s">
        <v>517</v>
      </c>
      <c r="E53" s="69">
        <v>153079</v>
      </c>
      <c r="F53" s="69">
        <v>0</v>
      </c>
    </row>
    <row r="54" spans="1:6" x14ac:dyDescent="0.25">
      <c r="A54" s="66" t="s">
        <v>141</v>
      </c>
      <c r="B54" s="65"/>
      <c r="C54" s="81">
        <v>4</v>
      </c>
      <c r="D54" s="68" t="s">
        <v>518</v>
      </c>
      <c r="E54" s="69">
        <v>0</v>
      </c>
      <c r="F54" s="69">
        <v>0</v>
      </c>
    </row>
    <row r="55" spans="1:6" x14ac:dyDescent="0.25">
      <c r="A55" s="66" t="s">
        <v>143</v>
      </c>
      <c r="B55" s="65"/>
      <c r="C55" s="81">
        <v>5</v>
      </c>
      <c r="D55" s="68" t="s">
        <v>519</v>
      </c>
      <c r="E55" s="69">
        <v>0</v>
      </c>
      <c r="F55" s="69">
        <v>0</v>
      </c>
    </row>
    <row r="56" spans="1:6" ht="25.5" x14ac:dyDescent="0.25">
      <c r="A56" s="66" t="s">
        <v>145</v>
      </c>
      <c r="B56" s="65"/>
      <c r="C56" s="81">
        <v>6</v>
      </c>
      <c r="D56" s="68" t="s">
        <v>520</v>
      </c>
      <c r="E56" s="69">
        <v>0</v>
      </c>
      <c r="F56" s="69">
        <v>0</v>
      </c>
    </row>
    <row r="57" spans="1:6" ht="25.5" x14ac:dyDescent="0.25">
      <c r="A57" s="66" t="s">
        <v>148</v>
      </c>
      <c r="B57" s="65"/>
      <c r="C57" s="81">
        <v>7</v>
      </c>
      <c r="D57" s="68" t="s">
        <v>521</v>
      </c>
      <c r="E57" s="69">
        <v>-317057</v>
      </c>
      <c r="F57" s="69">
        <v>-324510</v>
      </c>
    </row>
    <row r="58" spans="1:6" x14ac:dyDescent="0.25">
      <c r="A58" s="66" t="s">
        <v>150</v>
      </c>
      <c r="B58" s="65"/>
      <c r="C58" s="81">
        <v>8</v>
      </c>
      <c r="D58" s="68" t="s">
        <v>522</v>
      </c>
      <c r="E58" s="69">
        <v>0</v>
      </c>
      <c r="F58" s="69">
        <v>0</v>
      </c>
    </row>
    <row r="59" spans="1:6" x14ac:dyDescent="0.25">
      <c r="A59" s="66" t="s">
        <v>151</v>
      </c>
      <c r="B59" s="65"/>
      <c r="C59" s="81">
        <v>9</v>
      </c>
      <c r="D59" s="68" t="s">
        <v>523</v>
      </c>
      <c r="E59" s="69">
        <v>-10040</v>
      </c>
      <c r="F59" s="69">
        <v>-15407</v>
      </c>
    </row>
    <row r="60" spans="1:6" x14ac:dyDescent="0.25">
      <c r="A60" s="66" t="s">
        <v>155</v>
      </c>
      <c r="B60" s="65"/>
      <c r="C60" s="81">
        <v>10</v>
      </c>
      <c r="D60" s="68" t="s">
        <v>524</v>
      </c>
      <c r="E60" s="69">
        <v>0</v>
      </c>
      <c r="F60" s="69">
        <v>0</v>
      </c>
    </row>
    <row r="61" spans="1:6" x14ac:dyDescent="0.25">
      <c r="A61" s="66" t="s">
        <v>158</v>
      </c>
      <c r="B61" s="65"/>
      <c r="C61" s="81">
        <v>11</v>
      </c>
      <c r="D61" s="68" t="s">
        <v>525</v>
      </c>
      <c r="E61" s="69">
        <v>-331836</v>
      </c>
      <c r="F61" s="69">
        <v>-332864</v>
      </c>
    </row>
    <row r="62" spans="1:6" ht="25.5" x14ac:dyDescent="0.25">
      <c r="A62" s="61" t="s">
        <v>162</v>
      </c>
      <c r="B62" s="62" t="s">
        <v>526</v>
      </c>
      <c r="C62" s="63" t="s">
        <v>95</v>
      </c>
      <c r="D62" s="64" t="s">
        <v>527</v>
      </c>
      <c r="E62" s="149">
        <f>E5+E42+E50</f>
        <v>-891007</v>
      </c>
      <c r="F62" s="149">
        <f>F5+F42+F50</f>
        <v>1532811.2300000004</v>
      </c>
    </row>
    <row r="63" spans="1:6" ht="25.5" x14ac:dyDescent="0.25">
      <c r="A63" s="61" t="s">
        <v>165</v>
      </c>
      <c r="B63" s="65"/>
      <c r="C63" s="63" t="s">
        <v>125</v>
      </c>
      <c r="D63" s="64" t="s">
        <v>528</v>
      </c>
      <c r="E63" s="80">
        <v>0</v>
      </c>
      <c r="F63" s="80">
        <v>0</v>
      </c>
    </row>
    <row r="64" spans="1:6" ht="25.5" x14ac:dyDescent="0.25">
      <c r="A64" s="61" t="s">
        <v>167</v>
      </c>
      <c r="B64" s="62" t="s">
        <v>529</v>
      </c>
      <c r="C64" s="63" t="s">
        <v>129</v>
      </c>
      <c r="D64" s="64" t="s">
        <v>530</v>
      </c>
      <c r="E64" s="149">
        <f>E62+E63</f>
        <v>-891007</v>
      </c>
      <c r="F64" s="149">
        <f>F62+F63</f>
        <v>1532811.2300000004</v>
      </c>
    </row>
    <row r="65" spans="1:6" x14ac:dyDescent="0.25">
      <c r="A65" s="66" t="s">
        <v>169</v>
      </c>
      <c r="B65" s="65"/>
      <c r="C65" s="81">
        <v>1</v>
      </c>
      <c r="D65" s="68" t="s">
        <v>531</v>
      </c>
      <c r="E65" s="69">
        <v>32571747</v>
      </c>
      <c r="F65" s="69">
        <v>13015017</v>
      </c>
    </row>
    <row r="66" spans="1:6" x14ac:dyDescent="0.25">
      <c r="A66" s="61" t="s">
        <v>171</v>
      </c>
      <c r="B66" s="82" t="s">
        <v>532</v>
      </c>
      <c r="C66" s="63">
        <v>2</v>
      </c>
      <c r="D66" s="64" t="s">
        <v>533</v>
      </c>
      <c r="E66" s="149">
        <f>E64+E65</f>
        <v>31680740</v>
      </c>
      <c r="F66" s="149">
        <f>F64+F65</f>
        <v>14547828.23</v>
      </c>
    </row>
    <row r="67" spans="1:6" x14ac:dyDescent="0.25">
      <c r="A67" s="255" t="s">
        <v>534</v>
      </c>
      <c r="B67" s="255"/>
      <c r="C67" s="255"/>
      <c r="D67" s="255"/>
      <c r="E67" s="255"/>
      <c r="F67" s="255"/>
    </row>
  </sheetData>
  <sheetProtection algorithmName="SHA-512" hashValue="D53Mpnlrsm4KEXcgciZqcIl5KAu+Do+JpBzHjm+Lcx7h5LVuiw8HC3DGklfLjvW1CJGX+KYPM03d/96gbobzPQ==" saltValue="IWQ72PcC+gF6QBJgMwrsVw==" spinCount="100000" sheet="1" objects="1" scenarios="1"/>
  <mergeCells count="5">
    <mergeCell ref="A67:F67"/>
    <mergeCell ref="A1:F1"/>
    <mergeCell ref="A2:F2"/>
    <mergeCell ref="A3:F3"/>
    <mergeCell ref="G3:L3"/>
  </mergeCells>
  <dataValidations count="1">
    <dataValidation allowBlank="1" sqref="A1:A3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1:M44"/>
  <sheetViews>
    <sheetView showGridLines="0" topLeftCell="B16" zoomScale="80" zoomScaleNormal="80" workbookViewId="0">
      <selection activeCell="G25" sqref="G25"/>
    </sheetView>
  </sheetViews>
  <sheetFormatPr defaultRowHeight="15" x14ac:dyDescent="0.25"/>
  <cols>
    <col min="2" max="2" width="51.140625" customWidth="1"/>
    <col min="3" max="12" width="35.28515625" customWidth="1"/>
  </cols>
  <sheetData>
    <row r="1" spans="1:13" ht="15.75" x14ac:dyDescent="0.25">
      <c r="A1" s="258" t="s">
        <v>432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</row>
    <row r="2" spans="1:13" ht="15.75" x14ac:dyDescent="0.25">
      <c r="A2" s="259" t="s">
        <v>625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57"/>
    </row>
    <row r="3" spans="1:13" ht="15.75" thickBot="1" x14ac:dyDescent="0.3">
      <c r="A3" s="260" t="s">
        <v>299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56"/>
    </row>
    <row r="4" spans="1:13" x14ac:dyDescent="0.25">
      <c r="A4" s="261" t="s">
        <v>0</v>
      </c>
      <c r="B4" s="263" t="s">
        <v>3</v>
      </c>
      <c r="C4" s="265" t="s">
        <v>385</v>
      </c>
      <c r="D4" s="265"/>
      <c r="E4" s="265"/>
      <c r="F4" s="265"/>
      <c r="G4" s="265"/>
      <c r="H4" s="265"/>
      <c r="I4" s="265"/>
      <c r="J4" s="265"/>
      <c r="K4" s="266" t="s">
        <v>386</v>
      </c>
      <c r="L4" s="268" t="s">
        <v>387</v>
      </c>
    </row>
    <row r="5" spans="1:13" x14ac:dyDescent="0.25">
      <c r="A5" s="262"/>
      <c r="B5" s="264"/>
      <c r="C5" s="28" t="s">
        <v>388</v>
      </c>
      <c r="D5" s="28" t="s">
        <v>389</v>
      </c>
      <c r="E5" s="28" t="s">
        <v>173</v>
      </c>
      <c r="F5" s="29" t="s">
        <v>183</v>
      </c>
      <c r="G5" s="29" t="s">
        <v>390</v>
      </c>
      <c r="H5" s="29" t="s">
        <v>200</v>
      </c>
      <c r="I5" s="28" t="s">
        <v>391</v>
      </c>
      <c r="J5" s="30" t="s">
        <v>387</v>
      </c>
      <c r="K5" s="267"/>
      <c r="L5" s="269"/>
    </row>
    <row r="6" spans="1:13" x14ac:dyDescent="0.25">
      <c r="A6" s="31" t="s">
        <v>392</v>
      </c>
      <c r="B6" s="32" t="s">
        <v>393</v>
      </c>
      <c r="C6" s="33">
        <v>12500000</v>
      </c>
      <c r="D6" s="33">
        <v>0</v>
      </c>
      <c r="E6" s="33">
        <v>69090176</v>
      </c>
      <c r="F6" s="33">
        <v>1698814</v>
      </c>
      <c r="G6" s="33">
        <v>18427961</v>
      </c>
      <c r="H6" s="33">
        <v>80061761</v>
      </c>
      <c r="I6" s="33">
        <v>5369757</v>
      </c>
      <c r="J6" s="158">
        <f t="shared" ref="J6:J43" si="0">+SUM(C6:I6)</f>
        <v>187148469</v>
      </c>
      <c r="K6" s="33">
        <v>0</v>
      </c>
      <c r="L6" s="163">
        <f>J6+K6</f>
        <v>187148469</v>
      </c>
    </row>
    <row r="7" spans="1:13" x14ac:dyDescent="0.25">
      <c r="A7" s="34" t="s">
        <v>394</v>
      </c>
      <c r="B7" s="35" t="s">
        <v>395</v>
      </c>
      <c r="C7" s="36">
        <v>0</v>
      </c>
      <c r="D7" s="36">
        <v>0</v>
      </c>
      <c r="E7" s="36">
        <v>0</v>
      </c>
      <c r="F7" s="36"/>
      <c r="G7" s="36">
        <v>0</v>
      </c>
      <c r="H7" s="36">
        <v>0</v>
      </c>
      <c r="I7" s="36">
        <v>0</v>
      </c>
      <c r="J7" s="158">
        <f t="shared" si="0"/>
        <v>0</v>
      </c>
      <c r="K7" s="36">
        <v>0</v>
      </c>
      <c r="L7" s="163">
        <f t="shared" ref="L7:L43" si="1">J7+K7</f>
        <v>0</v>
      </c>
    </row>
    <row r="8" spans="1:13" x14ac:dyDescent="0.25">
      <c r="A8" s="34" t="s">
        <v>396</v>
      </c>
      <c r="B8" s="35" t="s">
        <v>397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158">
        <f t="shared" si="0"/>
        <v>0</v>
      </c>
      <c r="K8" s="36">
        <v>0</v>
      </c>
      <c r="L8" s="163">
        <f t="shared" si="1"/>
        <v>0</v>
      </c>
    </row>
    <row r="9" spans="1:13" x14ac:dyDescent="0.25">
      <c r="A9" s="31" t="s">
        <v>398</v>
      </c>
      <c r="B9" s="32" t="s">
        <v>399</v>
      </c>
      <c r="C9" s="159">
        <f t="shared" ref="C9:I9" si="2">SUM(C6:C8)</f>
        <v>12500000</v>
      </c>
      <c r="D9" s="159">
        <f t="shared" si="2"/>
        <v>0</v>
      </c>
      <c r="E9" s="159">
        <f t="shared" si="2"/>
        <v>69090176</v>
      </c>
      <c r="F9" s="159">
        <f t="shared" si="2"/>
        <v>1698814</v>
      </c>
      <c r="G9" s="159">
        <f t="shared" si="2"/>
        <v>18427961</v>
      </c>
      <c r="H9" s="159">
        <f t="shared" si="2"/>
        <v>80061761</v>
      </c>
      <c r="I9" s="159">
        <f t="shared" si="2"/>
        <v>5369757</v>
      </c>
      <c r="J9" s="159">
        <f t="shared" si="0"/>
        <v>187148469</v>
      </c>
      <c r="K9" s="159">
        <f>SUM(K6:K8)</f>
        <v>0</v>
      </c>
      <c r="L9" s="163">
        <f t="shared" si="1"/>
        <v>187148469</v>
      </c>
    </row>
    <row r="10" spans="1:13" x14ac:dyDescent="0.25">
      <c r="A10" s="31" t="s">
        <v>400</v>
      </c>
      <c r="B10" s="32" t="s">
        <v>401</v>
      </c>
      <c r="C10" s="159">
        <f t="shared" ref="C10:I10" si="3">+C11+C12</f>
        <v>0</v>
      </c>
      <c r="D10" s="159">
        <f t="shared" si="3"/>
        <v>0</v>
      </c>
      <c r="E10" s="159">
        <f t="shared" si="3"/>
        <v>10700339</v>
      </c>
      <c r="F10" s="159">
        <f t="shared" si="3"/>
        <v>-695546</v>
      </c>
      <c r="G10" s="159">
        <f t="shared" si="3"/>
        <v>0</v>
      </c>
      <c r="H10" s="159">
        <f t="shared" si="3"/>
        <v>0</v>
      </c>
      <c r="I10" s="159">
        <f t="shared" si="3"/>
        <v>6336449</v>
      </c>
      <c r="J10" s="159">
        <f t="shared" si="0"/>
        <v>16341242</v>
      </c>
      <c r="K10" s="159">
        <f>+K11+K12</f>
        <v>0</v>
      </c>
      <c r="L10" s="163">
        <f t="shared" si="1"/>
        <v>16341242</v>
      </c>
    </row>
    <row r="11" spans="1:13" x14ac:dyDescent="0.25">
      <c r="A11" s="37" t="s">
        <v>394</v>
      </c>
      <c r="B11" s="35" t="s">
        <v>402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6336449</v>
      </c>
      <c r="J11" s="158">
        <f t="shared" si="0"/>
        <v>6336449</v>
      </c>
      <c r="K11" s="36">
        <v>0</v>
      </c>
      <c r="L11" s="163">
        <f t="shared" si="1"/>
        <v>6336449</v>
      </c>
    </row>
    <row r="12" spans="1:13" x14ac:dyDescent="0.25">
      <c r="A12" s="38" t="s">
        <v>396</v>
      </c>
      <c r="B12" s="32" t="s">
        <v>403</v>
      </c>
      <c r="C12" s="159">
        <f t="shared" ref="C12:I12" si="4">SUM(C13:C18)</f>
        <v>0</v>
      </c>
      <c r="D12" s="159">
        <f t="shared" si="4"/>
        <v>0</v>
      </c>
      <c r="E12" s="159">
        <f t="shared" si="4"/>
        <v>10700339</v>
      </c>
      <c r="F12" s="159">
        <f t="shared" si="4"/>
        <v>-695546</v>
      </c>
      <c r="G12" s="159">
        <f t="shared" si="4"/>
        <v>0</v>
      </c>
      <c r="H12" s="159">
        <f t="shared" si="4"/>
        <v>0</v>
      </c>
      <c r="I12" s="159">
        <f t="shared" si="4"/>
        <v>0</v>
      </c>
      <c r="J12" s="159">
        <f t="shared" si="0"/>
        <v>10004793</v>
      </c>
      <c r="K12" s="159">
        <f>SUM(K13:K18)</f>
        <v>0</v>
      </c>
      <c r="L12" s="163">
        <f t="shared" si="1"/>
        <v>10004793</v>
      </c>
    </row>
    <row r="13" spans="1:13" ht="25.5" x14ac:dyDescent="0.25">
      <c r="A13" s="39" t="s">
        <v>112</v>
      </c>
      <c r="B13" s="40" t="s">
        <v>404</v>
      </c>
      <c r="C13" s="36">
        <v>0</v>
      </c>
      <c r="D13" s="36">
        <v>0</v>
      </c>
      <c r="E13" s="36">
        <v>2921043</v>
      </c>
      <c r="F13" s="36">
        <v>0</v>
      </c>
      <c r="G13" s="36">
        <v>0</v>
      </c>
      <c r="H13" s="36">
        <v>0</v>
      </c>
      <c r="I13" s="36">
        <v>0</v>
      </c>
      <c r="J13" s="158">
        <f t="shared" si="0"/>
        <v>2921043</v>
      </c>
      <c r="K13" s="36">
        <v>0</v>
      </c>
      <c r="L13" s="163">
        <f t="shared" si="1"/>
        <v>2921043</v>
      </c>
    </row>
    <row r="14" spans="1:13" ht="25.5" x14ac:dyDescent="0.25">
      <c r="A14" s="37" t="s">
        <v>114</v>
      </c>
      <c r="B14" s="40" t="s">
        <v>405</v>
      </c>
      <c r="C14" s="36">
        <v>0</v>
      </c>
      <c r="D14" s="36">
        <v>0</v>
      </c>
      <c r="E14" s="36">
        <v>7740070</v>
      </c>
      <c r="F14" s="36">
        <v>0</v>
      </c>
      <c r="G14" s="36">
        <v>0</v>
      </c>
      <c r="H14" s="36">
        <v>0</v>
      </c>
      <c r="I14" s="36">
        <v>0</v>
      </c>
      <c r="J14" s="158">
        <f t="shared" si="0"/>
        <v>7740070</v>
      </c>
      <c r="K14" s="36">
        <v>0</v>
      </c>
      <c r="L14" s="163">
        <f t="shared" si="1"/>
        <v>7740070</v>
      </c>
    </row>
    <row r="15" spans="1:13" ht="25.5" x14ac:dyDescent="0.25">
      <c r="A15" s="37" t="s">
        <v>75</v>
      </c>
      <c r="B15" s="40" t="s">
        <v>406</v>
      </c>
      <c r="C15" s="36">
        <v>0</v>
      </c>
      <c r="D15" s="36">
        <v>0</v>
      </c>
      <c r="E15" s="36">
        <v>39226</v>
      </c>
      <c r="F15" s="36">
        <v>0</v>
      </c>
      <c r="G15" s="36">
        <v>0</v>
      </c>
      <c r="H15" s="36">
        <v>0</v>
      </c>
      <c r="I15" s="36">
        <v>0</v>
      </c>
      <c r="J15" s="158">
        <f t="shared" si="0"/>
        <v>39226</v>
      </c>
      <c r="K15" s="36">
        <v>0</v>
      </c>
      <c r="L15" s="163">
        <f t="shared" si="1"/>
        <v>39226</v>
      </c>
    </row>
    <row r="16" spans="1:13" x14ac:dyDescent="0.25">
      <c r="A16" s="37" t="s">
        <v>78</v>
      </c>
      <c r="B16" s="40" t="s">
        <v>376</v>
      </c>
      <c r="C16" s="36">
        <v>0</v>
      </c>
      <c r="D16" s="36">
        <v>0</v>
      </c>
      <c r="E16" s="36">
        <v>0</v>
      </c>
      <c r="F16" s="36">
        <v>-784994</v>
      </c>
      <c r="G16" s="36">
        <v>0</v>
      </c>
      <c r="H16" s="36">
        <v>0</v>
      </c>
      <c r="I16" s="36">
        <v>0</v>
      </c>
      <c r="J16" s="158">
        <f t="shared" si="0"/>
        <v>-784994</v>
      </c>
      <c r="K16" s="36">
        <v>0</v>
      </c>
      <c r="L16" s="163">
        <f t="shared" si="1"/>
        <v>-784994</v>
      </c>
    </row>
    <row r="17" spans="1:12" x14ac:dyDescent="0.25">
      <c r="A17" s="37" t="s">
        <v>377</v>
      </c>
      <c r="B17" s="40" t="s">
        <v>407</v>
      </c>
      <c r="C17" s="36">
        <v>0</v>
      </c>
      <c r="D17" s="36">
        <v>0</v>
      </c>
      <c r="E17" s="36">
        <v>0</v>
      </c>
      <c r="F17" s="36">
        <v>89448</v>
      </c>
      <c r="G17" s="36">
        <v>0</v>
      </c>
      <c r="H17" s="36">
        <v>0</v>
      </c>
      <c r="I17" s="36">
        <v>0</v>
      </c>
      <c r="J17" s="158">
        <f t="shared" si="0"/>
        <v>89448</v>
      </c>
      <c r="K17" s="36">
        <v>0</v>
      </c>
      <c r="L17" s="163">
        <f t="shared" si="1"/>
        <v>89448</v>
      </c>
    </row>
    <row r="18" spans="1:12" x14ac:dyDescent="0.25">
      <c r="A18" s="37" t="s">
        <v>379</v>
      </c>
      <c r="B18" s="40" t="s">
        <v>408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158">
        <f t="shared" si="0"/>
        <v>0</v>
      </c>
      <c r="K18" s="36">
        <v>0</v>
      </c>
      <c r="L18" s="163">
        <f t="shared" si="1"/>
        <v>0</v>
      </c>
    </row>
    <row r="19" spans="1:12" x14ac:dyDescent="0.25">
      <c r="A19" s="41" t="s">
        <v>409</v>
      </c>
      <c r="B19" s="42" t="s">
        <v>410</v>
      </c>
      <c r="C19" s="159">
        <f t="shared" ref="C19:I19" si="5">SUM(C20:C23)</f>
        <v>0</v>
      </c>
      <c r="D19" s="159">
        <f t="shared" si="5"/>
        <v>0</v>
      </c>
      <c r="E19" s="159">
        <f t="shared" si="5"/>
        <v>-590368</v>
      </c>
      <c r="F19" s="159">
        <f t="shared" si="5"/>
        <v>0</v>
      </c>
      <c r="G19" s="159">
        <f t="shared" si="5"/>
        <v>0</v>
      </c>
      <c r="H19" s="159">
        <f t="shared" si="5"/>
        <v>4202799</v>
      </c>
      <c r="I19" s="159">
        <f t="shared" si="5"/>
        <v>-5369757</v>
      </c>
      <c r="J19" s="159">
        <f t="shared" si="0"/>
        <v>-1757326</v>
      </c>
      <c r="K19" s="159">
        <f>SUM(K20:K23)</f>
        <v>0</v>
      </c>
      <c r="L19" s="163">
        <f t="shared" si="1"/>
        <v>-1757326</v>
      </c>
    </row>
    <row r="20" spans="1:12" x14ac:dyDescent="0.25">
      <c r="A20" s="37" t="s">
        <v>394</v>
      </c>
      <c r="B20" s="35" t="s">
        <v>411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158">
        <f t="shared" si="0"/>
        <v>0</v>
      </c>
      <c r="K20" s="36">
        <v>0</v>
      </c>
      <c r="L20" s="163">
        <f t="shared" si="1"/>
        <v>0</v>
      </c>
    </row>
    <row r="21" spans="1:12" x14ac:dyDescent="0.25">
      <c r="A21" s="37" t="s">
        <v>396</v>
      </c>
      <c r="B21" s="35" t="s">
        <v>412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158">
        <f t="shared" si="0"/>
        <v>0</v>
      </c>
      <c r="K21" s="36">
        <v>0</v>
      </c>
      <c r="L21" s="163">
        <f t="shared" si="1"/>
        <v>0</v>
      </c>
    </row>
    <row r="22" spans="1:12" x14ac:dyDescent="0.25">
      <c r="A22" s="37" t="s">
        <v>413</v>
      </c>
      <c r="B22" s="43" t="s">
        <v>414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/>
      <c r="J22" s="158">
        <f t="shared" si="0"/>
        <v>0</v>
      </c>
      <c r="K22" s="36">
        <v>0</v>
      </c>
      <c r="L22" s="163">
        <f t="shared" si="1"/>
        <v>0</v>
      </c>
    </row>
    <row r="23" spans="1:12" x14ac:dyDescent="0.25">
      <c r="A23" s="37" t="s">
        <v>415</v>
      </c>
      <c r="B23" s="40" t="s">
        <v>416</v>
      </c>
      <c r="C23" s="36">
        <v>0</v>
      </c>
      <c r="D23" s="36">
        <v>0</v>
      </c>
      <c r="E23" s="36">
        <v>-590368</v>
      </c>
      <c r="F23" s="36">
        <v>0</v>
      </c>
      <c r="G23" s="36">
        <v>0</v>
      </c>
      <c r="H23" s="36">
        <v>4202799</v>
      </c>
      <c r="I23" s="36">
        <v>-5369757</v>
      </c>
      <c r="J23" s="158">
        <f t="shared" si="0"/>
        <v>-1757326</v>
      </c>
      <c r="K23" s="36">
        <v>0</v>
      </c>
      <c r="L23" s="163">
        <f t="shared" si="1"/>
        <v>-1757326</v>
      </c>
    </row>
    <row r="24" spans="1:12" ht="15.75" thickBot="1" x14ac:dyDescent="0.3">
      <c r="A24" s="44" t="s">
        <v>417</v>
      </c>
      <c r="B24" s="45" t="s">
        <v>418</v>
      </c>
      <c r="C24" s="160">
        <f t="shared" ref="C24:I24" si="6">+C9+C10+C19</f>
        <v>12500000</v>
      </c>
      <c r="D24" s="160">
        <f t="shared" si="6"/>
        <v>0</v>
      </c>
      <c r="E24" s="160">
        <f t="shared" si="6"/>
        <v>79200147</v>
      </c>
      <c r="F24" s="160">
        <f t="shared" si="6"/>
        <v>1003268</v>
      </c>
      <c r="G24" s="160">
        <f t="shared" si="6"/>
        <v>18427961</v>
      </c>
      <c r="H24" s="160">
        <f t="shared" si="6"/>
        <v>84264560</v>
      </c>
      <c r="I24" s="160">
        <f t="shared" si="6"/>
        <v>6336449</v>
      </c>
      <c r="J24" s="160">
        <f t="shared" si="0"/>
        <v>201732385</v>
      </c>
      <c r="K24" s="160">
        <f>+K9+K10+K19</f>
        <v>0</v>
      </c>
      <c r="L24" s="163">
        <f t="shared" si="1"/>
        <v>201732385</v>
      </c>
    </row>
    <row r="25" spans="1:12" x14ac:dyDescent="0.25">
      <c r="A25" s="46" t="s">
        <v>419</v>
      </c>
      <c r="B25" s="47" t="s">
        <v>420</v>
      </c>
      <c r="C25" s="164">
        <f t="shared" ref="C25:I25" si="7">+C24</f>
        <v>12500000</v>
      </c>
      <c r="D25" s="161">
        <f t="shared" si="7"/>
        <v>0</v>
      </c>
      <c r="E25" s="161">
        <f t="shared" si="7"/>
        <v>79200147</v>
      </c>
      <c r="F25" s="161">
        <f t="shared" si="7"/>
        <v>1003268</v>
      </c>
      <c r="G25" s="161">
        <f t="shared" si="7"/>
        <v>18427961</v>
      </c>
      <c r="H25" s="161">
        <f t="shared" si="7"/>
        <v>84264560</v>
      </c>
      <c r="I25" s="161">
        <f t="shared" si="7"/>
        <v>6336449</v>
      </c>
      <c r="J25" s="161">
        <f t="shared" si="0"/>
        <v>201732385</v>
      </c>
      <c r="K25" s="161">
        <f>+K24</f>
        <v>0</v>
      </c>
      <c r="L25" s="163">
        <f t="shared" si="1"/>
        <v>201732385</v>
      </c>
    </row>
    <row r="26" spans="1:12" x14ac:dyDescent="0.25">
      <c r="A26" s="48" t="s">
        <v>394</v>
      </c>
      <c r="B26" s="35" t="s">
        <v>395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158">
        <f t="shared" si="0"/>
        <v>0</v>
      </c>
      <c r="K26" s="36">
        <v>0</v>
      </c>
      <c r="L26" s="163">
        <f t="shared" si="1"/>
        <v>0</v>
      </c>
    </row>
    <row r="27" spans="1:12" x14ac:dyDescent="0.25">
      <c r="A27" s="48" t="s">
        <v>396</v>
      </c>
      <c r="B27" s="35" t="s">
        <v>397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158">
        <f t="shared" si="0"/>
        <v>0</v>
      </c>
      <c r="K27" s="36">
        <v>0</v>
      </c>
      <c r="L27" s="163">
        <f t="shared" si="1"/>
        <v>0</v>
      </c>
    </row>
    <row r="28" spans="1:12" x14ac:dyDescent="0.25">
      <c r="A28" s="49" t="s">
        <v>421</v>
      </c>
      <c r="B28" s="32" t="s">
        <v>422</v>
      </c>
      <c r="C28" s="159">
        <f t="shared" ref="C28:I28" si="8">SUM(C25:C27)</f>
        <v>12500000</v>
      </c>
      <c r="D28" s="159">
        <f t="shared" si="8"/>
        <v>0</v>
      </c>
      <c r="E28" s="159">
        <f t="shared" si="8"/>
        <v>79200147</v>
      </c>
      <c r="F28" s="159">
        <f t="shared" si="8"/>
        <v>1003268</v>
      </c>
      <c r="G28" s="159">
        <f t="shared" si="8"/>
        <v>18427961</v>
      </c>
      <c r="H28" s="159">
        <f t="shared" si="8"/>
        <v>84264560</v>
      </c>
      <c r="I28" s="159">
        <f t="shared" si="8"/>
        <v>6336449</v>
      </c>
      <c r="J28" s="159">
        <f t="shared" si="0"/>
        <v>201732385</v>
      </c>
      <c r="K28" s="159">
        <f>SUM(K25:K27)</f>
        <v>0</v>
      </c>
      <c r="L28" s="163">
        <f t="shared" si="1"/>
        <v>201732385</v>
      </c>
    </row>
    <row r="29" spans="1:12" x14ac:dyDescent="0.25">
      <c r="A29" s="49" t="s">
        <v>423</v>
      </c>
      <c r="B29" s="32" t="s">
        <v>424</v>
      </c>
      <c r="C29" s="159">
        <f t="shared" ref="C29:I29" si="9">+C30+C31</f>
        <v>0</v>
      </c>
      <c r="D29" s="159">
        <f t="shared" si="9"/>
        <v>0</v>
      </c>
      <c r="E29" s="159">
        <f t="shared" si="9"/>
        <v>-140693</v>
      </c>
      <c r="F29" s="159">
        <f t="shared" si="9"/>
        <v>535128</v>
      </c>
      <c r="G29" s="159">
        <f t="shared" si="9"/>
        <v>0</v>
      </c>
      <c r="H29" s="159">
        <f t="shared" si="9"/>
        <v>0</v>
      </c>
      <c r="I29" s="159">
        <f t="shared" si="9"/>
        <v>1103349</v>
      </c>
      <c r="J29" s="159">
        <f t="shared" si="0"/>
        <v>1497784</v>
      </c>
      <c r="K29" s="159">
        <f>+K30+K31</f>
        <v>0</v>
      </c>
      <c r="L29" s="163">
        <f t="shared" si="1"/>
        <v>1497784</v>
      </c>
    </row>
    <row r="30" spans="1:12" x14ac:dyDescent="0.25">
      <c r="A30" s="48" t="s">
        <v>394</v>
      </c>
      <c r="B30" s="40" t="s">
        <v>402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1103349</v>
      </c>
      <c r="J30" s="158">
        <f t="shared" si="0"/>
        <v>1103349</v>
      </c>
      <c r="K30" s="36">
        <v>0</v>
      </c>
      <c r="L30" s="163">
        <f t="shared" si="1"/>
        <v>1103349</v>
      </c>
    </row>
    <row r="31" spans="1:12" x14ac:dyDescent="0.25">
      <c r="A31" s="50" t="s">
        <v>396</v>
      </c>
      <c r="B31" s="42" t="s">
        <v>425</v>
      </c>
      <c r="C31" s="159">
        <f t="shared" ref="C31:I31" si="10">SUM(C32:C37)</f>
        <v>0</v>
      </c>
      <c r="D31" s="159">
        <f t="shared" si="10"/>
        <v>0</v>
      </c>
      <c r="E31" s="159">
        <f t="shared" si="10"/>
        <v>-140693</v>
      </c>
      <c r="F31" s="159">
        <f t="shared" si="10"/>
        <v>535128</v>
      </c>
      <c r="G31" s="159">
        <f t="shared" si="10"/>
        <v>0</v>
      </c>
      <c r="H31" s="159">
        <f t="shared" si="10"/>
        <v>0</v>
      </c>
      <c r="I31" s="159">
        <f t="shared" si="10"/>
        <v>0</v>
      </c>
      <c r="J31" s="159">
        <f t="shared" si="0"/>
        <v>394435</v>
      </c>
      <c r="K31" s="159">
        <f>SUM(K32:K37)</f>
        <v>0</v>
      </c>
      <c r="L31" s="163">
        <f t="shared" si="1"/>
        <v>394435</v>
      </c>
    </row>
    <row r="32" spans="1:12" ht="25.5" x14ac:dyDescent="0.25">
      <c r="A32" s="39" t="s">
        <v>112</v>
      </c>
      <c r="B32" s="40" t="s">
        <v>404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158">
        <f t="shared" si="0"/>
        <v>0</v>
      </c>
      <c r="K32" s="36">
        <v>0</v>
      </c>
      <c r="L32" s="163">
        <f t="shared" si="1"/>
        <v>0</v>
      </c>
    </row>
    <row r="33" spans="1:12" ht="25.5" x14ac:dyDescent="0.25">
      <c r="A33" s="37" t="s">
        <v>114</v>
      </c>
      <c r="B33" s="40" t="s">
        <v>405</v>
      </c>
      <c r="C33" s="36">
        <v>0</v>
      </c>
      <c r="D33" s="36">
        <v>0</v>
      </c>
      <c r="E33" s="36">
        <v>8569</v>
      </c>
      <c r="F33" s="36">
        <v>0</v>
      </c>
      <c r="G33" s="36">
        <v>0</v>
      </c>
      <c r="H33" s="36">
        <v>0</v>
      </c>
      <c r="I33" s="36">
        <v>0</v>
      </c>
      <c r="J33" s="158">
        <f t="shared" si="0"/>
        <v>8569</v>
      </c>
      <c r="K33" s="36">
        <v>0</v>
      </c>
      <c r="L33" s="163">
        <f t="shared" si="1"/>
        <v>8569</v>
      </c>
    </row>
    <row r="34" spans="1:12" ht="25.5" x14ac:dyDescent="0.25">
      <c r="A34" s="37" t="s">
        <v>75</v>
      </c>
      <c r="B34" s="40" t="s">
        <v>406</v>
      </c>
      <c r="C34" s="36">
        <v>0</v>
      </c>
      <c r="D34" s="36">
        <v>0</v>
      </c>
      <c r="E34" s="36">
        <v>-149262</v>
      </c>
      <c r="F34" s="36">
        <v>0</v>
      </c>
      <c r="G34" s="36">
        <v>0</v>
      </c>
      <c r="H34" s="36">
        <v>0</v>
      </c>
      <c r="I34" s="36">
        <v>0</v>
      </c>
      <c r="J34" s="158">
        <f t="shared" si="0"/>
        <v>-149262</v>
      </c>
      <c r="K34" s="36">
        <v>0</v>
      </c>
      <c r="L34" s="163">
        <f t="shared" si="1"/>
        <v>-149262</v>
      </c>
    </row>
    <row r="35" spans="1:12" x14ac:dyDescent="0.25">
      <c r="A35" s="37" t="s">
        <v>78</v>
      </c>
      <c r="B35" s="40" t="s">
        <v>376</v>
      </c>
      <c r="C35" s="36">
        <v>0</v>
      </c>
      <c r="D35" s="36">
        <v>0</v>
      </c>
      <c r="E35" s="36">
        <v>0</v>
      </c>
      <c r="F35" s="36">
        <v>535253</v>
      </c>
      <c r="G35" s="36">
        <v>0</v>
      </c>
      <c r="H35" s="36">
        <v>0</v>
      </c>
      <c r="I35" s="36">
        <v>0</v>
      </c>
      <c r="J35" s="158">
        <f t="shared" si="0"/>
        <v>535253</v>
      </c>
      <c r="K35" s="36">
        <v>0</v>
      </c>
      <c r="L35" s="163">
        <f t="shared" si="1"/>
        <v>535253</v>
      </c>
    </row>
    <row r="36" spans="1:12" x14ac:dyDescent="0.25">
      <c r="A36" s="37" t="s">
        <v>377</v>
      </c>
      <c r="B36" s="40" t="s">
        <v>407</v>
      </c>
      <c r="C36" s="36">
        <v>0</v>
      </c>
      <c r="D36" s="36">
        <v>0</v>
      </c>
      <c r="E36" s="36">
        <v>0</v>
      </c>
      <c r="F36" s="36">
        <v>-125</v>
      </c>
      <c r="G36" s="36">
        <v>0</v>
      </c>
      <c r="H36" s="36">
        <v>0</v>
      </c>
      <c r="I36" s="36">
        <v>0</v>
      </c>
      <c r="J36" s="158">
        <f t="shared" si="0"/>
        <v>-125</v>
      </c>
      <c r="K36" s="36">
        <v>0</v>
      </c>
      <c r="L36" s="163">
        <f t="shared" si="1"/>
        <v>-125</v>
      </c>
    </row>
    <row r="37" spans="1:12" x14ac:dyDescent="0.25">
      <c r="A37" s="37" t="s">
        <v>379</v>
      </c>
      <c r="B37" s="40" t="s">
        <v>408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158">
        <f t="shared" si="0"/>
        <v>0</v>
      </c>
      <c r="K37" s="36">
        <v>0</v>
      </c>
      <c r="L37" s="163">
        <f t="shared" si="1"/>
        <v>0</v>
      </c>
    </row>
    <row r="38" spans="1:12" x14ac:dyDescent="0.25">
      <c r="A38" s="49" t="s">
        <v>426</v>
      </c>
      <c r="B38" s="42" t="s">
        <v>427</v>
      </c>
      <c r="C38" s="159">
        <f t="shared" ref="C38:I38" si="11">SUM(C39:C42)</f>
        <v>0</v>
      </c>
      <c r="D38" s="159">
        <f t="shared" si="11"/>
        <v>0</v>
      </c>
      <c r="E38" s="159">
        <f t="shared" si="11"/>
        <v>0</v>
      </c>
      <c r="F38" s="159">
        <f t="shared" si="11"/>
        <v>0</v>
      </c>
      <c r="G38" s="159">
        <f t="shared" si="11"/>
        <v>0</v>
      </c>
      <c r="H38" s="159">
        <f t="shared" si="11"/>
        <v>4059690</v>
      </c>
      <c r="I38" s="159">
        <f t="shared" si="11"/>
        <v>-6336449</v>
      </c>
      <c r="J38" s="159">
        <f t="shared" si="0"/>
        <v>-2276759</v>
      </c>
      <c r="K38" s="159">
        <f>SUM(K39:K42)</f>
        <v>0</v>
      </c>
      <c r="L38" s="163">
        <f t="shared" si="1"/>
        <v>-2276759</v>
      </c>
    </row>
    <row r="39" spans="1:12" x14ac:dyDescent="0.25">
      <c r="A39" s="48" t="s">
        <v>394</v>
      </c>
      <c r="B39" s="40" t="s">
        <v>411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158">
        <f t="shared" si="0"/>
        <v>0</v>
      </c>
      <c r="K39" s="36">
        <v>0</v>
      </c>
      <c r="L39" s="163">
        <f t="shared" si="1"/>
        <v>0</v>
      </c>
    </row>
    <row r="40" spans="1:12" x14ac:dyDescent="0.25">
      <c r="A40" s="48" t="s">
        <v>396</v>
      </c>
      <c r="B40" s="40" t="s">
        <v>412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158">
        <f t="shared" si="0"/>
        <v>0</v>
      </c>
      <c r="K40" s="36">
        <v>0</v>
      </c>
      <c r="L40" s="163">
        <f t="shared" si="1"/>
        <v>0</v>
      </c>
    </row>
    <row r="41" spans="1:12" x14ac:dyDescent="0.25">
      <c r="A41" s="48" t="s">
        <v>413</v>
      </c>
      <c r="B41" s="43" t="s">
        <v>414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158">
        <f t="shared" si="0"/>
        <v>0</v>
      </c>
      <c r="K41" s="36">
        <v>0</v>
      </c>
      <c r="L41" s="163">
        <f t="shared" si="1"/>
        <v>0</v>
      </c>
    </row>
    <row r="42" spans="1:12" x14ac:dyDescent="0.25">
      <c r="A42" s="48" t="s">
        <v>415</v>
      </c>
      <c r="B42" s="40" t="s">
        <v>428</v>
      </c>
      <c r="C42" s="36">
        <v>0</v>
      </c>
      <c r="D42" s="36">
        <v>0</v>
      </c>
      <c r="E42" s="36">
        <v>0</v>
      </c>
      <c r="F42" s="36">
        <v>0</v>
      </c>
      <c r="G42" s="36">
        <v>0</v>
      </c>
      <c r="H42" s="36">
        <v>4059690</v>
      </c>
      <c r="I42" s="36">
        <v>-6336449</v>
      </c>
      <c r="J42" s="158">
        <f t="shared" si="0"/>
        <v>-2276759</v>
      </c>
      <c r="K42" s="36">
        <v>0</v>
      </c>
      <c r="L42" s="163">
        <f t="shared" si="1"/>
        <v>-2276759</v>
      </c>
    </row>
    <row r="43" spans="1:12" ht="15.75" thickBot="1" x14ac:dyDescent="0.3">
      <c r="A43" s="51" t="s">
        <v>429</v>
      </c>
      <c r="B43" s="52" t="s">
        <v>430</v>
      </c>
      <c r="C43" s="162">
        <f t="shared" ref="C43:I43" si="12">+C28+C29+C38</f>
        <v>12500000</v>
      </c>
      <c r="D43" s="162">
        <f t="shared" si="12"/>
        <v>0</v>
      </c>
      <c r="E43" s="162">
        <f t="shared" si="12"/>
        <v>79059454</v>
      </c>
      <c r="F43" s="162">
        <f t="shared" si="12"/>
        <v>1538396</v>
      </c>
      <c r="G43" s="162">
        <f t="shared" si="12"/>
        <v>18427961</v>
      </c>
      <c r="H43" s="162">
        <f t="shared" si="12"/>
        <v>88324250</v>
      </c>
      <c r="I43" s="162">
        <f t="shared" si="12"/>
        <v>1103349</v>
      </c>
      <c r="J43" s="162">
        <f t="shared" si="0"/>
        <v>200953410</v>
      </c>
      <c r="K43" s="162">
        <f>+K28+K29+K38</f>
        <v>0</v>
      </c>
      <c r="L43" s="163">
        <f t="shared" si="1"/>
        <v>200953410</v>
      </c>
    </row>
    <row r="44" spans="1:12" x14ac:dyDescent="0.25">
      <c r="A44" s="53" t="s">
        <v>431</v>
      </c>
      <c r="B44" s="54"/>
      <c r="C44" s="55"/>
      <c r="D44" s="55"/>
      <c r="E44" s="55"/>
      <c r="F44" s="55"/>
      <c r="G44" s="55"/>
      <c r="H44" s="55"/>
      <c r="I44" s="55"/>
      <c r="J44" s="55"/>
      <c r="K44" s="55"/>
      <c r="L44" s="55"/>
    </row>
  </sheetData>
  <sheetProtection algorithmName="SHA-512" hashValue="jC7KLQmBfuk5gH0j+9BQ1PbN+7TySM6PjC3XOwTl+uisrW0mayMolzgM+aAiTmvpeoHyZSRwM+sBm15zVlNlEA==" saltValue="toZUMR4Wrgk/uOL0I4heHg==" spinCount="100000" sheet="1" objects="1" scenarios="1"/>
  <mergeCells count="8">
    <mergeCell ref="A1:L1"/>
    <mergeCell ref="A2:L2"/>
    <mergeCell ref="A3:L3"/>
    <mergeCell ref="A4:A5"/>
    <mergeCell ref="B4:B5"/>
    <mergeCell ref="C4:J4"/>
    <mergeCell ref="K4:K5"/>
    <mergeCell ref="L4:L5"/>
  </mergeCells>
  <dataValidations count="1">
    <dataValidation allowBlank="1" sqref="A1:A2 M3 A3" xr:uid="{00000000-0002-0000-0400-000000000000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B61"/>
  <sheetViews>
    <sheetView workbookViewId="0">
      <selection activeCell="A13" sqref="A13"/>
    </sheetView>
  </sheetViews>
  <sheetFormatPr defaultRowHeight="15" x14ac:dyDescent="0.25"/>
  <cols>
    <col min="1" max="1" width="88.28515625" customWidth="1"/>
    <col min="2" max="2" width="36.28515625" customWidth="1"/>
  </cols>
  <sheetData>
    <row r="1" spans="1:2" x14ac:dyDescent="0.25">
      <c r="A1" s="93" t="s">
        <v>538</v>
      </c>
      <c r="B1" s="270"/>
    </row>
    <row r="2" spans="1:2" x14ac:dyDescent="0.25">
      <c r="A2" s="93" t="s">
        <v>539</v>
      </c>
      <c r="B2" s="270"/>
    </row>
    <row r="3" spans="1:2" x14ac:dyDescent="0.25">
      <c r="A3" s="94"/>
      <c r="B3" s="270"/>
    </row>
    <row r="4" spans="1:2" x14ac:dyDescent="0.25">
      <c r="A4" s="93" t="s">
        <v>622</v>
      </c>
      <c r="B4" s="270"/>
    </row>
    <row r="5" spans="1:2" x14ac:dyDescent="0.25">
      <c r="A5" s="94"/>
      <c r="B5" s="270"/>
    </row>
    <row r="6" spans="1:2" x14ac:dyDescent="0.25">
      <c r="A6" s="93" t="s">
        <v>623</v>
      </c>
      <c r="B6" s="270"/>
    </row>
    <row r="7" spans="1:2" x14ac:dyDescent="0.25">
      <c r="A7" s="94"/>
      <c r="B7" s="270"/>
    </row>
    <row r="8" spans="1:2" x14ac:dyDescent="0.25">
      <c r="A8" s="93" t="s">
        <v>624</v>
      </c>
      <c r="B8" s="270"/>
    </row>
    <row r="9" spans="1:2" x14ac:dyDescent="0.25">
      <c r="A9" s="94"/>
      <c r="B9" s="270"/>
    </row>
    <row r="10" spans="1:2" x14ac:dyDescent="0.25">
      <c r="A10" s="94"/>
      <c r="B10" s="270"/>
    </row>
    <row r="11" spans="1:2" x14ac:dyDescent="0.25">
      <c r="A11" s="93" t="s">
        <v>540</v>
      </c>
      <c r="B11" s="270"/>
    </row>
    <row r="12" spans="1:2" x14ac:dyDescent="0.25">
      <c r="A12" s="94"/>
      <c r="B12" s="270"/>
    </row>
    <row r="13" spans="1:2" ht="63.75" x14ac:dyDescent="0.25">
      <c r="A13" s="93" t="s">
        <v>541</v>
      </c>
      <c r="B13" s="270"/>
    </row>
    <row r="14" spans="1:2" x14ac:dyDescent="0.25">
      <c r="A14" s="94"/>
      <c r="B14" s="270"/>
    </row>
    <row r="15" spans="1:2" ht="38.25" x14ac:dyDescent="0.25">
      <c r="A15" s="93" t="s">
        <v>542</v>
      </c>
      <c r="B15" s="270"/>
    </row>
    <row r="16" spans="1:2" x14ac:dyDescent="0.25">
      <c r="A16" s="94"/>
      <c r="B16" s="270"/>
    </row>
    <row r="17" spans="1:2" ht="51" x14ac:dyDescent="0.25">
      <c r="A17" s="93" t="s">
        <v>543</v>
      </c>
      <c r="B17" s="270"/>
    </row>
    <row r="18" spans="1:2" x14ac:dyDescent="0.25">
      <c r="A18" s="94"/>
      <c r="B18" s="270"/>
    </row>
    <row r="19" spans="1:2" ht="25.5" x14ac:dyDescent="0.25">
      <c r="A19" s="93" t="s">
        <v>544</v>
      </c>
      <c r="B19" s="270"/>
    </row>
    <row r="20" spans="1:2" x14ac:dyDescent="0.25">
      <c r="A20" s="94"/>
      <c r="B20" s="270"/>
    </row>
    <row r="21" spans="1:2" x14ac:dyDescent="0.25">
      <c r="A21" s="93" t="s">
        <v>545</v>
      </c>
      <c r="B21" s="270"/>
    </row>
    <row r="22" spans="1:2" x14ac:dyDescent="0.25">
      <c r="A22" s="94"/>
      <c r="B22" s="270"/>
    </row>
    <row r="23" spans="1:2" ht="25.5" x14ac:dyDescent="0.25">
      <c r="A23" s="93" t="s">
        <v>546</v>
      </c>
      <c r="B23" s="95"/>
    </row>
    <row r="24" spans="1:2" x14ac:dyDescent="0.25">
      <c r="A24" s="94"/>
      <c r="B24" s="95"/>
    </row>
    <row r="25" spans="1:2" ht="38.25" x14ac:dyDescent="0.25">
      <c r="A25" s="93" t="s">
        <v>547</v>
      </c>
      <c r="B25" s="95"/>
    </row>
    <row r="26" spans="1:2" x14ac:dyDescent="0.25">
      <c r="A26" s="94"/>
      <c r="B26" s="95"/>
    </row>
    <row r="27" spans="1:2" ht="25.5" x14ac:dyDescent="0.25">
      <c r="A27" s="93" t="s">
        <v>548</v>
      </c>
      <c r="B27" s="95"/>
    </row>
    <row r="28" spans="1:2" x14ac:dyDescent="0.25">
      <c r="A28" s="94"/>
      <c r="B28" s="95"/>
    </row>
    <row r="29" spans="1:2" ht="51" x14ac:dyDescent="0.25">
      <c r="A29" s="93" t="s">
        <v>549</v>
      </c>
      <c r="B29" s="95"/>
    </row>
    <row r="30" spans="1:2" x14ac:dyDescent="0.25">
      <c r="A30" s="94"/>
      <c r="B30" s="95"/>
    </row>
    <row r="31" spans="1:2" x14ac:dyDescent="0.25">
      <c r="A31" s="93" t="s">
        <v>550</v>
      </c>
      <c r="B31" s="95"/>
    </row>
    <row r="32" spans="1:2" x14ac:dyDescent="0.25">
      <c r="A32" s="94"/>
      <c r="B32" s="95"/>
    </row>
    <row r="33" spans="1:2" ht="38.25" x14ac:dyDescent="0.25">
      <c r="A33" s="93" t="s">
        <v>551</v>
      </c>
      <c r="B33" s="95"/>
    </row>
    <row r="34" spans="1:2" x14ac:dyDescent="0.25">
      <c r="A34" s="94"/>
      <c r="B34" s="95"/>
    </row>
    <row r="35" spans="1:2" x14ac:dyDescent="0.25">
      <c r="A35" s="93" t="s">
        <v>552</v>
      </c>
      <c r="B35" s="95"/>
    </row>
    <row r="36" spans="1:2" x14ac:dyDescent="0.25">
      <c r="A36" s="94"/>
      <c r="B36" s="95"/>
    </row>
    <row r="37" spans="1:2" ht="63.75" x14ac:dyDescent="0.25">
      <c r="A37" s="93" t="s">
        <v>553</v>
      </c>
      <c r="B37" s="95"/>
    </row>
    <row r="38" spans="1:2" x14ac:dyDescent="0.25">
      <c r="A38" s="94"/>
      <c r="B38" s="95"/>
    </row>
    <row r="39" spans="1:2" ht="25.5" x14ac:dyDescent="0.25">
      <c r="A39" s="93" t="s">
        <v>554</v>
      </c>
      <c r="B39" s="95"/>
    </row>
    <row r="40" spans="1:2" x14ac:dyDescent="0.25">
      <c r="A40" s="94"/>
      <c r="B40" s="95"/>
    </row>
    <row r="41" spans="1:2" ht="76.5" x14ac:dyDescent="0.25">
      <c r="A41" s="93" t="s">
        <v>555</v>
      </c>
      <c r="B41" s="95"/>
    </row>
    <row r="42" spans="1:2" x14ac:dyDescent="0.25">
      <c r="A42" s="94"/>
      <c r="B42" s="95"/>
    </row>
    <row r="43" spans="1:2" ht="25.5" x14ac:dyDescent="0.25">
      <c r="A43" s="93" t="s">
        <v>556</v>
      </c>
      <c r="B43" s="95"/>
    </row>
    <row r="44" spans="1:2" x14ac:dyDescent="0.25">
      <c r="A44" s="94"/>
      <c r="B44" s="95"/>
    </row>
    <row r="45" spans="1:2" ht="25.5" x14ac:dyDescent="0.25">
      <c r="A45" s="93" t="s">
        <v>557</v>
      </c>
      <c r="B45" s="95"/>
    </row>
    <row r="46" spans="1:2" x14ac:dyDescent="0.25">
      <c r="A46" s="94"/>
      <c r="B46" s="95"/>
    </row>
    <row r="47" spans="1:2" ht="25.5" x14ac:dyDescent="0.25">
      <c r="A47" s="93" t="s">
        <v>558</v>
      </c>
      <c r="B47" s="95"/>
    </row>
    <row r="48" spans="1:2" x14ac:dyDescent="0.25">
      <c r="A48" s="94"/>
      <c r="B48" s="95"/>
    </row>
    <row r="49" spans="1:2" ht="25.5" x14ac:dyDescent="0.25">
      <c r="A49" s="93" t="s">
        <v>559</v>
      </c>
      <c r="B49" s="95"/>
    </row>
    <row r="50" spans="1:2" x14ac:dyDescent="0.25">
      <c r="A50" s="94"/>
      <c r="B50" s="95"/>
    </row>
    <row r="51" spans="1:2" ht="38.25" x14ac:dyDescent="0.25">
      <c r="A51" s="93" t="s">
        <v>560</v>
      </c>
      <c r="B51" s="95"/>
    </row>
    <row r="52" spans="1:2" x14ac:dyDescent="0.25">
      <c r="A52" s="94"/>
      <c r="B52" s="95"/>
    </row>
    <row r="53" spans="1:2" ht="25.5" x14ac:dyDescent="0.25">
      <c r="A53" s="93" t="s">
        <v>561</v>
      </c>
      <c r="B53" s="95"/>
    </row>
    <row r="54" spans="1:2" x14ac:dyDescent="0.25">
      <c r="A54" s="94"/>
      <c r="B54" s="95"/>
    </row>
    <row r="55" spans="1:2" ht="51" x14ac:dyDescent="0.25">
      <c r="A55" s="93" t="s">
        <v>562</v>
      </c>
      <c r="B55" s="95"/>
    </row>
    <row r="56" spans="1:2" x14ac:dyDescent="0.25">
      <c r="A56" s="94"/>
      <c r="B56" s="95"/>
    </row>
    <row r="57" spans="1:2" ht="25.5" x14ac:dyDescent="0.25">
      <c r="A57" s="93" t="s">
        <v>563</v>
      </c>
      <c r="B57" s="95"/>
    </row>
    <row r="58" spans="1:2" x14ac:dyDescent="0.25">
      <c r="A58" s="96"/>
      <c r="B58" s="95"/>
    </row>
    <row r="59" spans="1:2" x14ac:dyDescent="0.25">
      <c r="A59" s="93"/>
      <c r="B59" s="95"/>
    </row>
    <row r="60" spans="1:2" x14ac:dyDescent="0.25">
      <c r="A60" s="93"/>
      <c r="B60" s="95"/>
    </row>
    <row r="61" spans="1:2" x14ac:dyDescent="0.25">
      <c r="A61" s="93"/>
      <c r="B61" s="95"/>
    </row>
  </sheetData>
  <mergeCells count="1">
    <mergeCell ref="B1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Opći podaci</vt:lpstr>
      <vt:lpstr>IFP</vt:lpstr>
      <vt:lpstr>ISD</vt:lpstr>
      <vt:lpstr>INT</vt:lpstr>
      <vt:lpstr>IPK</vt:lpstr>
      <vt:lpstr>Bilješke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 Zorić</dc:creator>
  <cp:lastModifiedBy>Nikolina Kostanjšek</cp:lastModifiedBy>
  <dcterms:created xsi:type="dcterms:W3CDTF">2023-02-10T06:51:49Z</dcterms:created>
  <dcterms:modified xsi:type="dcterms:W3CDTF">2025-04-29T15:11:32Z</dcterms:modified>
</cp:coreProperties>
</file>