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DALEKOVOD.LOCAL\Group\HR\Izvještavanje\PREZENTACIJE\IZVJEŠTAVANJE BURZA\2026\09-2026\GFI\"/>
    </mc:Choice>
  </mc:AlternateContent>
  <xr:revisionPtr revIDLastSave="0" documentId="13_ncr:1_{B594CA51-60B7-48BE-94BF-755B9B76EAAA}" xr6:coauthVersionLast="47" xr6:coauthVersionMax="47" xr10:uidLastSave="{00000000-0000-0000-0000-000000000000}"/>
  <bookViews>
    <workbookView xWindow="28680" yWindow="-705"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data'!$A$1:$N$65</definedName>
    <definedName name="_xlnm.Print_Area" localSheetId="5">SOCE!$A$1:$Z$63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2" i="26" l="1"/>
  <c r="J112" i="26"/>
  <c r="I112" i="26"/>
  <c r="K110" i="26"/>
  <c r="K112" i="26"/>
  <c r="K114" i="26"/>
  <c r="K113" i="26"/>
  <c r="Z62" i="22"/>
  <c r="Z61" i="22"/>
  <c r="H62" i="22"/>
  <c r="H63" i="22"/>
  <c r="H59" i="22"/>
  <c r="I75" i="18"/>
  <c r="I92" i="18"/>
  <c r="H92" i="18"/>
  <c r="Y63" i="22"/>
  <c r="W63" i="22"/>
  <c r="V63" i="22"/>
  <c r="U63" i="22"/>
  <c r="T63" i="22"/>
  <c r="S63" i="22"/>
  <c r="R63" i="22"/>
  <c r="Q63" i="22"/>
  <c r="P63" i="22"/>
  <c r="O63" i="22"/>
  <c r="N63" i="22"/>
  <c r="M63" i="22"/>
  <c r="L63" i="22"/>
  <c r="K63" i="22"/>
  <c r="J63" i="22"/>
  <c r="I63" i="22"/>
  <c r="Y61" i="22"/>
  <c r="Y62" i="22" s="1"/>
  <c r="W61" i="22"/>
  <c r="W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X58" i="22"/>
  <c r="Z58" i="22" s="1"/>
  <c r="X57" i="22"/>
  <c r="Z57" i="22" s="1"/>
  <c r="X56" i="22"/>
  <c r="Z56" i="22" s="1"/>
  <c r="X55" i="22"/>
  <c r="Z55" i="22" s="1"/>
  <c r="X54" i="22"/>
  <c r="Z54" i="22" s="1"/>
  <c r="X53" i="22"/>
  <c r="Z53" i="22" s="1"/>
  <c r="X52" i="22"/>
  <c r="Z52" i="22" s="1"/>
  <c r="X51" i="22"/>
  <c r="Z51" i="22" s="1"/>
  <c r="X50" i="22"/>
  <c r="X49" i="22"/>
  <c r="Z49" i="22" s="1"/>
  <c r="X48" i="22"/>
  <c r="Z48" i="22" s="1"/>
  <c r="X47" i="22"/>
  <c r="Z47" i="22" s="1"/>
  <c r="X46" i="22"/>
  <c r="Z46" i="22" s="1"/>
  <c r="X45" i="22"/>
  <c r="Z45" i="22" s="1"/>
  <c r="X44" i="22"/>
  <c r="Z44" i="22" s="1"/>
  <c r="X43" i="22"/>
  <c r="Z43" i="22" s="1"/>
  <c r="X42" i="22"/>
  <c r="Z42" i="22" s="1"/>
  <c r="X41" i="22"/>
  <c r="X40" i="22"/>
  <c r="Y39" i="22"/>
  <c r="Y59" i="22" s="1"/>
  <c r="W39" i="22"/>
  <c r="W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X38" i="22"/>
  <c r="Z38" i="22" s="1"/>
  <c r="X37" i="22"/>
  <c r="Z37" i="22" s="1"/>
  <c r="X36" i="22"/>
  <c r="Y34" i="22"/>
  <c r="W34" i="22"/>
  <c r="V34" i="22"/>
  <c r="U34" i="22"/>
  <c r="T34" i="22"/>
  <c r="S34" i="22"/>
  <c r="R34" i="22"/>
  <c r="Q34" i="22"/>
  <c r="P34" i="22"/>
  <c r="O34" i="22"/>
  <c r="N34" i="22"/>
  <c r="M34" i="22"/>
  <c r="L34" i="22"/>
  <c r="K34" i="22"/>
  <c r="J34" i="22"/>
  <c r="I34" i="22"/>
  <c r="H34" i="22"/>
  <c r="Y32" i="22"/>
  <c r="Y33" i="22" s="1"/>
  <c r="W32" i="22"/>
  <c r="W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29" i="22"/>
  <c r="Z29" i="22" s="1"/>
  <c r="X28" i="22"/>
  <c r="Z28" i="22" s="1"/>
  <c r="X27" i="22"/>
  <c r="Z27" i="22" s="1"/>
  <c r="X26" i="22"/>
  <c r="Z26" i="22" s="1"/>
  <c r="X25" i="22"/>
  <c r="Z25" i="22" s="1"/>
  <c r="X24" i="22"/>
  <c r="Z24" i="22" s="1"/>
  <c r="X23" i="22"/>
  <c r="Z23" i="22" s="1"/>
  <c r="X22" i="22"/>
  <c r="Z22" i="22" s="1"/>
  <c r="X21" i="22"/>
  <c r="X20" i="22"/>
  <c r="Z20" i="22" s="1"/>
  <c r="X19" i="22"/>
  <c r="Z19" i="22" s="1"/>
  <c r="X18" i="22"/>
  <c r="Z18" i="22" s="1"/>
  <c r="X17" i="22"/>
  <c r="Z17" i="22" s="1"/>
  <c r="X16" i="22"/>
  <c r="Z16" i="22" s="1"/>
  <c r="X15" i="22"/>
  <c r="Z15" i="22" s="1"/>
  <c r="X14" i="22"/>
  <c r="Z14" i="22" s="1"/>
  <c r="X13" i="22"/>
  <c r="Z13" i="22" s="1"/>
  <c r="X12" i="22"/>
  <c r="X11" i="22"/>
  <c r="Y10" i="22"/>
  <c r="Y30" i="22" s="1"/>
  <c r="W10" i="22"/>
  <c r="W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X9" i="22"/>
  <c r="Z9" i="22" s="1"/>
  <c r="X8" i="22"/>
  <c r="Z8" i="22" s="1"/>
  <c r="X7" i="22"/>
  <c r="I48" i="21"/>
  <c r="H48" i="21"/>
  <c r="I42" i="21"/>
  <c r="H42" i="21"/>
  <c r="I35" i="21"/>
  <c r="H35" i="21"/>
  <c r="I29" i="21"/>
  <c r="I36" i="21" s="1"/>
  <c r="H29" i="21"/>
  <c r="H36" i="21" s="1"/>
  <c r="I20" i="21"/>
  <c r="H20" i="21"/>
  <c r="I13" i="21"/>
  <c r="I21" i="21" s="1"/>
  <c r="H13" i="21"/>
  <c r="H21" i="21" s="1"/>
  <c r="K108" i="26"/>
  <c r="K107" i="26"/>
  <c r="K106" i="26"/>
  <c r="K105" i="26"/>
  <c r="K104" i="26"/>
  <c r="K103" i="26"/>
  <c r="K102" i="26"/>
  <c r="K101" i="26"/>
  <c r="K100" i="26"/>
  <c r="J98" i="26"/>
  <c r="I98" i="26"/>
  <c r="H98" i="26"/>
  <c r="K97" i="26"/>
  <c r="K96" i="26"/>
  <c r="K95" i="26"/>
  <c r="K94" i="26"/>
  <c r="K91" i="26" s="1"/>
  <c r="K93" i="26"/>
  <c r="K92" i="26"/>
  <c r="J91" i="26"/>
  <c r="J109" i="26" s="1"/>
  <c r="I91" i="26"/>
  <c r="I109" i="26" s="1"/>
  <c r="I110" i="26" s="1"/>
  <c r="H91" i="26"/>
  <c r="J90" i="26"/>
  <c r="I90" i="26"/>
  <c r="I85" i="26"/>
  <c r="H85" i="26"/>
  <c r="K79" i="26"/>
  <c r="K78" i="26"/>
  <c r="K73" i="26"/>
  <c r="K72" i="26"/>
  <c r="K71"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J14" i="26" s="1"/>
  <c r="I16" i="26"/>
  <c r="I14" i="26" s="1"/>
  <c r="I61" i="26" s="1"/>
  <c r="H16" i="26"/>
  <c r="H14" i="26" s="1"/>
  <c r="H61" i="26" s="1"/>
  <c r="K8" i="26"/>
  <c r="J8" i="26"/>
  <c r="I8" i="26"/>
  <c r="H8" i="26"/>
  <c r="I9" i="18"/>
  <c r="I118" i="18"/>
  <c r="I106" i="18"/>
  <c r="I99" i="18"/>
  <c r="I95" i="18"/>
  <c r="I134" i="18" s="1"/>
  <c r="I85" i="18"/>
  <c r="I78" i="18"/>
  <c r="I60" i="18"/>
  <c r="I53" i="18"/>
  <c r="I45" i="18"/>
  <c r="I44" i="18" s="1"/>
  <c r="I38" i="18"/>
  <c r="I27" i="18"/>
  <c r="I17" i="18"/>
  <c r="I10" i="18"/>
  <c r="I72" i="18" s="1"/>
  <c r="H85" i="18"/>
  <c r="Z63" i="22" l="1"/>
  <c r="Z50" i="22"/>
  <c r="X63" i="22"/>
  <c r="Z41" i="22"/>
  <c r="X61" i="22"/>
  <c r="Z40" i="22"/>
  <c r="X62" i="22"/>
  <c r="X39" i="22"/>
  <c r="X59" i="22" s="1"/>
  <c r="Z36" i="22"/>
  <c r="Z39" i="22" s="1"/>
  <c r="Z59" i="22" s="1"/>
  <c r="Z21" i="22"/>
  <c r="Z34" i="22" s="1"/>
  <c r="X34" i="22"/>
  <c r="X32" i="22"/>
  <c r="Z12" i="22"/>
  <c r="Z32" i="22" s="1"/>
  <c r="X33" i="22"/>
  <c r="Z11" i="22"/>
  <c r="Z33" i="22" s="1"/>
  <c r="X10" i="22"/>
  <c r="X30" i="22" s="1"/>
  <c r="Z7" i="22"/>
  <c r="Z10" i="22" s="1"/>
  <c r="I49" i="21"/>
  <c r="I51" i="21" s="1"/>
  <c r="I53" i="21" s="1"/>
  <c r="H49" i="21"/>
  <c r="H51" i="21" s="1"/>
  <c r="H53" i="21" s="1"/>
  <c r="J61" i="26"/>
  <c r="K14" i="26"/>
  <c r="K61" i="26" s="1"/>
  <c r="K60" i="26"/>
  <c r="J60" i="26"/>
  <c r="I60" i="26"/>
  <c r="H60" i="26"/>
  <c r="H63" i="26" s="1"/>
  <c r="K98" i="26"/>
  <c r="H109" i="26"/>
  <c r="H110" i="26" s="1"/>
  <c r="H90" i="26"/>
  <c r="J62" i="26"/>
  <c r="J63" i="26"/>
  <c r="J64" i="26"/>
  <c r="I62" i="26"/>
  <c r="I63" i="26"/>
  <c r="I64" i="26"/>
  <c r="H62" i="26"/>
  <c r="H64" i="26"/>
  <c r="Z30" i="22" l="1"/>
  <c r="K64" i="26"/>
  <c r="K62" i="26"/>
  <c r="K63" i="26"/>
  <c r="K90" i="26"/>
  <c r="K109" i="26"/>
  <c r="K66" i="26"/>
  <c r="K86" i="26" s="1"/>
  <c r="K67" i="26"/>
  <c r="K68" i="26"/>
  <c r="J66" i="26"/>
  <c r="J86" i="26" s="1"/>
  <c r="J67" i="26"/>
  <c r="J68" i="26"/>
  <c r="I66" i="26"/>
  <c r="I67" i="26"/>
  <c r="I68" i="26"/>
  <c r="H66" i="26"/>
  <c r="H67" i="26"/>
  <c r="H68" i="26"/>
  <c r="K89" i="26" l="1"/>
  <c r="K85" i="26"/>
  <c r="J89" i="26"/>
  <c r="J110" i="26" s="1"/>
  <c r="J113" i="26" s="1"/>
  <c r="J85" i="26"/>
  <c r="H78" i="18" l="1"/>
  <c r="H54" i="20" l="1"/>
  <c r="H48" i="20"/>
  <c r="H41" i="20"/>
  <c r="H35" i="20"/>
  <c r="H19" i="20"/>
  <c r="I9" i="20"/>
  <c r="H118" i="18"/>
  <c r="H106" i="18"/>
  <c r="H99" i="18"/>
  <c r="H95" i="18"/>
  <c r="H60" i="18"/>
  <c r="H53" i="18"/>
  <c r="H45" i="18"/>
  <c r="H38" i="18"/>
  <c r="H27" i="18"/>
  <c r="H17" i="18"/>
  <c r="H10" i="18"/>
  <c r="H42" i="20" l="1"/>
  <c r="H55" i="20"/>
  <c r="H9" i="18"/>
  <c r="H75" i="18"/>
  <c r="H134" i="18" s="1"/>
  <c r="H44" i="18"/>
  <c r="I54" i="20"/>
  <c r="I48" i="20"/>
  <c r="I41" i="20"/>
  <c r="I35" i="20"/>
  <c r="I19" i="20"/>
  <c r="I18" i="20"/>
  <c r="H9" i="20"/>
  <c r="H18" i="20" s="1"/>
  <c r="H24" i="20" s="1"/>
  <c r="H27" i="20" s="1"/>
  <c r="H57" i="20" l="1"/>
  <c r="H59" i="20" s="1"/>
  <c r="I24" i="20"/>
  <c r="I27" i="20" s="1"/>
  <c r="I55" i="20"/>
  <c r="H72" i="18"/>
  <c r="I42" i="20"/>
  <c r="I57" i="20" l="1"/>
  <c r="I59" i="20" s="1"/>
</calcChain>
</file>

<file path=xl/sharedStrings.xml><?xml version="1.0" encoding="utf-8"?>
<sst xmlns="http://schemas.openxmlformats.org/spreadsheetml/2006/main" count="564" uniqueCount="491">
  <si>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</si>
  <si>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</si>
  <si>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</si>
  <si>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</si>
  <si>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</si>
  <si>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</si>
  <si>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</si>
  <si>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</si>
  <si>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</si>
  <si>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</si>
  <si>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</si>
  <si>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</si>
  <si>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</si>
  <si>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</si>
  <si>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</si>
  <si>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</si>
  <si>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</si>
  <si>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</si>
  <si>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</si>
  <si>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</si>
  <si>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</si>
  <si>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</si>
  <si>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</si>
  <si>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</si>
  <si>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</si>
  <si>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</si>
  <si>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</si>
  <si>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</si>
  <si>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</si>
  <si>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</si>
  <si>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</si>
  <si>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</si>
  <si>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</si>
  <si>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</si>
  <si>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</si>
  <si>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</si>
  <si>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</si>
  <si>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</si>
  <si>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</si>
  <si>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</si>
  <si>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</si>
  <si>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</si>
  <si>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</si>
  <si>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</si>
  <si>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</si>
  <si>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</si>
  <si>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</si>
  <si>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</si>
  <si>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</si>
  <si>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</si>
  <si>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</si>
  <si>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</si>
  <si>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</si>
  <si>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</si>
  <si>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</si>
  <si>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</si>
  <si>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</si>
  <si>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</si>
  <si>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</si>
  <si>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</si>
  <si>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</si>
  <si>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</si>
  <si>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</si>
  <si>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</si>
  <si>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</si>
  <si>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</si>
  <si>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</si>
  <si>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</si>
  <si>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</si>
  <si>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</si>
  <si>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</si>
  <si>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</si>
  <si>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</si>
  <si>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</si>
  <si>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</si>
  <si>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</si>
  <si>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</si>
  <si>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</si>
  <si>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</si>
  <si>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</si>
  <si>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</si>
  <si>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</si>
  <si>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</si>
  <si>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</si>
  <si>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</si>
  <si>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</si>
  <si>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</si>
  <si>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</si>
  <si>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</si>
  <si>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</si>
  <si>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</si>
  <si>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</si>
  <si>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</si>
  <si>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</si>
  <si>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</si>
  <si>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</si>
  <si>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</si>
  <si>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</si>
  <si>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</si>
  <si>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</si>
  <si>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</si>
  <si>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</si>
  <si>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</si>
  <si>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</si>
  <si>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</si>
  <si>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</si>
  <si>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</si>
  <si>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</si>
  <si>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</si>
  <si>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</si>
  <si>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</si>
  <si>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</si>
  <si>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</si>
  <si>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</si>
  <si>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</si>
  <si>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</si>
  <si>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</si>
  <si>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</si>
  <si>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</si>
  <si>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</si>
  <si>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</si>
  <si>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</si>
  <si>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</si>
  <si>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</si>
  <si>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</si>
  <si>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</si>
  <si>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</si>
  <si>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</si>
  <si>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</si>
  <si>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</si>
  <si>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</si>
  <si>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</si>
  <si>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</si>
  <si>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</si>
  <si>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</si>
  <si>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</si>
  <si>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</si>
  <si>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</si>
  <si>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</si>
  <si>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</si>
  <si>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</si>
  <si>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</si>
  <si>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</si>
  <si>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</si>
  <si>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</si>
  <si>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</si>
  <si>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</si>
  <si>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</si>
  <si>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</si>
  <si>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</si>
  <si>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</si>
  <si>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</si>
  <si>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</si>
  <si>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</si>
  <si>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</si>
  <si>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</si>
  <si>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</si>
  <si>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</si>
  <si>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</si>
  <si>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</si>
  <si>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</si>
  <si>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</si>
  <si>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</si>
  <si>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</si>
  <si>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</si>
  <si>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</si>
  <si>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</si>
  <si>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</si>
  <si>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</si>
  <si>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</si>
  <si>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</si>
  <si>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</si>
  <si>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</si>
  <si>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</si>
  <si>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</si>
  <si>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</si>
  <si>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</si>
  <si>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</si>
  <si>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</si>
  <si>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</si>
  <si>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</si>
  <si>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</si>
  <si>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</si>
  <si>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</si>
  <si>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</si>
  <si>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</si>
  <si>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</si>
  <si>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</si>
  <si>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</si>
  <si>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</si>
  <si>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</si>
  <si>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</si>
  <si>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</si>
  <si>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</si>
  <si>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</si>
  <si>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</si>
  <si>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</si>
  <si>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</si>
  <si>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</si>
  <si>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</si>
  <si>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</si>
  <si>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</si>
  <si>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</si>
  <si>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</si>
  <si>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</si>
  <si>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</si>
  <si>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</si>
  <si>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</si>
  <si>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</si>
  <si>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</si>
  <si>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</si>
  <si>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</si>
  <si>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</si>
  <si>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</si>
  <si>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</si>
  <si>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</si>
  <si>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</si>
  <si>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</si>
  <si>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</si>
  <si>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</si>
  <si>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</si>
  <si>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</si>
  <si>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</si>
  <si>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</si>
  <si>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</si>
  <si>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</si>
  <si>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</si>
  <si>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</si>
  <si>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</si>
  <si>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</si>
  <si>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</si>
  <si>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</si>
  <si>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</si>
  <si>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</si>
  <si>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</si>
  <si>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</si>
  <si>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</si>
  <si>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</si>
  <si>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</si>
  <si>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</si>
  <si>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</si>
  <si>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</si>
  <si>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</si>
  <si>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</si>
  <si>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</si>
  <si>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</si>
  <si>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</si>
  <si>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</si>
  <si>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</si>
  <si>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</si>
  <si>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</si>
  <si>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</si>
  <si>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</si>
  <si>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</si>
  <si>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</si>
  <si>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</si>
  <si>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</si>
  <si>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</si>
  <si>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</si>
  <si>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</si>
  <si>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</si>
  <si>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</si>
  <si>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</si>
  <si>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</si>
  <si>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</si>
  <si>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</si>
  <si>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</si>
  <si>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</si>
  <si>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</si>
  <si>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</si>
  <si>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</si>
  <si>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</si>
  <si>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</si>
  <si>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</si>
  <si>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</si>
  <si>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</si>
  <si>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</si>
  <si>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</si>
  <si>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</si>
  <si>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</si>
  <si>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</si>
  <si>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</si>
  <si>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</si>
  <si>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</si>
  <si>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</si>
  <si>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</si>
  <si>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</si>
  <si>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</si>
  <si>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</si>
  <si>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</si>
  <si>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</si>
  <si>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</si>
  <si>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</si>
  <si>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</si>
  <si>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</si>
  <si>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</si>
  <si>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</si>
  <si>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</si>
  <si>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</si>
  <si>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</si>
  <si>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</si>
  <si>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</si>
  <si>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</si>
  <si>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</si>
  <si>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</si>
  <si>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</si>
  <si>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</si>
  <si>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</si>
  <si>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</si>
  <si>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</si>
  <si>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</si>
  <si>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</si>
  <si>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</si>
  <si>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</si>
  <si>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</si>
  <si>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</si>
  <si>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</si>
  <si>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</si>
  <si>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</si>
  <si>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</si>
  <si>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</si>
  <si>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</si>
  <si>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</si>
  <si>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</si>
  <si>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</si>
  <si>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</si>
  <si>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</si>
  <si>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</si>
  <si>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</si>
  <si>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</si>
  <si>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</si>
  <si>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</si>
  <si>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</si>
  <si>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</si>
  <si>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</si>
  <si>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</si>
  <si>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</si>
  <si>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</si>
  <si>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</si>
  <si>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</si>
  <si>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</si>
  <si>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</si>
  <si>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</si>
  <si>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</si>
  <si>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</si>
  <si>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</si>
  <si>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</si>
  <si>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</si>
  <si>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</si>
  <si>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</si>
  <si>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</si>
  <si>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</si>
  <si>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</si>
  <si>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</si>
  <si>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</si>
  <si>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</si>
  <si>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</si>
  <si>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</si>
  <si>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</si>
  <si>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</si>
  <si>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</si>
  <si>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</si>
  <si>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</si>
  <si>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</si>
  <si>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</si>
  <si>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</si>
  <si>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</si>
  <si>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</si>
  <si>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</si>
  <si>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</si>
  <si>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</si>
  <si>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</si>
  <si>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</si>
  <si>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</si>
  <si>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</si>
  <si>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</si>
  <si>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</si>
  <si>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</si>
  <si>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</si>
  <si>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</si>
  <si>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</si>
  <si>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</si>
  <si>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</si>
  <si>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</si>
  <si>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</si>
  <si>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</si>
  <si>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</si>
  <si>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</si>
  <si>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</si>
  <si>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</si>
  <si>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</si>
  <si>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</si>
  <si>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</si>
  <si>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</si>
  <si>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</si>
  <si>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</si>
  <si>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</si>
  <si>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</si>
  <si>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</si>
  <si>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</si>
  <si>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</si>
  <si>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</si>
  <si>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</si>
  <si>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</si>
  <si>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</si>
  <si>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</si>
  <si>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</si>
  <si>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</si>
  <si>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</si>
  <si>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</si>
  <si>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</si>
  <si>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</si>
  <si>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</si>
  <si>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</si>
  <si>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</si>
  <si>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</si>
  <si>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</si>
  <si>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</si>
  <si>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</si>
  <si>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</si>
  <si>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</si>
  <si>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</si>
  <si>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</si>
  <si>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</si>
  <si>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</si>
  <si>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</si>
  <si>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</si>
  <si>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</si>
  <si>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</si>
  <si>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</si>
  <si>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</si>
  <si>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</si>
  <si>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</si>
  <si>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</si>
  <si>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</si>
  <si>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</si>
  <si>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</si>
  <si>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</si>
  <si>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</si>
  <si>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</si>
  <si>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</si>
  <si>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</si>
  <si>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03275531</t>
  </si>
  <si>
    <t>080010093</t>
  </si>
  <si>
    <t>47911242222</t>
  </si>
  <si>
    <t>1216</t>
  </si>
  <si>
    <t>HR</t>
  </si>
  <si>
    <t>74780000W0KHNRDW7I05</t>
  </si>
  <si>
    <t>Dalekovod d.d.</t>
  </si>
  <si>
    <t>ZAGREB</t>
  </si>
  <si>
    <t>Marijana Čavića 4</t>
  </si>
  <si>
    <t>dalekovod@dalekovod.hr</t>
  </si>
  <si>
    <t>www.dalekovod.hr</t>
  </si>
  <si>
    <t>DALEKOVOD PROJEKT D.O.O.</t>
  </si>
  <si>
    <t>DALEKOVOD EMU D.O.O.</t>
  </si>
  <si>
    <t>VELA LUKA</t>
  </si>
  <si>
    <t xml:space="preserve"> EL-RA D.O.O.</t>
  </si>
  <si>
    <t>DALEKOVOD MOSTAR D.O.O.</t>
  </si>
  <si>
    <t>MOSTAR, BIH</t>
  </si>
  <si>
    <t>1-8534</t>
  </si>
  <si>
    <t>DALEKOVOD LJUBLJANA D.O.O.</t>
  </si>
  <si>
    <t>LJUBLJANA, SLO</t>
  </si>
  <si>
    <t>DALEKOVOD OSO d.o.o.</t>
  </si>
  <si>
    <t>VELIKA GORICA</t>
  </si>
  <si>
    <t>DALEKOVOD NORGE AS</t>
  </si>
  <si>
    <t>OSLO</t>
  </si>
  <si>
    <t>DALEKOVOD UKRAJINA d.o.o.</t>
  </si>
  <si>
    <t>KIJEV</t>
  </si>
  <si>
    <t>Eugen Paić-Karega</t>
  </si>
  <si>
    <t>+38512411111</t>
  </si>
  <si>
    <t>eugen.paic-karega@dalekovod.hr</t>
  </si>
  <si>
    <t>Submitter: Dalekovod d.d.</t>
  </si>
  <si>
    <r>
      <rPr>
        <b/>
        <sz val="10"/>
        <rFont val="Arial"/>
        <family val="2"/>
        <charset val="238"/>
      </rPr>
      <t xml:space="preserve">List of related companies and entrepreneurs 
</t>
    </r>
    <r>
      <rPr>
        <sz val="10"/>
        <rFont val="Arial"/>
        <family val="2"/>
        <charset val="238"/>
      </rPr>
      <t>The list of related companies and entrepreneurs is given in the Management Board's Report which is attached to these financial reports. The amount of capital for each related company in which Dalekovod d.d. has a stake or company owned by a subsidiary.</t>
    </r>
  </si>
  <si>
    <t>balance as at 30.09.2026</t>
  </si>
  <si>
    <t>At the reporting date of the current period</t>
  </si>
  <si>
    <t>for the period 01.01.2026 to 30.09.2026</t>
  </si>
  <si>
    <r>
      <t xml:space="preserve">A)  CAPITAL AND RESERVES </t>
    </r>
    <r>
      <rPr>
        <sz val="9"/>
        <color rgb="FF000000"/>
        <rFont val="Arial"/>
        <family val="2"/>
        <charset val="238"/>
      </rPr>
      <t>(ADP 068 to 070+076+077+084+087+090)</t>
    </r>
  </si>
  <si>
    <t>VI COMPREHENSIVE INCOME OR LOSS FOR THE PERIOD (ADP 078+098)</t>
  </si>
  <si>
    <r>
      <t xml:space="preserve">  II COMPREHENSIVE INCOME OR LOSS FOR THE CURRENT PERIOD </t>
    </r>
    <r>
      <rPr>
        <sz val="8"/>
        <color indexed="18"/>
        <rFont val="Arial"/>
        <family val="2"/>
        <charset val="238"/>
      </rPr>
      <t>(ADP 32 + 52)</t>
    </r>
  </si>
  <si>
    <r>
      <rPr>
        <b/>
        <sz val="10"/>
        <rFont val="Arial"/>
        <family val="2"/>
        <charset val="238"/>
      </rPr>
      <t xml:space="preserve">NOTES TO FINANCIAL STATEMENTS - TFI
</t>
    </r>
    <r>
      <rPr>
        <sz val="10"/>
        <rFont val="Arial"/>
        <family val="2"/>
        <charset val="238"/>
      </rPr>
      <t xml:space="preserve">(drawn up for quarterly reporting periods)
</t>
    </r>
    <r>
      <rPr>
        <b/>
        <sz val="10"/>
        <rFont val="Arial"/>
        <family val="2"/>
        <charset val="238"/>
      </rPr>
      <t xml:space="preserve">
Name of the issuer:   </t>
    </r>
    <r>
      <rPr>
        <sz val="10"/>
        <rFont val="Arial"/>
        <family val="2"/>
        <charset val="238"/>
      </rPr>
      <t xml:space="preserve">DALEKOVOD D.D.
</t>
    </r>
    <r>
      <rPr>
        <b/>
        <sz val="10"/>
        <rFont val="Arial"/>
        <family val="2"/>
        <charset val="238"/>
      </rPr>
      <t xml:space="preserve">Personal identification number (OIB): </t>
    </r>
    <r>
      <rPr>
        <sz val="10"/>
        <rFont val="Arial"/>
        <family val="2"/>
        <charset val="238"/>
      </rPr>
      <t xml:space="preserve"> 47911242222</t>
    </r>
    <r>
      <rPr>
        <b/>
        <sz val="10"/>
        <rFont val="Arial"/>
        <family val="2"/>
        <charset val="238"/>
      </rPr>
      <t xml:space="preserve">
Reporting period: </t>
    </r>
    <r>
      <rPr>
        <sz val="10"/>
        <rFont val="Arial"/>
        <family val="2"/>
        <charset val="238"/>
      </rPr>
      <t>01.01.2026-30.09.2026</t>
    </r>
  </si>
  <si>
    <r>
      <rPr>
        <b/>
        <sz val="10"/>
        <rFont val="Arial"/>
        <family val="2"/>
        <charset val="238"/>
      </rPr>
      <t xml:space="preserve">Dalekovod Joint Stock Company for Engineering, Production and Construction
</t>
    </r>
    <r>
      <rPr>
        <sz val="10"/>
        <rFont val="Arial"/>
        <family val="2"/>
        <charset val="238"/>
      </rPr>
      <t>Marijana Čavića 4, 10 000 Zagreb, Croatia,  10001 Zagreb, P.P. 128
URL: www.dalekovod.hr, www.dalekovod.com
E-mail: dalekovod@dalekovod.hr
Share capital: HRK 412,471,930.00/54,744,432.94 eur. Number of shares:  41.247,193 
IBAN: HR8323600001101226102 ZABA Zagreb
Company registration number (MBS): 080010093, Commercial Court in Zagreb
Registration number (MB): 3275531	Personal identification number (OIB): 47911242222
Business code: 71.12 (Engineering and related technical consulting)</t>
    </r>
  </si>
  <si>
    <r>
      <rPr>
        <b/>
        <sz val="10"/>
        <rFont val="Arial"/>
        <family val="2"/>
        <charset val="238"/>
      </rPr>
      <t xml:space="preserve">Basic information 
MANAGEMENT
</t>
    </r>
    <r>
      <rPr>
        <sz val="10"/>
        <rFont val="Arial"/>
        <family val="2"/>
        <charset val="238"/>
      </rPr>
      <t xml:space="preserve">Eugen Paić-Karega – President of the Board
Tvrtko Zlopaša – Member of the Board
</t>
    </r>
    <r>
      <rPr>
        <b/>
        <sz val="10"/>
        <rFont val="Arial"/>
        <family val="2"/>
        <charset val="238"/>
      </rPr>
      <t xml:space="preserve">
SUPERVISORY BOARD 
</t>
    </r>
    <r>
      <rPr>
        <sz val="10"/>
        <rFont val="Arial"/>
        <family val="2"/>
        <charset val="238"/>
      </rPr>
      <t xml:space="preserve">Gordan Kolak (President of the Supervisory Board), 
Ivan Paić (Deputy Chairman of the Supervisory Board),
Martina Pejić (Member of the Supervisory Board),
Dalibor Štrlek (Member of the Supervisory Board),
Vlatka Kamenić Jagodić (Member of the Supervisory Board). </t>
    </r>
  </si>
  <si>
    <r>
      <rPr>
        <b/>
        <sz val="10"/>
        <rFont val="Arial"/>
        <family val="2"/>
        <charset val="238"/>
      </rPr>
      <t xml:space="preserve">Basic Information (continued)
</t>
    </r>
    <r>
      <rPr>
        <sz val="10"/>
        <rFont val="Arial"/>
        <family val="2"/>
        <charset val="238"/>
      </rPr>
      <t xml:space="preserve">Description of products and services
Dalekovod d.d. has specialized in the execution of contracts on a turnkey basis in the following areas:
• power facilities, especially transmission lines from 0.4 to 750 kV
• transformer stations of all levels and voltage levels up to 500 kV
• air, underground and underwater cables up to 110 kV
• Telecommunications facilities, all types of networks and antennas
• production of suspension and connection equipment for transmission lines and substations from 0.4 to 750 kV
• production and installation of all metal parts for transmission lines and roads, especially for road lighting, 
guardrails and traffic signalling, tunnel lighting and traffic management
• electrification of railway lines and trams  
Changes in the Report on Financial Position and Business Results
The most significant business events related to changes in the statement of financial position and business results for the reporting quarterly period of the issuer in relation to the last business year are described in the Management Board's Report published together with these financial statements.
Access to financial statements 
The audited annual financial statements for the Company and the Group for 2025 were published on the websites of the Company (www.dalekovod.hr) and the Zagreb Stock Exchange (eho.zse.hr). </t>
    </r>
  </si>
  <si>
    <r>
      <rPr>
        <b/>
        <sz val="10"/>
        <rFont val="Arial"/>
        <family val="2"/>
        <charset val="238"/>
      </rPr>
      <t xml:space="preserve">Accounting policies 
</t>
    </r>
    <r>
      <rPr>
        <sz val="10"/>
        <rFont val="Arial"/>
        <family val="2"/>
        <charset val="238"/>
      </rPr>
      <t xml:space="preserve">The accounting policies of the Company and the Group applied when preparing the financial statements for 2026 are the same as the accounting policies that were applied in the annual financial statements for 2025.
</t>
    </r>
    <r>
      <rPr>
        <b/>
        <sz val="10"/>
        <rFont val="Arial"/>
        <family val="2"/>
        <charset val="238"/>
      </rPr>
      <t xml:space="preserve">
Business result 
</t>
    </r>
    <r>
      <rPr>
        <sz val="10"/>
        <rFont val="Arial"/>
        <family val="2"/>
        <charset val="238"/>
      </rPr>
      <t xml:space="preserve">An explanation of the business results of the Company and the Group is given in the Management Board's Report, which is attached to these financial statements.
</t>
    </r>
  </si>
  <si>
    <r>
      <t xml:space="preserve">Contingent liabilities and commitments
</t>
    </r>
    <r>
      <rPr>
        <sz val="10"/>
        <rFont val="Arial"/>
        <family val="2"/>
        <charset val="238"/>
      </rPr>
      <t>As at 30 September 2026, the Group had contracts in progress that had commenced but had not yet been completed. The revenue expected to be generated from these contracts is estimated at EUR 852 million.
As at 30 September 2026, the Group and the Company were exposed to potential liabilities arising from issued bank guarantees (as security for payment and the quality of completed works) in the total amounts of EUR 93,838 thousand and EUR 84,502 thousand, respectively (as at 31 December 2025: EUR 89,063 thousand for the Group and EUR 78,020 thousand for the Company). The Company is additionally exposed as a co-debtor for its subsidiaries in the total amount of EUR 10,294 thousand (as at 31 December 2025: EUR 12,636 thousand).
During 2025, a payment of EUR 780 thousand was collected under a guarantee by the investor AD MEPSO in relation to the Skopje–Veles transmission line construction project. We consider this payment unjustified, and an amicable settlement procedure is still ongoing, which is expected to result in a refund of the amount collected. With regard to the other exposures, the Group and the Company consider it unlikely that potential liabilities arising from bank guarantees will be called, as the Group and the Company, as in previous periods, continue to fulfil their contractual obligations under projects to the required quality standards and within the agreed deadlines.
In the course of their ordinary business activities, the Group was involved in several legal disputes, either as a plaintiff or as a defendant. In the opinion of the Management Board and legal counsel, provisions have been recognized for those disputes that could potentially result in losses. In addition to the disputes for which provisions have been recognized, there are also legal disputes which, in the opinion of the Management Board and legal counsel, are not expected to result in losses.</t>
    </r>
  </si>
  <si>
    <r>
      <rPr>
        <b/>
        <sz val="10"/>
        <rFont val="Arial"/>
        <family val="2"/>
        <charset val="238"/>
      </rPr>
      <t xml:space="preserve">Income and expenses 
</t>
    </r>
    <r>
      <rPr>
        <sz val="10"/>
        <rFont val="Arial"/>
        <family val="2"/>
        <charset val="238"/>
      </rPr>
      <t xml:space="preserve">All significant changes in the income and expenses of the Company and the Group are stated in the Management Board's Report which is attached to these financial reports.
</t>
    </r>
    <r>
      <rPr>
        <b/>
        <sz val="10"/>
        <rFont val="Arial"/>
        <family val="2"/>
        <charset val="238"/>
      </rPr>
      <t xml:space="preserve">
Borrowings 
</t>
    </r>
    <r>
      <rPr>
        <sz val="10"/>
        <rFont val="Arial"/>
        <family val="2"/>
        <charset val="238"/>
      </rPr>
      <t xml:space="preserve">The amount of loans and other borrowings of the Company and the Group is described in more detail and presented in the Management Board's Report, which is attached to these financial statements.
</t>
    </r>
    <r>
      <rPr>
        <b/>
        <sz val="10"/>
        <rFont val="Arial"/>
        <family val="2"/>
        <charset val="238"/>
      </rPr>
      <t xml:space="preserve">
Employees 
</t>
    </r>
    <r>
      <rPr>
        <sz val="10"/>
        <rFont val="Arial"/>
        <family val="2"/>
        <charset val="238"/>
      </rPr>
      <t xml:space="preserve">As of 30 September 2026 the Company employed 877 people, while the Group employed 1.227 people. 
</t>
    </r>
  </si>
  <si>
    <r>
      <rPr>
        <b/>
        <sz val="10"/>
        <rFont val="Arial"/>
        <family val="2"/>
        <charset val="238"/>
      </rPr>
      <t xml:space="preserve">Expense capitalisation 
</t>
    </r>
    <r>
      <rPr>
        <sz val="10"/>
        <rFont val="Arial"/>
        <family val="2"/>
        <charset val="238"/>
      </rPr>
      <t>In the first nine months of 2026, the Company and the Group did not capitalize on wage costs.</t>
    </r>
    <r>
      <rPr>
        <b/>
        <sz val="10"/>
        <rFont val="Arial"/>
        <family val="2"/>
        <charset val="238"/>
      </rPr>
      <t xml:space="preserve">
Deferred tax asset and liability 
</t>
    </r>
    <r>
      <rPr>
        <sz val="10"/>
        <rFont val="Arial"/>
        <family val="2"/>
        <charset val="238"/>
      </rPr>
      <t xml:space="preserve">The Company and the Group report deferred tax liabilities of EUR 2.1 million and deferred tax assets of EUR 1.9 million in the Statement of Financial Position. The Company has recognized deferred tax assets based on carried-forward tax losses.
</t>
    </r>
    <r>
      <rPr>
        <b/>
        <sz val="10"/>
        <rFont val="Arial"/>
        <family val="2"/>
        <charset val="238"/>
      </rPr>
      <t xml:space="preserve">
Capital
</t>
    </r>
    <r>
      <rPr>
        <sz val="10"/>
        <rFont val="Arial"/>
        <family val="2"/>
        <charset val="238"/>
      </rPr>
      <t xml:space="preserve">As of 30 September 2026, the capital was divided into 41,247,193 shares with a nominal value of EUR 1.00 per share. </t>
    </r>
  </si>
  <si>
    <t xml:space="preserve">As of 30 September 2026, the shareholder structure is as follows:
 	</t>
  </si>
  <si>
    <r>
      <rPr>
        <b/>
        <sz val="10"/>
        <rFont val="Arial"/>
        <family val="2"/>
        <charset val="238"/>
      </rPr>
      <t xml:space="preserve">Merger, acquisition, sale, establishment 
</t>
    </r>
    <r>
      <rPr>
        <sz val="10"/>
        <rFont val="Arial"/>
        <family val="2"/>
        <charset val="238"/>
      </rPr>
      <t xml:space="preserve">In the first nine months of 2026, there were no mergers, mergers and establishments.
</t>
    </r>
    <r>
      <rPr>
        <b/>
        <sz val="10"/>
        <rFont val="Arial"/>
        <family val="2"/>
        <charset val="238"/>
      </rPr>
      <t xml:space="preserve">
Uncertainty 
</t>
    </r>
    <r>
      <rPr>
        <sz val="10"/>
        <rFont val="Arial"/>
        <family val="2"/>
        <charset val="238"/>
      </rPr>
      <t xml:space="preserve">In the first nine months of 2026, there were no identified items of suspicious and disputed receivables that affect the business continuity of the Company and the Group. </t>
    </r>
  </si>
  <si>
    <r>
      <rPr>
        <b/>
        <sz val="10"/>
        <rFont val="Arial"/>
        <family val="2"/>
        <charset val="238"/>
      </rPr>
      <t xml:space="preserve">Events after the balance sheet date
</t>
    </r>
    <r>
      <rPr>
        <sz val="10"/>
        <rFont val="Arial"/>
        <family val="2"/>
        <charset val="238"/>
      </rPr>
      <t>As of 30 September 2026, there have been no events that require publication</t>
    </r>
  </si>
  <si>
    <r>
      <rPr>
        <b/>
        <sz val="10"/>
        <rFont val="Arial"/>
        <family val="2"/>
        <charset val="238"/>
      </rPr>
      <t xml:space="preserve">Other publications
</t>
    </r>
    <r>
      <rPr>
        <sz val="10"/>
        <rFont val="Arial"/>
        <family val="2"/>
        <charset val="238"/>
      </rPr>
      <t xml:space="preserve">Other disclosures related to the understanding and interpretation of these reports are listed as part of the Management Board's Report, which is attached to these financial statements.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</si>
</sst>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297">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applyAlignment="1">
      <alignment wrapText="1"/>
    </xf>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2"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2" fillId="15" borderId="0" xfId="4" applyFill="1" applyProtection="1">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29" fillId="11" borderId="0" xfId="4" applyFont="1" applyFill="1" applyProtection="1">
      <protection locked="0"/>
    </xf>
    <xf numFmtId="0" fontId="26" fillId="11" borderId="1" xfId="4" applyFont="1" applyFill="1" applyBorder="1"/>
    <xf numFmtId="0" fontId="2"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6" fillId="11" borderId="0" xfId="4" applyFont="1" applyFill="1" applyAlignment="1">
      <alignment horizontal="right" vertical="center" wrapText="1"/>
    </xf>
    <xf numFmtId="0" fontId="30" fillId="11" borderId="14" xfId="4" applyFont="1" applyFill="1" applyBorder="1" applyAlignment="1">
      <alignment vertical="center"/>
    </xf>
    <xf numFmtId="0" fontId="6"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5"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2" borderId="3" xfId="6" applyFont="1" applyFill="1" applyBorder="1" applyAlignment="1" applyProtection="1">
      <alignment horizontal="right" vertical="center"/>
      <protection locked="0"/>
    </xf>
    <xf numFmtId="0" fontId="5" fillId="12" borderId="2" xfId="6" applyFont="1" applyFill="1" applyBorder="1" applyAlignment="1" applyProtection="1">
      <alignment horizontal="right" vertical="center"/>
      <protection locked="0"/>
    </xf>
    <xf numFmtId="0" fontId="5" fillId="12" borderId="17" xfId="6" applyFont="1" applyFill="1" applyBorder="1" applyAlignment="1" applyProtection="1">
      <alignment horizontal="right" vertical="center"/>
      <protection locked="0"/>
    </xf>
    <xf numFmtId="0" fontId="5" fillId="12" borderId="15" xfId="6" applyFont="1" applyFill="1" applyBorder="1" applyAlignment="1" applyProtection="1">
      <alignment horizontal="right" vertical="center"/>
      <protection locked="0"/>
    </xf>
    <xf numFmtId="0" fontId="5" fillId="12" borderId="17" xfId="6" applyFont="1" applyFill="1" applyBorder="1" applyAlignment="1" applyProtection="1">
      <alignment horizontal="center" vertical="center"/>
      <protection locked="0"/>
    </xf>
    <xf numFmtId="0" fontId="29" fillId="11" borderId="13" xfId="6" applyFont="1" applyFill="1" applyBorder="1" applyProtection="1">
      <protection locked="0"/>
    </xf>
    <xf numFmtId="0" fontId="29" fillId="11" borderId="0" xfId="6" applyFont="1" applyFill="1" applyProtection="1">
      <protection locked="0"/>
    </xf>
    <xf numFmtId="0" fontId="29" fillId="11" borderId="0" xfId="6" applyFont="1" applyFill="1" applyAlignment="1" applyProtection="1">
      <alignment vertical="top"/>
      <protection locked="0"/>
    </xf>
    <xf numFmtId="0" fontId="29" fillId="11" borderId="0" xfId="6" applyFont="1" applyFill="1" applyAlignment="1" applyProtection="1">
      <alignment vertical="top" wrapText="1"/>
      <protection locked="0"/>
    </xf>
    <xf numFmtId="0" fontId="29" fillId="11" borderId="14" xfId="6" applyFont="1" applyFill="1" applyBorder="1" applyProtection="1">
      <protection locked="0"/>
    </xf>
    <xf numFmtId="0" fontId="29" fillId="11" borderId="0" xfId="6" applyFont="1" applyFill="1" applyAlignment="1" applyProtection="1">
      <alignment wrapText="1"/>
      <protection locked="0"/>
    </xf>
    <xf numFmtId="1" fontId="5" fillId="12" borderId="17" xfId="6" applyNumberFormat="1" applyFont="1" applyFill="1" applyBorder="1" applyAlignment="1" applyProtection="1">
      <alignment horizontal="center" vertical="center"/>
      <protection locked="0"/>
    </xf>
    <xf numFmtId="0" fontId="29" fillId="11" borderId="13" xfId="6" applyFont="1" applyFill="1" applyBorder="1" applyAlignment="1" applyProtection="1">
      <alignment vertical="top"/>
      <protection locked="0"/>
    </xf>
    <xf numFmtId="0" fontId="5" fillId="0" borderId="17" xfId="4" applyFont="1" applyBorder="1" applyAlignment="1" applyProtection="1">
      <alignment horizontal="center" vertical="center"/>
      <protection locked="0"/>
    </xf>
    <xf numFmtId="0" fontId="3" fillId="0" borderId="0" xfId="0" applyFont="1" applyAlignment="1">
      <alignment vertical="top"/>
    </xf>
    <xf numFmtId="0" fontId="3" fillId="0" borderId="0" xfId="5" applyAlignment="1">
      <alignment horizontal="left" vertical="center" wrapText="1"/>
    </xf>
    <xf numFmtId="0" fontId="3" fillId="0" borderId="0" xfId="5" applyAlignment="1">
      <alignment vertical="center" wrapText="1"/>
    </xf>
    <xf numFmtId="0" fontId="7" fillId="0" borderId="0" xfId="5" applyFont="1" applyAlignment="1">
      <alignment vertical="center" wrapText="1"/>
    </xf>
    <xf numFmtId="0" fontId="7" fillId="0" borderId="0" xfId="5" applyFont="1" applyAlignment="1">
      <alignment wrapText="1"/>
    </xf>
    <xf numFmtId="0" fontId="3" fillId="0" borderId="0" xfId="5" applyAlignment="1">
      <alignment vertical="top" wrapText="1"/>
    </xf>
    <xf numFmtId="4" fontId="6" fillId="11" borderId="12" xfId="0" applyNumberFormat="1" applyFont="1" applyFill="1" applyBorder="1" applyAlignment="1" applyProtection="1">
      <alignment horizontal="right" vertical="center" shrinkToFit="1"/>
      <protection locked="0"/>
    </xf>
    <xf numFmtId="0" fontId="3" fillId="0" borderId="0" xfId="0" applyFont="1" applyProtection="1">
      <protection locked="0"/>
    </xf>
    <xf numFmtId="4" fontId="18" fillId="0" borderId="12" xfId="5" applyNumberFormat="1" applyFont="1" applyBorder="1" applyAlignment="1" applyProtection="1">
      <alignment horizontal="right" vertical="center" shrinkToFit="1"/>
      <protection locked="0"/>
    </xf>
    <xf numFmtId="4" fontId="6" fillId="0" borderId="12" xfId="5"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3" fontId="3" fillId="0" borderId="0" xfId="1" applyNumberFormat="1" applyFont="1" applyAlignment="1">
      <alignment wrapText="1"/>
    </xf>
    <xf numFmtId="3" fontId="3" fillId="0" borderId="0" xfId="5" applyNumberFormat="1" applyAlignment="1">
      <alignment horizontal="center" vertical="center"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30" fillId="11" borderId="13" xfId="4" applyFont="1" applyFill="1" applyBorder="1" applyAlignment="1">
      <alignment vertical="center"/>
    </xf>
    <xf numFmtId="0" fontId="30" fillId="11" borderId="0" xfId="4" applyFont="1" applyFill="1" applyAlignment="1">
      <alignment vertical="center"/>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29" fillId="11" borderId="0" xfId="4" applyFont="1" applyFill="1"/>
    <xf numFmtId="0" fontId="29" fillId="11" borderId="0" xfId="4" applyFont="1" applyFill="1" applyProtection="1">
      <protection locked="0"/>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6" fillId="11" borderId="0" xfId="4" applyFont="1" applyFill="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6" fillId="11" borderId="0" xfId="4" applyFont="1" applyFill="1" applyAlignment="1">
      <alignment vertical="center"/>
    </xf>
    <xf numFmtId="0" fontId="29" fillId="11" borderId="0" xfId="6" applyFont="1" applyFill="1" applyAlignment="1" applyProtection="1">
      <alignment vertical="top" wrapText="1"/>
      <protection locked="0"/>
    </xf>
    <xf numFmtId="0" fontId="29" fillId="11" borderId="0" xfId="6" applyFont="1" applyFill="1" applyAlignment="1" applyProtection="1">
      <alignment vertical="top"/>
      <protection locked="0"/>
    </xf>
    <xf numFmtId="0" fontId="29" fillId="11" borderId="0" xfId="4" applyFont="1" applyFill="1" applyAlignment="1">
      <alignment vertical="top"/>
    </xf>
    <xf numFmtId="0" fontId="29" fillId="11" borderId="0" xfId="6" applyFont="1" applyFill="1" applyProtection="1">
      <protection locked="0"/>
    </xf>
    <xf numFmtId="0" fontId="5" fillId="12" borderId="3" xfId="6" applyFont="1" applyFill="1" applyBorder="1" applyAlignment="1" applyProtection="1">
      <alignment horizontal="right" vertical="center"/>
      <protection locked="0"/>
    </xf>
    <xf numFmtId="0" fontId="5" fillId="12" borderId="2" xfId="6" applyFont="1" applyFill="1" applyBorder="1" applyAlignment="1" applyProtection="1">
      <alignment horizontal="right" vertical="center"/>
      <protection locked="0"/>
    </xf>
    <xf numFmtId="0" fontId="5" fillId="12" borderId="15" xfId="6" applyFont="1" applyFill="1" applyBorder="1" applyAlignment="1" applyProtection="1">
      <alignment horizontal="right" vertical="center"/>
      <protection locked="0"/>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29" fillId="12" borderId="3" xfId="6" applyFont="1" applyFill="1" applyBorder="1" applyAlignment="1" applyProtection="1">
      <alignment vertical="center"/>
      <protection locked="0"/>
    </xf>
    <xf numFmtId="0" fontId="29" fillId="12" borderId="2" xfId="6" applyFont="1" applyFill="1" applyBorder="1" applyAlignment="1" applyProtection="1">
      <alignment vertical="center"/>
      <protection locked="0"/>
    </xf>
    <xf numFmtId="0" fontId="29" fillId="12" borderId="15" xfId="6" applyFont="1" applyFill="1" applyBorder="1" applyAlignment="1" applyProtection="1">
      <alignment vertical="center"/>
      <protection locked="0"/>
    </xf>
    <xf numFmtId="0" fontId="5" fillId="12" borderId="3" xfId="6" applyFont="1" applyFill="1" applyBorder="1" applyAlignment="1" applyProtection="1">
      <alignment vertical="center"/>
      <protection locked="0"/>
    </xf>
    <xf numFmtId="0" fontId="5" fillId="12" borderId="2" xfId="6" applyFont="1" applyFill="1" applyBorder="1" applyAlignment="1" applyProtection="1">
      <alignment vertical="center"/>
      <protection locked="0"/>
    </xf>
    <xf numFmtId="0" fontId="5" fillId="12" borderId="15" xfId="6" applyFont="1" applyFill="1" applyBorder="1" applyAlignment="1" applyProtection="1">
      <alignment vertical="center"/>
      <protection locked="0"/>
    </xf>
    <xf numFmtId="49" fontId="5" fillId="12" borderId="3" xfId="6" applyNumberFormat="1" applyFont="1" applyFill="1" applyBorder="1" applyAlignment="1" applyProtection="1">
      <alignment vertical="center"/>
      <protection locked="0"/>
    </xf>
    <xf numFmtId="49" fontId="5" fillId="12" borderId="2" xfId="6" applyNumberFormat="1" applyFont="1" applyFill="1" applyBorder="1" applyAlignment="1" applyProtection="1">
      <alignment vertical="center"/>
      <protection locked="0"/>
    </xf>
    <xf numFmtId="49" fontId="5" fillId="12" borderId="15" xfId="6"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5" fillId="12" borderId="3" xfId="6" applyFont="1" applyFill="1" applyBorder="1" applyAlignment="1" applyProtection="1">
      <alignment horizontal="center" vertical="center"/>
      <protection locked="0"/>
    </xf>
    <xf numFmtId="0" fontId="5" fillId="12" borderId="15" xfId="6" applyFont="1" applyFill="1" applyBorder="1" applyAlignment="1" applyProtection="1">
      <alignment horizontal="center" vertical="center"/>
      <protection locked="0"/>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0" fillId="9" borderId="12" xfId="0" applyFont="1" applyFill="1" applyBorder="1" applyAlignment="1">
      <alignment horizontal="left" vertical="center"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2 2" xfId="6" xr:uid="{F06FECE2-8D41-4635-9269-A88FA8EA04C5}"/>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158750</xdr:colOff>
      <xdr:row>7</xdr:row>
      <xdr:rowOff>0</xdr:rowOff>
    </xdr:from>
    <xdr:to>
      <xdr:col>0</xdr:col>
      <xdr:colOff>6095767</xdr:colOff>
      <xdr:row>7</xdr:row>
      <xdr:rowOff>2641022</xdr:rowOff>
    </xdr:to>
    <xdr:pic>
      <xdr:nvPicPr>
        <xdr:cNvPr id="2" name="Picture 1">
          <a:extLst>
            <a:ext uri="{FF2B5EF4-FFF2-40B4-BE49-F238E27FC236}">
              <a16:creationId xmlns:a16="http://schemas.microsoft.com/office/drawing/2014/main" id="{87216498-CD26-41F5-A414-ADD7CFAE8C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2303125"/>
          <a:ext cx="5937017" cy="2641022"/>
        </a:xfrm>
        <a:prstGeom prst="rect">
          <a:avLst/>
        </a:prstGeom>
        <a:noFill/>
        <a:ln>
          <a:noFill/>
        </a:ln>
      </xdr:spPr>
    </xdr:pic>
    <xdr:clientData/>
  </xdr:twoCellAnchor>
  <xdr:twoCellAnchor editAs="oneCell">
    <xdr:from>
      <xdr:col>0</xdr:col>
      <xdr:colOff>111125</xdr:colOff>
      <xdr:row>9</xdr:row>
      <xdr:rowOff>317500</xdr:rowOff>
    </xdr:from>
    <xdr:to>
      <xdr:col>0</xdr:col>
      <xdr:colOff>6829696</xdr:colOff>
      <xdr:row>10</xdr:row>
      <xdr:rowOff>2459904</xdr:rowOff>
    </xdr:to>
    <xdr:pic>
      <xdr:nvPicPr>
        <xdr:cNvPr id="3" name="Picture 2">
          <a:extLst>
            <a:ext uri="{FF2B5EF4-FFF2-40B4-BE49-F238E27FC236}">
              <a16:creationId xmlns:a16="http://schemas.microsoft.com/office/drawing/2014/main" id="{F699DEE4-F890-4ED1-9C62-7B0BEE817C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125" y="16898938"/>
          <a:ext cx="6718571" cy="2467841"/>
        </a:xfrm>
        <a:prstGeom prst="rect">
          <a:avLst/>
        </a:prstGeom>
        <a:noFill/>
        <a:ln>
          <a:noFill/>
        </a:ln>
      </xdr:spPr>
    </xdr:pic>
    <xdr:clientData/>
  </xdr:twoCellAnchor>
  <xdr:twoCellAnchor editAs="oneCell">
    <xdr:from>
      <xdr:col>0</xdr:col>
      <xdr:colOff>222250</xdr:colOff>
      <xdr:row>15</xdr:row>
      <xdr:rowOff>7937</xdr:rowOff>
    </xdr:from>
    <xdr:to>
      <xdr:col>0</xdr:col>
      <xdr:colOff>9985118</xdr:colOff>
      <xdr:row>15</xdr:row>
      <xdr:rowOff>3154074</xdr:rowOff>
    </xdr:to>
    <xdr:pic>
      <xdr:nvPicPr>
        <xdr:cNvPr id="4" name="Picture 3">
          <a:extLst>
            <a:ext uri="{FF2B5EF4-FFF2-40B4-BE49-F238E27FC236}">
              <a16:creationId xmlns:a16="http://schemas.microsoft.com/office/drawing/2014/main" id="{305B60EF-1D49-4FBB-BC4E-28D029B5733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2250" y="21629687"/>
          <a:ext cx="9762868" cy="3146137"/>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6"/>
  <sheetViews>
    <sheetView tabSelected="1" topLeftCell="A17" zoomScale="130" zoomScaleNormal="130" zoomScaleSheetLayoutView="100" workbookViewId="0">
      <selection activeCell="N31" sqref="N31"/>
    </sheetView>
  </sheetViews>
  <sheetFormatPr defaultColWidth="9.140625" defaultRowHeight="15" x14ac:dyDescent="0.25"/>
  <cols>
    <col min="1" max="8" width="9.140625" style="31"/>
    <col min="9" max="9" width="15.28515625" style="31" customWidth="1"/>
    <col min="10" max="10" width="9.85546875" style="31" bestFit="1" customWidth="1"/>
    <col min="11" max="13" width="9.140625" style="29"/>
    <col min="14" max="14" width="9.140625" style="30"/>
    <col min="15" max="20" width="9.140625" style="29"/>
    <col min="21" max="16384" width="9.140625" style="31"/>
  </cols>
  <sheetData>
    <row r="1" spans="1:20" ht="15.75" x14ac:dyDescent="0.25">
      <c r="A1" s="134" t="s">
        <v>0</v>
      </c>
      <c r="B1" s="135"/>
      <c r="C1" s="135"/>
      <c r="D1" s="40"/>
      <c r="E1" s="40"/>
      <c r="F1" s="40"/>
      <c r="G1" s="40"/>
      <c r="H1" s="40"/>
      <c r="I1" s="40"/>
      <c r="J1" s="41"/>
    </row>
    <row r="2" spans="1:20" ht="14.45" customHeight="1" x14ac:dyDescent="0.25">
      <c r="A2" s="136" t="s">
        <v>1</v>
      </c>
      <c r="B2" s="137"/>
      <c r="C2" s="137"/>
      <c r="D2" s="137"/>
      <c r="E2" s="137"/>
      <c r="F2" s="137"/>
      <c r="G2" s="137"/>
      <c r="H2" s="137"/>
      <c r="I2" s="137"/>
      <c r="J2" s="138"/>
      <c r="N2" s="30">
        <v>1</v>
      </c>
    </row>
    <row r="3" spans="1:20" x14ac:dyDescent="0.25">
      <c r="A3" s="42"/>
      <c r="B3" s="43"/>
      <c r="C3" s="43"/>
      <c r="D3" s="43"/>
      <c r="E3" s="43"/>
      <c r="F3" s="43"/>
      <c r="G3" s="43"/>
      <c r="H3" s="43"/>
      <c r="I3" s="43"/>
      <c r="J3" s="44"/>
      <c r="N3" s="30">
        <v>2</v>
      </c>
    </row>
    <row r="4" spans="1:20" ht="33.6" customHeight="1" x14ac:dyDescent="0.25">
      <c r="A4" s="139" t="s">
        <v>2</v>
      </c>
      <c r="B4" s="140"/>
      <c r="C4" s="140"/>
      <c r="D4" s="140"/>
      <c r="E4" s="141">
        <v>46023</v>
      </c>
      <c r="F4" s="142"/>
      <c r="G4" s="45" t="s">
        <v>3</v>
      </c>
      <c r="H4" s="141">
        <v>46295</v>
      </c>
      <c r="I4" s="142"/>
      <c r="J4" s="46"/>
      <c r="N4" s="30">
        <v>3</v>
      </c>
    </row>
    <row r="5" spans="1:20" s="29" customFormat="1" ht="10.15" customHeight="1" x14ac:dyDescent="0.25">
      <c r="A5" s="143"/>
      <c r="B5" s="144"/>
      <c r="C5" s="144"/>
      <c r="D5" s="144"/>
      <c r="E5" s="144"/>
      <c r="F5" s="144"/>
      <c r="G5" s="144"/>
      <c r="H5" s="144"/>
      <c r="I5" s="144"/>
      <c r="J5" s="145"/>
      <c r="N5" s="30">
        <v>4</v>
      </c>
    </row>
    <row r="6" spans="1:20" ht="20.45" customHeight="1" x14ac:dyDescent="0.25">
      <c r="A6" s="47"/>
      <c r="B6" s="48" t="s">
        <v>4</v>
      </c>
      <c r="C6" s="49"/>
      <c r="D6" s="49"/>
      <c r="E6" s="13">
        <v>2026</v>
      </c>
      <c r="F6" s="50"/>
      <c r="G6" s="45"/>
      <c r="H6" s="50"/>
      <c r="I6" s="51"/>
      <c r="J6" s="52"/>
    </row>
    <row r="7" spans="1:20" s="34" customFormat="1" ht="10.9" customHeight="1" x14ac:dyDescent="0.25">
      <c r="A7" s="47"/>
      <c r="B7" s="49"/>
      <c r="C7" s="49"/>
      <c r="D7" s="49"/>
      <c r="E7" s="53"/>
      <c r="F7" s="53"/>
      <c r="G7" s="45"/>
      <c r="H7" s="50"/>
      <c r="I7" s="51"/>
      <c r="J7" s="52"/>
      <c r="K7" s="32"/>
      <c r="L7" s="32"/>
      <c r="M7" s="32"/>
      <c r="N7" s="33"/>
      <c r="O7" s="32"/>
      <c r="P7" s="32"/>
      <c r="Q7" s="32"/>
      <c r="R7" s="32"/>
      <c r="S7" s="32"/>
      <c r="T7" s="32"/>
    </row>
    <row r="8" spans="1:20" ht="20.45" customHeight="1" x14ac:dyDescent="0.25">
      <c r="A8" s="47"/>
      <c r="B8" s="48" t="s">
        <v>5</v>
      </c>
      <c r="C8" s="49"/>
      <c r="D8" s="49"/>
      <c r="E8" s="13">
        <v>3</v>
      </c>
      <c r="F8" s="50"/>
      <c r="G8" s="45"/>
      <c r="H8" s="50"/>
      <c r="I8" s="51"/>
      <c r="J8" s="52"/>
    </row>
    <row r="9" spans="1:20" s="34" customFormat="1" ht="10.9" customHeight="1" x14ac:dyDescent="0.25">
      <c r="A9" s="47"/>
      <c r="B9" s="49"/>
      <c r="C9" s="49"/>
      <c r="D9" s="49"/>
      <c r="E9" s="53"/>
      <c r="F9" s="53"/>
      <c r="G9" s="45"/>
      <c r="H9" s="53"/>
      <c r="I9" s="54"/>
      <c r="J9" s="52"/>
      <c r="K9" s="32"/>
      <c r="L9" s="32"/>
      <c r="M9" s="32"/>
      <c r="N9" s="33"/>
      <c r="O9" s="32"/>
      <c r="P9" s="32"/>
      <c r="Q9" s="32"/>
      <c r="R9" s="32"/>
      <c r="S9" s="32"/>
      <c r="T9" s="32"/>
    </row>
    <row r="10" spans="1:20" ht="37.9" customHeight="1" x14ac:dyDescent="0.25">
      <c r="A10" s="158" t="s">
        <v>6</v>
      </c>
      <c r="B10" s="159"/>
      <c r="C10" s="159"/>
      <c r="D10" s="159"/>
      <c r="E10" s="159"/>
      <c r="F10" s="159"/>
      <c r="G10" s="159"/>
      <c r="H10" s="159"/>
      <c r="I10" s="159"/>
      <c r="J10" s="55"/>
    </row>
    <row r="11" spans="1:20" ht="24.6" customHeight="1" x14ac:dyDescent="0.25">
      <c r="A11" s="160" t="s">
        <v>7</v>
      </c>
      <c r="B11" s="161"/>
      <c r="C11" s="148" t="s">
        <v>442</v>
      </c>
      <c r="D11" s="149"/>
      <c r="E11" s="56"/>
      <c r="F11" s="162" t="s">
        <v>8</v>
      </c>
      <c r="G11" s="147"/>
      <c r="H11" s="154" t="s">
        <v>446</v>
      </c>
      <c r="I11" s="155"/>
      <c r="J11" s="57"/>
    </row>
    <row r="12" spans="1:20" ht="14.45" customHeight="1" x14ac:dyDescent="0.25">
      <c r="A12" s="58"/>
      <c r="B12" s="59"/>
      <c r="C12" s="59"/>
      <c r="D12" s="59"/>
      <c r="E12" s="151"/>
      <c r="F12" s="151"/>
      <c r="G12" s="151"/>
      <c r="H12" s="151"/>
      <c r="I12" s="60"/>
      <c r="J12" s="57"/>
    </row>
    <row r="13" spans="1:20" ht="21" customHeight="1" x14ac:dyDescent="0.25">
      <c r="A13" s="146" t="s">
        <v>9</v>
      </c>
      <c r="B13" s="147"/>
      <c r="C13" s="148" t="s">
        <v>443</v>
      </c>
      <c r="D13" s="149"/>
      <c r="E13" s="150"/>
      <c r="F13" s="151"/>
      <c r="G13" s="151"/>
      <c r="H13" s="151"/>
      <c r="I13" s="60"/>
      <c r="J13" s="57"/>
    </row>
    <row r="14" spans="1:20" ht="10.9" customHeight="1" x14ac:dyDescent="0.25">
      <c r="A14" s="56"/>
      <c r="B14" s="60"/>
      <c r="C14" s="39"/>
      <c r="D14" s="39"/>
      <c r="E14" s="156"/>
      <c r="F14" s="156"/>
      <c r="G14" s="156"/>
      <c r="H14" s="156"/>
      <c r="I14" s="59"/>
      <c r="J14" s="61"/>
    </row>
    <row r="15" spans="1:20" ht="22.9" customHeight="1" x14ac:dyDescent="0.25">
      <c r="A15" s="146" t="s">
        <v>10</v>
      </c>
      <c r="B15" s="147"/>
      <c r="C15" s="148" t="s">
        <v>444</v>
      </c>
      <c r="D15" s="149"/>
      <c r="E15" s="152"/>
      <c r="F15" s="153"/>
      <c r="G15" s="62" t="s">
        <v>11</v>
      </c>
      <c r="H15" s="154" t="s">
        <v>447</v>
      </c>
      <c r="I15" s="155"/>
      <c r="J15" s="63"/>
    </row>
    <row r="16" spans="1:20" ht="10.9" customHeight="1" x14ac:dyDescent="0.25">
      <c r="A16" s="56"/>
      <c r="B16" s="60"/>
      <c r="C16" s="59"/>
      <c r="D16" s="59"/>
      <c r="E16" s="156"/>
      <c r="F16" s="156"/>
      <c r="G16" s="157"/>
      <c r="H16" s="157"/>
      <c r="I16" s="59"/>
      <c r="J16" s="61"/>
    </row>
    <row r="17" spans="1:10" ht="22.9" customHeight="1" x14ac:dyDescent="0.25">
      <c r="A17" s="64"/>
      <c r="B17" s="62" t="s">
        <v>12</v>
      </c>
      <c r="C17" s="148" t="s">
        <v>445</v>
      </c>
      <c r="D17" s="149"/>
      <c r="E17" s="65"/>
      <c r="F17" s="65"/>
      <c r="G17" s="65"/>
      <c r="H17" s="65"/>
      <c r="I17" s="65"/>
      <c r="J17" s="63"/>
    </row>
    <row r="18" spans="1:10" x14ac:dyDescent="0.25">
      <c r="A18" s="167"/>
      <c r="B18" s="168"/>
      <c r="C18" s="156"/>
      <c r="D18" s="156"/>
      <c r="E18" s="156"/>
      <c r="F18" s="156"/>
      <c r="G18" s="156"/>
      <c r="H18" s="156"/>
      <c r="I18" s="59"/>
      <c r="J18" s="61"/>
    </row>
    <row r="19" spans="1:10" x14ac:dyDescent="0.25">
      <c r="A19" s="160" t="s">
        <v>13</v>
      </c>
      <c r="B19" s="163"/>
      <c r="C19" s="164" t="s">
        <v>448</v>
      </c>
      <c r="D19" s="165"/>
      <c r="E19" s="165"/>
      <c r="F19" s="165"/>
      <c r="G19" s="165"/>
      <c r="H19" s="165"/>
      <c r="I19" s="165"/>
      <c r="J19" s="166"/>
    </row>
    <row r="20" spans="1:10" x14ac:dyDescent="0.25">
      <c r="A20" s="58"/>
      <c r="B20" s="59"/>
      <c r="C20" s="66"/>
      <c r="D20" s="59"/>
      <c r="E20" s="156"/>
      <c r="F20" s="156"/>
      <c r="G20" s="156"/>
      <c r="H20" s="156"/>
      <c r="I20" s="59"/>
      <c r="J20" s="61"/>
    </row>
    <row r="21" spans="1:10" x14ac:dyDescent="0.25">
      <c r="A21" s="160" t="s">
        <v>14</v>
      </c>
      <c r="B21" s="163"/>
      <c r="C21" s="154">
        <v>10000</v>
      </c>
      <c r="D21" s="155"/>
      <c r="E21" s="156"/>
      <c r="F21" s="156"/>
      <c r="G21" s="164" t="s">
        <v>449</v>
      </c>
      <c r="H21" s="165"/>
      <c r="I21" s="165"/>
      <c r="J21" s="166"/>
    </row>
    <row r="22" spans="1:10" x14ac:dyDescent="0.25">
      <c r="A22" s="58"/>
      <c r="B22" s="59"/>
      <c r="C22" s="59"/>
      <c r="D22" s="59"/>
      <c r="E22" s="156"/>
      <c r="F22" s="156"/>
      <c r="G22" s="156"/>
      <c r="H22" s="156"/>
      <c r="I22" s="59"/>
      <c r="J22" s="61"/>
    </row>
    <row r="23" spans="1:10" x14ac:dyDescent="0.25">
      <c r="A23" s="160" t="s">
        <v>15</v>
      </c>
      <c r="B23" s="163"/>
      <c r="C23" s="164" t="s">
        <v>450</v>
      </c>
      <c r="D23" s="165"/>
      <c r="E23" s="165"/>
      <c r="F23" s="165"/>
      <c r="G23" s="165"/>
      <c r="H23" s="165"/>
      <c r="I23" s="165"/>
      <c r="J23" s="166"/>
    </row>
    <row r="24" spans="1:10" x14ac:dyDescent="0.25">
      <c r="A24" s="58"/>
      <c r="B24" s="59"/>
      <c r="C24" s="39"/>
      <c r="D24" s="59"/>
      <c r="E24" s="156"/>
      <c r="F24" s="156"/>
      <c r="G24" s="156"/>
      <c r="H24" s="156"/>
      <c r="I24" s="59"/>
      <c r="J24" s="61"/>
    </row>
    <row r="25" spans="1:10" x14ac:dyDescent="0.25">
      <c r="A25" s="160" t="s">
        <v>16</v>
      </c>
      <c r="B25" s="163"/>
      <c r="C25" s="169" t="s">
        <v>451</v>
      </c>
      <c r="D25" s="170"/>
      <c r="E25" s="170"/>
      <c r="F25" s="170"/>
      <c r="G25" s="170"/>
      <c r="H25" s="170"/>
      <c r="I25" s="170"/>
      <c r="J25" s="171"/>
    </row>
    <row r="26" spans="1:10" x14ac:dyDescent="0.25">
      <c r="A26" s="58"/>
      <c r="B26" s="59"/>
      <c r="C26" s="66"/>
      <c r="D26" s="59"/>
      <c r="E26" s="156"/>
      <c r="F26" s="156"/>
      <c r="G26" s="156"/>
      <c r="H26" s="156"/>
      <c r="I26" s="59"/>
      <c r="J26" s="61"/>
    </row>
    <row r="27" spans="1:10" x14ac:dyDescent="0.25">
      <c r="A27" s="160" t="s">
        <v>17</v>
      </c>
      <c r="B27" s="163"/>
      <c r="C27" s="169" t="s">
        <v>452</v>
      </c>
      <c r="D27" s="170"/>
      <c r="E27" s="170"/>
      <c r="F27" s="170"/>
      <c r="G27" s="170"/>
      <c r="H27" s="170"/>
      <c r="I27" s="170"/>
      <c r="J27" s="171"/>
    </row>
    <row r="28" spans="1:10" ht="13.9" customHeight="1" x14ac:dyDescent="0.25">
      <c r="A28" s="58"/>
      <c r="B28" s="59"/>
      <c r="C28" s="66"/>
      <c r="D28" s="59"/>
      <c r="E28" s="156"/>
      <c r="F28" s="156"/>
      <c r="G28" s="156"/>
      <c r="H28" s="156"/>
      <c r="I28" s="59"/>
      <c r="J28" s="61"/>
    </row>
    <row r="29" spans="1:10" ht="22.9" customHeight="1" x14ac:dyDescent="0.25">
      <c r="A29" s="146" t="s">
        <v>18</v>
      </c>
      <c r="B29" s="163"/>
      <c r="C29" s="120">
        <v>1227</v>
      </c>
      <c r="D29" s="67"/>
      <c r="E29" s="174"/>
      <c r="F29" s="174"/>
      <c r="G29" s="174"/>
      <c r="H29" s="174"/>
      <c r="I29" s="68"/>
      <c r="J29" s="69"/>
    </row>
    <row r="30" spans="1:10" x14ac:dyDescent="0.25">
      <c r="A30" s="58"/>
      <c r="B30" s="59"/>
      <c r="C30" s="59"/>
      <c r="D30" s="59"/>
      <c r="E30" s="156"/>
      <c r="F30" s="156"/>
      <c r="G30" s="156"/>
      <c r="H30" s="156"/>
      <c r="I30" s="68"/>
      <c r="J30" s="69"/>
    </row>
    <row r="31" spans="1:10" x14ac:dyDescent="0.25">
      <c r="A31" s="160" t="s">
        <v>19</v>
      </c>
      <c r="B31" s="163"/>
      <c r="C31" s="15" t="s">
        <v>22</v>
      </c>
      <c r="D31" s="172" t="s">
        <v>20</v>
      </c>
      <c r="E31" s="173"/>
      <c r="F31" s="173"/>
      <c r="G31" s="173"/>
      <c r="H31" s="59"/>
      <c r="I31" s="70" t="s">
        <v>21</v>
      </c>
      <c r="J31" s="71" t="s">
        <v>22</v>
      </c>
    </row>
    <row r="32" spans="1:10" x14ac:dyDescent="0.25">
      <c r="A32" s="160"/>
      <c r="B32" s="163"/>
      <c r="C32" s="72"/>
      <c r="D32" s="45"/>
      <c r="E32" s="153"/>
      <c r="F32" s="153"/>
      <c r="G32" s="153"/>
      <c r="H32" s="153"/>
      <c r="I32" s="68"/>
      <c r="J32" s="69"/>
    </row>
    <row r="33" spans="1:10" x14ac:dyDescent="0.25">
      <c r="A33" s="160" t="s">
        <v>23</v>
      </c>
      <c r="B33" s="163"/>
      <c r="C33" s="14" t="s">
        <v>25</v>
      </c>
      <c r="D33" s="172" t="s">
        <v>24</v>
      </c>
      <c r="E33" s="173"/>
      <c r="F33" s="173"/>
      <c r="G33" s="173"/>
      <c r="H33" s="65"/>
      <c r="I33" s="70" t="s">
        <v>25</v>
      </c>
      <c r="J33" s="71" t="s">
        <v>26</v>
      </c>
    </row>
    <row r="34" spans="1:10" x14ac:dyDescent="0.25">
      <c r="A34" s="58"/>
      <c r="B34" s="59"/>
      <c r="C34" s="59"/>
      <c r="D34" s="59"/>
      <c r="E34" s="156"/>
      <c r="F34" s="156"/>
      <c r="G34" s="156"/>
      <c r="H34" s="156"/>
      <c r="I34" s="59"/>
      <c r="J34" s="61"/>
    </row>
    <row r="35" spans="1:10" x14ac:dyDescent="0.25">
      <c r="A35" s="172" t="s">
        <v>27</v>
      </c>
      <c r="B35" s="173"/>
      <c r="C35" s="173"/>
      <c r="D35" s="173"/>
      <c r="E35" s="173" t="s">
        <v>28</v>
      </c>
      <c r="F35" s="173"/>
      <c r="G35" s="173"/>
      <c r="H35" s="173"/>
      <c r="I35" s="173"/>
      <c r="J35" s="73" t="s">
        <v>29</v>
      </c>
    </row>
    <row r="36" spans="1:10" x14ac:dyDescent="0.25">
      <c r="A36" s="58"/>
      <c r="B36" s="59"/>
      <c r="C36" s="59"/>
      <c r="D36" s="59"/>
      <c r="E36" s="156"/>
      <c r="F36" s="156"/>
      <c r="G36" s="156"/>
      <c r="H36" s="156"/>
      <c r="I36" s="59"/>
      <c r="J36" s="69"/>
    </row>
    <row r="37" spans="1:10" x14ac:dyDescent="0.25">
      <c r="A37" s="107"/>
      <c r="B37" s="108"/>
      <c r="C37" s="108"/>
      <c r="D37" s="109" t="s">
        <v>453</v>
      </c>
      <c r="E37" s="108"/>
      <c r="F37" s="108"/>
      <c r="G37" s="108"/>
      <c r="H37" s="108"/>
      <c r="I37" s="110" t="s">
        <v>449</v>
      </c>
      <c r="J37" s="111">
        <v>1693336</v>
      </c>
    </row>
    <row r="38" spans="1:10" x14ac:dyDescent="0.25">
      <c r="A38" s="112"/>
      <c r="B38" s="113"/>
      <c r="C38" s="114"/>
      <c r="D38" s="175"/>
      <c r="E38" s="175"/>
      <c r="F38" s="175"/>
      <c r="G38" s="175"/>
      <c r="H38" s="175"/>
      <c r="I38" s="175"/>
      <c r="J38" s="116"/>
    </row>
    <row r="39" spans="1:10" x14ac:dyDescent="0.25">
      <c r="A39" s="107"/>
      <c r="B39" s="108"/>
      <c r="C39" s="108"/>
      <c r="D39" s="109" t="s">
        <v>454</v>
      </c>
      <c r="E39" s="107"/>
      <c r="F39" s="108"/>
      <c r="G39" s="108"/>
      <c r="H39" s="108"/>
      <c r="I39" s="110" t="s">
        <v>455</v>
      </c>
      <c r="J39" s="111">
        <v>2565536</v>
      </c>
    </row>
    <row r="40" spans="1:10" ht="15" customHeight="1" x14ac:dyDescent="0.25">
      <c r="A40" s="112"/>
      <c r="B40" s="113"/>
      <c r="C40" s="114"/>
      <c r="D40" s="115"/>
      <c r="E40" s="115"/>
      <c r="F40" s="115"/>
      <c r="G40" s="115"/>
      <c r="H40" s="115"/>
      <c r="I40" s="115"/>
      <c r="J40" s="116"/>
    </row>
    <row r="41" spans="1:10" x14ac:dyDescent="0.25">
      <c r="A41" s="107"/>
      <c r="B41" s="108"/>
      <c r="C41" s="108"/>
      <c r="D41" s="109" t="s">
        <v>456</v>
      </c>
      <c r="E41" s="107"/>
      <c r="F41" s="108"/>
      <c r="G41" s="108"/>
      <c r="H41" s="108"/>
      <c r="I41" s="110" t="s">
        <v>455</v>
      </c>
      <c r="J41" s="111">
        <v>1261185</v>
      </c>
    </row>
    <row r="42" spans="1:10" ht="15" customHeight="1" x14ac:dyDescent="0.25">
      <c r="A42" s="112"/>
      <c r="B42" s="113"/>
      <c r="C42" s="114"/>
      <c r="D42" s="115"/>
      <c r="E42" s="115"/>
      <c r="F42" s="115"/>
      <c r="G42" s="115"/>
      <c r="H42" s="115"/>
      <c r="I42" s="115"/>
      <c r="J42" s="116"/>
    </row>
    <row r="43" spans="1:10" x14ac:dyDescent="0.25">
      <c r="A43" s="107"/>
      <c r="B43" s="108"/>
      <c r="C43" s="108"/>
      <c r="D43" s="109" t="s">
        <v>457</v>
      </c>
      <c r="E43" s="107"/>
      <c r="F43" s="108"/>
      <c r="G43" s="108"/>
      <c r="H43" s="108"/>
      <c r="I43" s="110" t="s">
        <v>458</v>
      </c>
      <c r="J43" s="111" t="s">
        <v>459</v>
      </c>
    </row>
    <row r="44" spans="1:10" ht="15" customHeight="1" x14ac:dyDescent="0.25">
      <c r="A44" s="112"/>
      <c r="B44" s="113"/>
      <c r="C44" s="114"/>
      <c r="D44" s="115"/>
      <c r="E44" s="175"/>
      <c r="F44" s="175"/>
      <c r="G44" s="175"/>
      <c r="H44" s="175"/>
      <c r="I44" s="117"/>
      <c r="J44" s="116"/>
    </row>
    <row r="45" spans="1:10" x14ac:dyDescent="0.25">
      <c r="A45" s="107"/>
      <c r="B45" s="108"/>
      <c r="C45" s="108"/>
      <c r="D45" s="109" t="s">
        <v>460</v>
      </c>
      <c r="E45" s="107"/>
      <c r="F45" s="108"/>
      <c r="G45" s="108"/>
      <c r="H45" s="108"/>
      <c r="I45" s="110" t="s">
        <v>461</v>
      </c>
      <c r="J45" s="118">
        <v>5697182000</v>
      </c>
    </row>
    <row r="46" spans="1:10" ht="15" customHeight="1" x14ac:dyDescent="0.25">
      <c r="A46" s="112"/>
      <c r="B46" s="113"/>
      <c r="C46" s="114"/>
      <c r="D46" s="115"/>
      <c r="E46" s="175"/>
      <c r="F46" s="175"/>
      <c r="G46" s="175"/>
      <c r="H46" s="175"/>
      <c r="I46" s="117"/>
      <c r="J46" s="116"/>
    </row>
    <row r="47" spans="1:10" x14ac:dyDescent="0.25">
      <c r="A47" s="179" t="s">
        <v>462</v>
      </c>
      <c r="B47" s="180"/>
      <c r="C47" s="180"/>
      <c r="D47" s="181"/>
      <c r="E47" s="179" t="s">
        <v>463</v>
      </c>
      <c r="F47" s="180"/>
      <c r="G47" s="180"/>
      <c r="H47" s="180"/>
      <c r="I47" s="181"/>
      <c r="J47" s="111">
        <v>5229227</v>
      </c>
    </row>
    <row r="48" spans="1:10" x14ac:dyDescent="0.25">
      <c r="A48" s="119"/>
      <c r="B48" s="114"/>
      <c r="C48" s="176"/>
      <c r="D48" s="176"/>
      <c r="E48" s="178"/>
      <c r="F48" s="178"/>
      <c r="G48" s="176"/>
      <c r="H48" s="176"/>
      <c r="I48" s="176"/>
      <c r="J48" s="116"/>
    </row>
    <row r="49" spans="1:10" x14ac:dyDescent="0.25">
      <c r="A49" s="179" t="s">
        <v>464</v>
      </c>
      <c r="B49" s="180"/>
      <c r="C49" s="180"/>
      <c r="D49" s="181"/>
      <c r="E49" s="179" t="s">
        <v>465</v>
      </c>
      <c r="F49" s="180"/>
      <c r="G49" s="180"/>
      <c r="H49" s="180"/>
      <c r="I49" s="181"/>
      <c r="J49" s="111">
        <v>998628253</v>
      </c>
    </row>
    <row r="50" spans="1:10" x14ac:dyDescent="0.25">
      <c r="A50" s="119"/>
      <c r="B50" s="114"/>
      <c r="C50" s="114"/>
      <c r="D50" s="113"/>
      <c r="E50" s="178"/>
      <c r="F50" s="178"/>
      <c r="G50" s="176"/>
      <c r="H50" s="176"/>
      <c r="I50" s="113"/>
      <c r="J50" s="116"/>
    </row>
    <row r="51" spans="1:10" x14ac:dyDescent="0.25">
      <c r="A51" s="179" t="s">
        <v>466</v>
      </c>
      <c r="B51" s="180"/>
      <c r="C51" s="180"/>
      <c r="D51" s="181"/>
      <c r="E51" s="179" t="s">
        <v>467</v>
      </c>
      <c r="F51" s="180"/>
      <c r="G51" s="180"/>
      <c r="H51" s="180"/>
      <c r="I51" s="181"/>
      <c r="J51" s="111">
        <v>36683014</v>
      </c>
    </row>
    <row r="52" spans="1:10" x14ac:dyDescent="0.25">
      <c r="A52" s="74"/>
      <c r="B52" s="66"/>
      <c r="C52" s="66"/>
      <c r="D52" s="59"/>
      <c r="E52" s="156"/>
      <c r="F52" s="156"/>
      <c r="G52" s="177"/>
      <c r="H52" s="177"/>
      <c r="I52" s="59"/>
      <c r="J52" s="75" t="s">
        <v>30</v>
      </c>
    </row>
    <row r="53" spans="1:10" x14ac:dyDescent="0.25">
      <c r="A53" s="74"/>
      <c r="B53" s="66"/>
      <c r="C53" s="66"/>
      <c r="D53" s="59"/>
      <c r="E53" s="156"/>
      <c r="F53" s="156"/>
      <c r="G53" s="177"/>
      <c r="H53" s="177"/>
      <c r="I53" s="59"/>
      <c r="J53" s="75" t="s">
        <v>31</v>
      </c>
    </row>
    <row r="54" spans="1:10" ht="14.45" customHeight="1" x14ac:dyDescent="0.25">
      <c r="A54" s="146" t="s">
        <v>32</v>
      </c>
      <c r="B54" s="162"/>
      <c r="C54" s="197" t="s">
        <v>31</v>
      </c>
      <c r="D54" s="198"/>
      <c r="E54" s="199" t="s">
        <v>33</v>
      </c>
      <c r="F54" s="200"/>
      <c r="G54" s="164"/>
      <c r="H54" s="165"/>
      <c r="I54" s="165"/>
      <c r="J54" s="166"/>
    </row>
    <row r="55" spans="1:10" x14ac:dyDescent="0.25">
      <c r="A55" s="74"/>
      <c r="B55" s="66"/>
      <c r="C55" s="177"/>
      <c r="D55" s="177"/>
      <c r="E55" s="156"/>
      <c r="F55" s="156"/>
      <c r="G55" s="201" t="s">
        <v>34</v>
      </c>
      <c r="H55" s="201"/>
      <c r="I55" s="201"/>
      <c r="J55" s="52"/>
    </row>
    <row r="56" spans="1:10" ht="13.9" customHeight="1" x14ac:dyDescent="0.25">
      <c r="A56" s="146" t="s">
        <v>35</v>
      </c>
      <c r="B56" s="162"/>
      <c r="C56" s="190" t="s">
        <v>468</v>
      </c>
      <c r="D56" s="191"/>
      <c r="E56" s="191"/>
      <c r="F56" s="191"/>
      <c r="G56" s="191"/>
      <c r="H56" s="191"/>
      <c r="I56" s="191"/>
      <c r="J56" s="192"/>
    </row>
    <row r="57" spans="1:10" x14ac:dyDescent="0.25">
      <c r="A57" s="58"/>
      <c r="B57" s="59"/>
      <c r="C57" s="174" t="s">
        <v>36</v>
      </c>
      <c r="D57" s="174"/>
      <c r="E57" s="174"/>
      <c r="F57" s="174"/>
      <c r="G57" s="174"/>
      <c r="H57" s="174"/>
      <c r="I57" s="174"/>
      <c r="J57" s="61"/>
    </row>
    <row r="58" spans="1:10" x14ac:dyDescent="0.25">
      <c r="A58" s="146" t="s">
        <v>37</v>
      </c>
      <c r="B58" s="162"/>
      <c r="C58" s="193" t="s">
        <v>469</v>
      </c>
      <c r="D58" s="194"/>
      <c r="E58" s="195"/>
      <c r="F58" s="156"/>
      <c r="G58" s="156"/>
      <c r="H58" s="173"/>
      <c r="I58" s="173"/>
      <c r="J58" s="196"/>
    </row>
    <row r="59" spans="1:10" x14ac:dyDescent="0.25">
      <c r="A59" s="58"/>
      <c r="B59" s="59"/>
      <c r="C59" s="66"/>
      <c r="D59" s="59"/>
      <c r="E59" s="156"/>
      <c r="F59" s="156"/>
      <c r="G59" s="156"/>
      <c r="H59" s="156"/>
      <c r="I59" s="59"/>
      <c r="J59" s="61"/>
    </row>
    <row r="60" spans="1:10" ht="14.45" customHeight="1" x14ac:dyDescent="0.25">
      <c r="A60" s="146" t="s">
        <v>16</v>
      </c>
      <c r="B60" s="162"/>
      <c r="C60" s="187" t="s">
        <v>470</v>
      </c>
      <c r="D60" s="188"/>
      <c r="E60" s="188"/>
      <c r="F60" s="188"/>
      <c r="G60" s="188"/>
      <c r="H60" s="188"/>
      <c r="I60" s="188"/>
      <c r="J60" s="189"/>
    </row>
    <row r="61" spans="1:10" x14ac:dyDescent="0.25">
      <c r="A61" s="58"/>
      <c r="B61" s="59"/>
      <c r="C61" s="59"/>
      <c r="D61" s="59"/>
      <c r="E61" s="156"/>
      <c r="F61" s="156"/>
      <c r="G61" s="156"/>
      <c r="H61" s="156"/>
      <c r="I61" s="59"/>
      <c r="J61" s="61"/>
    </row>
    <row r="62" spans="1:10" x14ac:dyDescent="0.25">
      <c r="A62" s="146" t="s">
        <v>38</v>
      </c>
      <c r="B62" s="162"/>
      <c r="C62" s="182"/>
      <c r="D62" s="183"/>
      <c r="E62" s="183"/>
      <c r="F62" s="183"/>
      <c r="G62" s="183"/>
      <c r="H62" s="183"/>
      <c r="I62" s="183"/>
      <c r="J62" s="184"/>
    </row>
    <row r="63" spans="1:10" ht="14.45" customHeight="1" x14ac:dyDescent="0.25">
      <c r="A63" s="58"/>
      <c r="B63" s="59"/>
      <c r="C63" s="185" t="s">
        <v>39</v>
      </c>
      <c r="D63" s="185"/>
      <c r="E63" s="185"/>
      <c r="F63" s="185"/>
      <c r="G63" s="59"/>
      <c r="H63" s="59"/>
      <c r="I63" s="59"/>
      <c r="J63" s="61"/>
    </row>
    <row r="64" spans="1:10" x14ac:dyDescent="0.25">
      <c r="A64" s="146" t="s">
        <v>40</v>
      </c>
      <c r="B64" s="162"/>
      <c r="C64" s="182"/>
      <c r="D64" s="183"/>
      <c r="E64" s="183"/>
      <c r="F64" s="183"/>
      <c r="G64" s="183"/>
      <c r="H64" s="183"/>
      <c r="I64" s="183"/>
      <c r="J64" s="184"/>
    </row>
    <row r="65" spans="1:10" ht="14.45" customHeight="1" x14ac:dyDescent="0.25">
      <c r="A65" s="76"/>
      <c r="B65" s="77"/>
      <c r="C65" s="186" t="s">
        <v>41</v>
      </c>
      <c r="D65" s="186"/>
      <c r="E65" s="186"/>
      <c r="F65" s="186"/>
      <c r="G65" s="186"/>
      <c r="H65" s="77"/>
      <c r="I65" s="77"/>
      <c r="J65" s="78"/>
    </row>
    <row r="72" spans="1:10" ht="27" customHeight="1" x14ac:dyDescent="0.25"/>
    <row r="76" spans="1:10" ht="38.450000000000003" customHeight="1" x14ac:dyDescent="0.25"/>
  </sheetData>
  <sheetProtection formatCells="0" insertRows="0"/>
  <mergeCells count="116">
    <mergeCell ref="A56:B56"/>
    <mergeCell ref="C56:J56"/>
    <mergeCell ref="C57:I57"/>
    <mergeCell ref="A58:B58"/>
    <mergeCell ref="C58:E58"/>
    <mergeCell ref="F58:G58"/>
    <mergeCell ref="H58:J58"/>
    <mergeCell ref="A54:B54"/>
    <mergeCell ref="C54:D54"/>
    <mergeCell ref="E54:F54"/>
    <mergeCell ref="G54:J54"/>
    <mergeCell ref="C55:D55"/>
    <mergeCell ref="E55:F55"/>
    <mergeCell ref="G55:I55"/>
    <mergeCell ref="A62:B62"/>
    <mergeCell ref="C62:J62"/>
    <mergeCell ref="C63:F63"/>
    <mergeCell ref="A64:B64"/>
    <mergeCell ref="C64:J64"/>
    <mergeCell ref="C65:G65"/>
    <mergeCell ref="E59:F59"/>
    <mergeCell ref="G59:H59"/>
    <mergeCell ref="A60:B60"/>
    <mergeCell ref="C60:J60"/>
    <mergeCell ref="E61:F61"/>
    <mergeCell ref="G61:H61"/>
    <mergeCell ref="E52:F52"/>
    <mergeCell ref="G52:H52"/>
    <mergeCell ref="E53:F53"/>
    <mergeCell ref="G53:H53"/>
    <mergeCell ref="E50:F50"/>
    <mergeCell ref="A51:D51"/>
    <mergeCell ref="E51:I51"/>
    <mergeCell ref="A47:D47"/>
    <mergeCell ref="E47:I47"/>
    <mergeCell ref="E48:F48"/>
    <mergeCell ref="A49:D49"/>
    <mergeCell ref="E49:I49"/>
    <mergeCell ref="D38:I38"/>
    <mergeCell ref="E46:F46"/>
    <mergeCell ref="G46:H46"/>
    <mergeCell ref="E44:F44"/>
    <mergeCell ref="G44:H44"/>
    <mergeCell ref="C48:D48"/>
    <mergeCell ref="G48:I48"/>
    <mergeCell ref="G50:H5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4:D54" xr:uid="{0FD8B35E-8CA6-4713-B823-B67ADD1E0B9A}">
      <formula1>$J$52:$J$53</formula1>
    </dataValidation>
    <dataValidation type="list" allowBlank="1" showInputMessage="1" showErrorMessage="1" sqref="C33" xr:uid="{0C149EFF-7034-420F-B237-B1E20ED4F830}">
      <formula1>$I$33:$J$33</formula1>
    </dataValidation>
    <dataValidation type="list" allowBlank="1" showInputMessage="1" showErrorMessage="1" sqref="C31" xr:uid="{BC366652-5B4F-4FA9-9C63-21EA00FAA6C9}">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35"/>
  <sheetViews>
    <sheetView view="pageBreakPreview" topLeftCell="A105" zoomScale="160" zoomScaleNormal="100" zoomScaleSheetLayoutView="160" workbookViewId="0">
      <selection activeCell="A75" sqref="A75:F75"/>
    </sheetView>
  </sheetViews>
  <sheetFormatPr defaultColWidth="8.85546875" defaultRowHeight="12.75" x14ac:dyDescent="0.2"/>
  <cols>
    <col min="1" max="7" width="8.85546875" style="35"/>
    <col min="8" max="9" width="16.42578125" style="36" customWidth="1"/>
    <col min="10" max="10" width="10.28515625" style="35" bestFit="1" customWidth="1"/>
    <col min="11" max="16384" width="8.85546875" style="35"/>
  </cols>
  <sheetData>
    <row r="1" spans="1:9" x14ac:dyDescent="0.2">
      <c r="A1" s="205" t="s">
        <v>42</v>
      </c>
      <c r="B1" s="206"/>
      <c r="C1" s="206"/>
      <c r="D1" s="206"/>
      <c r="E1" s="206"/>
      <c r="F1" s="206"/>
      <c r="G1" s="206"/>
      <c r="H1" s="206"/>
      <c r="I1" s="206"/>
    </row>
    <row r="2" spans="1:9" x14ac:dyDescent="0.2">
      <c r="A2" s="207" t="s">
        <v>473</v>
      </c>
      <c r="B2" s="208"/>
      <c r="C2" s="208"/>
      <c r="D2" s="208"/>
      <c r="E2" s="208"/>
      <c r="F2" s="208"/>
      <c r="G2" s="208"/>
      <c r="H2" s="208"/>
      <c r="I2" s="208"/>
    </row>
    <row r="3" spans="1:9" x14ac:dyDescent="0.2">
      <c r="A3" s="209" t="s">
        <v>43</v>
      </c>
      <c r="B3" s="209"/>
      <c r="C3" s="209"/>
      <c r="D3" s="209"/>
      <c r="E3" s="209"/>
      <c r="F3" s="209"/>
      <c r="G3" s="209"/>
      <c r="H3" s="209"/>
      <c r="I3" s="209"/>
    </row>
    <row r="4" spans="1:9" x14ac:dyDescent="0.2">
      <c r="A4" s="210" t="s">
        <v>471</v>
      </c>
      <c r="B4" s="211"/>
      <c r="C4" s="211"/>
      <c r="D4" s="211"/>
      <c r="E4" s="211"/>
      <c r="F4" s="211"/>
      <c r="G4" s="211"/>
      <c r="H4" s="211"/>
      <c r="I4" s="212"/>
    </row>
    <row r="5" spans="1:9" ht="33.75" x14ac:dyDescent="0.2">
      <c r="A5" s="215" t="s">
        <v>44</v>
      </c>
      <c r="B5" s="216"/>
      <c r="C5" s="216"/>
      <c r="D5" s="216"/>
      <c r="E5" s="216"/>
      <c r="F5" s="216"/>
      <c r="G5" s="38" t="s">
        <v>45</v>
      </c>
      <c r="H5" s="6" t="s">
        <v>46</v>
      </c>
      <c r="I5" s="6" t="s">
        <v>474</v>
      </c>
    </row>
    <row r="6" spans="1:9" x14ac:dyDescent="0.2">
      <c r="A6" s="213">
        <v>1</v>
      </c>
      <c r="B6" s="214"/>
      <c r="C6" s="214"/>
      <c r="D6" s="214"/>
      <c r="E6" s="214"/>
      <c r="F6" s="214"/>
      <c r="G6" s="37">
        <v>2</v>
      </c>
      <c r="H6" s="6">
        <v>3</v>
      </c>
      <c r="I6" s="6">
        <v>4</v>
      </c>
    </row>
    <row r="7" spans="1:9" x14ac:dyDescent="0.2">
      <c r="A7" s="217"/>
      <c r="B7" s="217"/>
      <c r="C7" s="217"/>
      <c r="D7" s="217"/>
      <c r="E7" s="217"/>
      <c r="F7" s="217"/>
      <c r="G7" s="217"/>
      <c r="H7" s="217"/>
      <c r="I7" s="217"/>
    </row>
    <row r="8" spans="1:9" ht="12.75" customHeight="1" x14ac:dyDescent="0.2">
      <c r="A8" s="218" t="s">
        <v>47</v>
      </c>
      <c r="B8" s="218"/>
      <c r="C8" s="218"/>
      <c r="D8" s="218"/>
      <c r="E8" s="218"/>
      <c r="F8" s="218"/>
      <c r="G8" s="7">
        <v>1</v>
      </c>
      <c r="H8" s="79">
        <v>0</v>
      </c>
      <c r="I8" s="79">
        <v>0</v>
      </c>
    </row>
    <row r="9" spans="1:9" ht="12.75" customHeight="1" x14ac:dyDescent="0.2">
      <c r="A9" s="204" t="s">
        <v>48</v>
      </c>
      <c r="B9" s="204"/>
      <c r="C9" s="204"/>
      <c r="D9" s="204"/>
      <c r="E9" s="204"/>
      <c r="F9" s="204"/>
      <c r="G9" s="8">
        <v>2</v>
      </c>
      <c r="H9" s="80">
        <f>H10+H17+H27+H38+H43</f>
        <v>53152610.160000004</v>
      </c>
      <c r="I9" s="80">
        <f>I10+I17+I27+I38+I43</f>
        <v>62249409.049999997</v>
      </c>
    </row>
    <row r="10" spans="1:9" ht="12.75" customHeight="1" x14ac:dyDescent="0.2">
      <c r="A10" s="203" t="s">
        <v>49</v>
      </c>
      <c r="B10" s="203"/>
      <c r="C10" s="203"/>
      <c r="D10" s="203"/>
      <c r="E10" s="203"/>
      <c r="F10" s="203"/>
      <c r="G10" s="8">
        <v>3</v>
      </c>
      <c r="H10" s="80">
        <f>H11+H12+H13+H14+H15+H16</f>
        <v>995727.55</v>
      </c>
      <c r="I10" s="80">
        <f>I11+I12+I13+I14+I15+I16</f>
        <v>958531.7</v>
      </c>
    </row>
    <row r="11" spans="1:9" ht="12.75" customHeight="1" x14ac:dyDescent="0.2">
      <c r="A11" s="202" t="s">
        <v>50</v>
      </c>
      <c r="B11" s="202"/>
      <c r="C11" s="202"/>
      <c r="D11" s="202"/>
      <c r="E11" s="202"/>
      <c r="F11" s="202"/>
      <c r="G11" s="7">
        <v>4</v>
      </c>
      <c r="H11" s="79">
        <v>0</v>
      </c>
      <c r="I11" s="79">
        <v>0</v>
      </c>
    </row>
    <row r="12" spans="1:9" ht="22.9" customHeight="1" x14ac:dyDescent="0.2">
      <c r="A12" s="202" t="s">
        <v>51</v>
      </c>
      <c r="B12" s="202"/>
      <c r="C12" s="202"/>
      <c r="D12" s="202"/>
      <c r="E12" s="202"/>
      <c r="F12" s="202"/>
      <c r="G12" s="7">
        <v>5</v>
      </c>
      <c r="H12" s="79">
        <v>629856.28</v>
      </c>
      <c r="I12" s="79">
        <v>538557.43999999994</v>
      </c>
    </row>
    <row r="13" spans="1:9" ht="12.75" customHeight="1" x14ac:dyDescent="0.2">
      <c r="A13" s="202" t="s">
        <v>52</v>
      </c>
      <c r="B13" s="202"/>
      <c r="C13" s="202"/>
      <c r="D13" s="202"/>
      <c r="E13" s="202"/>
      <c r="F13" s="202"/>
      <c r="G13" s="7">
        <v>6</v>
      </c>
      <c r="H13" s="79">
        <v>160992.70000000001</v>
      </c>
      <c r="I13" s="79">
        <v>160992.76999999999</v>
      </c>
    </row>
    <row r="14" spans="1:9" ht="12.75" customHeight="1" x14ac:dyDescent="0.2">
      <c r="A14" s="202" t="s">
        <v>53</v>
      </c>
      <c r="B14" s="202"/>
      <c r="C14" s="202"/>
      <c r="D14" s="202"/>
      <c r="E14" s="202"/>
      <c r="F14" s="202"/>
      <c r="G14" s="7">
        <v>7</v>
      </c>
      <c r="H14" s="79">
        <v>0</v>
      </c>
      <c r="I14" s="79">
        <v>0</v>
      </c>
    </row>
    <row r="15" spans="1:9" ht="12.75" customHeight="1" x14ac:dyDescent="0.2">
      <c r="A15" s="202" t="s">
        <v>54</v>
      </c>
      <c r="B15" s="202"/>
      <c r="C15" s="202"/>
      <c r="D15" s="202"/>
      <c r="E15" s="202"/>
      <c r="F15" s="202"/>
      <c r="G15" s="7">
        <v>8</v>
      </c>
      <c r="H15" s="79">
        <v>204878.57</v>
      </c>
      <c r="I15" s="79">
        <v>258981.49</v>
      </c>
    </row>
    <row r="16" spans="1:9" ht="12.75" customHeight="1" x14ac:dyDescent="0.2">
      <c r="A16" s="202" t="s">
        <v>55</v>
      </c>
      <c r="B16" s="202"/>
      <c r="C16" s="202"/>
      <c r="D16" s="202"/>
      <c r="E16" s="202"/>
      <c r="F16" s="202"/>
      <c r="G16" s="7">
        <v>9</v>
      </c>
      <c r="H16" s="79">
        <v>0</v>
      </c>
      <c r="I16" s="79">
        <v>0</v>
      </c>
    </row>
    <row r="17" spans="1:16" ht="12.75" customHeight="1" x14ac:dyDescent="0.2">
      <c r="A17" s="203" t="s">
        <v>56</v>
      </c>
      <c r="B17" s="203"/>
      <c r="C17" s="203"/>
      <c r="D17" s="203"/>
      <c r="E17" s="203"/>
      <c r="F17" s="203"/>
      <c r="G17" s="8">
        <v>10</v>
      </c>
      <c r="H17" s="80">
        <f>H18+H19+H20+H21+H22+H23+H24+H25+H26</f>
        <v>45522283.960000001</v>
      </c>
      <c r="I17" s="80">
        <f>I18+I19+I20+I21+I22+I23+I24+I25+I26</f>
        <v>52415047.259999998</v>
      </c>
    </row>
    <row r="18" spans="1:16" ht="12.75" customHeight="1" x14ac:dyDescent="0.2">
      <c r="A18" s="202" t="s">
        <v>57</v>
      </c>
      <c r="B18" s="202"/>
      <c r="C18" s="202"/>
      <c r="D18" s="202"/>
      <c r="E18" s="202"/>
      <c r="F18" s="202"/>
      <c r="G18" s="7">
        <v>11</v>
      </c>
      <c r="H18" s="79">
        <v>14210056.779999999</v>
      </c>
      <c r="I18" s="79">
        <v>14210056.789999999</v>
      </c>
      <c r="P18" s="128"/>
    </row>
    <row r="19" spans="1:16" ht="12.75" customHeight="1" x14ac:dyDescent="0.2">
      <c r="A19" s="202" t="s">
        <v>58</v>
      </c>
      <c r="B19" s="202"/>
      <c r="C19" s="202"/>
      <c r="D19" s="202"/>
      <c r="E19" s="202"/>
      <c r="F19" s="202"/>
      <c r="G19" s="7">
        <v>12</v>
      </c>
      <c r="H19" s="79">
        <v>6179364.3799999999</v>
      </c>
      <c r="I19" s="79">
        <v>5838889.8899999997</v>
      </c>
    </row>
    <row r="20" spans="1:16" ht="12.75" customHeight="1" x14ac:dyDescent="0.2">
      <c r="A20" s="202" t="s">
        <v>59</v>
      </c>
      <c r="B20" s="202"/>
      <c r="C20" s="202"/>
      <c r="D20" s="202"/>
      <c r="E20" s="202"/>
      <c r="F20" s="202"/>
      <c r="G20" s="7">
        <v>13</v>
      </c>
      <c r="H20" s="79">
        <v>13138445.220000001</v>
      </c>
      <c r="I20" s="79">
        <v>17055588.949999999</v>
      </c>
    </row>
    <row r="21" spans="1:16" ht="12.75" customHeight="1" x14ac:dyDescent="0.2">
      <c r="A21" s="202" t="s">
        <v>60</v>
      </c>
      <c r="B21" s="202"/>
      <c r="C21" s="202"/>
      <c r="D21" s="202"/>
      <c r="E21" s="202"/>
      <c r="F21" s="202"/>
      <c r="G21" s="7">
        <v>14</v>
      </c>
      <c r="H21" s="79">
        <v>11464030.699999999</v>
      </c>
      <c r="I21" s="79">
        <v>13735062.890000001</v>
      </c>
      <c r="O21" s="128"/>
    </row>
    <row r="22" spans="1:16" ht="12.75" customHeight="1" x14ac:dyDescent="0.2">
      <c r="A22" s="202" t="s">
        <v>61</v>
      </c>
      <c r="B22" s="202"/>
      <c r="C22" s="202"/>
      <c r="D22" s="202"/>
      <c r="E22" s="202"/>
      <c r="F22" s="202"/>
      <c r="G22" s="7">
        <v>15</v>
      </c>
      <c r="H22" s="79">
        <v>0</v>
      </c>
      <c r="I22" s="79">
        <v>0</v>
      </c>
    </row>
    <row r="23" spans="1:16" ht="12.75" customHeight="1" x14ac:dyDescent="0.2">
      <c r="A23" s="202" t="s">
        <v>62</v>
      </c>
      <c r="B23" s="202"/>
      <c r="C23" s="202"/>
      <c r="D23" s="202"/>
      <c r="E23" s="202"/>
      <c r="F23" s="202"/>
      <c r="G23" s="7">
        <v>16</v>
      </c>
      <c r="H23" s="79">
        <v>0</v>
      </c>
      <c r="I23" s="79">
        <v>0</v>
      </c>
    </row>
    <row r="24" spans="1:16" ht="12.75" customHeight="1" x14ac:dyDescent="0.2">
      <c r="A24" s="202" t="s">
        <v>63</v>
      </c>
      <c r="B24" s="202"/>
      <c r="C24" s="202"/>
      <c r="D24" s="202"/>
      <c r="E24" s="202"/>
      <c r="F24" s="202"/>
      <c r="G24" s="7">
        <v>17</v>
      </c>
      <c r="H24" s="79">
        <v>530386.88</v>
      </c>
      <c r="I24" s="79">
        <v>1575448.74</v>
      </c>
    </row>
    <row r="25" spans="1:16" ht="12.75" customHeight="1" x14ac:dyDescent="0.2">
      <c r="A25" s="202" t="s">
        <v>64</v>
      </c>
      <c r="B25" s="202"/>
      <c r="C25" s="202"/>
      <c r="D25" s="202"/>
      <c r="E25" s="202"/>
      <c r="F25" s="202"/>
      <c r="G25" s="7">
        <v>18</v>
      </c>
      <c r="H25" s="79">
        <v>0</v>
      </c>
      <c r="I25" s="79">
        <v>0</v>
      </c>
    </row>
    <row r="26" spans="1:16" ht="12.75" customHeight="1" x14ac:dyDescent="0.2">
      <c r="A26" s="202" t="s">
        <v>65</v>
      </c>
      <c r="B26" s="202"/>
      <c r="C26" s="202"/>
      <c r="D26" s="202"/>
      <c r="E26" s="202"/>
      <c r="F26" s="202"/>
      <c r="G26" s="7">
        <v>19</v>
      </c>
      <c r="H26" s="79">
        <v>0</v>
      </c>
      <c r="I26" s="79">
        <v>0</v>
      </c>
    </row>
    <row r="27" spans="1:16" ht="12.75" customHeight="1" x14ac:dyDescent="0.2">
      <c r="A27" s="203" t="s">
        <v>66</v>
      </c>
      <c r="B27" s="203"/>
      <c r="C27" s="203"/>
      <c r="D27" s="203"/>
      <c r="E27" s="203"/>
      <c r="F27" s="203"/>
      <c r="G27" s="8">
        <v>20</v>
      </c>
      <c r="H27" s="80">
        <f>SUM(H28:H37)</f>
        <v>919442.63</v>
      </c>
      <c r="I27" s="80">
        <f>SUM(I28:I37)</f>
        <v>918154.41</v>
      </c>
    </row>
    <row r="28" spans="1:16" ht="12.75" customHeight="1" x14ac:dyDescent="0.2">
      <c r="A28" s="202" t="s">
        <v>67</v>
      </c>
      <c r="B28" s="202"/>
      <c r="C28" s="202"/>
      <c r="D28" s="202"/>
      <c r="E28" s="202"/>
      <c r="F28" s="202"/>
      <c r="G28" s="7">
        <v>21</v>
      </c>
      <c r="H28" s="79">
        <v>0</v>
      </c>
      <c r="I28" s="79">
        <v>0</v>
      </c>
    </row>
    <row r="29" spans="1:16" ht="12.75" customHeight="1" x14ac:dyDescent="0.2">
      <c r="A29" s="202" t="s">
        <v>68</v>
      </c>
      <c r="B29" s="202"/>
      <c r="C29" s="202"/>
      <c r="D29" s="202"/>
      <c r="E29" s="202"/>
      <c r="F29" s="202"/>
      <c r="G29" s="7">
        <v>22</v>
      </c>
      <c r="H29" s="79">
        <v>0</v>
      </c>
      <c r="I29" s="79">
        <v>0</v>
      </c>
    </row>
    <row r="30" spans="1:16" ht="12.75" customHeight="1" x14ac:dyDescent="0.2">
      <c r="A30" s="202" t="s">
        <v>69</v>
      </c>
      <c r="B30" s="202"/>
      <c r="C30" s="202"/>
      <c r="D30" s="202"/>
      <c r="E30" s="202"/>
      <c r="F30" s="202"/>
      <c r="G30" s="7">
        <v>23</v>
      </c>
      <c r="H30" s="79">
        <v>0</v>
      </c>
      <c r="I30" s="79">
        <v>0</v>
      </c>
    </row>
    <row r="31" spans="1:16" ht="24" customHeight="1" x14ac:dyDescent="0.2">
      <c r="A31" s="202" t="s">
        <v>70</v>
      </c>
      <c r="B31" s="202"/>
      <c r="C31" s="202"/>
      <c r="D31" s="202"/>
      <c r="E31" s="202"/>
      <c r="F31" s="202"/>
      <c r="G31" s="7">
        <v>24</v>
      </c>
      <c r="H31" s="79">
        <v>530.89</v>
      </c>
      <c r="I31" s="79">
        <v>530.89</v>
      </c>
    </row>
    <row r="32" spans="1:16" ht="23.45" customHeight="1" x14ac:dyDescent="0.2">
      <c r="A32" s="202" t="s">
        <v>71</v>
      </c>
      <c r="B32" s="202"/>
      <c r="C32" s="202"/>
      <c r="D32" s="202"/>
      <c r="E32" s="202"/>
      <c r="F32" s="202"/>
      <c r="G32" s="7">
        <v>25</v>
      </c>
      <c r="H32" s="79">
        <v>0</v>
      </c>
      <c r="I32" s="79">
        <v>0</v>
      </c>
    </row>
    <row r="33" spans="1:9" ht="21.6" customHeight="1" x14ac:dyDescent="0.2">
      <c r="A33" s="202" t="s">
        <v>72</v>
      </c>
      <c r="B33" s="202"/>
      <c r="C33" s="202"/>
      <c r="D33" s="202"/>
      <c r="E33" s="202"/>
      <c r="F33" s="202"/>
      <c r="G33" s="7">
        <v>26</v>
      </c>
      <c r="H33" s="79">
        <v>0</v>
      </c>
      <c r="I33" s="79">
        <v>0</v>
      </c>
    </row>
    <row r="34" spans="1:9" ht="12.75" customHeight="1" x14ac:dyDescent="0.2">
      <c r="A34" s="202" t="s">
        <v>73</v>
      </c>
      <c r="B34" s="202"/>
      <c r="C34" s="202"/>
      <c r="D34" s="202"/>
      <c r="E34" s="202"/>
      <c r="F34" s="202"/>
      <c r="G34" s="7">
        <v>27</v>
      </c>
      <c r="H34" s="79">
        <v>0</v>
      </c>
      <c r="I34" s="79">
        <v>0</v>
      </c>
    </row>
    <row r="35" spans="1:9" ht="12.75" customHeight="1" x14ac:dyDescent="0.2">
      <c r="A35" s="202" t="s">
        <v>74</v>
      </c>
      <c r="B35" s="202"/>
      <c r="C35" s="202"/>
      <c r="D35" s="202"/>
      <c r="E35" s="202"/>
      <c r="F35" s="202"/>
      <c r="G35" s="7">
        <v>28</v>
      </c>
      <c r="H35" s="79">
        <v>918911.74</v>
      </c>
      <c r="I35" s="79">
        <v>917623.52</v>
      </c>
    </row>
    <row r="36" spans="1:9" ht="12.75" customHeight="1" x14ac:dyDescent="0.2">
      <c r="A36" s="202" t="s">
        <v>75</v>
      </c>
      <c r="B36" s="202"/>
      <c r="C36" s="202"/>
      <c r="D36" s="202"/>
      <c r="E36" s="202"/>
      <c r="F36" s="202"/>
      <c r="G36" s="7">
        <v>29</v>
      </c>
      <c r="H36" s="79">
        <v>0</v>
      </c>
      <c r="I36" s="79">
        <v>0</v>
      </c>
    </row>
    <row r="37" spans="1:9" ht="12.75" customHeight="1" x14ac:dyDescent="0.2">
      <c r="A37" s="202" t="s">
        <v>76</v>
      </c>
      <c r="B37" s="202"/>
      <c r="C37" s="202"/>
      <c r="D37" s="202"/>
      <c r="E37" s="202"/>
      <c r="F37" s="202"/>
      <c r="G37" s="7">
        <v>30</v>
      </c>
      <c r="H37" s="79">
        <v>0</v>
      </c>
      <c r="I37" s="79">
        <v>0</v>
      </c>
    </row>
    <row r="38" spans="1:9" ht="12.75" customHeight="1" x14ac:dyDescent="0.2">
      <c r="A38" s="203" t="s">
        <v>77</v>
      </c>
      <c r="B38" s="203"/>
      <c r="C38" s="203"/>
      <c r="D38" s="203"/>
      <c r="E38" s="203"/>
      <c r="F38" s="203"/>
      <c r="G38" s="8">
        <v>31</v>
      </c>
      <c r="H38" s="80">
        <f>H39+H40+H41+H42</f>
        <v>3815156.02</v>
      </c>
      <c r="I38" s="80">
        <f>I39+I40+I41+I42</f>
        <v>6057675.6799999997</v>
      </c>
    </row>
    <row r="39" spans="1:9" ht="12.75" customHeight="1" x14ac:dyDescent="0.2">
      <c r="A39" s="202" t="s">
        <v>78</v>
      </c>
      <c r="B39" s="202"/>
      <c r="C39" s="202"/>
      <c r="D39" s="202"/>
      <c r="E39" s="202"/>
      <c r="F39" s="202"/>
      <c r="G39" s="7">
        <v>32</v>
      </c>
      <c r="H39" s="79">
        <v>0</v>
      </c>
      <c r="I39" s="79">
        <v>0</v>
      </c>
    </row>
    <row r="40" spans="1:9" ht="12.75" customHeight="1" x14ac:dyDescent="0.2">
      <c r="A40" s="202" t="s">
        <v>79</v>
      </c>
      <c r="B40" s="202"/>
      <c r="C40" s="202"/>
      <c r="D40" s="202"/>
      <c r="E40" s="202"/>
      <c r="F40" s="202"/>
      <c r="G40" s="7">
        <v>33</v>
      </c>
      <c r="H40" s="79">
        <v>0</v>
      </c>
      <c r="I40" s="79">
        <v>0</v>
      </c>
    </row>
    <row r="41" spans="1:9" ht="12.75" customHeight="1" x14ac:dyDescent="0.2">
      <c r="A41" s="202" t="s">
        <v>80</v>
      </c>
      <c r="B41" s="202"/>
      <c r="C41" s="202"/>
      <c r="D41" s="202"/>
      <c r="E41" s="202"/>
      <c r="F41" s="202"/>
      <c r="G41" s="7">
        <v>34</v>
      </c>
      <c r="H41" s="79">
        <v>0</v>
      </c>
      <c r="I41" s="79">
        <v>0</v>
      </c>
    </row>
    <row r="42" spans="1:9" ht="12.75" customHeight="1" x14ac:dyDescent="0.2">
      <c r="A42" s="202" t="s">
        <v>81</v>
      </c>
      <c r="B42" s="202"/>
      <c r="C42" s="202"/>
      <c r="D42" s="202"/>
      <c r="E42" s="202"/>
      <c r="F42" s="202"/>
      <c r="G42" s="7">
        <v>35</v>
      </c>
      <c r="H42" s="79">
        <v>3815156.02</v>
      </c>
      <c r="I42" s="79">
        <v>6057675.6799999997</v>
      </c>
    </row>
    <row r="43" spans="1:9" ht="12.75" customHeight="1" x14ac:dyDescent="0.2">
      <c r="A43" s="202" t="s">
        <v>82</v>
      </c>
      <c r="B43" s="202"/>
      <c r="C43" s="202"/>
      <c r="D43" s="202"/>
      <c r="E43" s="202"/>
      <c r="F43" s="202"/>
      <c r="G43" s="7">
        <v>36</v>
      </c>
      <c r="H43" s="79">
        <v>1900000</v>
      </c>
      <c r="I43" s="79">
        <v>1900000</v>
      </c>
    </row>
    <row r="44" spans="1:9" ht="12.75" customHeight="1" x14ac:dyDescent="0.2">
      <c r="A44" s="204" t="s">
        <v>83</v>
      </c>
      <c r="B44" s="204"/>
      <c r="C44" s="204"/>
      <c r="D44" s="204"/>
      <c r="E44" s="204"/>
      <c r="F44" s="204"/>
      <c r="G44" s="8">
        <v>37</v>
      </c>
      <c r="H44" s="80">
        <f>H45+H53+H60+H70</f>
        <v>148387439.12</v>
      </c>
      <c r="I44" s="80">
        <f>I45+I53+I60+I70</f>
        <v>165145939.03999999</v>
      </c>
    </row>
    <row r="45" spans="1:9" ht="12.75" customHeight="1" x14ac:dyDescent="0.2">
      <c r="A45" s="203" t="s">
        <v>84</v>
      </c>
      <c r="B45" s="203"/>
      <c r="C45" s="203"/>
      <c r="D45" s="203"/>
      <c r="E45" s="203"/>
      <c r="F45" s="203"/>
      <c r="G45" s="8">
        <v>38</v>
      </c>
      <c r="H45" s="80">
        <f>SUM(H46:H52)</f>
        <v>13763585.309999999</v>
      </c>
      <c r="I45" s="80">
        <f>SUM(I46:I52)</f>
        <v>13570283.220000001</v>
      </c>
    </row>
    <row r="46" spans="1:9" ht="12.75" customHeight="1" x14ac:dyDescent="0.2">
      <c r="A46" s="202" t="s">
        <v>85</v>
      </c>
      <c r="B46" s="202"/>
      <c r="C46" s="202"/>
      <c r="D46" s="202"/>
      <c r="E46" s="202"/>
      <c r="F46" s="202"/>
      <c r="G46" s="7">
        <v>39</v>
      </c>
      <c r="H46" s="79">
        <v>7706415.9299999997</v>
      </c>
      <c r="I46" s="79">
        <v>8559334.2699999996</v>
      </c>
    </row>
    <row r="47" spans="1:9" ht="12.75" customHeight="1" x14ac:dyDescent="0.2">
      <c r="A47" s="202" t="s">
        <v>86</v>
      </c>
      <c r="B47" s="202"/>
      <c r="C47" s="202"/>
      <c r="D47" s="202"/>
      <c r="E47" s="202"/>
      <c r="F47" s="202"/>
      <c r="G47" s="7">
        <v>40</v>
      </c>
      <c r="H47" s="79">
        <v>1818418.63</v>
      </c>
      <c r="I47" s="79">
        <v>2412597</v>
      </c>
    </row>
    <row r="48" spans="1:9" ht="12.75" customHeight="1" x14ac:dyDescent="0.2">
      <c r="A48" s="202" t="s">
        <v>87</v>
      </c>
      <c r="B48" s="202"/>
      <c r="C48" s="202"/>
      <c r="D48" s="202"/>
      <c r="E48" s="202"/>
      <c r="F48" s="202"/>
      <c r="G48" s="7">
        <v>41</v>
      </c>
      <c r="H48" s="79">
        <v>1142139.6399999999</v>
      </c>
      <c r="I48" s="79">
        <v>2054817.65</v>
      </c>
    </row>
    <row r="49" spans="1:9" ht="12.75" customHeight="1" x14ac:dyDescent="0.2">
      <c r="A49" s="202" t="s">
        <v>88</v>
      </c>
      <c r="B49" s="202"/>
      <c r="C49" s="202"/>
      <c r="D49" s="202"/>
      <c r="E49" s="202"/>
      <c r="F49" s="202"/>
      <c r="G49" s="7">
        <v>42</v>
      </c>
      <c r="H49" s="79">
        <v>3096611.11</v>
      </c>
      <c r="I49" s="79">
        <v>543534.30000000005</v>
      </c>
    </row>
    <row r="50" spans="1:9" ht="12.75" customHeight="1" x14ac:dyDescent="0.2">
      <c r="A50" s="202" t="s">
        <v>89</v>
      </c>
      <c r="B50" s="202"/>
      <c r="C50" s="202"/>
      <c r="D50" s="202"/>
      <c r="E50" s="202"/>
      <c r="F50" s="202"/>
      <c r="G50" s="7">
        <v>43</v>
      </c>
      <c r="H50" s="79">
        <v>0</v>
      </c>
      <c r="I50" s="79">
        <v>0</v>
      </c>
    </row>
    <row r="51" spans="1:9" ht="12.75" customHeight="1" x14ac:dyDescent="0.2">
      <c r="A51" s="202" t="s">
        <v>90</v>
      </c>
      <c r="B51" s="202"/>
      <c r="C51" s="202"/>
      <c r="D51" s="202"/>
      <c r="E51" s="202"/>
      <c r="F51" s="202"/>
      <c r="G51" s="7">
        <v>44</v>
      </c>
      <c r="H51" s="79">
        <v>0</v>
      </c>
      <c r="I51" s="79">
        <v>0</v>
      </c>
    </row>
    <row r="52" spans="1:9" ht="12.75" customHeight="1" x14ac:dyDescent="0.2">
      <c r="A52" s="202" t="s">
        <v>91</v>
      </c>
      <c r="B52" s="202"/>
      <c r="C52" s="202"/>
      <c r="D52" s="202"/>
      <c r="E52" s="202"/>
      <c r="F52" s="202"/>
      <c r="G52" s="7">
        <v>45</v>
      </c>
      <c r="H52" s="79">
        <v>0</v>
      </c>
      <c r="I52" s="79">
        <v>0</v>
      </c>
    </row>
    <row r="53" spans="1:9" ht="12.75" customHeight="1" x14ac:dyDescent="0.2">
      <c r="A53" s="203" t="s">
        <v>92</v>
      </c>
      <c r="B53" s="203"/>
      <c r="C53" s="203"/>
      <c r="D53" s="203"/>
      <c r="E53" s="203"/>
      <c r="F53" s="203"/>
      <c r="G53" s="8">
        <v>46</v>
      </c>
      <c r="H53" s="80">
        <f>SUM(H54:H59)</f>
        <v>104367706.79000001</v>
      </c>
      <c r="I53" s="80">
        <f>SUM(I54:I59)</f>
        <v>106268689.16</v>
      </c>
    </row>
    <row r="54" spans="1:9" ht="12.75" customHeight="1" x14ac:dyDescent="0.2">
      <c r="A54" s="202" t="s">
        <v>93</v>
      </c>
      <c r="B54" s="202"/>
      <c r="C54" s="202"/>
      <c r="D54" s="202"/>
      <c r="E54" s="202"/>
      <c r="F54" s="202"/>
      <c r="G54" s="7">
        <v>47</v>
      </c>
      <c r="H54" s="79">
        <v>4785315.76</v>
      </c>
      <c r="I54" s="79">
        <v>2015440.72</v>
      </c>
    </row>
    <row r="55" spans="1:9" ht="12.75" customHeight="1" x14ac:dyDescent="0.2">
      <c r="A55" s="202" t="s">
        <v>94</v>
      </c>
      <c r="B55" s="202"/>
      <c r="C55" s="202"/>
      <c r="D55" s="202"/>
      <c r="E55" s="202"/>
      <c r="F55" s="202"/>
      <c r="G55" s="7">
        <v>48</v>
      </c>
      <c r="H55" s="79">
        <v>0</v>
      </c>
      <c r="I55" s="79">
        <v>0</v>
      </c>
    </row>
    <row r="56" spans="1:9" ht="12.75" customHeight="1" x14ac:dyDescent="0.2">
      <c r="A56" s="202" t="s">
        <v>95</v>
      </c>
      <c r="B56" s="202"/>
      <c r="C56" s="202"/>
      <c r="D56" s="202"/>
      <c r="E56" s="202"/>
      <c r="F56" s="202"/>
      <c r="G56" s="7">
        <v>49</v>
      </c>
      <c r="H56" s="79">
        <v>82181101.370000005</v>
      </c>
      <c r="I56" s="79">
        <v>79203426.629999995</v>
      </c>
    </row>
    <row r="57" spans="1:9" ht="12.75" customHeight="1" x14ac:dyDescent="0.2">
      <c r="A57" s="202" t="s">
        <v>96</v>
      </c>
      <c r="B57" s="202"/>
      <c r="C57" s="202"/>
      <c r="D57" s="202"/>
      <c r="E57" s="202"/>
      <c r="F57" s="202"/>
      <c r="G57" s="7">
        <v>50</v>
      </c>
      <c r="H57" s="79">
        <v>17247.45</v>
      </c>
      <c r="I57" s="79">
        <v>35997.33</v>
      </c>
    </row>
    <row r="58" spans="1:9" ht="12.75" customHeight="1" x14ac:dyDescent="0.2">
      <c r="A58" s="202" t="s">
        <v>97</v>
      </c>
      <c r="B58" s="202"/>
      <c r="C58" s="202"/>
      <c r="D58" s="202"/>
      <c r="E58" s="202"/>
      <c r="F58" s="202"/>
      <c r="G58" s="7">
        <v>51</v>
      </c>
      <c r="H58" s="79">
        <v>4181622.49</v>
      </c>
      <c r="I58" s="79">
        <v>3735649.95</v>
      </c>
    </row>
    <row r="59" spans="1:9" ht="12.75" customHeight="1" x14ac:dyDescent="0.2">
      <c r="A59" s="202" t="s">
        <v>98</v>
      </c>
      <c r="B59" s="202"/>
      <c r="C59" s="202"/>
      <c r="D59" s="202"/>
      <c r="E59" s="202"/>
      <c r="F59" s="202"/>
      <c r="G59" s="7">
        <v>52</v>
      </c>
      <c r="H59" s="79">
        <v>13202419.720000001</v>
      </c>
      <c r="I59" s="79">
        <v>21278174.530000001</v>
      </c>
    </row>
    <row r="60" spans="1:9" ht="12.75" customHeight="1" x14ac:dyDescent="0.2">
      <c r="A60" s="203" t="s">
        <v>99</v>
      </c>
      <c r="B60" s="203"/>
      <c r="C60" s="203"/>
      <c r="D60" s="203"/>
      <c r="E60" s="203"/>
      <c r="F60" s="203"/>
      <c r="G60" s="8">
        <v>53</v>
      </c>
      <c r="H60" s="80">
        <f>SUM(H61:H69)</f>
        <v>233973.08</v>
      </c>
      <c r="I60" s="80">
        <f>SUM(I61:I69)</f>
        <v>148214.21</v>
      </c>
    </row>
    <row r="61" spans="1:9" ht="12.75" customHeight="1" x14ac:dyDescent="0.2">
      <c r="A61" s="202" t="s">
        <v>67</v>
      </c>
      <c r="B61" s="202"/>
      <c r="C61" s="202"/>
      <c r="D61" s="202"/>
      <c r="E61" s="202"/>
      <c r="F61" s="202"/>
      <c r="G61" s="7">
        <v>54</v>
      </c>
      <c r="H61" s="79">
        <v>0</v>
      </c>
      <c r="I61" s="79">
        <v>0</v>
      </c>
    </row>
    <row r="62" spans="1:9" ht="27.6" customHeight="1" x14ac:dyDescent="0.2">
      <c r="A62" s="202" t="s">
        <v>68</v>
      </c>
      <c r="B62" s="202"/>
      <c r="C62" s="202"/>
      <c r="D62" s="202"/>
      <c r="E62" s="202"/>
      <c r="F62" s="202"/>
      <c r="G62" s="7">
        <v>55</v>
      </c>
      <c r="H62" s="79">
        <v>0</v>
      </c>
      <c r="I62" s="79">
        <v>0</v>
      </c>
    </row>
    <row r="63" spans="1:9" ht="12.75" customHeight="1" x14ac:dyDescent="0.2">
      <c r="A63" s="202" t="s">
        <v>69</v>
      </c>
      <c r="B63" s="202"/>
      <c r="C63" s="202"/>
      <c r="D63" s="202"/>
      <c r="E63" s="202"/>
      <c r="F63" s="202"/>
      <c r="G63" s="7">
        <v>56</v>
      </c>
      <c r="H63" s="79">
        <v>0</v>
      </c>
      <c r="I63" s="79">
        <v>0</v>
      </c>
    </row>
    <row r="64" spans="1:9" ht="25.9" customHeight="1" x14ac:dyDescent="0.2">
      <c r="A64" s="202" t="s">
        <v>100</v>
      </c>
      <c r="B64" s="202"/>
      <c r="C64" s="202"/>
      <c r="D64" s="202"/>
      <c r="E64" s="202"/>
      <c r="F64" s="202"/>
      <c r="G64" s="7">
        <v>57</v>
      </c>
      <c r="H64" s="79">
        <v>0</v>
      </c>
      <c r="I64" s="79">
        <v>0</v>
      </c>
    </row>
    <row r="65" spans="1:9" ht="21.6" customHeight="1" x14ac:dyDescent="0.2">
      <c r="A65" s="202" t="s">
        <v>71</v>
      </c>
      <c r="B65" s="202"/>
      <c r="C65" s="202"/>
      <c r="D65" s="202"/>
      <c r="E65" s="202"/>
      <c r="F65" s="202"/>
      <c r="G65" s="7">
        <v>58</v>
      </c>
      <c r="H65" s="79">
        <v>0</v>
      </c>
      <c r="I65" s="79">
        <v>0</v>
      </c>
    </row>
    <row r="66" spans="1:9" ht="21.6" customHeight="1" x14ac:dyDescent="0.2">
      <c r="A66" s="202" t="s">
        <v>72</v>
      </c>
      <c r="B66" s="202"/>
      <c r="C66" s="202"/>
      <c r="D66" s="202"/>
      <c r="E66" s="202"/>
      <c r="F66" s="202"/>
      <c r="G66" s="7">
        <v>59</v>
      </c>
      <c r="H66" s="79">
        <v>0</v>
      </c>
      <c r="I66" s="79">
        <v>0</v>
      </c>
    </row>
    <row r="67" spans="1:9" ht="12.75" customHeight="1" x14ac:dyDescent="0.2">
      <c r="A67" s="202" t="s">
        <v>73</v>
      </c>
      <c r="B67" s="202"/>
      <c r="C67" s="202"/>
      <c r="D67" s="202"/>
      <c r="E67" s="202"/>
      <c r="F67" s="202"/>
      <c r="G67" s="7">
        <v>60</v>
      </c>
      <c r="H67" s="79">
        <v>0</v>
      </c>
      <c r="I67" s="79">
        <v>0</v>
      </c>
    </row>
    <row r="68" spans="1:9" ht="12.75" customHeight="1" x14ac:dyDescent="0.2">
      <c r="A68" s="202" t="s">
        <v>74</v>
      </c>
      <c r="B68" s="202"/>
      <c r="C68" s="202"/>
      <c r="D68" s="202"/>
      <c r="E68" s="202"/>
      <c r="F68" s="202"/>
      <c r="G68" s="7">
        <v>61</v>
      </c>
      <c r="H68" s="79">
        <v>233973.08</v>
      </c>
      <c r="I68" s="79">
        <v>148214.21</v>
      </c>
    </row>
    <row r="69" spans="1:9" ht="12.75" customHeight="1" x14ac:dyDescent="0.2">
      <c r="A69" s="202" t="s">
        <v>101</v>
      </c>
      <c r="B69" s="202"/>
      <c r="C69" s="202"/>
      <c r="D69" s="202"/>
      <c r="E69" s="202"/>
      <c r="F69" s="202"/>
      <c r="G69" s="7">
        <v>62</v>
      </c>
      <c r="H69" s="79">
        <v>0</v>
      </c>
      <c r="I69" s="79">
        <v>0</v>
      </c>
    </row>
    <row r="70" spans="1:9" ht="12.75" customHeight="1" x14ac:dyDescent="0.2">
      <c r="A70" s="202" t="s">
        <v>102</v>
      </c>
      <c r="B70" s="202"/>
      <c r="C70" s="202"/>
      <c r="D70" s="202"/>
      <c r="E70" s="202"/>
      <c r="F70" s="202"/>
      <c r="G70" s="7">
        <v>63</v>
      </c>
      <c r="H70" s="79">
        <v>30022173.940000001</v>
      </c>
      <c r="I70" s="79">
        <v>45158752.450000003</v>
      </c>
    </row>
    <row r="71" spans="1:9" ht="12.75" customHeight="1" x14ac:dyDescent="0.2">
      <c r="A71" s="218" t="s">
        <v>103</v>
      </c>
      <c r="B71" s="218"/>
      <c r="C71" s="218"/>
      <c r="D71" s="218"/>
      <c r="E71" s="218"/>
      <c r="F71" s="218"/>
      <c r="G71" s="7">
        <v>64</v>
      </c>
      <c r="H71" s="79">
        <v>687281.33</v>
      </c>
      <c r="I71" s="79">
        <v>749977.77</v>
      </c>
    </row>
    <row r="72" spans="1:9" ht="12.75" customHeight="1" x14ac:dyDescent="0.2">
      <c r="A72" s="204" t="s">
        <v>104</v>
      </c>
      <c r="B72" s="204"/>
      <c r="C72" s="204"/>
      <c r="D72" s="204"/>
      <c r="E72" s="204"/>
      <c r="F72" s="204"/>
      <c r="G72" s="8">
        <v>65</v>
      </c>
      <c r="H72" s="80">
        <f>H8+H9+H44+H71</f>
        <v>202227330.61000001</v>
      </c>
      <c r="I72" s="80">
        <f>I8+I9+I44+I71</f>
        <v>228145325.85999998</v>
      </c>
    </row>
    <row r="73" spans="1:9" ht="12.75" customHeight="1" x14ac:dyDescent="0.2">
      <c r="A73" s="218" t="s">
        <v>105</v>
      </c>
      <c r="B73" s="218"/>
      <c r="C73" s="218"/>
      <c r="D73" s="218"/>
      <c r="E73" s="218"/>
      <c r="F73" s="218"/>
      <c r="G73" s="7">
        <v>66</v>
      </c>
      <c r="H73" s="79">
        <v>89584935.890000001</v>
      </c>
      <c r="I73" s="79">
        <v>93854578.420000002</v>
      </c>
    </row>
    <row r="74" spans="1:9" x14ac:dyDescent="0.2">
      <c r="A74" s="220" t="s">
        <v>106</v>
      </c>
      <c r="B74" s="221"/>
      <c r="C74" s="221"/>
      <c r="D74" s="221"/>
      <c r="E74" s="221"/>
      <c r="F74" s="221"/>
      <c r="G74" s="221"/>
      <c r="H74" s="221"/>
      <c r="I74" s="221"/>
    </row>
    <row r="75" spans="1:9" ht="12.75" customHeight="1" x14ac:dyDescent="0.2">
      <c r="A75" s="204" t="s">
        <v>476</v>
      </c>
      <c r="B75" s="204"/>
      <c r="C75" s="204"/>
      <c r="D75" s="204"/>
      <c r="E75" s="204"/>
      <c r="F75" s="204"/>
      <c r="G75" s="8">
        <v>67</v>
      </c>
      <c r="H75" s="81">
        <f>H76+H77+H78+H84+H85+H92+H95+H98</f>
        <v>82956677.179999992</v>
      </c>
      <c r="I75" s="81">
        <f>I76+I77+I78+I84+I85+I92+I95+I98</f>
        <v>99406711.920000002</v>
      </c>
    </row>
    <row r="76" spans="1:9" ht="12.75" customHeight="1" x14ac:dyDescent="0.2">
      <c r="A76" s="202" t="s">
        <v>107</v>
      </c>
      <c r="B76" s="202"/>
      <c r="C76" s="202"/>
      <c r="D76" s="202"/>
      <c r="E76" s="202"/>
      <c r="F76" s="202"/>
      <c r="G76" s="7">
        <v>68</v>
      </c>
      <c r="H76" s="79">
        <v>41247193</v>
      </c>
      <c r="I76" s="79">
        <v>41247193</v>
      </c>
    </row>
    <row r="77" spans="1:9" ht="12.75" customHeight="1" x14ac:dyDescent="0.2">
      <c r="A77" s="202" t="s">
        <v>108</v>
      </c>
      <c r="B77" s="202"/>
      <c r="C77" s="202"/>
      <c r="D77" s="202"/>
      <c r="E77" s="202"/>
      <c r="F77" s="202"/>
      <c r="G77" s="7">
        <v>69</v>
      </c>
      <c r="H77" s="79">
        <v>12386939.189999999</v>
      </c>
      <c r="I77" s="79">
        <v>12386939.189999999</v>
      </c>
    </row>
    <row r="78" spans="1:9" ht="12.75" customHeight="1" x14ac:dyDescent="0.2">
      <c r="A78" s="203" t="s">
        <v>109</v>
      </c>
      <c r="B78" s="203"/>
      <c r="C78" s="203"/>
      <c r="D78" s="203"/>
      <c r="E78" s="203"/>
      <c r="F78" s="203"/>
      <c r="G78" s="8">
        <v>70</v>
      </c>
      <c r="H78" s="81">
        <f>SUM(H79:H83)</f>
        <v>2035474.4</v>
      </c>
      <c r="I78" s="81">
        <f>SUM(I79:I83)</f>
        <v>2509673.5999999996</v>
      </c>
    </row>
    <row r="79" spans="1:9" ht="12.75" customHeight="1" x14ac:dyDescent="0.2">
      <c r="A79" s="202" t="s">
        <v>110</v>
      </c>
      <c r="B79" s="202"/>
      <c r="C79" s="202"/>
      <c r="D79" s="202"/>
      <c r="E79" s="202"/>
      <c r="F79" s="202"/>
      <c r="G79" s="7">
        <v>71</v>
      </c>
      <c r="H79" s="79">
        <v>22007</v>
      </c>
      <c r="I79" s="79">
        <v>22007</v>
      </c>
    </row>
    <row r="80" spans="1:9" ht="12.75" customHeight="1" x14ac:dyDescent="0.2">
      <c r="A80" s="202" t="s">
        <v>111</v>
      </c>
      <c r="B80" s="202"/>
      <c r="C80" s="202"/>
      <c r="D80" s="202"/>
      <c r="E80" s="202"/>
      <c r="F80" s="202"/>
      <c r="G80" s="7">
        <v>72</v>
      </c>
      <c r="H80" s="79">
        <v>1123567.83</v>
      </c>
      <c r="I80" s="79">
        <v>1123567.83</v>
      </c>
    </row>
    <row r="81" spans="1:9" ht="12.75" customHeight="1" x14ac:dyDescent="0.2">
      <c r="A81" s="202" t="s">
        <v>112</v>
      </c>
      <c r="B81" s="202"/>
      <c r="C81" s="202"/>
      <c r="D81" s="202"/>
      <c r="E81" s="202"/>
      <c r="F81" s="202"/>
      <c r="G81" s="7">
        <v>73</v>
      </c>
      <c r="H81" s="79">
        <v>-1123567.83</v>
      </c>
      <c r="I81" s="79">
        <v>-1123567.83</v>
      </c>
    </row>
    <row r="82" spans="1:9" ht="12.75" customHeight="1" x14ac:dyDescent="0.2">
      <c r="A82" s="202" t="s">
        <v>113</v>
      </c>
      <c r="B82" s="202"/>
      <c r="C82" s="202"/>
      <c r="D82" s="202"/>
      <c r="E82" s="202"/>
      <c r="F82" s="202"/>
      <c r="G82" s="7">
        <v>74</v>
      </c>
      <c r="H82" s="79">
        <v>2774340.28</v>
      </c>
      <c r="I82" s="79">
        <v>3258365.88</v>
      </c>
    </row>
    <row r="83" spans="1:9" ht="12.75" customHeight="1" x14ac:dyDescent="0.2">
      <c r="A83" s="202" t="s">
        <v>114</v>
      </c>
      <c r="B83" s="202"/>
      <c r="C83" s="202"/>
      <c r="D83" s="202"/>
      <c r="E83" s="202"/>
      <c r="F83" s="202"/>
      <c r="G83" s="7">
        <v>75</v>
      </c>
      <c r="H83" s="79">
        <v>-760872.88</v>
      </c>
      <c r="I83" s="79">
        <v>-770699.28</v>
      </c>
    </row>
    <row r="84" spans="1:9" ht="12.75" customHeight="1" x14ac:dyDescent="0.2">
      <c r="A84" s="219" t="s">
        <v>115</v>
      </c>
      <c r="B84" s="219"/>
      <c r="C84" s="219"/>
      <c r="D84" s="219"/>
      <c r="E84" s="219"/>
      <c r="F84" s="219"/>
      <c r="G84" s="16">
        <v>76</v>
      </c>
      <c r="H84" s="79">
        <v>9499807.3699999992</v>
      </c>
      <c r="I84" s="127">
        <v>9499807.3699999992</v>
      </c>
    </row>
    <row r="85" spans="1:9" ht="12.75" customHeight="1" x14ac:dyDescent="0.2">
      <c r="A85" s="203" t="s">
        <v>116</v>
      </c>
      <c r="B85" s="203"/>
      <c r="C85" s="203"/>
      <c r="D85" s="203"/>
      <c r="E85" s="203"/>
      <c r="F85" s="203"/>
      <c r="G85" s="8">
        <v>77</v>
      </c>
      <c r="H85" s="80">
        <f>H86+H87+H88+H89+H90+H91</f>
        <v>0</v>
      </c>
      <c r="I85" s="80">
        <f>I86+I87+I88+I89+I90+I91</f>
        <v>0</v>
      </c>
    </row>
    <row r="86" spans="1:9" ht="25.5" customHeight="1" x14ac:dyDescent="0.2">
      <c r="A86" s="202" t="s">
        <v>117</v>
      </c>
      <c r="B86" s="202"/>
      <c r="C86" s="202"/>
      <c r="D86" s="202"/>
      <c r="E86" s="202"/>
      <c r="F86" s="202"/>
      <c r="G86" s="7">
        <v>78</v>
      </c>
      <c r="H86" s="79">
        <v>0</v>
      </c>
      <c r="I86" s="79">
        <v>0</v>
      </c>
    </row>
    <row r="87" spans="1:9" ht="12.75" customHeight="1" x14ac:dyDescent="0.2">
      <c r="A87" s="202" t="s">
        <v>118</v>
      </c>
      <c r="B87" s="202"/>
      <c r="C87" s="202"/>
      <c r="D87" s="202"/>
      <c r="E87" s="202"/>
      <c r="F87" s="202"/>
      <c r="G87" s="7">
        <v>79</v>
      </c>
      <c r="H87" s="79">
        <v>0</v>
      </c>
      <c r="I87" s="79">
        <v>0</v>
      </c>
    </row>
    <row r="88" spans="1:9" ht="12.75" customHeight="1" x14ac:dyDescent="0.2">
      <c r="A88" s="202" t="s">
        <v>119</v>
      </c>
      <c r="B88" s="202"/>
      <c r="C88" s="202"/>
      <c r="D88" s="202"/>
      <c r="E88" s="202"/>
      <c r="F88" s="202"/>
      <c r="G88" s="7">
        <v>80</v>
      </c>
      <c r="H88" s="79">
        <v>0</v>
      </c>
      <c r="I88" s="79">
        <v>0</v>
      </c>
    </row>
    <row r="89" spans="1:9" ht="12.75" customHeight="1" x14ac:dyDescent="0.2">
      <c r="A89" s="202" t="s">
        <v>120</v>
      </c>
      <c r="B89" s="202"/>
      <c r="C89" s="202"/>
      <c r="D89" s="202"/>
      <c r="E89" s="202"/>
      <c r="F89" s="202"/>
      <c r="G89" s="7">
        <v>81</v>
      </c>
      <c r="H89" s="79">
        <v>0</v>
      </c>
      <c r="I89" s="79">
        <v>0</v>
      </c>
    </row>
    <row r="90" spans="1:9" ht="26.25" customHeight="1" x14ac:dyDescent="0.2">
      <c r="A90" s="202" t="s">
        <v>121</v>
      </c>
      <c r="B90" s="202"/>
      <c r="C90" s="202"/>
      <c r="D90" s="202"/>
      <c r="E90" s="202"/>
      <c r="F90" s="202"/>
      <c r="G90" s="7">
        <v>82</v>
      </c>
      <c r="H90" s="79">
        <v>0</v>
      </c>
      <c r="I90" s="79">
        <v>0</v>
      </c>
    </row>
    <row r="91" spans="1:9" x14ac:dyDescent="0.2">
      <c r="A91" s="202" t="s">
        <v>122</v>
      </c>
      <c r="B91" s="202"/>
      <c r="C91" s="202"/>
      <c r="D91" s="202"/>
      <c r="E91" s="202"/>
      <c r="F91" s="202"/>
      <c r="G91" s="7">
        <v>83</v>
      </c>
      <c r="H91" s="79">
        <v>0</v>
      </c>
      <c r="I91" s="79">
        <v>0</v>
      </c>
    </row>
    <row r="92" spans="1:9" ht="12.75" customHeight="1" x14ac:dyDescent="0.2">
      <c r="A92" s="203" t="s">
        <v>123</v>
      </c>
      <c r="B92" s="203"/>
      <c r="C92" s="203"/>
      <c r="D92" s="203"/>
      <c r="E92" s="203"/>
      <c r="F92" s="203"/>
      <c r="G92" s="8">
        <v>84</v>
      </c>
      <c r="H92" s="80">
        <f>H93-H94</f>
        <v>6123320.8499999996</v>
      </c>
      <c r="I92" s="80">
        <f>I93-I94</f>
        <v>12766067.029999999</v>
      </c>
    </row>
    <row r="93" spans="1:9" ht="12.75" customHeight="1" x14ac:dyDescent="0.2">
      <c r="A93" s="202" t="s">
        <v>124</v>
      </c>
      <c r="B93" s="202"/>
      <c r="C93" s="202"/>
      <c r="D93" s="202"/>
      <c r="E93" s="202"/>
      <c r="F93" s="202"/>
      <c r="G93" s="7">
        <v>85</v>
      </c>
      <c r="H93" s="79">
        <v>6123320.8499999996</v>
      </c>
      <c r="I93" s="79">
        <v>12766067.029999999</v>
      </c>
    </row>
    <row r="94" spans="1:9" ht="12.75" customHeight="1" x14ac:dyDescent="0.2">
      <c r="A94" s="202" t="s">
        <v>125</v>
      </c>
      <c r="B94" s="202"/>
      <c r="C94" s="202"/>
      <c r="D94" s="202"/>
      <c r="E94" s="202"/>
      <c r="F94" s="202"/>
      <c r="G94" s="7">
        <v>86</v>
      </c>
      <c r="H94" s="79">
        <v>0</v>
      </c>
      <c r="I94" s="79">
        <v>0</v>
      </c>
    </row>
    <row r="95" spans="1:9" ht="12.75" customHeight="1" x14ac:dyDescent="0.2">
      <c r="A95" s="203" t="s">
        <v>126</v>
      </c>
      <c r="B95" s="203"/>
      <c r="C95" s="203"/>
      <c r="D95" s="203"/>
      <c r="E95" s="203"/>
      <c r="F95" s="203"/>
      <c r="G95" s="8">
        <v>87</v>
      </c>
      <c r="H95" s="80">
        <f>H96-H97</f>
        <v>11663942.369999999</v>
      </c>
      <c r="I95" s="80">
        <f>I96-I97</f>
        <v>20997031.73</v>
      </c>
    </row>
    <row r="96" spans="1:9" ht="12.75" customHeight="1" x14ac:dyDescent="0.2">
      <c r="A96" s="202" t="s">
        <v>127</v>
      </c>
      <c r="B96" s="202"/>
      <c r="C96" s="202"/>
      <c r="D96" s="202"/>
      <c r="E96" s="202"/>
      <c r="F96" s="202"/>
      <c r="G96" s="7">
        <v>88</v>
      </c>
      <c r="H96" s="79">
        <v>11663942.369999999</v>
      </c>
      <c r="I96" s="79">
        <v>20997031.73</v>
      </c>
    </row>
    <row r="97" spans="1:9" ht="12.75" customHeight="1" x14ac:dyDescent="0.2">
      <c r="A97" s="202" t="s">
        <v>128</v>
      </c>
      <c r="B97" s="202"/>
      <c r="C97" s="202"/>
      <c r="D97" s="202"/>
      <c r="E97" s="202"/>
      <c r="F97" s="202"/>
      <c r="G97" s="7">
        <v>89</v>
      </c>
      <c r="H97" s="79">
        <v>0</v>
      </c>
      <c r="I97" s="79">
        <v>0</v>
      </c>
    </row>
    <row r="98" spans="1:9" ht="12.75" customHeight="1" x14ac:dyDescent="0.2">
      <c r="A98" s="202" t="s">
        <v>129</v>
      </c>
      <c r="B98" s="202"/>
      <c r="C98" s="202"/>
      <c r="D98" s="202"/>
      <c r="E98" s="202"/>
      <c r="F98" s="202"/>
      <c r="G98" s="7">
        <v>90</v>
      </c>
      <c r="H98" s="79">
        <v>0</v>
      </c>
      <c r="I98" s="79">
        <v>0</v>
      </c>
    </row>
    <row r="99" spans="1:9" ht="12.75" customHeight="1" x14ac:dyDescent="0.2">
      <c r="A99" s="204" t="s">
        <v>130</v>
      </c>
      <c r="B99" s="204"/>
      <c r="C99" s="204"/>
      <c r="D99" s="204"/>
      <c r="E99" s="204"/>
      <c r="F99" s="204"/>
      <c r="G99" s="8">
        <v>91</v>
      </c>
      <c r="H99" s="80">
        <f>SUM(H100:H105)</f>
        <v>17025533.879999999</v>
      </c>
      <c r="I99" s="80">
        <f>SUM(I100:I105)</f>
        <v>30822948.390000001</v>
      </c>
    </row>
    <row r="100" spans="1:9" ht="12.75" customHeight="1" x14ac:dyDescent="0.2">
      <c r="A100" s="202" t="s">
        <v>131</v>
      </c>
      <c r="B100" s="202"/>
      <c r="C100" s="202"/>
      <c r="D100" s="202"/>
      <c r="E100" s="202"/>
      <c r="F100" s="202"/>
      <c r="G100" s="7">
        <v>92</v>
      </c>
      <c r="H100" s="79">
        <v>3584885.54</v>
      </c>
      <c r="I100" s="79">
        <v>17382254.530000001</v>
      </c>
    </row>
    <row r="101" spans="1:9" ht="12.75" customHeight="1" x14ac:dyDescent="0.2">
      <c r="A101" s="202" t="s">
        <v>132</v>
      </c>
      <c r="B101" s="202"/>
      <c r="C101" s="202"/>
      <c r="D101" s="202"/>
      <c r="E101" s="202"/>
      <c r="F101" s="202"/>
      <c r="G101" s="7">
        <v>93</v>
      </c>
      <c r="H101" s="79">
        <v>0</v>
      </c>
      <c r="I101" s="79">
        <v>0</v>
      </c>
    </row>
    <row r="102" spans="1:9" ht="12.75" customHeight="1" x14ac:dyDescent="0.2">
      <c r="A102" s="202" t="s">
        <v>133</v>
      </c>
      <c r="B102" s="202"/>
      <c r="C102" s="202"/>
      <c r="D102" s="202"/>
      <c r="E102" s="202"/>
      <c r="F102" s="202"/>
      <c r="G102" s="7">
        <v>94</v>
      </c>
      <c r="H102" s="79">
        <v>13204517.529999999</v>
      </c>
      <c r="I102" s="79">
        <v>13204517.529999999</v>
      </c>
    </row>
    <row r="103" spans="1:9" ht="12.75" customHeight="1" x14ac:dyDescent="0.2">
      <c r="A103" s="202" t="s">
        <v>134</v>
      </c>
      <c r="B103" s="202"/>
      <c r="C103" s="202"/>
      <c r="D103" s="202"/>
      <c r="E103" s="202"/>
      <c r="F103" s="202"/>
      <c r="G103" s="7">
        <v>95</v>
      </c>
      <c r="H103" s="79">
        <v>0</v>
      </c>
      <c r="I103" s="79">
        <v>0</v>
      </c>
    </row>
    <row r="104" spans="1:9" ht="12.75" customHeight="1" x14ac:dyDescent="0.2">
      <c r="A104" s="202" t="s">
        <v>135</v>
      </c>
      <c r="B104" s="202"/>
      <c r="C104" s="202"/>
      <c r="D104" s="202"/>
      <c r="E104" s="202"/>
      <c r="F104" s="202"/>
      <c r="G104" s="7">
        <v>96</v>
      </c>
      <c r="H104" s="79">
        <v>0</v>
      </c>
      <c r="I104" s="79">
        <v>0</v>
      </c>
    </row>
    <row r="105" spans="1:9" ht="12.75" customHeight="1" x14ac:dyDescent="0.2">
      <c r="A105" s="202" t="s">
        <v>136</v>
      </c>
      <c r="B105" s="202"/>
      <c r="C105" s="202"/>
      <c r="D105" s="202"/>
      <c r="E105" s="202"/>
      <c r="F105" s="202"/>
      <c r="G105" s="7">
        <v>97</v>
      </c>
      <c r="H105" s="79">
        <v>236130.81</v>
      </c>
      <c r="I105" s="79">
        <v>236176.33</v>
      </c>
    </row>
    <row r="106" spans="1:9" ht="12.75" customHeight="1" x14ac:dyDescent="0.2">
      <c r="A106" s="204" t="s">
        <v>137</v>
      </c>
      <c r="B106" s="204"/>
      <c r="C106" s="204"/>
      <c r="D106" s="204"/>
      <c r="E106" s="204"/>
      <c r="F106" s="204"/>
      <c r="G106" s="8">
        <v>98</v>
      </c>
      <c r="H106" s="80">
        <f>SUM(H107:H117)</f>
        <v>12022118.59</v>
      </c>
      <c r="I106" s="80">
        <f>SUM(I107:I117)</f>
        <v>11608550.26</v>
      </c>
    </row>
    <row r="107" spans="1:9" ht="12.75" customHeight="1" x14ac:dyDescent="0.2">
      <c r="A107" s="202" t="s">
        <v>138</v>
      </c>
      <c r="B107" s="202"/>
      <c r="C107" s="202"/>
      <c r="D107" s="202"/>
      <c r="E107" s="202"/>
      <c r="F107" s="202"/>
      <c r="G107" s="7">
        <v>99</v>
      </c>
      <c r="H107" s="79">
        <v>0</v>
      </c>
      <c r="I107" s="79">
        <v>0</v>
      </c>
    </row>
    <row r="108" spans="1:9" ht="24.6" customHeight="1" x14ac:dyDescent="0.2">
      <c r="A108" s="202" t="s">
        <v>139</v>
      </c>
      <c r="B108" s="202"/>
      <c r="C108" s="202"/>
      <c r="D108" s="202"/>
      <c r="E108" s="202"/>
      <c r="F108" s="202"/>
      <c r="G108" s="7">
        <v>100</v>
      </c>
      <c r="H108" s="79">
        <v>0</v>
      </c>
      <c r="I108" s="79">
        <v>0</v>
      </c>
    </row>
    <row r="109" spans="1:9" ht="12.75" customHeight="1" x14ac:dyDescent="0.2">
      <c r="A109" s="202" t="s">
        <v>140</v>
      </c>
      <c r="B109" s="202"/>
      <c r="C109" s="202"/>
      <c r="D109" s="202"/>
      <c r="E109" s="202"/>
      <c r="F109" s="202"/>
      <c r="G109" s="7">
        <v>101</v>
      </c>
      <c r="H109" s="79">
        <v>0</v>
      </c>
      <c r="I109" s="79">
        <v>0</v>
      </c>
    </row>
    <row r="110" spans="1:9" ht="21.6" customHeight="1" x14ac:dyDescent="0.2">
      <c r="A110" s="202" t="s">
        <v>141</v>
      </c>
      <c r="B110" s="202"/>
      <c r="C110" s="202"/>
      <c r="D110" s="202"/>
      <c r="E110" s="202"/>
      <c r="F110" s="202"/>
      <c r="G110" s="7">
        <v>102</v>
      </c>
      <c r="H110" s="79">
        <v>0</v>
      </c>
      <c r="I110" s="79">
        <v>0</v>
      </c>
    </row>
    <row r="111" spans="1:9" ht="12.75" customHeight="1" x14ac:dyDescent="0.2">
      <c r="A111" s="202" t="s">
        <v>142</v>
      </c>
      <c r="B111" s="202"/>
      <c r="C111" s="202"/>
      <c r="D111" s="202"/>
      <c r="E111" s="202"/>
      <c r="F111" s="202"/>
      <c r="G111" s="7">
        <v>103</v>
      </c>
      <c r="H111" s="79">
        <v>0</v>
      </c>
      <c r="I111" s="79">
        <v>0</v>
      </c>
    </row>
    <row r="112" spans="1:9" ht="12.75" customHeight="1" x14ac:dyDescent="0.2">
      <c r="A112" s="202" t="s">
        <v>143</v>
      </c>
      <c r="B112" s="202"/>
      <c r="C112" s="202"/>
      <c r="D112" s="202"/>
      <c r="E112" s="202"/>
      <c r="F112" s="202"/>
      <c r="G112" s="7">
        <v>104</v>
      </c>
      <c r="H112" s="79">
        <v>9005173.4399999995</v>
      </c>
      <c r="I112" s="79">
        <v>8810992.6600000001</v>
      </c>
    </row>
    <row r="113" spans="1:9" ht="12.75" customHeight="1" x14ac:dyDescent="0.2">
      <c r="A113" s="202" t="s">
        <v>144</v>
      </c>
      <c r="B113" s="202"/>
      <c r="C113" s="202"/>
      <c r="D113" s="202"/>
      <c r="E113" s="202"/>
      <c r="F113" s="202"/>
      <c r="G113" s="7">
        <v>105</v>
      </c>
      <c r="H113" s="79">
        <v>0</v>
      </c>
      <c r="I113" s="79">
        <v>0</v>
      </c>
    </row>
    <row r="114" spans="1:9" ht="12.75" customHeight="1" x14ac:dyDescent="0.2">
      <c r="A114" s="202" t="s">
        <v>145</v>
      </c>
      <c r="B114" s="202"/>
      <c r="C114" s="202"/>
      <c r="D114" s="202"/>
      <c r="E114" s="202"/>
      <c r="F114" s="202"/>
      <c r="G114" s="7">
        <v>106</v>
      </c>
      <c r="H114" s="79">
        <v>0</v>
      </c>
      <c r="I114" s="79">
        <v>0</v>
      </c>
    </row>
    <row r="115" spans="1:9" ht="12.75" customHeight="1" x14ac:dyDescent="0.2">
      <c r="A115" s="202" t="s">
        <v>146</v>
      </c>
      <c r="B115" s="202"/>
      <c r="C115" s="202"/>
      <c r="D115" s="202"/>
      <c r="E115" s="202"/>
      <c r="F115" s="202"/>
      <c r="G115" s="7">
        <v>107</v>
      </c>
      <c r="H115" s="79">
        <v>931621.59</v>
      </c>
      <c r="I115" s="79">
        <v>712234.04</v>
      </c>
    </row>
    <row r="116" spans="1:9" ht="12.75" customHeight="1" x14ac:dyDescent="0.2">
      <c r="A116" s="202" t="s">
        <v>147</v>
      </c>
      <c r="B116" s="202"/>
      <c r="C116" s="202"/>
      <c r="D116" s="202"/>
      <c r="E116" s="202"/>
      <c r="F116" s="202"/>
      <c r="G116" s="7">
        <v>108</v>
      </c>
      <c r="H116" s="79">
        <v>0</v>
      </c>
      <c r="I116" s="79">
        <v>0</v>
      </c>
    </row>
    <row r="117" spans="1:9" ht="12.75" customHeight="1" x14ac:dyDescent="0.2">
      <c r="A117" s="202" t="s">
        <v>148</v>
      </c>
      <c r="B117" s="202"/>
      <c r="C117" s="202"/>
      <c r="D117" s="202"/>
      <c r="E117" s="202"/>
      <c r="F117" s="202"/>
      <c r="G117" s="7">
        <v>109</v>
      </c>
      <c r="H117" s="79">
        <v>2085323.56</v>
      </c>
      <c r="I117" s="79">
        <v>2085323.56</v>
      </c>
    </row>
    <row r="118" spans="1:9" ht="12.75" customHeight="1" x14ac:dyDescent="0.2">
      <c r="A118" s="204" t="s">
        <v>149</v>
      </c>
      <c r="B118" s="204"/>
      <c r="C118" s="204"/>
      <c r="D118" s="204"/>
      <c r="E118" s="204"/>
      <c r="F118" s="204"/>
      <c r="G118" s="8">
        <v>110</v>
      </c>
      <c r="H118" s="80">
        <f>SUM(H119:H132)</f>
        <v>72755668.929999992</v>
      </c>
      <c r="I118" s="80">
        <f>SUM(I119:I132)</f>
        <v>67745567.329999998</v>
      </c>
    </row>
    <row r="119" spans="1:9" ht="12.75" customHeight="1" x14ac:dyDescent="0.2">
      <c r="A119" s="202" t="s">
        <v>138</v>
      </c>
      <c r="B119" s="202"/>
      <c r="C119" s="202"/>
      <c r="D119" s="202"/>
      <c r="E119" s="202"/>
      <c r="F119" s="202"/>
      <c r="G119" s="7">
        <v>111</v>
      </c>
      <c r="H119" s="79">
        <v>6060992.5999999996</v>
      </c>
      <c r="I119" s="79">
        <v>3052666.43</v>
      </c>
    </row>
    <row r="120" spans="1:9" ht="22.15" customHeight="1" x14ac:dyDescent="0.2">
      <c r="A120" s="202" t="s">
        <v>139</v>
      </c>
      <c r="B120" s="202"/>
      <c r="C120" s="202"/>
      <c r="D120" s="202"/>
      <c r="E120" s="202"/>
      <c r="F120" s="202"/>
      <c r="G120" s="7">
        <v>112</v>
      </c>
      <c r="H120" s="79">
        <v>0</v>
      </c>
      <c r="I120" s="79">
        <v>0</v>
      </c>
    </row>
    <row r="121" spans="1:9" ht="12.75" customHeight="1" x14ac:dyDescent="0.2">
      <c r="A121" s="202" t="s">
        <v>140</v>
      </c>
      <c r="B121" s="202"/>
      <c r="C121" s="202"/>
      <c r="D121" s="202"/>
      <c r="E121" s="202"/>
      <c r="F121" s="202"/>
      <c r="G121" s="7">
        <v>113</v>
      </c>
      <c r="H121" s="79">
        <v>0</v>
      </c>
      <c r="I121" s="79">
        <v>0</v>
      </c>
    </row>
    <row r="122" spans="1:9" ht="23.45" customHeight="1" x14ac:dyDescent="0.2">
      <c r="A122" s="202" t="s">
        <v>141</v>
      </c>
      <c r="B122" s="202"/>
      <c r="C122" s="202"/>
      <c r="D122" s="202"/>
      <c r="E122" s="202"/>
      <c r="F122" s="202"/>
      <c r="G122" s="7">
        <v>114</v>
      </c>
      <c r="H122" s="79">
        <v>0</v>
      </c>
      <c r="I122" s="79">
        <v>0</v>
      </c>
    </row>
    <row r="123" spans="1:9" ht="12.75" customHeight="1" x14ac:dyDescent="0.2">
      <c r="A123" s="202" t="s">
        <v>142</v>
      </c>
      <c r="B123" s="202"/>
      <c r="C123" s="202"/>
      <c r="D123" s="202"/>
      <c r="E123" s="202"/>
      <c r="F123" s="202"/>
      <c r="G123" s="7">
        <v>115</v>
      </c>
      <c r="H123" s="79">
        <v>0</v>
      </c>
      <c r="I123" s="79">
        <v>0</v>
      </c>
    </row>
    <row r="124" spans="1:9" ht="12.75" customHeight="1" x14ac:dyDescent="0.2">
      <c r="A124" s="202" t="s">
        <v>143</v>
      </c>
      <c r="B124" s="202"/>
      <c r="C124" s="202"/>
      <c r="D124" s="202"/>
      <c r="E124" s="202"/>
      <c r="F124" s="202"/>
      <c r="G124" s="7">
        <v>116</v>
      </c>
      <c r="H124" s="79">
        <v>9605803.0899999999</v>
      </c>
      <c r="I124" s="79">
        <v>2048927.37</v>
      </c>
    </row>
    <row r="125" spans="1:9" ht="12.75" customHeight="1" x14ac:dyDescent="0.2">
      <c r="A125" s="202" t="s">
        <v>144</v>
      </c>
      <c r="B125" s="202"/>
      <c r="C125" s="202"/>
      <c r="D125" s="202"/>
      <c r="E125" s="202"/>
      <c r="F125" s="202"/>
      <c r="G125" s="7">
        <v>117</v>
      </c>
      <c r="H125" s="79">
        <v>15131709.550000001</v>
      </c>
      <c r="I125" s="79">
        <v>13374667.27</v>
      </c>
    </row>
    <row r="126" spans="1:9" ht="12.75" customHeight="1" x14ac:dyDescent="0.2">
      <c r="A126" s="202" t="s">
        <v>145</v>
      </c>
      <c r="B126" s="202"/>
      <c r="C126" s="202"/>
      <c r="D126" s="202"/>
      <c r="E126" s="202"/>
      <c r="F126" s="202"/>
      <c r="G126" s="7">
        <v>118</v>
      </c>
      <c r="H126" s="79">
        <v>29577561.469999999</v>
      </c>
      <c r="I126" s="79">
        <v>33173097.079999998</v>
      </c>
    </row>
    <row r="127" spans="1:9" x14ac:dyDescent="0.2">
      <c r="A127" s="202" t="s">
        <v>146</v>
      </c>
      <c r="B127" s="202"/>
      <c r="C127" s="202"/>
      <c r="D127" s="202"/>
      <c r="E127" s="202"/>
      <c r="F127" s="202"/>
      <c r="G127" s="7">
        <v>119</v>
      </c>
      <c r="H127" s="79">
        <v>210949.64</v>
      </c>
      <c r="I127" s="79">
        <v>219387.63</v>
      </c>
    </row>
    <row r="128" spans="1:9" x14ac:dyDescent="0.2">
      <c r="A128" s="202" t="s">
        <v>150</v>
      </c>
      <c r="B128" s="202"/>
      <c r="C128" s="202"/>
      <c r="D128" s="202"/>
      <c r="E128" s="202"/>
      <c r="F128" s="202"/>
      <c r="G128" s="7">
        <v>120</v>
      </c>
      <c r="H128" s="79">
        <v>5312607.33</v>
      </c>
      <c r="I128" s="79">
        <v>8626211.0800000001</v>
      </c>
    </row>
    <row r="129" spans="1:9" x14ac:dyDescent="0.2">
      <c r="A129" s="202" t="s">
        <v>151</v>
      </c>
      <c r="B129" s="202"/>
      <c r="C129" s="202"/>
      <c r="D129" s="202"/>
      <c r="E129" s="202"/>
      <c r="F129" s="202"/>
      <c r="G129" s="7">
        <v>121</v>
      </c>
      <c r="H129" s="79">
        <v>5465230.3399999999</v>
      </c>
      <c r="I129" s="79">
        <v>5902197.29</v>
      </c>
    </row>
    <row r="130" spans="1:9" x14ac:dyDescent="0.2">
      <c r="A130" s="202" t="s">
        <v>152</v>
      </c>
      <c r="B130" s="202"/>
      <c r="C130" s="202"/>
      <c r="D130" s="202"/>
      <c r="E130" s="202"/>
      <c r="F130" s="202"/>
      <c r="G130" s="7">
        <v>122</v>
      </c>
      <c r="H130" s="79">
        <v>0</v>
      </c>
      <c r="I130" s="79">
        <v>114.93</v>
      </c>
    </row>
    <row r="131" spans="1:9" x14ac:dyDescent="0.2">
      <c r="A131" s="202" t="s">
        <v>153</v>
      </c>
      <c r="B131" s="202"/>
      <c r="C131" s="202"/>
      <c r="D131" s="202"/>
      <c r="E131" s="202"/>
      <c r="F131" s="202"/>
      <c r="G131" s="7">
        <v>123</v>
      </c>
      <c r="H131" s="79">
        <v>0</v>
      </c>
      <c r="I131" s="79">
        <v>0</v>
      </c>
    </row>
    <row r="132" spans="1:9" x14ac:dyDescent="0.2">
      <c r="A132" s="202" t="s">
        <v>154</v>
      </c>
      <c r="B132" s="202"/>
      <c r="C132" s="202"/>
      <c r="D132" s="202"/>
      <c r="E132" s="202"/>
      <c r="F132" s="202"/>
      <c r="G132" s="7">
        <v>124</v>
      </c>
      <c r="H132" s="79">
        <v>1390814.91</v>
      </c>
      <c r="I132" s="79">
        <v>1348298.25</v>
      </c>
    </row>
    <row r="133" spans="1:9" ht="22.15" customHeight="1" x14ac:dyDescent="0.2">
      <c r="A133" s="218" t="s">
        <v>155</v>
      </c>
      <c r="B133" s="218"/>
      <c r="C133" s="218"/>
      <c r="D133" s="218"/>
      <c r="E133" s="218"/>
      <c r="F133" s="218"/>
      <c r="G133" s="7">
        <v>125</v>
      </c>
      <c r="H133" s="79">
        <v>17467332.030000001</v>
      </c>
      <c r="I133" s="79">
        <v>18561547.960000001</v>
      </c>
    </row>
    <row r="134" spans="1:9" ht="12.75" customHeight="1" x14ac:dyDescent="0.2">
      <c r="A134" s="204" t="s">
        <v>156</v>
      </c>
      <c r="B134" s="204"/>
      <c r="C134" s="204"/>
      <c r="D134" s="204"/>
      <c r="E134" s="204"/>
      <c r="F134" s="204"/>
      <c r="G134" s="8">
        <v>126</v>
      </c>
      <c r="H134" s="80">
        <f>H75+H99+H106+H118+H133</f>
        <v>202227330.60999998</v>
      </c>
      <c r="I134" s="80">
        <f>I75+I99+I106+I118+I133</f>
        <v>228145325.85999998</v>
      </c>
    </row>
    <row r="135" spans="1:9" x14ac:dyDescent="0.2">
      <c r="A135" s="218" t="s">
        <v>157</v>
      </c>
      <c r="B135" s="218"/>
      <c r="C135" s="218"/>
      <c r="D135" s="218"/>
      <c r="E135" s="218"/>
      <c r="F135" s="218"/>
      <c r="G135" s="7">
        <v>127</v>
      </c>
      <c r="H135" s="79">
        <v>89584935.890000001</v>
      </c>
      <c r="I135" s="79">
        <v>93854578.420000002</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disablePrompts="1"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topLeftCell="A92" zoomScale="160" zoomScaleNormal="160" zoomScaleSheetLayoutView="110" workbookViewId="0">
      <selection activeCell="A112" sqref="A112:F112"/>
    </sheetView>
  </sheetViews>
  <sheetFormatPr defaultRowHeight="12.75" x14ac:dyDescent="0.2"/>
  <cols>
    <col min="1" max="7" width="9.140625" style="18"/>
    <col min="8" max="11" width="19.140625" style="17" customWidth="1"/>
    <col min="12" max="259" width="9.140625" style="18"/>
    <col min="260" max="260" width="9.85546875" style="18" bestFit="1" customWidth="1"/>
    <col min="261" max="261" width="11.7109375" style="18" bestFit="1" customWidth="1"/>
    <col min="262" max="515" width="9.140625" style="18"/>
    <col min="516" max="516" width="9.85546875" style="18" bestFit="1" customWidth="1"/>
    <col min="517" max="517" width="11.7109375" style="18" bestFit="1" customWidth="1"/>
    <col min="518" max="771" width="9.140625" style="18"/>
    <col min="772" max="772" width="9.85546875" style="18" bestFit="1" customWidth="1"/>
    <col min="773" max="773" width="11.7109375" style="18" bestFit="1" customWidth="1"/>
    <col min="774" max="1027" width="9.140625" style="18"/>
    <col min="1028" max="1028" width="9.85546875" style="18" bestFit="1" customWidth="1"/>
    <col min="1029" max="1029" width="11.7109375" style="18" bestFit="1" customWidth="1"/>
    <col min="1030" max="1283" width="9.140625" style="18"/>
    <col min="1284" max="1284" width="9.85546875" style="18" bestFit="1" customWidth="1"/>
    <col min="1285" max="1285" width="11.7109375" style="18" bestFit="1" customWidth="1"/>
    <col min="1286" max="1539" width="9.140625" style="18"/>
    <col min="1540" max="1540" width="9.85546875" style="18" bestFit="1" customWidth="1"/>
    <col min="1541" max="1541" width="11.7109375" style="18" bestFit="1" customWidth="1"/>
    <col min="1542" max="1795" width="9.140625" style="18"/>
    <col min="1796" max="1796" width="9.85546875" style="18" bestFit="1" customWidth="1"/>
    <col min="1797" max="1797" width="11.7109375" style="18" bestFit="1" customWidth="1"/>
    <col min="1798" max="2051" width="9.140625" style="18"/>
    <col min="2052" max="2052" width="9.85546875" style="18" bestFit="1" customWidth="1"/>
    <col min="2053" max="2053" width="11.7109375" style="18" bestFit="1" customWidth="1"/>
    <col min="2054" max="2307" width="9.140625" style="18"/>
    <col min="2308" max="2308" width="9.85546875" style="18" bestFit="1" customWidth="1"/>
    <col min="2309" max="2309" width="11.7109375" style="18" bestFit="1" customWidth="1"/>
    <col min="2310" max="2563" width="9.140625" style="18"/>
    <col min="2564" max="2564" width="9.85546875" style="18" bestFit="1" customWidth="1"/>
    <col min="2565" max="2565" width="11.7109375" style="18" bestFit="1" customWidth="1"/>
    <col min="2566" max="2819" width="9.140625" style="18"/>
    <col min="2820" max="2820" width="9.85546875" style="18" bestFit="1" customWidth="1"/>
    <col min="2821" max="2821" width="11.7109375" style="18" bestFit="1" customWidth="1"/>
    <col min="2822" max="3075" width="9.140625" style="18"/>
    <col min="3076" max="3076" width="9.85546875" style="18" bestFit="1" customWidth="1"/>
    <col min="3077" max="3077" width="11.7109375" style="18" bestFit="1" customWidth="1"/>
    <col min="3078" max="3331" width="9.140625" style="18"/>
    <col min="3332" max="3332" width="9.85546875" style="18" bestFit="1" customWidth="1"/>
    <col min="3333" max="3333" width="11.7109375" style="18" bestFit="1" customWidth="1"/>
    <col min="3334" max="3587" width="9.140625" style="18"/>
    <col min="3588" max="3588" width="9.85546875" style="18" bestFit="1" customWidth="1"/>
    <col min="3589" max="3589" width="11.7109375" style="18" bestFit="1" customWidth="1"/>
    <col min="3590" max="3843" width="9.140625" style="18"/>
    <col min="3844" max="3844" width="9.85546875" style="18" bestFit="1" customWidth="1"/>
    <col min="3845" max="3845" width="11.7109375" style="18" bestFit="1" customWidth="1"/>
    <col min="3846" max="4099" width="9.140625" style="18"/>
    <col min="4100" max="4100" width="9.85546875" style="18" bestFit="1" customWidth="1"/>
    <col min="4101" max="4101" width="11.7109375" style="18" bestFit="1" customWidth="1"/>
    <col min="4102" max="4355" width="9.140625" style="18"/>
    <col min="4356" max="4356" width="9.85546875" style="18" bestFit="1" customWidth="1"/>
    <col min="4357" max="4357" width="11.7109375" style="18" bestFit="1" customWidth="1"/>
    <col min="4358" max="4611" width="9.140625" style="18"/>
    <col min="4612" max="4612" width="9.85546875" style="18" bestFit="1" customWidth="1"/>
    <col min="4613" max="4613" width="11.7109375" style="18" bestFit="1" customWidth="1"/>
    <col min="4614" max="4867" width="9.140625" style="18"/>
    <col min="4868" max="4868" width="9.85546875" style="18" bestFit="1" customWidth="1"/>
    <col min="4869" max="4869" width="11.7109375" style="18" bestFit="1" customWidth="1"/>
    <col min="4870" max="5123" width="9.140625" style="18"/>
    <col min="5124" max="5124" width="9.85546875" style="18" bestFit="1" customWidth="1"/>
    <col min="5125" max="5125" width="11.7109375" style="18" bestFit="1" customWidth="1"/>
    <col min="5126" max="5379" width="9.140625" style="18"/>
    <col min="5380" max="5380" width="9.85546875" style="18" bestFit="1" customWidth="1"/>
    <col min="5381" max="5381" width="11.7109375" style="18" bestFit="1" customWidth="1"/>
    <col min="5382" max="5635" width="9.140625" style="18"/>
    <col min="5636" max="5636" width="9.85546875" style="18" bestFit="1" customWidth="1"/>
    <col min="5637" max="5637" width="11.7109375" style="18" bestFit="1" customWidth="1"/>
    <col min="5638" max="5891" width="9.140625" style="18"/>
    <col min="5892" max="5892" width="9.85546875" style="18" bestFit="1" customWidth="1"/>
    <col min="5893" max="5893" width="11.7109375" style="18" bestFit="1" customWidth="1"/>
    <col min="5894" max="6147" width="9.140625" style="18"/>
    <col min="6148" max="6148" width="9.85546875" style="18" bestFit="1" customWidth="1"/>
    <col min="6149" max="6149" width="11.7109375" style="18" bestFit="1" customWidth="1"/>
    <col min="6150" max="6403" width="9.140625" style="18"/>
    <col min="6404" max="6404" width="9.85546875" style="18" bestFit="1" customWidth="1"/>
    <col min="6405" max="6405" width="11.7109375" style="18" bestFit="1" customWidth="1"/>
    <col min="6406" max="6659" width="9.140625" style="18"/>
    <col min="6660" max="6660" width="9.85546875" style="18" bestFit="1" customWidth="1"/>
    <col min="6661" max="6661" width="11.7109375" style="18" bestFit="1" customWidth="1"/>
    <col min="6662" max="6915" width="9.140625" style="18"/>
    <col min="6916" max="6916" width="9.85546875" style="18" bestFit="1" customWidth="1"/>
    <col min="6917" max="6917" width="11.7109375" style="18" bestFit="1" customWidth="1"/>
    <col min="6918" max="7171" width="9.140625" style="18"/>
    <col min="7172" max="7172" width="9.85546875" style="18" bestFit="1" customWidth="1"/>
    <col min="7173" max="7173" width="11.7109375" style="18" bestFit="1" customWidth="1"/>
    <col min="7174" max="7427" width="9.140625" style="18"/>
    <col min="7428" max="7428" width="9.85546875" style="18" bestFit="1" customWidth="1"/>
    <col min="7429" max="7429" width="11.7109375" style="18" bestFit="1" customWidth="1"/>
    <col min="7430" max="7683" width="9.140625" style="18"/>
    <col min="7684" max="7684" width="9.85546875" style="18" bestFit="1" customWidth="1"/>
    <col min="7685" max="7685" width="11.7109375" style="18" bestFit="1" customWidth="1"/>
    <col min="7686" max="7939" width="9.140625" style="18"/>
    <col min="7940" max="7940" width="9.85546875" style="18" bestFit="1" customWidth="1"/>
    <col min="7941" max="7941" width="11.7109375" style="18" bestFit="1" customWidth="1"/>
    <col min="7942" max="8195" width="9.140625" style="18"/>
    <col min="8196" max="8196" width="9.85546875" style="18" bestFit="1" customWidth="1"/>
    <col min="8197" max="8197" width="11.7109375" style="18" bestFit="1" customWidth="1"/>
    <col min="8198" max="8451" width="9.140625" style="18"/>
    <col min="8452" max="8452" width="9.85546875" style="18" bestFit="1" customWidth="1"/>
    <col min="8453" max="8453" width="11.7109375" style="18" bestFit="1" customWidth="1"/>
    <col min="8454" max="8707" width="9.140625" style="18"/>
    <col min="8708" max="8708" width="9.85546875" style="18" bestFit="1" customWidth="1"/>
    <col min="8709" max="8709" width="11.7109375" style="18" bestFit="1" customWidth="1"/>
    <col min="8710" max="8963" width="9.140625" style="18"/>
    <col min="8964" max="8964" width="9.85546875" style="18" bestFit="1" customWidth="1"/>
    <col min="8965" max="8965" width="11.7109375" style="18" bestFit="1" customWidth="1"/>
    <col min="8966" max="9219" width="9.140625" style="18"/>
    <col min="9220" max="9220" width="9.85546875" style="18" bestFit="1" customWidth="1"/>
    <col min="9221" max="9221" width="11.7109375" style="18" bestFit="1" customWidth="1"/>
    <col min="9222" max="9475" width="9.140625" style="18"/>
    <col min="9476" max="9476" width="9.85546875" style="18" bestFit="1" customWidth="1"/>
    <col min="9477" max="9477" width="11.7109375" style="18" bestFit="1" customWidth="1"/>
    <col min="9478" max="9731" width="9.140625" style="18"/>
    <col min="9732" max="9732" width="9.85546875" style="18" bestFit="1" customWidth="1"/>
    <col min="9733" max="9733" width="11.7109375" style="18" bestFit="1" customWidth="1"/>
    <col min="9734" max="9987" width="9.140625" style="18"/>
    <col min="9988" max="9988" width="9.85546875" style="18" bestFit="1" customWidth="1"/>
    <col min="9989" max="9989" width="11.7109375" style="18" bestFit="1" customWidth="1"/>
    <col min="9990" max="10243" width="9.140625" style="18"/>
    <col min="10244" max="10244" width="9.85546875" style="18" bestFit="1" customWidth="1"/>
    <col min="10245" max="10245" width="11.7109375" style="18" bestFit="1" customWidth="1"/>
    <col min="10246" max="10499" width="9.140625" style="18"/>
    <col min="10500" max="10500" width="9.85546875" style="18" bestFit="1" customWidth="1"/>
    <col min="10501" max="10501" width="11.7109375" style="18" bestFit="1" customWidth="1"/>
    <col min="10502" max="10755" width="9.140625" style="18"/>
    <col min="10756" max="10756" width="9.85546875" style="18" bestFit="1" customWidth="1"/>
    <col min="10757" max="10757" width="11.7109375" style="18" bestFit="1" customWidth="1"/>
    <col min="10758" max="11011" width="9.140625" style="18"/>
    <col min="11012" max="11012" width="9.85546875" style="18" bestFit="1" customWidth="1"/>
    <col min="11013" max="11013" width="11.7109375" style="18" bestFit="1" customWidth="1"/>
    <col min="11014" max="11267" width="9.140625" style="18"/>
    <col min="11268" max="11268" width="9.85546875" style="18" bestFit="1" customWidth="1"/>
    <col min="11269" max="11269" width="11.7109375" style="18" bestFit="1" customWidth="1"/>
    <col min="11270" max="11523" width="9.140625" style="18"/>
    <col min="11524" max="11524" width="9.85546875" style="18" bestFit="1" customWidth="1"/>
    <col min="11525" max="11525" width="11.7109375" style="18" bestFit="1" customWidth="1"/>
    <col min="11526" max="11779" width="9.140625" style="18"/>
    <col min="11780" max="11780" width="9.85546875" style="18" bestFit="1" customWidth="1"/>
    <col min="11781" max="11781" width="11.7109375" style="18" bestFit="1" customWidth="1"/>
    <col min="11782" max="12035" width="9.140625" style="18"/>
    <col min="12036" max="12036" width="9.85546875" style="18" bestFit="1" customWidth="1"/>
    <col min="12037" max="12037" width="11.7109375" style="18" bestFit="1" customWidth="1"/>
    <col min="12038" max="12291" width="9.140625" style="18"/>
    <col min="12292" max="12292" width="9.85546875" style="18" bestFit="1" customWidth="1"/>
    <col min="12293" max="12293" width="11.7109375" style="18" bestFit="1" customWidth="1"/>
    <col min="12294" max="12547" width="9.140625" style="18"/>
    <col min="12548" max="12548" width="9.85546875" style="18" bestFit="1" customWidth="1"/>
    <col min="12549" max="12549" width="11.7109375" style="18" bestFit="1" customWidth="1"/>
    <col min="12550" max="12803" width="9.140625" style="18"/>
    <col min="12804" max="12804" width="9.85546875" style="18" bestFit="1" customWidth="1"/>
    <col min="12805" max="12805" width="11.7109375" style="18" bestFit="1" customWidth="1"/>
    <col min="12806" max="13059" width="9.140625" style="18"/>
    <col min="13060" max="13060" width="9.85546875" style="18" bestFit="1" customWidth="1"/>
    <col min="13061" max="13061" width="11.7109375" style="18" bestFit="1" customWidth="1"/>
    <col min="13062" max="13315" width="9.140625" style="18"/>
    <col min="13316" max="13316" width="9.85546875" style="18" bestFit="1" customWidth="1"/>
    <col min="13317" max="13317" width="11.7109375" style="18" bestFit="1" customWidth="1"/>
    <col min="13318" max="13571" width="9.140625" style="18"/>
    <col min="13572" max="13572" width="9.85546875" style="18" bestFit="1" customWidth="1"/>
    <col min="13573" max="13573" width="11.7109375" style="18" bestFit="1" customWidth="1"/>
    <col min="13574" max="13827" width="9.140625" style="18"/>
    <col min="13828" max="13828" width="9.85546875" style="18" bestFit="1" customWidth="1"/>
    <col min="13829" max="13829" width="11.7109375" style="18" bestFit="1" customWidth="1"/>
    <col min="13830" max="14083" width="9.140625" style="18"/>
    <col min="14084" max="14084" width="9.85546875" style="18" bestFit="1" customWidth="1"/>
    <col min="14085" max="14085" width="11.7109375" style="18" bestFit="1" customWidth="1"/>
    <col min="14086" max="14339" width="9.140625" style="18"/>
    <col min="14340" max="14340" width="9.85546875" style="18" bestFit="1" customWidth="1"/>
    <col min="14341" max="14341" width="11.7109375" style="18" bestFit="1" customWidth="1"/>
    <col min="14342" max="14595" width="9.140625" style="18"/>
    <col min="14596" max="14596" width="9.85546875" style="18" bestFit="1" customWidth="1"/>
    <col min="14597" max="14597" width="11.7109375" style="18" bestFit="1" customWidth="1"/>
    <col min="14598" max="14851" width="9.140625" style="18"/>
    <col min="14852" max="14852" width="9.85546875" style="18" bestFit="1" customWidth="1"/>
    <col min="14853" max="14853" width="11.7109375" style="18" bestFit="1" customWidth="1"/>
    <col min="14854" max="15107" width="9.140625" style="18"/>
    <col min="15108" max="15108" width="9.85546875" style="18" bestFit="1" customWidth="1"/>
    <col min="15109" max="15109" width="11.7109375" style="18" bestFit="1" customWidth="1"/>
    <col min="15110" max="15363" width="9.140625" style="18"/>
    <col min="15364" max="15364" width="9.85546875" style="18" bestFit="1" customWidth="1"/>
    <col min="15365" max="15365" width="11.7109375" style="18" bestFit="1" customWidth="1"/>
    <col min="15366" max="15619" width="9.140625" style="18"/>
    <col min="15620" max="15620" width="9.85546875" style="18" bestFit="1" customWidth="1"/>
    <col min="15621" max="15621" width="11.7109375" style="18" bestFit="1" customWidth="1"/>
    <col min="15622" max="15875" width="9.140625" style="18"/>
    <col min="15876" max="15876" width="9.85546875" style="18" bestFit="1" customWidth="1"/>
    <col min="15877" max="15877" width="11.7109375" style="18" bestFit="1" customWidth="1"/>
    <col min="15878" max="16131" width="9.140625" style="18"/>
    <col min="16132" max="16132" width="9.85546875" style="18" bestFit="1" customWidth="1"/>
    <col min="16133" max="16133" width="11.7109375" style="18" bestFit="1" customWidth="1"/>
    <col min="16134" max="16380" width="9.140625" style="18"/>
    <col min="16381" max="16384" width="9.140625" style="18" customWidth="1"/>
  </cols>
  <sheetData>
    <row r="1" spans="1:11" x14ac:dyDescent="0.2">
      <c r="A1" s="222" t="s">
        <v>158</v>
      </c>
      <c r="B1" s="223"/>
      <c r="C1" s="223"/>
      <c r="D1" s="223"/>
      <c r="E1" s="223"/>
      <c r="F1" s="223"/>
      <c r="G1" s="223"/>
      <c r="H1" s="223"/>
      <c r="I1" s="223"/>
    </row>
    <row r="2" spans="1:11" x14ac:dyDescent="0.2">
      <c r="A2" s="224" t="s">
        <v>475</v>
      </c>
      <c r="B2" s="225"/>
      <c r="C2" s="225"/>
      <c r="D2" s="225"/>
      <c r="E2" s="225"/>
      <c r="F2" s="225"/>
      <c r="G2" s="225"/>
      <c r="H2" s="225"/>
      <c r="I2" s="225"/>
    </row>
    <row r="3" spans="1:11" x14ac:dyDescent="0.2">
      <c r="A3" s="226" t="s">
        <v>159</v>
      </c>
      <c r="B3" s="227"/>
      <c r="C3" s="227"/>
      <c r="D3" s="227"/>
      <c r="E3" s="227"/>
      <c r="F3" s="227"/>
      <c r="G3" s="227"/>
      <c r="H3" s="227"/>
      <c r="I3" s="227"/>
      <c r="J3" s="228"/>
      <c r="K3" s="228"/>
    </row>
    <row r="4" spans="1:11" x14ac:dyDescent="0.2">
      <c r="A4" s="229" t="s">
        <v>471</v>
      </c>
      <c r="B4" s="230"/>
      <c r="C4" s="230"/>
      <c r="D4" s="230"/>
      <c r="E4" s="230"/>
      <c r="F4" s="230"/>
      <c r="G4" s="230"/>
      <c r="H4" s="230"/>
      <c r="I4" s="230"/>
      <c r="J4" s="231"/>
      <c r="K4" s="231"/>
    </row>
    <row r="5" spans="1:11" ht="22.15" customHeight="1" x14ac:dyDescent="0.2">
      <c r="A5" s="232" t="s">
        <v>44</v>
      </c>
      <c r="B5" s="233"/>
      <c r="C5" s="233"/>
      <c r="D5" s="233"/>
      <c r="E5" s="233"/>
      <c r="F5" s="233"/>
      <c r="G5" s="232" t="s">
        <v>160</v>
      </c>
      <c r="H5" s="234" t="s">
        <v>161</v>
      </c>
      <c r="I5" s="235"/>
      <c r="J5" s="234" t="s">
        <v>162</v>
      </c>
      <c r="K5" s="235"/>
    </row>
    <row r="6" spans="1:11" x14ac:dyDescent="0.2">
      <c r="A6" s="233"/>
      <c r="B6" s="233"/>
      <c r="C6" s="233"/>
      <c r="D6" s="233"/>
      <c r="E6" s="233"/>
      <c r="F6" s="233"/>
      <c r="G6" s="233"/>
      <c r="H6" s="19" t="s">
        <v>163</v>
      </c>
      <c r="I6" s="19" t="s">
        <v>164</v>
      </c>
      <c r="J6" s="19" t="s">
        <v>163</v>
      </c>
      <c r="K6" s="19" t="s">
        <v>164</v>
      </c>
    </row>
    <row r="7" spans="1:11" x14ac:dyDescent="0.2">
      <c r="A7" s="238">
        <v>1</v>
      </c>
      <c r="B7" s="239"/>
      <c r="C7" s="239"/>
      <c r="D7" s="239"/>
      <c r="E7" s="239"/>
      <c r="F7" s="239"/>
      <c r="G7" s="20">
        <v>2</v>
      </c>
      <c r="H7" s="19">
        <v>3</v>
      </c>
      <c r="I7" s="19">
        <v>4</v>
      </c>
      <c r="J7" s="19">
        <v>5</v>
      </c>
      <c r="K7" s="19">
        <v>6</v>
      </c>
    </row>
    <row r="8" spans="1:11" ht="12.75" customHeight="1" x14ac:dyDescent="0.2">
      <c r="A8" s="236" t="s">
        <v>165</v>
      </c>
      <c r="B8" s="236"/>
      <c r="C8" s="236"/>
      <c r="D8" s="236"/>
      <c r="E8" s="236"/>
      <c r="F8" s="236"/>
      <c r="G8" s="8">
        <v>1</v>
      </c>
      <c r="H8" s="82">
        <f>SUM(H9:H13)</f>
        <v>202386175.38</v>
      </c>
      <c r="I8" s="82">
        <f>SUM(I9:I13)</f>
        <v>66817279</v>
      </c>
      <c r="J8" s="82">
        <f>SUM(J9:J13)</f>
        <v>222046870.28</v>
      </c>
      <c r="K8" s="82">
        <f>SUM(K9:K13)</f>
        <v>78378909.120000005</v>
      </c>
    </row>
    <row r="9" spans="1:11" ht="12.75" customHeight="1" x14ac:dyDescent="0.2">
      <c r="A9" s="202" t="s">
        <v>166</v>
      </c>
      <c r="B9" s="202"/>
      <c r="C9" s="202"/>
      <c r="D9" s="202"/>
      <c r="E9" s="202"/>
      <c r="F9" s="202"/>
      <c r="G9" s="7">
        <v>2</v>
      </c>
      <c r="H9" s="83">
        <v>2225079.0099999998</v>
      </c>
      <c r="I9" s="83">
        <v>1652276</v>
      </c>
      <c r="J9" s="83">
        <v>3984408.78</v>
      </c>
      <c r="K9" s="83">
        <v>1020593.51</v>
      </c>
    </row>
    <row r="10" spans="1:11" ht="12.75" customHeight="1" x14ac:dyDescent="0.2">
      <c r="A10" s="202" t="s">
        <v>167</v>
      </c>
      <c r="B10" s="202"/>
      <c r="C10" s="202"/>
      <c r="D10" s="202"/>
      <c r="E10" s="202"/>
      <c r="F10" s="202"/>
      <c r="G10" s="7">
        <v>3</v>
      </c>
      <c r="H10" s="83">
        <v>199209997.06</v>
      </c>
      <c r="I10" s="83">
        <v>65312633</v>
      </c>
      <c r="J10" s="83">
        <v>215206757.28</v>
      </c>
      <c r="K10" s="83">
        <v>77191923.090000004</v>
      </c>
    </row>
    <row r="11" spans="1:11" ht="12.75" customHeight="1" x14ac:dyDescent="0.2">
      <c r="A11" s="202" t="s">
        <v>168</v>
      </c>
      <c r="B11" s="202"/>
      <c r="C11" s="202"/>
      <c r="D11" s="202"/>
      <c r="E11" s="202"/>
      <c r="F11" s="202"/>
      <c r="G11" s="7">
        <v>4</v>
      </c>
      <c r="H11" s="83">
        <v>0</v>
      </c>
      <c r="I11" s="83">
        <v>0</v>
      </c>
      <c r="J11" s="83">
        <v>0</v>
      </c>
      <c r="K11" s="83">
        <v>0</v>
      </c>
    </row>
    <row r="12" spans="1:11" ht="12.75" customHeight="1" x14ac:dyDescent="0.2">
      <c r="A12" s="202" t="s">
        <v>169</v>
      </c>
      <c r="B12" s="202"/>
      <c r="C12" s="202"/>
      <c r="D12" s="202"/>
      <c r="E12" s="202"/>
      <c r="F12" s="202"/>
      <c r="G12" s="7">
        <v>5</v>
      </c>
      <c r="H12" s="83">
        <v>0</v>
      </c>
      <c r="I12" s="83">
        <v>0</v>
      </c>
      <c r="J12" s="83">
        <v>0</v>
      </c>
      <c r="K12" s="83">
        <v>0</v>
      </c>
    </row>
    <row r="13" spans="1:11" ht="12.75" customHeight="1" x14ac:dyDescent="0.2">
      <c r="A13" s="202" t="s">
        <v>170</v>
      </c>
      <c r="B13" s="202"/>
      <c r="C13" s="202"/>
      <c r="D13" s="202"/>
      <c r="E13" s="202"/>
      <c r="F13" s="202"/>
      <c r="G13" s="7">
        <v>6</v>
      </c>
      <c r="H13" s="83">
        <v>951099.31</v>
      </c>
      <c r="I13" s="83">
        <v>-147630</v>
      </c>
      <c r="J13" s="83">
        <v>2855704.22</v>
      </c>
      <c r="K13" s="83">
        <v>166392.51999999999</v>
      </c>
    </row>
    <row r="14" spans="1:11" ht="12.75" customHeight="1" x14ac:dyDescent="0.2">
      <c r="A14" s="236" t="s">
        <v>171</v>
      </c>
      <c r="B14" s="236"/>
      <c r="C14" s="236"/>
      <c r="D14" s="236"/>
      <c r="E14" s="236"/>
      <c r="F14" s="236"/>
      <c r="G14" s="8">
        <v>7</v>
      </c>
      <c r="H14" s="82">
        <f>H15+H16+H20+H24+H25+H26+H29+H36</f>
        <v>188693663.34999999</v>
      </c>
      <c r="I14" s="82">
        <f>I15+I16+I20+I24+I25+I26+I29+I36</f>
        <v>62029889</v>
      </c>
      <c r="J14" s="82">
        <f>J15+J16+J20+J24+J25+J26+J29+J36</f>
        <v>200605388.15999997</v>
      </c>
      <c r="K14" s="82">
        <f>K15+K16+K20+K24+K25+K26+K29+K36</f>
        <v>72047055.879999995</v>
      </c>
    </row>
    <row r="15" spans="1:11" ht="12.75" customHeight="1" x14ac:dyDescent="0.2">
      <c r="A15" s="202" t="s">
        <v>172</v>
      </c>
      <c r="B15" s="202"/>
      <c r="C15" s="202"/>
      <c r="D15" s="202"/>
      <c r="E15" s="202"/>
      <c r="F15" s="202"/>
      <c r="G15" s="7">
        <v>8</v>
      </c>
      <c r="H15" s="83">
        <v>-1226487.17</v>
      </c>
      <c r="I15" s="83">
        <v>-507046</v>
      </c>
      <c r="J15" s="83">
        <v>-1658412.2</v>
      </c>
      <c r="K15" s="83">
        <v>-435125.25</v>
      </c>
    </row>
    <row r="16" spans="1:11" ht="12.75" customHeight="1" x14ac:dyDescent="0.2">
      <c r="A16" s="203" t="s">
        <v>173</v>
      </c>
      <c r="B16" s="203"/>
      <c r="C16" s="203"/>
      <c r="D16" s="203"/>
      <c r="E16" s="203"/>
      <c r="F16" s="203"/>
      <c r="G16" s="8">
        <v>9</v>
      </c>
      <c r="H16" s="82">
        <f>SUM(H17:H19)</f>
        <v>128357062.93000001</v>
      </c>
      <c r="I16" s="82">
        <f>SUM(I17:I19)</f>
        <v>39588658</v>
      </c>
      <c r="J16" s="82">
        <f>SUM(J17:J19)</f>
        <v>130022317.8</v>
      </c>
      <c r="K16" s="82">
        <f>SUM(K17:K19)</f>
        <v>47015070.599999994</v>
      </c>
    </row>
    <row r="17" spans="1:11" ht="12.75" customHeight="1" x14ac:dyDescent="0.2">
      <c r="A17" s="237" t="s">
        <v>174</v>
      </c>
      <c r="B17" s="237"/>
      <c r="C17" s="237"/>
      <c r="D17" s="237"/>
      <c r="E17" s="237"/>
      <c r="F17" s="237"/>
      <c r="G17" s="7">
        <v>10</v>
      </c>
      <c r="H17" s="83">
        <v>58136782.310000002</v>
      </c>
      <c r="I17" s="83">
        <v>15909458</v>
      </c>
      <c r="J17" s="83">
        <v>31439911.390000001</v>
      </c>
      <c r="K17" s="83">
        <v>11060061.560000001</v>
      </c>
    </row>
    <row r="18" spans="1:11" ht="12.75" customHeight="1" x14ac:dyDescent="0.2">
      <c r="A18" s="237" t="s">
        <v>175</v>
      </c>
      <c r="B18" s="237"/>
      <c r="C18" s="237"/>
      <c r="D18" s="237"/>
      <c r="E18" s="237"/>
      <c r="F18" s="237"/>
      <c r="G18" s="7">
        <v>11</v>
      </c>
      <c r="H18" s="83">
        <v>16106988.550000001</v>
      </c>
      <c r="I18" s="83">
        <v>4582093</v>
      </c>
      <c r="J18" s="83">
        <v>23264422.280000001</v>
      </c>
      <c r="K18" s="83">
        <v>6758157.4100000001</v>
      </c>
    </row>
    <row r="19" spans="1:11" ht="12.75" customHeight="1" x14ac:dyDescent="0.2">
      <c r="A19" s="237" t="s">
        <v>176</v>
      </c>
      <c r="B19" s="237"/>
      <c r="C19" s="237"/>
      <c r="D19" s="237"/>
      <c r="E19" s="237"/>
      <c r="F19" s="237"/>
      <c r="G19" s="7">
        <v>12</v>
      </c>
      <c r="H19" s="83">
        <v>54113292.07</v>
      </c>
      <c r="I19" s="83">
        <v>19097107</v>
      </c>
      <c r="J19" s="83">
        <v>75317984.129999995</v>
      </c>
      <c r="K19" s="83">
        <v>29196851.629999999</v>
      </c>
    </row>
    <row r="20" spans="1:11" ht="12.75" customHeight="1" x14ac:dyDescent="0.2">
      <c r="A20" s="203" t="s">
        <v>177</v>
      </c>
      <c r="B20" s="203"/>
      <c r="C20" s="203"/>
      <c r="D20" s="203"/>
      <c r="E20" s="203"/>
      <c r="F20" s="203"/>
      <c r="G20" s="8">
        <v>13</v>
      </c>
      <c r="H20" s="82">
        <f>SUM(H21:H23)</f>
        <v>39112796.840000004</v>
      </c>
      <c r="I20" s="82">
        <f>SUM(I21:I23)</f>
        <v>14482704</v>
      </c>
      <c r="J20" s="82">
        <f>SUM(J21:J23)</f>
        <v>43258566.060000002</v>
      </c>
      <c r="K20" s="82">
        <f>SUM(K21:K23)</f>
        <v>15908269.889999999</v>
      </c>
    </row>
    <row r="21" spans="1:11" ht="12.75" customHeight="1" x14ac:dyDescent="0.2">
      <c r="A21" s="237" t="s">
        <v>178</v>
      </c>
      <c r="B21" s="237"/>
      <c r="C21" s="237"/>
      <c r="D21" s="237"/>
      <c r="E21" s="237"/>
      <c r="F21" s="237"/>
      <c r="G21" s="7">
        <v>14</v>
      </c>
      <c r="H21" s="83">
        <v>26697955.25</v>
      </c>
      <c r="I21" s="83">
        <v>10080245</v>
      </c>
      <c r="J21" s="83">
        <v>29862908.350000001</v>
      </c>
      <c r="K21" s="83">
        <v>11221639.699999999</v>
      </c>
    </row>
    <row r="22" spans="1:11" ht="12.75" customHeight="1" x14ac:dyDescent="0.2">
      <c r="A22" s="237" t="s">
        <v>179</v>
      </c>
      <c r="B22" s="237"/>
      <c r="C22" s="237"/>
      <c r="D22" s="237"/>
      <c r="E22" s="237"/>
      <c r="F22" s="237"/>
      <c r="G22" s="7">
        <v>15</v>
      </c>
      <c r="H22" s="83">
        <v>8429265.4499999993</v>
      </c>
      <c r="I22" s="83">
        <v>2971995</v>
      </c>
      <c r="J22" s="83">
        <v>9128096.3000000007</v>
      </c>
      <c r="K22" s="83">
        <v>3214430.75</v>
      </c>
    </row>
    <row r="23" spans="1:11" ht="12.75" customHeight="1" x14ac:dyDescent="0.2">
      <c r="A23" s="237" t="s">
        <v>180</v>
      </c>
      <c r="B23" s="237"/>
      <c r="C23" s="237"/>
      <c r="D23" s="237"/>
      <c r="E23" s="237"/>
      <c r="F23" s="237"/>
      <c r="G23" s="7">
        <v>16</v>
      </c>
      <c r="H23" s="83">
        <v>3985576.14</v>
      </c>
      <c r="I23" s="83">
        <v>1430464</v>
      </c>
      <c r="J23" s="83">
        <v>4267561.41</v>
      </c>
      <c r="K23" s="83">
        <v>1472199.44</v>
      </c>
    </row>
    <row r="24" spans="1:11" ht="12.75" customHeight="1" x14ac:dyDescent="0.2">
      <c r="A24" s="202" t="s">
        <v>181</v>
      </c>
      <c r="B24" s="202"/>
      <c r="C24" s="202"/>
      <c r="D24" s="202"/>
      <c r="E24" s="202"/>
      <c r="F24" s="202"/>
      <c r="G24" s="7">
        <v>17</v>
      </c>
      <c r="H24" s="83">
        <v>3457758.86</v>
      </c>
      <c r="I24" s="83">
        <v>1224965</v>
      </c>
      <c r="J24" s="83">
        <v>4322223.2300000004</v>
      </c>
      <c r="K24" s="83">
        <v>1579150.74</v>
      </c>
    </row>
    <row r="25" spans="1:11" ht="12.75" customHeight="1" x14ac:dyDescent="0.2">
      <c r="A25" s="202" t="s">
        <v>182</v>
      </c>
      <c r="B25" s="202"/>
      <c r="C25" s="202"/>
      <c r="D25" s="202"/>
      <c r="E25" s="202"/>
      <c r="F25" s="202"/>
      <c r="G25" s="7">
        <v>18</v>
      </c>
      <c r="H25" s="83">
        <v>4968276.0999999996</v>
      </c>
      <c r="I25" s="83">
        <v>1815786</v>
      </c>
      <c r="J25" s="83">
        <v>7048027.5999999996</v>
      </c>
      <c r="K25" s="83">
        <v>2183206.88</v>
      </c>
    </row>
    <row r="26" spans="1:11" ht="12.75" customHeight="1" x14ac:dyDescent="0.2">
      <c r="A26" s="203" t="s">
        <v>183</v>
      </c>
      <c r="B26" s="203"/>
      <c r="C26" s="203"/>
      <c r="D26" s="203"/>
      <c r="E26" s="203"/>
      <c r="F26" s="203"/>
      <c r="G26" s="8">
        <v>19</v>
      </c>
      <c r="H26" s="82">
        <f>H27+H28</f>
        <v>4593.92</v>
      </c>
      <c r="I26" s="82">
        <f>I27+I28</f>
        <v>-205</v>
      </c>
      <c r="J26" s="82">
        <f>J27+J28</f>
        <v>23</v>
      </c>
      <c r="K26" s="82">
        <f>K27+K28</f>
        <v>23</v>
      </c>
    </row>
    <row r="27" spans="1:11" ht="12.75" customHeight="1" x14ac:dyDescent="0.2">
      <c r="A27" s="237" t="s">
        <v>184</v>
      </c>
      <c r="B27" s="237"/>
      <c r="C27" s="237"/>
      <c r="D27" s="237"/>
      <c r="E27" s="237"/>
      <c r="F27" s="237"/>
      <c r="G27" s="7">
        <v>20</v>
      </c>
      <c r="H27" s="83">
        <v>0</v>
      </c>
      <c r="I27" s="83">
        <v>0</v>
      </c>
      <c r="J27" s="83">
        <v>0</v>
      </c>
      <c r="K27" s="83">
        <v>0</v>
      </c>
    </row>
    <row r="28" spans="1:11" ht="12.75" customHeight="1" x14ac:dyDescent="0.2">
      <c r="A28" s="237" t="s">
        <v>185</v>
      </c>
      <c r="B28" s="237"/>
      <c r="C28" s="237"/>
      <c r="D28" s="237"/>
      <c r="E28" s="237"/>
      <c r="F28" s="237"/>
      <c r="G28" s="7">
        <v>21</v>
      </c>
      <c r="H28" s="83">
        <v>4593.92</v>
      </c>
      <c r="I28" s="83">
        <v>-205</v>
      </c>
      <c r="J28" s="83">
        <v>23</v>
      </c>
      <c r="K28" s="83">
        <v>23</v>
      </c>
    </row>
    <row r="29" spans="1:11" ht="12.75" customHeight="1" x14ac:dyDescent="0.2">
      <c r="A29" s="203" t="s">
        <v>186</v>
      </c>
      <c r="B29" s="203"/>
      <c r="C29" s="203"/>
      <c r="D29" s="203"/>
      <c r="E29" s="203"/>
      <c r="F29" s="203"/>
      <c r="G29" s="8">
        <v>22</v>
      </c>
      <c r="H29" s="82">
        <f>SUM(H30:H35)</f>
        <v>729.39</v>
      </c>
      <c r="I29" s="82">
        <f>SUM(I30:I35)</f>
        <v>50</v>
      </c>
      <c r="J29" s="82">
        <f>SUM(J30:J35)</f>
        <v>30015</v>
      </c>
      <c r="K29" s="82">
        <f>SUM(K30:K35)</f>
        <v>30000</v>
      </c>
    </row>
    <row r="30" spans="1:11" ht="12.75" customHeight="1" x14ac:dyDescent="0.2">
      <c r="A30" s="237" t="s">
        <v>187</v>
      </c>
      <c r="B30" s="237"/>
      <c r="C30" s="237"/>
      <c r="D30" s="237"/>
      <c r="E30" s="237"/>
      <c r="F30" s="237"/>
      <c r="G30" s="7">
        <v>23</v>
      </c>
      <c r="H30" s="83">
        <v>0</v>
      </c>
      <c r="I30" s="83">
        <v>0</v>
      </c>
      <c r="J30" s="83">
        <v>0</v>
      </c>
      <c r="K30" s="83">
        <v>0</v>
      </c>
    </row>
    <row r="31" spans="1:11" ht="12.75" customHeight="1" x14ac:dyDescent="0.2">
      <c r="A31" s="237" t="s">
        <v>188</v>
      </c>
      <c r="B31" s="237"/>
      <c r="C31" s="237"/>
      <c r="D31" s="237"/>
      <c r="E31" s="237"/>
      <c r="F31" s="237"/>
      <c r="G31" s="7">
        <v>24</v>
      </c>
      <c r="H31" s="83">
        <v>0</v>
      </c>
      <c r="I31" s="83">
        <v>0</v>
      </c>
      <c r="J31" s="83">
        <v>0</v>
      </c>
      <c r="K31" s="83">
        <v>0</v>
      </c>
    </row>
    <row r="32" spans="1:11" ht="12.75" customHeight="1" x14ac:dyDescent="0.2">
      <c r="A32" s="237" t="s">
        <v>189</v>
      </c>
      <c r="B32" s="237"/>
      <c r="C32" s="237"/>
      <c r="D32" s="237"/>
      <c r="E32" s="237"/>
      <c r="F32" s="237"/>
      <c r="G32" s="7">
        <v>25</v>
      </c>
      <c r="H32" s="83">
        <v>729.39</v>
      </c>
      <c r="I32" s="83">
        <v>50</v>
      </c>
      <c r="J32" s="83">
        <v>30015</v>
      </c>
      <c r="K32" s="83">
        <v>30000</v>
      </c>
    </row>
    <row r="33" spans="1:11" ht="12.75" customHeight="1" x14ac:dyDescent="0.2">
      <c r="A33" s="237" t="s">
        <v>190</v>
      </c>
      <c r="B33" s="237"/>
      <c r="C33" s="237"/>
      <c r="D33" s="237"/>
      <c r="E33" s="237"/>
      <c r="F33" s="237"/>
      <c r="G33" s="7">
        <v>26</v>
      </c>
      <c r="H33" s="83">
        <v>0</v>
      </c>
      <c r="I33" s="83">
        <v>0</v>
      </c>
      <c r="J33" s="83">
        <v>0</v>
      </c>
      <c r="K33" s="83">
        <v>0</v>
      </c>
    </row>
    <row r="34" spans="1:11" ht="12.75" customHeight="1" x14ac:dyDescent="0.2">
      <c r="A34" s="237" t="s">
        <v>191</v>
      </c>
      <c r="B34" s="237"/>
      <c r="C34" s="237"/>
      <c r="D34" s="237"/>
      <c r="E34" s="237"/>
      <c r="F34" s="237"/>
      <c r="G34" s="7">
        <v>27</v>
      </c>
      <c r="H34" s="83">
        <v>0</v>
      </c>
      <c r="I34" s="83">
        <v>0</v>
      </c>
      <c r="J34" s="83">
        <v>0</v>
      </c>
      <c r="K34" s="83">
        <v>0</v>
      </c>
    </row>
    <row r="35" spans="1:11" ht="12.75" customHeight="1" x14ac:dyDescent="0.2">
      <c r="A35" s="237" t="s">
        <v>192</v>
      </c>
      <c r="B35" s="237"/>
      <c r="C35" s="237"/>
      <c r="D35" s="237"/>
      <c r="E35" s="237"/>
      <c r="F35" s="237"/>
      <c r="G35" s="7">
        <v>28</v>
      </c>
      <c r="H35" s="83">
        <v>0</v>
      </c>
      <c r="I35" s="83">
        <v>0</v>
      </c>
      <c r="J35" s="83">
        <v>0</v>
      </c>
      <c r="K35" s="83">
        <v>0</v>
      </c>
    </row>
    <row r="36" spans="1:11" ht="12.75" customHeight="1" x14ac:dyDescent="0.2">
      <c r="A36" s="202" t="s">
        <v>193</v>
      </c>
      <c r="B36" s="202"/>
      <c r="C36" s="202"/>
      <c r="D36" s="202"/>
      <c r="E36" s="202"/>
      <c r="F36" s="202"/>
      <c r="G36" s="7">
        <v>29</v>
      </c>
      <c r="H36" s="83">
        <v>14018932.48</v>
      </c>
      <c r="I36" s="83">
        <v>5424977</v>
      </c>
      <c r="J36" s="83">
        <v>17582627.670000002</v>
      </c>
      <c r="K36" s="83">
        <v>5766460.0199999996</v>
      </c>
    </row>
    <row r="37" spans="1:11" ht="12.75" customHeight="1" x14ac:dyDescent="0.2">
      <c r="A37" s="236" t="s">
        <v>194</v>
      </c>
      <c r="B37" s="236"/>
      <c r="C37" s="236"/>
      <c r="D37" s="236"/>
      <c r="E37" s="236"/>
      <c r="F37" s="236"/>
      <c r="G37" s="8">
        <v>30</v>
      </c>
      <c r="H37" s="82">
        <f>SUM(H38:H47)</f>
        <v>571602.91999999993</v>
      </c>
      <c r="I37" s="82">
        <f>SUM(I38:I47)</f>
        <v>282359</v>
      </c>
      <c r="J37" s="82">
        <f>SUM(J38:J47)</f>
        <v>392338.04</v>
      </c>
      <c r="K37" s="82">
        <f>SUM(K38:K47)</f>
        <v>66041.440000000002</v>
      </c>
    </row>
    <row r="38" spans="1:11" ht="12.75" customHeight="1" x14ac:dyDescent="0.2">
      <c r="A38" s="202" t="s">
        <v>195</v>
      </c>
      <c r="B38" s="202"/>
      <c r="C38" s="202"/>
      <c r="D38" s="202"/>
      <c r="E38" s="202"/>
      <c r="F38" s="202"/>
      <c r="G38" s="7">
        <v>31</v>
      </c>
      <c r="H38" s="83">
        <v>0</v>
      </c>
      <c r="I38" s="83">
        <v>0</v>
      </c>
      <c r="J38" s="83">
        <v>0</v>
      </c>
      <c r="K38" s="83">
        <v>0</v>
      </c>
    </row>
    <row r="39" spans="1:11" ht="25.15" customHeight="1" x14ac:dyDescent="0.2">
      <c r="A39" s="202" t="s">
        <v>196</v>
      </c>
      <c r="B39" s="202"/>
      <c r="C39" s="202"/>
      <c r="D39" s="202"/>
      <c r="E39" s="202"/>
      <c r="F39" s="202"/>
      <c r="G39" s="7">
        <v>32</v>
      </c>
      <c r="H39" s="83">
        <v>0</v>
      </c>
      <c r="I39" s="83">
        <v>0</v>
      </c>
      <c r="J39" s="83">
        <v>0</v>
      </c>
      <c r="K39" s="83">
        <v>0</v>
      </c>
    </row>
    <row r="40" spans="1:11" ht="25.15" customHeight="1" x14ac:dyDescent="0.2">
      <c r="A40" s="202" t="s">
        <v>197</v>
      </c>
      <c r="B40" s="202"/>
      <c r="C40" s="202"/>
      <c r="D40" s="202"/>
      <c r="E40" s="202"/>
      <c r="F40" s="202"/>
      <c r="G40" s="7">
        <v>33</v>
      </c>
      <c r="H40" s="83">
        <v>0</v>
      </c>
      <c r="I40" s="83">
        <v>0</v>
      </c>
      <c r="J40" s="83">
        <v>0</v>
      </c>
      <c r="K40" s="83">
        <v>0</v>
      </c>
    </row>
    <row r="41" spans="1:11" ht="25.15" customHeight="1" x14ac:dyDescent="0.2">
      <c r="A41" s="202" t="s">
        <v>198</v>
      </c>
      <c r="B41" s="202"/>
      <c r="C41" s="202"/>
      <c r="D41" s="202"/>
      <c r="E41" s="202"/>
      <c r="F41" s="202"/>
      <c r="G41" s="7">
        <v>34</v>
      </c>
      <c r="H41" s="83">
        <v>0</v>
      </c>
      <c r="I41" s="83">
        <v>0</v>
      </c>
      <c r="J41" s="83">
        <v>0</v>
      </c>
      <c r="K41" s="83">
        <v>0</v>
      </c>
    </row>
    <row r="42" spans="1:11" ht="25.15" customHeight="1" x14ac:dyDescent="0.2">
      <c r="A42" s="202" t="s">
        <v>199</v>
      </c>
      <c r="B42" s="202"/>
      <c r="C42" s="202"/>
      <c r="D42" s="202"/>
      <c r="E42" s="202"/>
      <c r="F42" s="202"/>
      <c r="G42" s="7">
        <v>35</v>
      </c>
      <c r="H42" s="83">
        <v>0</v>
      </c>
      <c r="I42" s="83">
        <v>0</v>
      </c>
      <c r="J42" s="83">
        <v>0</v>
      </c>
      <c r="K42" s="83">
        <v>0</v>
      </c>
    </row>
    <row r="43" spans="1:11" ht="12.75" customHeight="1" x14ac:dyDescent="0.2">
      <c r="A43" s="202" t="s">
        <v>200</v>
      </c>
      <c r="B43" s="202"/>
      <c r="C43" s="202"/>
      <c r="D43" s="202"/>
      <c r="E43" s="202"/>
      <c r="F43" s="202"/>
      <c r="G43" s="7">
        <v>36</v>
      </c>
      <c r="H43" s="83">
        <v>0</v>
      </c>
      <c r="I43" s="83">
        <v>0</v>
      </c>
      <c r="J43" s="83">
        <v>0</v>
      </c>
      <c r="K43" s="83">
        <v>0</v>
      </c>
    </row>
    <row r="44" spans="1:11" ht="12.75" customHeight="1" x14ac:dyDescent="0.2">
      <c r="A44" s="202" t="s">
        <v>201</v>
      </c>
      <c r="B44" s="202"/>
      <c r="C44" s="202"/>
      <c r="D44" s="202"/>
      <c r="E44" s="202"/>
      <c r="F44" s="202"/>
      <c r="G44" s="7">
        <v>37</v>
      </c>
      <c r="H44" s="83">
        <v>0</v>
      </c>
      <c r="I44" s="83">
        <v>0</v>
      </c>
      <c r="J44" s="83">
        <v>0</v>
      </c>
      <c r="K44" s="83">
        <v>0</v>
      </c>
    </row>
    <row r="45" spans="1:11" ht="12.75" customHeight="1" x14ac:dyDescent="0.2">
      <c r="A45" s="202" t="s">
        <v>202</v>
      </c>
      <c r="B45" s="202"/>
      <c r="C45" s="202"/>
      <c r="D45" s="202"/>
      <c r="E45" s="202"/>
      <c r="F45" s="202"/>
      <c r="G45" s="7">
        <v>38</v>
      </c>
      <c r="H45" s="83">
        <v>285186.23</v>
      </c>
      <c r="I45" s="83">
        <v>54266</v>
      </c>
      <c r="J45" s="83">
        <v>371555.97</v>
      </c>
      <c r="K45" s="83">
        <v>56174.74</v>
      </c>
    </row>
    <row r="46" spans="1:11" ht="12.75" customHeight="1" x14ac:dyDescent="0.2">
      <c r="A46" s="202" t="s">
        <v>203</v>
      </c>
      <c r="B46" s="202"/>
      <c r="C46" s="202"/>
      <c r="D46" s="202"/>
      <c r="E46" s="202"/>
      <c r="F46" s="202"/>
      <c r="G46" s="7">
        <v>39</v>
      </c>
      <c r="H46" s="83">
        <v>0</v>
      </c>
      <c r="I46" s="83">
        <v>0</v>
      </c>
      <c r="J46" s="83">
        <v>0</v>
      </c>
      <c r="K46" s="83">
        <v>0</v>
      </c>
    </row>
    <row r="47" spans="1:11" ht="12.75" customHeight="1" x14ac:dyDescent="0.2">
      <c r="A47" s="202" t="s">
        <v>204</v>
      </c>
      <c r="B47" s="202"/>
      <c r="C47" s="202"/>
      <c r="D47" s="202"/>
      <c r="E47" s="202"/>
      <c r="F47" s="202"/>
      <c r="G47" s="7">
        <v>40</v>
      </c>
      <c r="H47" s="83">
        <v>286416.69</v>
      </c>
      <c r="I47" s="83">
        <v>228093</v>
      </c>
      <c r="J47" s="83">
        <v>20782.07</v>
      </c>
      <c r="K47" s="83">
        <v>9866.7000000000007</v>
      </c>
    </row>
    <row r="48" spans="1:11" ht="12.75" customHeight="1" x14ac:dyDescent="0.2">
      <c r="A48" s="236" t="s">
        <v>205</v>
      </c>
      <c r="B48" s="236"/>
      <c r="C48" s="236"/>
      <c r="D48" s="236"/>
      <c r="E48" s="236"/>
      <c r="F48" s="236"/>
      <c r="G48" s="8">
        <v>41</v>
      </c>
      <c r="H48" s="82">
        <f>SUM(H49:H55)</f>
        <v>910250.85</v>
      </c>
      <c r="I48" s="82">
        <f>SUM(I49:I55)</f>
        <v>176739</v>
      </c>
      <c r="J48" s="82">
        <f>SUM(J49:J55)</f>
        <v>607736.1</v>
      </c>
      <c r="K48" s="82">
        <f>SUM(K49:K55)</f>
        <v>307571.66999999993</v>
      </c>
    </row>
    <row r="49" spans="1:11" ht="25.15" customHeight="1" x14ac:dyDescent="0.2">
      <c r="A49" s="202" t="s">
        <v>206</v>
      </c>
      <c r="B49" s="202"/>
      <c r="C49" s="202"/>
      <c r="D49" s="202"/>
      <c r="E49" s="202"/>
      <c r="F49" s="202"/>
      <c r="G49" s="7">
        <v>42</v>
      </c>
      <c r="H49" s="83">
        <v>0</v>
      </c>
      <c r="I49" s="83">
        <v>0</v>
      </c>
      <c r="J49" s="83">
        <v>0</v>
      </c>
      <c r="K49" s="83">
        <v>0</v>
      </c>
    </row>
    <row r="50" spans="1:11" ht="12.75" customHeight="1" x14ac:dyDescent="0.2">
      <c r="A50" s="240" t="s">
        <v>207</v>
      </c>
      <c r="B50" s="240"/>
      <c r="C50" s="240"/>
      <c r="D50" s="240"/>
      <c r="E50" s="240"/>
      <c r="F50" s="240"/>
      <c r="G50" s="7">
        <v>43</v>
      </c>
      <c r="H50" s="83">
        <v>0</v>
      </c>
      <c r="I50" s="83">
        <v>0</v>
      </c>
      <c r="J50" s="83">
        <v>0</v>
      </c>
      <c r="K50" s="83">
        <v>0</v>
      </c>
    </row>
    <row r="51" spans="1:11" ht="12.75" customHeight="1" x14ac:dyDescent="0.2">
      <c r="A51" s="240" t="s">
        <v>208</v>
      </c>
      <c r="B51" s="240"/>
      <c r="C51" s="240"/>
      <c r="D51" s="240"/>
      <c r="E51" s="240"/>
      <c r="F51" s="240"/>
      <c r="G51" s="7">
        <v>44</v>
      </c>
      <c r="H51" s="83">
        <v>575210.07999999996</v>
      </c>
      <c r="I51" s="83">
        <v>201704</v>
      </c>
      <c r="J51" s="83">
        <v>398630.91</v>
      </c>
      <c r="K51" s="83">
        <v>149984.32999999999</v>
      </c>
    </row>
    <row r="52" spans="1:11" ht="12.75" customHeight="1" x14ac:dyDescent="0.2">
      <c r="A52" s="240" t="s">
        <v>209</v>
      </c>
      <c r="B52" s="240"/>
      <c r="C52" s="240"/>
      <c r="D52" s="240"/>
      <c r="E52" s="240"/>
      <c r="F52" s="240"/>
      <c r="G52" s="7">
        <v>45</v>
      </c>
      <c r="H52" s="83">
        <v>105840.04</v>
      </c>
      <c r="I52" s="83">
        <v>-83516</v>
      </c>
      <c r="J52" s="83">
        <v>-271826.18</v>
      </c>
      <c r="K52" s="83">
        <v>-271719.07</v>
      </c>
    </row>
    <row r="53" spans="1:11" ht="12.75" customHeight="1" x14ac:dyDescent="0.2">
      <c r="A53" s="240" t="s">
        <v>210</v>
      </c>
      <c r="B53" s="240"/>
      <c r="C53" s="240"/>
      <c r="D53" s="240"/>
      <c r="E53" s="240"/>
      <c r="F53" s="240"/>
      <c r="G53" s="7">
        <v>46</v>
      </c>
      <c r="H53" s="83">
        <v>0</v>
      </c>
      <c r="I53" s="83">
        <v>0</v>
      </c>
      <c r="J53" s="83">
        <v>0</v>
      </c>
      <c r="K53" s="83">
        <v>0</v>
      </c>
    </row>
    <row r="54" spans="1:11" ht="12.75" customHeight="1" x14ac:dyDescent="0.2">
      <c r="A54" s="240" t="s">
        <v>211</v>
      </c>
      <c r="B54" s="240"/>
      <c r="C54" s="240"/>
      <c r="D54" s="240"/>
      <c r="E54" s="240"/>
      <c r="F54" s="240"/>
      <c r="G54" s="7">
        <v>47</v>
      </c>
      <c r="H54" s="83">
        <v>0</v>
      </c>
      <c r="I54" s="83">
        <v>0</v>
      </c>
      <c r="J54" s="83">
        <v>0</v>
      </c>
      <c r="K54" s="83">
        <v>0</v>
      </c>
    </row>
    <row r="55" spans="1:11" ht="12.75" customHeight="1" x14ac:dyDescent="0.2">
      <c r="A55" s="240" t="s">
        <v>212</v>
      </c>
      <c r="B55" s="240"/>
      <c r="C55" s="240"/>
      <c r="D55" s="240"/>
      <c r="E55" s="240"/>
      <c r="F55" s="240"/>
      <c r="G55" s="7">
        <v>48</v>
      </c>
      <c r="H55" s="83">
        <v>229200.73</v>
      </c>
      <c r="I55" s="83">
        <v>58551</v>
      </c>
      <c r="J55" s="83">
        <v>480931.37</v>
      </c>
      <c r="K55" s="83">
        <v>429306.41</v>
      </c>
    </row>
    <row r="56" spans="1:11" ht="22.15" customHeight="1" x14ac:dyDescent="0.2">
      <c r="A56" s="242" t="s">
        <v>213</v>
      </c>
      <c r="B56" s="242"/>
      <c r="C56" s="242"/>
      <c r="D56" s="242"/>
      <c r="E56" s="242"/>
      <c r="F56" s="242"/>
      <c r="G56" s="7">
        <v>49</v>
      </c>
      <c r="H56" s="83">
        <v>0</v>
      </c>
      <c r="I56" s="83">
        <v>0</v>
      </c>
      <c r="J56" s="83">
        <v>0</v>
      </c>
      <c r="K56" s="83">
        <v>0</v>
      </c>
    </row>
    <row r="57" spans="1:11" ht="12.75" customHeight="1" x14ac:dyDescent="0.2">
      <c r="A57" s="242" t="s">
        <v>214</v>
      </c>
      <c r="B57" s="242"/>
      <c r="C57" s="242"/>
      <c r="D57" s="242"/>
      <c r="E57" s="242"/>
      <c r="F57" s="242"/>
      <c r="G57" s="7">
        <v>50</v>
      </c>
      <c r="H57" s="83">
        <v>0</v>
      </c>
      <c r="I57" s="83">
        <v>0</v>
      </c>
      <c r="J57" s="83">
        <v>0</v>
      </c>
      <c r="K57" s="83">
        <v>0</v>
      </c>
    </row>
    <row r="58" spans="1:11" ht="24.6" customHeight="1" x14ac:dyDescent="0.2">
      <c r="A58" s="242" t="s">
        <v>215</v>
      </c>
      <c r="B58" s="242"/>
      <c r="C58" s="242"/>
      <c r="D58" s="242"/>
      <c r="E58" s="242"/>
      <c r="F58" s="242"/>
      <c r="G58" s="7">
        <v>51</v>
      </c>
      <c r="H58" s="83">
        <v>0</v>
      </c>
      <c r="I58" s="83">
        <v>0</v>
      </c>
      <c r="J58" s="83">
        <v>0</v>
      </c>
      <c r="K58" s="83">
        <v>0</v>
      </c>
    </row>
    <row r="59" spans="1:11" ht="12.75" customHeight="1" x14ac:dyDescent="0.2">
      <c r="A59" s="242" t="s">
        <v>216</v>
      </c>
      <c r="B59" s="242"/>
      <c r="C59" s="242"/>
      <c r="D59" s="242"/>
      <c r="E59" s="242"/>
      <c r="F59" s="242"/>
      <c r="G59" s="7">
        <v>52</v>
      </c>
      <c r="H59" s="83">
        <v>0</v>
      </c>
      <c r="I59" s="83">
        <v>0</v>
      </c>
      <c r="J59" s="83">
        <v>0</v>
      </c>
      <c r="K59" s="83">
        <v>0</v>
      </c>
    </row>
    <row r="60" spans="1:11" ht="12.75" customHeight="1" x14ac:dyDescent="0.2">
      <c r="A60" s="236" t="s">
        <v>217</v>
      </c>
      <c r="B60" s="236"/>
      <c r="C60" s="236"/>
      <c r="D60" s="236"/>
      <c r="E60" s="236"/>
      <c r="F60" s="236"/>
      <c r="G60" s="8">
        <v>53</v>
      </c>
      <c r="H60" s="82">
        <f>H8+H37+H56+H57</f>
        <v>202957778.29999998</v>
      </c>
      <c r="I60" s="82">
        <f t="shared" ref="I60:K60" si="0">I8+I37+I56+I57</f>
        <v>67099638</v>
      </c>
      <c r="J60" s="82">
        <f t="shared" si="0"/>
        <v>222439208.31999999</v>
      </c>
      <c r="K60" s="82">
        <f t="shared" si="0"/>
        <v>78444950.560000002</v>
      </c>
    </row>
    <row r="61" spans="1:11" ht="12.75" customHeight="1" x14ac:dyDescent="0.2">
      <c r="A61" s="236" t="s">
        <v>218</v>
      </c>
      <c r="B61" s="236"/>
      <c r="C61" s="236"/>
      <c r="D61" s="236"/>
      <c r="E61" s="236"/>
      <c r="F61" s="236"/>
      <c r="G61" s="8">
        <v>54</v>
      </c>
      <c r="H61" s="82">
        <f>H14+H48+H58+H59</f>
        <v>189603914.19999999</v>
      </c>
      <c r="I61" s="82">
        <f t="shared" ref="I61:K61" si="1">I14+I48+I58+I59</f>
        <v>62206628</v>
      </c>
      <c r="J61" s="82">
        <f t="shared" si="1"/>
        <v>201213124.25999996</v>
      </c>
      <c r="K61" s="82">
        <f t="shared" si="1"/>
        <v>72354627.549999997</v>
      </c>
    </row>
    <row r="62" spans="1:11" ht="12.75" customHeight="1" x14ac:dyDescent="0.2">
      <c r="A62" s="236" t="s">
        <v>219</v>
      </c>
      <c r="B62" s="236"/>
      <c r="C62" s="236"/>
      <c r="D62" s="236"/>
      <c r="E62" s="236"/>
      <c r="F62" s="236"/>
      <c r="G62" s="8">
        <v>55</v>
      </c>
      <c r="H62" s="82">
        <f>H60-H61</f>
        <v>13353864.099999994</v>
      </c>
      <c r="I62" s="82">
        <f t="shared" ref="I62:K62" si="2">I60-I61</f>
        <v>4893010</v>
      </c>
      <c r="J62" s="82">
        <f t="shared" si="2"/>
        <v>21226084.060000032</v>
      </c>
      <c r="K62" s="82">
        <f t="shared" si="2"/>
        <v>6090323.0100000054</v>
      </c>
    </row>
    <row r="63" spans="1:11" ht="12.75" customHeight="1" x14ac:dyDescent="0.2">
      <c r="A63" s="241" t="s">
        <v>220</v>
      </c>
      <c r="B63" s="241"/>
      <c r="C63" s="241"/>
      <c r="D63" s="241"/>
      <c r="E63" s="241"/>
      <c r="F63" s="241"/>
      <c r="G63" s="8">
        <v>56</v>
      </c>
      <c r="H63" s="82">
        <f>+IF((H60-H61)&gt;0,(H60-H61),0)</f>
        <v>13353864.099999994</v>
      </c>
      <c r="I63" s="82">
        <f t="shared" ref="I63:K63" si="3">+IF((I60-I61)&gt;0,(I60-I61),0)</f>
        <v>4893010</v>
      </c>
      <c r="J63" s="82">
        <f t="shared" si="3"/>
        <v>21226084.060000032</v>
      </c>
      <c r="K63" s="82">
        <f t="shared" si="3"/>
        <v>6090323.0100000054</v>
      </c>
    </row>
    <row r="64" spans="1:11" ht="12.75" customHeight="1" x14ac:dyDescent="0.2">
      <c r="A64" s="241" t="s">
        <v>221</v>
      </c>
      <c r="B64" s="241"/>
      <c r="C64" s="241"/>
      <c r="D64" s="241"/>
      <c r="E64" s="241"/>
      <c r="F64" s="241"/>
      <c r="G64" s="8">
        <v>57</v>
      </c>
      <c r="H64" s="82">
        <f>+IF((H60-H61)&lt;0,(H60-H61),0)</f>
        <v>0</v>
      </c>
      <c r="I64" s="82">
        <f t="shared" ref="I64:K64" si="4">+IF((I60-I61)&lt;0,(I60-I61),0)</f>
        <v>0</v>
      </c>
      <c r="J64" s="82">
        <f t="shared" si="4"/>
        <v>0</v>
      </c>
      <c r="K64" s="82">
        <f t="shared" si="4"/>
        <v>0</v>
      </c>
    </row>
    <row r="65" spans="1:11" ht="12.75" customHeight="1" x14ac:dyDescent="0.2">
      <c r="A65" s="242" t="s">
        <v>222</v>
      </c>
      <c r="B65" s="242"/>
      <c r="C65" s="242"/>
      <c r="D65" s="242"/>
      <c r="E65" s="242"/>
      <c r="F65" s="242"/>
      <c r="G65" s="7">
        <v>58</v>
      </c>
      <c r="H65" s="83">
        <v>113267.52</v>
      </c>
      <c r="I65" s="83">
        <v>30377</v>
      </c>
      <c r="J65" s="83">
        <v>229052.33</v>
      </c>
      <c r="K65" s="83">
        <v>81674.8</v>
      </c>
    </row>
    <row r="66" spans="1:11" ht="12.75" customHeight="1" x14ac:dyDescent="0.2">
      <c r="A66" s="236" t="s">
        <v>223</v>
      </c>
      <c r="B66" s="236"/>
      <c r="C66" s="236"/>
      <c r="D66" s="236"/>
      <c r="E66" s="236"/>
      <c r="F66" s="236"/>
      <c r="G66" s="8">
        <v>59</v>
      </c>
      <c r="H66" s="82">
        <f>H62-H65</f>
        <v>13240596.579999994</v>
      </c>
      <c r="I66" s="82">
        <f t="shared" ref="I66:K66" si="5">I62-I65</f>
        <v>4862633</v>
      </c>
      <c r="J66" s="82">
        <f t="shared" si="5"/>
        <v>20997031.730000034</v>
      </c>
      <c r="K66" s="82">
        <f t="shared" si="5"/>
        <v>6008648.2100000056</v>
      </c>
    </row>
    <row r="67" spans="1:11" ht="12.75" customHeight="1" x14ac:dyDescent="0.2">
      <c r="A67" s="241" t="s">
        <v>224</v>
      </c>
      <c r="B67" s="241"/>
      <c r="C67" s="241"/>
      <c r="D67" s="241"/>
      <c r="E67" s="241"/>
      <c r="F67" s="241"/>
      <c r="G67" s="8">
        <v>60</v>
      </c>
      <c r="H67" s="82">
        <f>+IF((H62-H65)&gt;0,(H62-H65),0)</f>
        <v>13240596.579999994</v>
      </c>
      <c r="I67" s="82">
        <f t="shared" ref="I67:K67" si="6">+IF((I62-I65)&gt;0,(I62-I65),0)</f>
        <v>4862633</v>
      </c>
      <c r="J67" s="82">
        <f t="shared" si="6"/>
        <v>20997031.730000034</v>
      </c>
      <c r="K67" s="82">
        <f t="shared" si="6"/>
        <v>6008648.2100000056</v>
      </c>
    </row>
    <row r="68" spans="1:11" ht="12.75" customHeight="1" x14ac:dyDescent="0.2">
      <c r="A68" s="241" t="s">
        <v>225</v>
      </c>
      <c r="B68" s="241"/>
      <c r="C68" s="241"/>
      <c r="D68" s="241"/>
      <c r="E68" s="241"/>
      <c r="F68" s="241"/>
      <c r="G68" s="8">
        <v>61</v>
      </c>
      <c r="H68" s="82">
        <f>+IF((H62-H65)&lt;0,(H62-H65),0)</f>
        <v>0</v>
      </c>
      <c r="I68" s="82">
        <f t="shared" ref="I68:K68" si="7">+IF((I62-I65)&lt;0,(I62-I65),0)</f>
        <v>0</v>
      </c>
      <c r="J68" s="82">
        <f t="shared" si="7"/>
        <v>0</v>
      </c>
      <c r="K68" s="82">
        <f t="shared" si="7"/>
        <v>0</v>
      </c>
    </row>
    <row r="69" spans="1:11" x14ac:dyDescent="0.2">
      <c r="A69" s="243" t="s">
        <v>226</v>
      </c>
      <c r="B69" s="243"/>
      <c r="C69" s="243"/>
      <c r="D69" s="243"/>
      <c r="E69" s="243"/>
      <c r="F69" s="243"/>
      <c r="G69" s="244"/>
      <c r="H69" s="244"/>
      <c r="I69" s="244"/>
      <c r="J69" s="245"/>
      <c r="K69" s="245"/>
    </row>
    <row r="70" spans="1:11" ht="22.15" customHeight="1" x14ac:dyDescent="0.2">
      <c r="A70" s="236" t="s">
        <v>227</v>
      </c>
      <c r="B70" s="236"/>
      <c r="C70" s="236"/>
      <c r="D70" s="236"/>
      <c r="E70" s="236"/>
      <c r="F70" s="236"/>
      <c r="G70" s="8">
        <v>62</v>
      </c>
      <c r="H70" s="82">
        <f>H71-H72</f>
        <v>0</v>
      </c>
      <c r="I70" s="82">
        <f>I71-I72</f>
        <v>0</v>
      </c>
      <c r="J70" s="82">
        <f>J71-J72</f>
        <v>0</v>
      </c>
      <c r="K70" s="82">
        <f>K71-K72</f>
        <v>0</v>
      </c>
    </row>
    <row r="71" spans="1:11" ht="12.75" customHeight="1" x14ac:dyDescent="0.2">
      <c r="A71" s="240" t="s">
        <v>228</v>
      </c>
      <c r="B71" s="240"/>
      <c r="C71" s="240"/>
      <c r="D71" s="240"/>
      <c r="E71" s="240"/>
      <c r="F71" s="240"/>
      <c r="G71" s="7">
        <v>63</v>
      </c>
      <c r="H71" s="83">
        <v>0</v>
      </c>
      <c r="I71" s="83">
        <v>0</v>
      </c>
      <c r="J71" s="83">
        <v>0</v>
      </c>
      <c r="K71" s="83">
        <f t="shared" ref="K71:K73" si="8">+J71</f>
        <v>0</v>
      </c>
    </row>
    <row r="72" spans="1:11" ht="12.75" customHeight="1" x14ac:dyDescent="0.2">
      <c r="A72" s="240" t="s">
        <v>229</v>
      </c>
      <c r="B72" s="240"/>
      <c r="C72" s="240"/>
      <c r="D72" s="240"/>
      <c r="E72" s="240"/>
      <c r="F72" s="240"/>
      <c r="G72" s="7">
        <v>64</v>
      </c>
      <c r="H72" s="83">
        <v>0</v>
      </c>
      <c r="I72" s="83">
        <v>0</v>
      </c>
      <c r="J72" s="83">
        <v>0</v>
      </c>
      <c r="K72" s="83">
        <f t="shared" si="8"/>
        <v>0</v>
      </c>
    </row>
    <row r="73" spans="1:11" ht="12.75" customHeight="1" x14ac:dyDescent="0.2">
      <c r="A73" s="242" t="s">
        <v>230</v>
      </c>
      <c r="B73" s="242"/>
      <c r="C73" s="242"/>
      <c r="D73" s="242"/>
      <c r="E73" s="242"/>
      <c r="F73" s="242"/>
      <c r="G73" s="7">
        <v>65</v>
      </c>
      <c r="H73" s="83">
        <v>0</v>
      </c>
      <c r="I73" s="83">
        <v>0</v>
      </c>
      <c r="J73" s="83">
        <v>0</v>
      </c>
      <c r="K73" s="83">
        <f t="shared" si="8"/>
        <v>0</v>
      </c>
    </row>
    <row r="74" spans="1:11" ht="12.75" customHeight="1" x14ac:dyDescent="0.2">
      <c r="A74" s="241" t="s">
        <v>231</v>
      </c>
      <c r="B74" s="241"/>
      <c r="C74" s="241"/>
      <c r="D74" s="241"/>
      <c r="E74" s="241"/>
      <c r="F74" s="241"/>
      <c r="G74" s="8">
        <v>66</v>
      </c>
      <c r="H74" s="84"/>
      <c r="I74" s="84"/>
      <c r="J74" s="84"/>
      <c r="K74" s="84"/>
    </row>
    <row r="75" spans="1:11" ht="12.75" customHeight="1" x14ac:dyDescent="0.2">
      <c r="A75" s="241" t="s">
        <v>232</v>
      </c>
      <c r="B75" s="241"/>
      <c r="C75" s="241"/>
      <c r="D75" s="241"/>
      <c r="E75" s="241"/>
      <c r="F75" s="241"/>
      <c r="G75" s="8">
        <v>67</v>
      </c>
      <c r="H75" s="84"/>
      <c r="I75" s="84"/>
      <c r="J75" s="84"/>
      <c r="K75" s="84"/>
    </row>
    <row r="76" spans="1:11" x14ac:dyDescent="0.2">
      <c r="A76" s="243" t="s">
        <v>233</v>
      </c>
      <c r="B76" s="243"/>
      <c r="C76" s="243"/>
      <c r="D76" s="243"/>
      <c r="E76" s="243"/>
      <c r="F76" s="243"/>
      <c r="G76" s="244"/>
      <c r="H76" s="244"/>
      <c r="I76" s="244"/>
      <c r="J76" s="245"/>
      <c r="K76" s="245"/>
    </row>
    <row r="77" spans="1:11" ht="12.75" customHeight="1" x14ac:dyDescent="0.2">
      <c r="A77" s="236" t="s">
        <v>234</v>
      </c>
      <c r="B77" s="236"/>
      <c r="C77" s="236"/>
      <c r="D77" s="236"/>
      <c r="E77" s="236"/>
      <c r="F77" s="236"/>
      <c r="G77" s="8">
        <v>68</v>
      </c>
      <c r="H77" s="84"/>
      <c r="I77" s="84"/>
      <c r="J77" s="84"/>
      <c r="K77" s="84"/>
    </row>
    <row r="78" spans="1:11" ht="12.75" customHeight="1" x14ac:dyDescent="0.2">
      <c r="A78" s="246" t="s">
        <v>235</v>
      </c>
      <c r="B78" s="246"/>
      <c r="C78" s="246"/>
      <c r="D78" s="246"/>
      <c r="E78" s="246"/>
      <c r="F78" s="246"/>
      <c r="G78" s="16">
        <v>69</v>
      </c>
      <c r="H78" s="129">
        <v>0</v>
      </c>
      <c r="I78" s="129">
        <v>0</v>
      </c>
      <c r="J78" s="129">
        <v>0</v>
      </c>
      <c r="K78" s="129">
        <f t="shared" ref="K78:K79" si="9">+J78</f>
        <v>0</v>
      </c>
    </row>
    <row r="79" spans="1:11" ht="12.75" customHeight="1" x14ac:dyDescent="0.2">
      <c r="A79" s="246" t="s">
        <v>236</v>
      </c>
      <c r="B79" s="246"/>
      <c r="C79" s="246"/>
      <c r="D79" s="246"/>
      <c r="E79" s="246"/>
      <c r="F79" s="246"/>
      <c r="G79" s="16">
        <v>70</v>
      </c>
      <c r="H79" s="129">
        <v>0</v>
      </c>
      <c r="I79" s="129">
        <v>0</v>
      </c>
      <c r="J79" s="129">
        <v>0</v>
      </c>
      <c r="K79" s="129">
        <f t="shared" si="9"/>
        <v>0</v>
      </c>
    </row>
    <row r="80" spans="1:11" ht="12.75" customHeight="1" x14ac:dyDescent="0.2">
      <c r="A80" s="236" t="s">
        <v>237</v>
      </c>
      <c r="B80" s="236"/>
      <c r="C80" s="236"/>
      <c r="D80" s="236"/>
      <c r="E80" s="236"/>
      <c r="F80" s="236"/>
      <c r="G80" s="8">
        <v>71</v>
      </c>
      <c r="H80" s="84"/>
      <c r="I80" s="84"/>
      <c r="J80" s="84"/>
      <c r="K80" s="84"/>
    </row>
    <row r="81" spans="1:11" ht="12.75" customHeight="1" x14ac:dyDescent="0.2">
      <c r="A81" s="236" t="s">
        <v>238</v>
      </c>
      <c r="B81" s="236"/>
      <c r="C81" s="236"/>
      <c r="D81" s="236"/>
      <c r="E81" s="236"/>
      <c r="F81" s="236"/>
      <c r="G81" s="8">
        <v>72</v>
      </c>
      <c r="H81" s="84"/>
      <c r="I81" s="84"/>
      <c r="J81" s="84"/>
      <c r="K81" s="84"/>
    </row>
    <row r="82" spans="1:11" ht="12.75" customHeight="1" x14ac:dyDescent="0.2">
      <c r="A82" s="241" t="s">
        <v>239</v>
      </c>
      <c r="B82" s="241"/>
      <c r="C82" s="241"/>
      <c r="D82" s="241"/>
      <c r="E82" s="241"/>
      <c r="F82" s="241"/>
      <c r="G82" s="8">
        <v>73</v>
      </c>
      <c r="H82" s="84"/>
      <c r="I82" s="84"/>
      <c r="J82" s="84"/>
      <c r="K82" s="84"/>
    </row>
    <row r="83" spans="1:11" ht="12.75" customHeight="1" x14ac:dyDescent="0.2">
      <c r="A83" s="241" t="s">
        <v>240</v>
      </c>
      <c r="B83" s="241"/>
      <c r="C83" s="241"/>
      <c r="D83" s="241"/>
      <c r="E83" s="241"/>
      <c r="F83" s="241"/>
      <c r="G83" s="8">
        <v>74</v>
      </c>
      <c r="H83" s="84"/>
      <c r="I83" s="84"/>
      <c r="J83" s="84"/>
      <c r="K83" s="84"/>
    </row>
    <row r="84" spans="1:11" x14ac:dyDescent="0.2">
      <c r="A84" s="243" t="s">
        <v>241</v>
      </c>
      <c r="B84" s="243"/>
      <c r="C84" s="243"/>
      <c r="D84" s="243"/>
      <c r="E84" s="243"/>
      <c r="F84" s="243"/>
      <c r="G84" s="244"/>
      <c r="H84" s="244"/>
      <c r="I84" s="244"/>
      <c r="J84" s="245"/>
      <c r="K84" s="245"/>
    </row>
    <row r="85" spans="1:11" ht="12.75" customHeight="1" x14ac:dyDescent="0.2">
      <c r="A85" s="247" t="s">
        <v>242</v>
      </c>
      <c r="B85" s="247"/>
      <c r="C85" s="247"/>
      <c r="D85" s="247"/>
      <c r="E85" s="247"/>
      <c r="F85" s="247"/>
      <c r="G85" s="8">
        <v>75</v>
      </c>
      <c r="H85" s="85">
        <f>H86+H87</f>
        <v>13240596.58</v>
      </c>
      <c r="I85" s="85">
        <f>I86+I87</f>
        <v>4862633</v>
      </c>
      <c r="J85" s="85">
        <f>J86+J87</f>
        <v>20997031.730000034</v>
      </c>
      <c r="K85" s="85">
        <f>K86+K87</f>
        <v>6008648.2100000056</v>
      </c>
    </row>
    <row r="86" spans="1:11" ht="12.75" customHeight="1" x14ac:dyDescent="0.2">
      <c r="A86" s="248" t="s">
        <v>243</v>
      </c>
      <c r="B86" s="248"/>
      <c r="C86" s="248"/>
      <c r="D86" s="248"/>
      <c r="E86" s="248"/>
      <c r="F86" s="248"/>
      <c r="G86" s="7">
        <v>76</v>
      </c>
      <c r="H86" s="130">
        <v>13240596.58</v>
      </c>
      <c r="I86" s="130">
        <v>4862633</v>
      </c>
      <c r="J86" s="130">
        <f>+J66</f>
        <v>20997031.730000034</v>
      </c>
      <c r="K86" s="130">
        <f>+K66</f>
        <v>6008648.2100000056</v>
      </c>
    </row>
    <row r="87" spans="1:11" ht="12.75" customHeight="1" x14ac:dyDescent="0.2">
      <c r="A87" s="248" t="s">
        <v>244</v>
      </c>
      <c r="B87" s="248"/>
      <c r="C87" s="248"/>
      <c r="D87" s="248"/>
      <c r="E87" s="248"/>
      <c r="F87" s="248"/>
      <c r="G87" s="7">
        <v>77</v>
      </c>
      <c r="H87" s="130">
        <v>0</v>
      </c>
      <c r="I87" s="130">
        <v>0</v>
      </c>
      <c r="J87" s="130">
        <v>0</v>
      </c>
      <c r="K87" s="130">
        <v>0</v>
      </c>
    </row>
    <row r="88" spans="1:11" x14ac:dyDescent="0.2">
      <c r="A88" s="249" t="s">
        <v>245</v>
      </c>
      <c r="B88" s="249"/>
      <c r="C88" s="249"/>
      <c r="D88" s="249"/>
      <c r="E88" s="249"/>
      <c r="F88" s="249"/>
      <c r="G88" s="250"/>
      <c r="H88" s="250"/>
      <c r="I88" s="250"/>
      <c r="J88" s="245"/>
      <c r="K88" s="245"/>
    </row>
    <row r="89" spans="1:11" ht="12.75" customHeight="1" x14ac:dyDescent="0.2">
      <c r="A89" s="218" t="s">
        <v>246</v>
      </c>
      <c r="B89" s="218"/>
      <c r="C89" s="218"/>
      <c r="D89" s="218"/>
      <c r="E89" s="218"/>
      <c r="F89" s="218"/>
      <c r="G89" s="7">
        <v>78</v>
      </c>
      <c r="H89" s="130">
        <v>13240596.58</v>
      </c>
      <c r="I89" s="130">
        <v>4862633</v>
      </c>
      <c r="J89" s="130">
        <f>+J86</f>
        <v>20997031.730000034</v>
      </c>
      <c r="K89" s="130">
        <f>+K86</f>
        <v>6008648.2100000056</v>
      </c>
    </row>
    <row r="90" spans="1:11" ht="24" customHeight="1" x14ac:dyDescent="0.2">
      <c r="A90" s="204" t="s">
        <v>247</v>
      </c>
      <c r="B90" s="204"/>
      <c r="C90" s="204"/>
      <c r="D90" s="204"/>
      <c r="E90" s="204"/>
      <c r="F90" s="204"/>
      <c r="G90" s="8">
        <v>79</v>
      </c>
      <c r="H90" s="86">
        <f>H91+H98</f>
        <v>-110908</v>
      </c>
      <c r="I90" s="86">
        <f>I91+I98</f>
        <v>-37200</v>
      </c>
      <c r="J90" s="86">
        <f t="shared" ref="J90:K90" si="10">J91+J98</f>
        <v>-9806.8700000000008</v>
      </c>
      <c r="K90" s="86">
        <f t="shared" si="10"/>
        <v>92030.8</v>
      </c>
    </row>
    <row r="91" spans="1:11" ht="24" customHeight="1" x14ac:dyDescent="0.2">
      <c r="A91" s="251" t="s">
        <v>248</v>
      </c>
      <c r="B91" s="251"/>
      <c r="C91" s="251"/>
      <c r="D91" s="251"/>
      <c r="E91" s="251"/>
      <c r="F91" s="251"/>
      <c r="G91" s="8">
        <v>80</v>
      </c>
      <c r="H91" s="86">
        <f>SUM(H92:H96)</f>
        <v>0</v>
      </c>
      <c r="I91" s="86">
        <f>SUM(I92:I96)</f>
        <v>0</v>
      </c>
      <c r="J91" s="86">
        <f>SUM(J92:J96)</f>
        <v>0</v>
      </c>
      <c r="K91" s="86">
        <f>SUM(K92:K96)</f>
        <v>0</v>
      </c>
    </row>
    <row r="92" spans="1:11" ht="25.5" customHeight="1" x14ac:dyDescent="0.2">
      <c r="A92" s="240" t="s">
        <v>249</v>
      </c>
      <c r="B92" s="240"/>
      <c r="C92" s="240"/>
      <c r="D92" s="240"/>
      <c r="E92" s="240"/>
      <c r="F92" s="240"/>
      <c r="G92" s="8">
        <v>81</v>
      </c>
      <c r="H92" s="130">
        <v>0</v>
      </c>
      <c r="I92" s="130">
        <v>0</v>
      </c>
      <c r="J92" s="130">
        <v>0</v>
      </c>
      <c r="K92" s="130">
        <f t="shared" ref="K92:K97" si="11">+J92</f>
        <v>0</v>
      </c>
    </row>
    <row r="93" spans="1:11" ht="38.25" customHeight="1" x14ac:dyDescent="0.2">
      <c r="A93" s="240" t="s">
        <v>250</v>
      </c>
      <c r="B93" s="240"/>
      <c r="C93" s="240"/>
      <c r="D93" s="240"/>
      <c r="E93" s="240"/>
      <c r="F93" s="240"/>
      <c r="G93" s="8">
        <v>82</v>
      </c>
      <c r="H93" s="130">
        <v>0</v>
      </c>
      <c r="I93" s="130">
        <v>0</v>
      </c>
      <c r="J93" s="130">
        <v>0</v>
      </c>
      <c r="K93" s="130">
        <f t="shared" si="11"/>
        <v>0</v>
      </c>
    </row>
    <row r="94" spans="1:11" ht="38.25" customHeight="1" x14ac:dyDescent="0.2">
      <c r="A94" s="240" t="s">
        <v>251</v>
      </c>
      <c r="B94" s="240"/>
      <c r="C94" s="240"/>
      <c r="D94" s="240"/>
      <c r="E94" s="240"/>
      <c r="F94" s="240"/>
      <c r="G94" s="8">
        <v>83</v>
      </c>
      <c r="H94" s="130">
        <v>0</v>
      </c>
      <c r="I94" s="130">
        <v>0</v>
      </c>
      <c r="J94" s="130">
        <v>0</v>
      </c>
      <c r="K94" s="130">
        <f t="shared" si="11"/>
        <v>0</v>
      </c>
    </row>
    <row r="95" spans="1:11" x14ac:dyDescent="0.2">
      <c r="A95" s="240" t="s">
        <v>252</v>
      </c>
      <c r="B95" s="240"/>
      <c r="C95" s="240"/>
      <c r="D95" s="240"/>
      <c r="E95" s="240"/>
      <c r="F95" s="240"/>
      <c r="G95" s="8">
        <v>84</v>
      </c>
      <c r="H95" s="130">
        <v>0</v>
      </c>
      <c r="I95" s="130">
        <v>0</v>
      </c>
      <c r="J95" s="130">
        <v>0</v>
      </c>
      <c r="K95" s="130">
        <f t="shared" si="11"/>
        <v>0</v>
      </c>
    </row>
    <row r="96" spans="1:11" x14ac:dyDescent="0.2">
      <c r="A96" s="240" t="s">
        <v>253</v>
      </c>
      <c r="B96" s="240"/>
      <c r="C96" s="240"/>
      <c r="D96" s="240"/>
      <c r="E96" s="240"/>
      <c r="F96" s="240"/>
      <c r="G96" s="8">
        <v>85</v>
      </c>
      <c r="H96" s="130">
        <v>0</v>
      </c>
      <c r="I96" s="130">
        <v>0</v>
      </c>
      <c r="J96" s="130">
        <v>0</v>
      </c>
      <c r="K96" s="130">
        <f t="shared" si="11"/>
        <v>0</v>
      </c>
    </row>
    <row r="97" spans="1:11" ht="26.25" customHeight="1" x14ac:dyDescent="0.2">
      <c r="A97" s="240" t="s">
        <v>254</v>
      </c>
      <c r="B97" s="240"/>
      <c r="C97" s="240"/>
      <c r="D97" s="240"/>
      <c r="E97" s="240"/>
      <c r="F97" s="240"/>
      <c r="G97" s="8">
        <v>86</v>
      </c>
      <c r="H97" s="130">
        <v>0</v>
      </c>
      <c r="I97" s="130">
        <v>0</v>
      </c>
      <c r="J97" s="130">
        <v>0</v>
      </c>
      <c r="K97" s="130">
        <f t="shared" si="11"/>
        <v>0</v>
      </c>
    </row>
    <row r="98" spans="1:11" ht="25.5" customHeight="1" x14ac:dyDescent="0.2">
      <c r="A98" s="251" t="s">
        <v>255</v>
      </c>
      <c r="B98" s="251"/>
      <c r="C98" s="251"/>
      <c r="D98" s="251"/>
      <c r="E98" s="251"/>
      <c r="F98" s="251"/>
      <c r="G98" s="8">
        <v>87</v>
      </c>
      <c r="H98" s="86">
        <f>SUM(H99:H107)</f>
        <v>-110908</v>
      </c>
      <c r="I98" s="86">
        <f>SUM(I99:I107)</f>
        <v>-37200</v>
      </c>
      <c r="J98" s="86">
        <f>SUM(J99:J107)</f>
        <v>-9806.8700000000008</v>
      </c>
      <c r="K98" s="86">
        <f>SUM(K99:K107)</f>
        <v>92030.8</v>
      </c>
    </row>
    <row r="99" spans="1:11" x14ac:dyDescent="0.2">
      <c r="A99" s="252" t="s">
        <v>256</v>
      </c>
      <c r="B99" s="252"/>
      <c r="C99" s="252"/>
      <c r="D99" s="252"/>
      <c r="E99" s="252"/>
      <c r="F99" s="252"/>
      <c r="G99" s="7">
        <v>88</v>
      </c>
      <c r="H99" s="130">
        <v>-110908</v>
      </c>
      <c r="I99" s="130">
        <v>-37200</v>
      </c>
      <c r="J99" s="130">
        <v>-9806.8700000000008</v>
      </c>
      <c r="K99" s="130">
        <v>92030.8</v>
      </c>
    </row>
    <row r="100" spans="1:11" ht="36" customHeight="1" x14ac:dyDescent="0.2">
      <c r="A100" s="240" t="s">
        <v>434</v>
      </c>
      <c r="B100" s="240"/>
      <c r="C100" s="240"/>
      <c r="D100" s="240"/>
      <c r="E100" s="240"/>
      <c r="F100" s="240"/>
      <c r="G100" s="7">
        <v>89</v>
      </c>
      <c r="H100" s="130">
        <v>0</v>
      </c>
      <c r="I100" s="130">
        <v>0</v>
      </c>
      <c r="J100" s="130">
        <v>0</v>
      </c>
      <c r="K100" s="130">
        <f t="shared" ref="K100:K108" si="12">+J100</f>
        <v>0</v>
      </c>
    </row>
    <row r="101" spans="1:11" ht="36" customHeight="1" x14ac:dyDescent="0.2">
      <c r="A101" s="240" t="s">
        <v>436</v>
      </c>
      <c r="B101" s="240"/>
      <c r="C101" s="240"/>
      <c r="D101" s="240"/>
      <c r="E101" s="240"/>
      <c r="F101" s="240"/>
      <c r="G101" s="7">
        <v>90</v>
      </c>
      <c r="H101" s="130">
        <v>0</v>
      </c>
      <c r="I101" s="130">
        <v>0</v>
      </c>
      <c r="J101" s="130">
        <v>0</v>
      </c>
      <c r="K101" s="130">
        <f t="shared" si="12"/>
        <v>0</v>
      </c>
    </row>
    <row r="102" spans="1:11" ht="22.15" customHeight="1" x14ac:dyDescent="0.2">
      <c r="A102" s="252" t="s">
        <v>257</v>
      </c>
      <c r="B102" s="252"/>
      <c r="C102" s="252"/>
      <c r="D102" s="252"/>
      <c r="E102" s="252"/>
      <c r="F102" s="252"/>
      <c r="G102" s="7">
        <v>91</v>
      </c>
      <c r="H102" s="130">
        <v>0</v>
      </c>
      <c r="I102" s="130">
        <v>0</v>
      </c>
      <c r="J102" s="130">
        <v>0</v>
      </c>
      <c r="K102" s="130">
        <f t="shared" si="12"/>
        <v>0</v>
      </c>
    </row>
    <row r="103" spans="1:11" ht="22.15" customHeight="1" x14ac:dyDescent="0.2">
      <c r="A103" s="252" t="s">
        <v>258</v>
      </c>
      <c r="B103" s="252"/>
      <c r="C103" s="252"/>
      <c r="D103" s="252"/>
      <c r="E103" s="252"/>
      <c r="F103" s="252"/>
      <c r="G103" s="7">
        <v>92</v>
      </c>
      <c r="H103" s="130">
        <v>0</v>
      </c>
      <c r="I103" s="130">
        <v>0</v>
      </c>
      <c r="J103" s="130">
        <v>0</v>
      </c>
      <c r="K103" s="130">
        <f t="shared" si="12"/>
        <v>0</v>
      </c>
    </row>
    <row r="104" spans="1:11" ht="22.15" customHeight="1" x14ac:dyDescent="0.2">
      <c r="A104" s="252" t="s">
        <v>259</v>
      </c>
      <c r="B104" s="252"/>
      <c r="C104" s="252"/>
      <c r="D104" s="252"/>
      <c r="E104" s="252"/>
      <c r="F104" s="252"/>
      <c r="G104" s="7">
        <v>93</v>
      </c>
      <c r="H104" s="130">
        <v>0</v>
      </c>
      <c r="I104" s="130">
        <v>0</v>
      </c>
      <c r="J104" s="130">
        <v>0</v>
      </c>
      <c r="K104" s="130">
        <f t="shared" si="12"/>
        <v>0</v>
      </c>
    </row>
    <row r="105" spans="1:11" ht="12.75" customHeight="1" x14ac:dyDescent="0.2">
      <c r="A105" s="240" t="s">
        <v>437</v>
      </c>
      <c r="B105" s="240"/>
      <c r="C105" s="240"/>
      <c r="D105" s="240"/>
      <c r="E105" s="240"/>
      <c r="F105" s="240"/>
      <c r="G105" s="7">
        <v>94</v>
      </c>
      <c r="H105" s="130">
        <v>0</v>
      </c>
      <c r="I105" s="130">
        <v>0</v>
      </c>
      <c r="J105" s="130">
        <v>0</v>
      </c>
      <c r="K105" s="130">
        <f t="shared" si="12"/>
        <v>0</v>
      </c>
    </row>
    <row r="106" spans="1:11" ht="26.25" customHeight="1" x14ac:dyDescent="0.2">
      <c r="A106" s="240" t="s">
        <v>438</v>
      </c>
      <c r="B106" s="240"/>
      <c r="C106" s="240"/>
      <c r="D106" s="240"/>
      <c r="E106" s="240"/>
      <c r="F106" s="240"/>
      <c r="G106" s="7">
        <v>95</v>
      </c>
      <c r="H106" s="130">
        <v>0</v>
      </c>
      <c r="I106" s="130">
        <v>0</v>
      </c>
      <c r="J106" s="130">
        <v>0</v>
      </c>
      <c r="K106" s="130">
        <f t="shared" si="12"/>
        <v>0</v>
      </c>
    </row>
    <row r="107" spans="1:11" x14ac:dyDescent="0.2">
      <c r="A107" s="240" t="s">
        <v>439</v>
      </c>
      <c r="B107" s="240"/>
      <c r="C107" s="240"/>
      <c r="D107" s="240"/>
      <c r="E107" s="240"/>
      <c r="F107" s="240"/>
      <c r="G107" s="7">
        <v>96</v>
      </c>
      <c r="H107" s="130">
        <v>0</v>
      </c>
      <c r="I107" s="130">
        <v>0</v>
      </c>
      <c r="J107" s="130">
        <v>0</v>
      </c>
      <c r="K107" s="130">
        <f t="shared" si="12"/>
        <v>0</v>
      </c>
    </row>
    <row r="108" spans="1:11" ht="24.75" customHeight="1" x14ac:dyDescent="0.2">
      <c r="A108" s="240" t="s">
        <v>440</v>
      </c>
      <c r="B108" s="240"/>
      <c r="C108" s="240"/>
      <c r="D108" s="240"/>
      <c r="E108" s="240"/>
      <c r="F108" s="240"/>
      <c r="G108" s="7">
        <v>97</v>
      </c>
      <c r="H108" s="130">
        <v>0</v>
      </c>
      <c r="I108" s="130">
        <v>0</v>
      </c>
      <c r="J108" s="130">
        <v>0</v>
      </c>
      <c r="K108" s="130">
        <f t="shared" si="12"/>
        <v>0</v>
      </c>
    </row>
    <row r="109" spans="1:11" ht="22.9" customHeight="1" x14ac:dyDescent="0.2">
      <c r="A109" s="204" t="s">
        <v>441</v>
      </c>
      <c r="B109" s="204"/>
      <c r="C109" s="204"/>
      <c r="D109" s="204"/>
      <c r="E109" s="204"/>
      <c r="F109" s="204"/>
      <c r="G109" s="8">
        <v>98</v>
      </c>
      <c r="H109" s="86">
        <f>H91+H98-H108-H97</f>
        <v>-110908</v>
      </c>
      <c r="I109" s="86">
        <f>I91+I98-I108-I97</f>
        <v>-37200</v>
      </c>
      <c r="J109" s="86">
        <f>J91+J98-J108-J97</f>
        <v>-9806.8700000000008</v>
      </c>
      <c r="K109" s="86">
        <f>K91+K98-K108-K97</f>
        <v>92030.8</v>
      </c>
    </row>
    <row r="110" spans="1:11" ht="12.75" customHeight="1" x14ac:dyDescent="0.2">
      <c r="A110" s="204" t="s">
        <v>477</v>
      </c>
      <c r="B110" s="204"/>
      <c r="C110" s="204"/>
      <c r="D110" s="204"/>
      <c r="E110" s="204"/>
      <c r="F110" s="204"/>
      <c r="G110" s="8">
        <v>99</v>
      </c>
      <c r="H110" s="85">
        <f>H89+H109</f>
        <v>13129688.58</v>
      </c>
      <c r="I110" s="85">
        <f t="shared" ref="I110:J110" si="13">I89+I109</f>
        <v>4825433</v>
      </c>
      <c r="J110" s="85">
        <f t="shared" si="13"/>
        <v>20987224.860000033</v>
      </c>
      <c r="K110" s="85">
        <f>K89+K109</f>
        <v>6100679.0100000054</v>
      </c>
    </row>
    <row r="111" spans="1:11" x14ac:dyDescent="0.2">
      <c r="A111" s="243" t="s">
        <v>260</v>
      </c>
      <c r="B111" s="243"/>
      <c r="C111" s="243"/>
      <c r="D111" s="243"/>
      <c r="E111" s="243"/>
      <c r="F111" s="243"/>
      <c r="G111" s="244"/>
      <c r="H111" s="244"/>
      <c r="I111" s="244"/>
      <c r="J111" s="245"/>
      <c r="K111" s="245"/>
    </row>
    <row r="112" spans="1:11" ht="12.75" customHeight="1" x14ac:dyDescent="0.2">
      <c r="A112" s="247" t="s">
        <v>435</v>
      </c>
      <c r="B112" s="247"/>
      <c r="C112" s="247"/>
      <c r="D112" s="247"/>
      <c r="E112" s="247"/>
      <c r="F112" s="247"/>
      <c r="G112" s="8">
        <v>100</v>
      </c>
      <c r="H112" s="85">
        <f>H113+H114</f>
        <v>13129688.58</v>
      </c>
      <c r="I112" s="85">
        <f>I113+I114</f>
        <v>4825433</v>
      </c>
      <c r="J112" s="85">
        <f>J113+J114</f>
        <v>20987224.860000033</v>
      </c>
      <c r="K112" s="85">
        <f>K113+K114</f>
        <v>6100679.0100000054</v>
      </c>
    </row>
    <row r="113" spans="1:11" ht="12.75" customHeight="1" x14ac:dyDescent="0.2">
      <c r="A113" s="248" t="s">
        <v>261</v>
      </c>
      <c r="B113" s="248"/>
      <c r="C113" s="248"/>
      <c r="D113" s="248"/>
      <c r="E113" s="248"/>
      <c r="F113" s="248"/>
      <c r="G113" s="7">
        <v>101</v>
      </c>
      <c r="H113" s="130">
        <v>13129688.58</v>
      </c>
      <c r="I113" s="130">
        <v>4825433</v>
      </c>
      <c r="J113" s="130">
        <f>+J110</f>
        <v>20987224.860000033</v>
      </c>
      <c r="K113" s="130">
        <f>+K110</f>
        <v>6100679.0100000054</v>
      </c>
    </row>
    <row r="114" spans="1:11" ht="12.75" customHeight="1" x14ac:dyDescent="0.2">
      <c r="A114" s="248" t="s">
        <v>262</v>
      </c>
      <c r="B114" s="248"/>
      <c r="C114" s="248"/>
      <c r="D114" s="248"/>
      <c r="E114" s="248"/>
      <c r="F114" s="248"/>
      <c r="G114" s="7">
        <v>102</v>
      </c>
      <c r="H114" s="130">
        <v>0</v>
      </c>
      <c r="I114" s="130">
        <v>0</v>
      </c>
      <c r="J114" s="130">
        <v>0</v>
      </c>
      <c r="K114" s="130">
        <f>+J114</f>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N983032:AMO983032 IZ65537:JA65548 SV65537:SW65548 ACR65537:ACS65548 AMN65537:AMO65548 AWJ65537:AWK65548 BGF65537:BGG65548 BQB65537:BQC65548 BZX65537:BZY65548 CJT65537:CJU65548 CTP65537:CTQ65548 DDL65537:DDM65548 DNH65537:DNI65548 DXD65537:DXE65548 EGZ65537:EHA65548 EQV65537:EQW65548 FAR65537:FAS65548 FKN65537:FKO65548 FUJ65537:FUK65548 GEF65537:GEG65548 GOB65537:GOC65548 GXX65537:GXY65548 HHT65537:HHU65548 HRP65537:HRQ65548 IBL65537:IBM65548 ILH65537:ILI65548 IVD65537:IVE65548 JEZ65537:JFA65548 JOV65537:JOW65548 JYR65537:JYS65548 KIN65537:KIO65548 KSJ65537:KSK65548 LCF65537:LCG65548 LMB65537:LMC65548 LVX65537:LVY65548 MFT65537:MFU65548 MPP65537:MPQ65548 MZL65537:MZM65548 NJH65537:NJI65548 NTD65537:NTE65548 OCZ65537:ODA65548 OMV65537:OMW65548 OWR65537:OWS65548 PGN65537:PGO65548 PQJ65537:PQK65548 QAF65537:QAG65548 QKB65537:QKC65548 QTX65537:QTY65548 RDT65537:RDU65548 RNP65537:RNQ65548 RXL65537:RXM65548 SHH65537:SHI65548 SRD65537:SRE65548 TAZ65537:TBA65548 TKV65537:TKW65548 TUR65537:TUS65548 UEN65537:UEO65548 UOJ65537:UOK65548 UYF65537:UYG65548 VIB65537:VIC65548 VRX65537:VRY65548 WBT65537:WBU65548 WLP65537:WLQ65548 WVL65537:WVM65548 AWJ983032:AWK983032 IZ131073:JA131084 SV131073:SW131084 ACR131073:ACS131084 AMN131073:AMO131084 AWJ131073:AWK131084 BGF131073:BGG131084 BQB131073:BQC131084 BZX131073:BZY131084 CJT131073:CJU131084 CTP131073:CTQ131084 DDL131073:DDM131084 DNH131073:DNI131084 DXD131073:DXE131084 EGZ131073:EHA131084 EQV131073:EQW131084 FAR131073:FAS131084 FKN131073:FKO131084 FUJ131073:FUK131084 GEF131073:GEG131084 GOB131073:GOC131084 GXX131073:GXY131084 HHT131073:HHU131084 HRP131073:HRQ131084 IBL131073:IBM131084 ILH131073:ILI131084 IVD131073:IVE131084 JEZ131073:JFA131084 JOV131073:JOW131084 JYR131073:JYS131084 KIN131073:KIO131084 KSJ131073:KSK131084 LCF131073:LCG131084 LMB131073:LMC131084 LVX131073:LVY131084 MFT131073:MFU131084 MPP131073:MPQ131084 MZL131073:MZM131084 NJH131073:NJI131084 NTD131073:NTE131084 OCZ131073:ODA131084 OMV131073:OMW131084 OWR131073:OWS131084 PGN131073:PGO131084 PQJ131073:PQK131084 QAF131073:QAG131084 QKB131073:QKC131084 QTX131073:QTY131084 RDT131073:RDU131084 RNP131073:RNQ131084 RXL131073:RXM131084 SHH131073:SHI131084 SRD131073:SRE131084 TAZ131073:TBA131084 TKV131073:TKW131084 TUR131073:TUS131084 UEN131073:UEO131084 UOJ131073:UOK131084 UYF131073:UYG131084 VIB131073:VIC131084 VRX131073:VRY131084 WBT131073:WBU131084 WLP131073:WLQ131084 WVL131073:WVM131084 BGF983032:BGG983032 IZ196609:JA196620 SV196609:SW196620 ACR196609:ACS196620 AMN196609:AMO196620 AWJ196609:AWK196620 BGF196609:BGG196620 BQB196609:BQC196620 BZX196609:BZY196620 CJT196609:CJU196620 CTP196609:CTQ196620 DDL196609:DDM196620 DNH196609:DNI196620 DXD196609:DXE196620 EGZ196609:EHA196620 EQV196609:EQW196620 FAR196609:FAS196620 FKN196609:FKO196620 FUJ196609:FUK196620 GEF196609:GEG196620 GOB196609:GOC196620 GXX196609:GXY196620 HHT196609:HHU196620 HRP196609:HRQ196620 IBL196609:IBM196620 ILH196609:ILI196620 IVD196609:IVE196620 JEZ196609:JFA196620 JOV196609:JOW196620 JYR196609:JYS196620 KIN196609:KIO196620 KSJ196609:KSK196620 LCF196609:LCG196620 LMB196609:LMC196620 LVX196609:LVY196620 MFT196609:MFU196620 MPP196609:MPQ196620 MZL196609:MZM196620 NJH196609:NJI196620 NTD196609:NTE196620 OCZ196609:ODA196620 OMV196609:OMW196620 OWR196609:OWS196620 PGN196609:PGO196620 PQJ196609:PQK196620 QAF196609:QAG196620 QKB196609:QKC196620 QTX196609:QTY196620 RDT196609:RDU196620 RNP196609:RNQ196620 RXL196609:RXM196620 SHH196609:SHI196620 SRD196609:SRE196620 TAZ196609:TBA196620 TKV196609:TKW196620 TUR196609:TUS196620 UEN196609:UEO196620 UOJ196609:UOK196620 UYF196609:UYG196620 VIB196609:VIC196620 VRX196609:VRY196620 WBT196609:WBU196620 WLP196609:WLQ196620 WVL196609:WVM196620 BQB983032:BQC983032 IZ262145:JA262156 SV262145:SW262156 ACR262145:ACS262156 AMN262145:AMO262156 AWJ262145:AWK262156 BGF262145:BGG262156 BQB262145:BQC262156 BZX262145:BZY262156 CJT262145:CJU262156 CTP262145:CTQ262156 DDL262145:DDM262156 DNH262145:DNI262156 DXD262145:DXE262156 EGZ262145:EHA262156 EQV262145:EQW262156 FAR262145:FAS262156 FKN262145:FKO262156 FUJ262145:FUK262156 GEF262145:GEG262156 GOB262145:GOC262156 GXX262145:GXY262156 HHT262145:HHU262156 HRP262145:HRQ262156 IBL262145:IBM262156 ILH262145:ILI262156 IVD262145:IVE262156 JEZ262145:JFA262156 JOV262145:JOW262156 JYR262145:JYS262156 KIN262145:KIO262156 KSJ262145:KSK262156 LCF262145:LCG262156 LMB262145:LMC262156 LVX262145:LVY262156 MFT262145:MFU262156 MPP262145:MPQ262156 MZL262145:MZM262156 NJH262145:NJI262156 NTD262145:NTE262156 OCZ262145:ODA262156 OMV262145:OMW262156 OWR262145:OWS262156 PGN262145:PGO262156 PQJ262145:PQK262156 QAF262145:QAG262156 QKB262145:QKC262156 QTX262145:QTY262156 RDT262145:RDU262156 RNP262145:RNQ262156 RXL262145:RXM262156 SHH262145:SHI262156 SRD262145:SRE262156 TAZ262145:TBA262156 TKV262145:TKW262156 TUR262145:TUS262156 UEN262145:UEO262156 UOJ262145:UOK262156 UYF262145:UYG262156 VIB262145:VIC262156 VRX262145:VRY262156 WBT262145:WBU262156 WLP262145:WLQ262156 WVL262145:WVM262156 BZX983032:BZY983032 IZ327681:JA327692 SV327681:SW327692 ACR327681:ACS327692 AMN327681:AMO327692 AWJ327681:AWK327692 BGF327681:BGG327692 BQB327681:BQC327692 BZX327681:BZY327692 CJT327681:CJU327692 CTP327681:CTQ327692 DDL327681:DDM327692 DNH327681:DNI327692 DXD327681:DXE327692 EGZ327681:EHA327692 EQV327681:EQW327692 FAR327681:FAS327692 FKN327681:FKO327692 FUJ327681:FUK327692 GEF327681:GEG327692 GOB327681:GOC327692 GXX327681:GXY327692 HHT327681:HHU327692 HRP327681:HRQ327692 IBL327681:IBM327692 ILH327681:ILI327692 IVD327681:IVE327692 JEZ327681:JFA327692 JOV327681:JOW327692 JYR327681:JYS327692 KIN327681:KIO327692 KSJ327681:KSK327692 LCF327681:LCG327692 LMB327681:LMC327692 LVX327681:LVY327692 MFT327681:MFU327692 MPP327681:MPQ327692 MZL327681:MZM327692 NJH327681:NJI327692 NTD327681:NTE327692 OCZ327681:ODA327692 OMV327681:OMW327692 OWR327681:OWS327692 PGN327681:PGO327692 PQJ327681:PQK327692 QAF327681:QAG327692 QKB327681:QKC327692 QTX327681:QTY327692 RDT327681:RDU327692 RNP327681:RNQ327692 RXL327681:RXM327692 SHH327681:SHI327692 SRD327681:SRE327692 TAZ327681:TBA327692 TKV327681:TKW327692 TUR327681:TUS327692 UEN327681:UEO327692 UOJ327681:UOK327692 UYF327681:UYG327692 VIB327681:VIC327692 VRX327681:VRY327692 WBT327681:WBU327692 WLP327681:WLQ327692 WVL327681:WVM327692 CJT983032:CJU983032 IZ393217:JA393228 SV393217:SW393228 ACR393217:ACS393228 AMN393217:AMO393228 AWJ393217:AWK393228 BGF393217:BGG393228 BQB393217:BQC393228 BZX393217:BZY393228 CJT393217:CJU393228 CTP393217:CTQ393228 DDL393217:DDM393228 DNH393217:DNI393228 DXD393217:DXE393228 EGZ393217:EHA393228 EQV393217:EQW393228 FAR393217:FAS393228 FKN393217:FKO393228 FUJ393217:FUK393228 GEF393217:GEG393228 GOB393217:GOC393228 GXX393217:GXY393228 HHT393217:HHU393228 HRP393217:HRQ393228 IBL393217:IBM393228 ILH393217:ILI393228 IVD393217:IVE393228 JEZ393217:JFA393228 JOV393217:JOW393228 JYR393217:JYS393228 KIN393217:KIO393228 KSJ393217:KSK393228 LCF393217:LCG393228 LMB393217:LMC393228 LVX393217:LVY393228 MFT393217:MFU393228 MPP393217:MPQ393228 MZL393217:MZM393228 NJH393217:NJI393228 NTD393217:NTE393228 OCZ393217:ODA393228 OMV393217:OMW393228 OWR393217:OWS393228 PGN393217:PGO393228 PQJ393217:PQK393228 QAF393217:QAG393228 QKB393217:QKC393228 QTX393217:QTY393228 RDT393217:RDU393228 RNP393217:RNQ393228 RXL393217:RXM393228 SHH393217:SHI393228 SRD393217:SRE393228 TAZ393217:TBA393228 TKV393217:TKW393228 TUR393217:TUS393228 UEN393217:UEO393228 UOJ393217:UOK393228 UYF393217:UYG393228 VIB393217:VIC393228 VRX393217:VRY393228 WBT393217:WBU393228 WLP393217:WLQ393228 WVL393217:WVM393228 CTP983032:CTQ983032 IZ458753:JA458764 SV458753:SW458764 ACR458753:ACS458764 AMN458753:AMO458764 AWJ458753:AWK458764 BGF458753:BGG458764 BQB458753:BQC458764 BZX458753:BZY458764 CJT458753:CJU458764 CTP458753:CTQ458764 DDL458753:DDM458764 DNH458753:DNI458764 DXD458753:DXE458764 EGZ458753:EHA458764 EQV458753:EQW458764 FAR458753:FAS458764 FKN458753:FKO458764 FUJ458753:FUK458764 GEF458753:GEG458764 GOB458753:GOC458764 GXX458753:GXY458764 HHT458753:HHU458764 HRP458753:HRQ458764 IBL458753:IBM458764 ILH458753:ILI458764 IVD458753:IVE458764 JEZ458753:JFA458764 JOV458753:JOW458764 JYR458753:JYS458764 KIN458753:KIO458764 KSJ458753:KSK458764 LCF458753:LCG458764 LMB458753:LMC458764 LVX458753:LVY458764 MFT458753:MFU458764 MPP458753:MPQ458764 MZL458753:MZM458764 NJH458753:NJI458764 NTD458753:NTE458764 OCZ458753:ODA458764 OMV458753:OMW458764 OWR458753:OWS458764 PGN458753:PGO458764 PQJ458753:PQK458764 QAF458753:QAG458764 QKB458753:QKC458764 QTX458753:QTY458764 RDT458753:RDU458764 RNP458753:RNQ458764 RXL458753:RXM458764 SHH458753:SHI458764 SRD458753:SRE458764 TAZ458753:TBA458764 TKV458753:TKW458764 TUR458753:TUS458764 UEN458753:UEO458764 UOJ458753:UOK458764 UYF458753:UYG458764 VIB458753:VIC458764 VRX458753:VRY458764 WBT458753:WBU458764 WLP458753:WLQ458764 WVL458753:WVM458764 DDL983032:DDM983032 IZ524289:JA524300 SV524289:SW524300 ACR524289:ACS524300 AMN524289:AMO524300 AWJ524289:AWK524300 BGF524289:BGG524300 BQB524289:BQC524300 BZX524289:BZY524300 CJT524289:CJU524300 CTP524289:CTQ524300 DDL524289:DDM524300 DNH524289:DNI524300 DXD524289:DXE524300 EGZ524289:EHA524300 EQV524289:EQW524300 FAR524289:FAS524300 FKN524289:FKO524300 FUJ524289:FUK524300 GEF524289:GEG524300 GOB524289:GOC524300 GXX524289:GXY524300 HHT524289:HHU524300 HRP524289:HRQ524300 IBL524289:IBM524300 ILH524289:ILI524300 IVD524289:IVE524300 JEZ524289:JFA524300 JOV524289:JOW524300 JYR524289:JYS524300 KIN524289:KIO524300 KSJ524289:KSK524300 LCF524289:LCG524300 LMB524289:LMC524300 LVX524289:LVY524300 MFT524289:MFU524300 MPP524289:MPQ524300 MZL524289:MZM524300 NJH524289:NJI524300 NTD524289:NTE524300 OCZ524289:ODA524300 OMV524289:OMW524300 OWR524289:OWS524300 PGN524289:PGO524300 PQJ524289:PQK524300 QAF524289:QAG524300 QKB524289:QKC524300 QTX524289:QTY524300 RDT524289:RDU524300 RNP524289:RNQ524300 RXL524289:RXM524300 SHH524289:SHI524300 SRD524289:SRE524300 TAZ524289:TBA524300 TKV524289:TKW524300 TUR524289:TUS524300 UEN524289:UEO524300 UOJ524289:UOK524300 UYF524289:UYG524300 VIB524289:VIC524300 VRX524289:VRY524300 WBT524289:WBU524300 WLP524289:WLQ524300 WVL524289:WVM524300 DNH983032:DNI983032 IZ589825:JA589836 SV589825:SW589836 ACR589825:ACS589836 AMN589825:AMO589836 AWJ589825:AWK589836 BGF589825:BGG589836 BQB589825:BQC589836 BZX589825:BZY589836 CJT589825:CJU589836 CTP589825:CTQ589836 DDL589825:DDM589836 DNH589825:DNI589836 DXD589825:DXE589836 EGZ589825:EHA589836 EQV589825:EQW589836 FAR589825:FAS589836 FKN589825:FKO589836 FUJ589825:FUK589836 GEF589825:GEG589836 GOB589825:GOC589836 GXX589825:GXY589836 HHT589825:HHU589836 HRP589825:HRQ589836 IBL589825:IBM589836 ILH589825:ILI589836 IVD589825:IVE589836 JEZ589825:JFA589836 JOV589825:JOW589836 JYR589825:JYS589836 KIN589825:KIO589836 KSJ589825:KSK589836 LCF589825:LCG589836 LMB589825:LMC589836 LVX589825:LVY589836 MFT589825:MFU589836 MPP589825:MPQ589836 MZL589825:MZM589836 NJH589825:NJI589836 NTD589825:NTE589836 OCZ589825:ODA589836 OMV589825:OMW589836 OWR589825:OWS589836 PGN589825:PGO589836 PQJ589825:PQK589836 QAF589825:QAG589836 QKB589825:QKC589836 QTX589825:QTY589836 RDT589825:RDU589836 RNP589825:RNQ589836 RXL589825:RXM589836 SHH589825:SHI589836 SRD589825:SRE589836 TAZ589825:TBA589836 TKV589825:TKW589836 TUR589825:TUS589836 UEN589825:UEO589836 UOJ589825:UOK589836 UYF589825:UYG589836 VIB589825:VIC589836 VRX589825:VRY589836 WBT589825:WBU589836 WLP589825:WLQ589836 WVL589825:WVM589836 DXD983032:DXE983032 IZ655361:JA655372 SV655361:SW655372 ACR655361:ACS655372 AMN655361:AMO655372 AWJ655361:AWK655372 BGF655361:BGG655372 BQB655361:BQC655372 BZX655361:BZY655372 CJT655361:CJU655372 CTP655361:CTQ655372 DDL655361:DDM655372 DNH655361:DNI655372 DXD655361:DXE655372 EGZ655361:EHA655372 EQV655361:EQW655372 FAR655361:FAS655372 FKN655361:FKO655372 FUJ655361:FUK655372 GEF655361:GEG655372 GOB655361:GOC655372 GXX655361:GXY655372 HHT655361:HHU655372 HRP655361:HRQ655372 IBL655361:IBM655372 ILH655361:ILI655372 IVD655361:IVE655372 JEZ655361:JFA655372 JOV655361:JOW655372 JYR655361:JYS655372 KIN655361:KIO655372 KSJ655361:KSK655372 LCF655361:LCG655372 LMB655361:LMC655372 LVX655361:LVY655372 MFT655361:MFU655372 MPP655361:MPQ655372 MZL655361:MZM655372 NJH655361:NJI655372 NTD655361:NTE655372 OCZ655361:ODA655372 OMV655361:OMW655372 OWR655361:OWS655372 PGN655361:PGO655372 PQJ655361:PQK655372 QAF655361:QAG655372 QKB655361:QKC655372 QTX655361:QTY655372 RDT655361:RDU655372 RNP655361:RNQ655372 RXL655361:RXM655372 SHH655361:SHI655372 SRD655361:SRE655372 TAZ655361:TBA655372 TKV655361:TKW655372 TUR655361:TUS655372 UEN655361:UEO655372 UOJ655361:UOK655372 UYF655361:UYG655372 VIB655361:VIC655372 VRX655361:VRY655372 WBT655361:WBU655372 WLP655361:WLQ655372 WVL655361:WVM655372 EGZ983032:EHA983032 IZ720897:JA720908 SV720897:SW720908 ACR720897:ACS720908 AMN720897:AMO720908 AWJ720897:AWK720908 BGF720897:BGG720908 BQB720897:BQC720908 BZX720897:BZY720908 CJT720897:CJU720908 CTP720897:CTQ720908 DDL720897:DDM720908 DNH720897:DNI720908 DXD720897:DXE720908 EGZ720897:EHA720908 EQV720897:EQW720908 FAR720897:FAS720908 FKN720897:FKO720908 FUJ720897:FUK720908 GEF720897:GEG720908 GOB720897:GOC720908 GXX720897:GXY720908 HHT720897:HHU720908 HRP720897:HRQ720908 IBL720897:IBM720908 ILH720897:ILI720908 IVD720897:IVE720908 JEZ720897:JFA720908 JOV720897:JOW720908 JYR720897:JYS720908 KIN720897:KIO720908 KSJ720897:KSK720908 LCF720897:LCG720908 LMB720897:LMC720908 LVX720897:LVY720908 MFT720897:MFU720908 MPP720897:MPQ720908 MZL720897:MZM720908 NJH720897:NJI720908 NTD720897:NTE720908 OCZ720897:ODA720908 OMV720897:OMW720908 OWR720897:OWS720908 PGN720897:PGO720908 PQJ720897:PQK720908 QAF720897:QAG720908 QKB720897:QKC720908 QTX720897:QTY720908 RDT720897:RDU720908 RNP720897:RNQ720908 RXL720897:RXM720908 SHH720897:SHI720908 SRD720897:SRE720908 TAZ720897:TBA720908 TKV720897:TKW720908 TUR720897:TUS720908 UEN720897:UEO720908 UOJ720897:UOK720908 UYF720897:UYG720908 VIB720897:VIC720908 VRX720897:VRY720908 WBT720897:WBU720908 WLP720897:WLQ720908 WVL720897:WVM720908 EQV983032:EQW983032 IZ786433:JA786444 SV786433:SW786444 ACR786433:ACS786444 AMN786433:AMO786444 AWJ786433:AWK786444 BGF786433:BGG786444 BQB786433:BQC786444 BZX786433:BZY786444 CJT786433:CJU786444 CTP786433:CTQ786444 DDL786433:DDM786444 DNH786433:DNI786444 DXD786433:DXE786444 EGZ786433:EHA786444 EQV786433:EQW786444 FAR786433:FAS786444 FKN786433:FKO786444 FUJ786433:FUK786444 GEF786433:GEG786444 GOB786433:GOC786444 GXX786433:GXY786444 HHT786433:HHU786444 HRP786433:HRQ786444 IBL786433:IBM786444 ILH786433:ILI786444 IVD786433:IVE786444 JEZ786433:JFA786444 JOV786433:JOW786444 JYR786433:JYS786444 KIN786433:KIO786444 KSJ786433:KSK786444 LCF786433:LCG786444 LMB786433:LMC786444 LVX786433:LVY786444 MFT786433:MFU786444 MPP786433:MPQ786444 MZL786433:MZM786444 NJH786433:NJI786444 NTD786433:NTE786444 OCZ786433:ODA786444 OMV786433:OMW786444 OWR786433:OWS786444 PGN786433:PGO786444 PQJ786433:PQK786444 QAF786433:QAG786444 QKB786433:QKC786444 QTX786433:QTY786444 RDT786433:RDU786444 RNP786433:RNQ786444 RXL786433:RXM786444 SHH786433:SHI786444 SRD786433:SRE786444 TAZ786433:TBA786444 TKV786433:TKW786444 TUR786433:TUS786444 UEN786433:UEO786444 UOJ786433:UOK786444 UYF786433:UYG786444 VIB786433:VIC786444 VRX786433:VRY786444 WBT786433:WBU786444 WLP786433:WLQ786444 WVL786433:WVM786444 FAR983032:FAS983032 IZ851969:JA851980 SV851969:SW851980 ACR851969:ACS851980 AMN851969:AMO851980 AWJ851969:AWK851980 BGF851969:BGG851980 BQB851969:BQC851980 BZX851969:BZY851980 CJT851969:CJU851980 CTP851969:CTQ851980 DDL851969:DDM851980 DNH851969:DNI851980 DXD851969:DXE851980 EGZ851969:EHA851980 EQV851969:EQW851980 FAR851969:FAS851980 FKN851969:FKO851980 FUJ851969:FUK851980 GEF851969:GEG851980 GOB851969:GOC851980 GXX851969:GXY851980 HHT851969:HHU851980 HRP851969:HRQ851980 IBL851969:IBM851980 ILH851969:ILI851980 IVD851969:IVE851980 JEZ851969:JFA851980 JOV851969:JOW851980 JYR851969:JYS851980 KIN851969:KIO851980 KSJ851969:KSK851980 LCF851969:LCG851980 LMB851969:LMC851980 LVX851969:LVY851980 MFT851969:MFU851980 MPP851969:MPQ851980 MZL851969:MZM851980 NJH851969:NJI851980 NTD851969:NTE851980 OCZ851969:ODA851980 OMV851969:OMW851980 OWR851969:OWS851980 PGN851969:PGO851980 PQJ851969:PQK851980 QAF851969:QAG851980 QKB851969:QKC851980 QTX851969:QTY851980 RDT851969:RDU851980 RNP851969:RNQ851980 RXL851969:RXM851980 SHH851969:SHI851980 SRD851969:SRE851980 TAZ851969:TBA851980 TKV851969:TKW851980 TUR851969:TUS851980 UEN851969:UEO851980 UOJ851969:UOK851980 UYF851969:UYG851980 VIB851969:VIC851980 VRX851969:VRY851980 WBT851969:WBU851980 WLP851969:WLQ851980 WVL851969:WVM851980 FKN983032:FKO983032 IZ917505:JA917516 SV917505:SW917516 ACR917505:ACS917516 AMN917505:AMO917516 AWJ917505:AWK917516 BGF917505:BGG917516 BQB917505:BQC917516 BZX917505:BZY917516 CJT917505:CJU917516 CTP917505:CTQ917516 DDL917505:DDM917516 DNH917505:DNI917516 DXD917505:DXE917516 EGZ917505:EHA917516 EQV917505:EQW917516 FAR917505:FAS917516 FKN917505:FKO917516 FUJ917505:FUK917516 GEF917505:GEG917516 GOB917505:GOC917516 GXX917505:GXY917516 HHT917505:HHU917516 HRP917505:HRQ917516 IBL917505:IBM917516 ILH917505:ILI917516 IVD917505:IVE917516 JEZ917505:JFA917516 JOV917505:JOW917516 JYR917505:JYS917516 KIN917505:KIO917516 KSJ917505:KSK917516 LCF917505:LCG917516 LMB917505:LMC917516 LVX917505:LVY917516 MFT917505:MFU917516 MPP917505:MPQ917516 MZL917505:MZM917516 NJH917505:NJI917516 NTD917505:NTE917516 OCZ917505:ODA917516 OMV917505:OMW917516 OWR917505:OWS917516 PGN917505:PGO917516 PQJ917505:PQK917516 QAF917505:QAG917516 QKB917505:QKC917516 QTX917505:QTY917516 RDT917505:RDU917516 RNP917505:RNQ917516 RXL917505:RXM917516 SHH917505:SHI917516 SRD917505:SRE917516 TAZ917505:TBA917516 TKV917505:TKW917516 TUR917505:TUS917516 UEN917505:UEO917516 UOJ917505:UOK917516 UYF917505:UYG917516 VIB917505:VIC917516 VRX917505:VRY917516 WBT917505:WBU917516 WLP917505:WLQ917516 WVL917505:WVM917516 FUJ983032:FUK983032 IZ983041:JA983052 SV983041:SW983052 ACR983041:ACS983052 AMN983041:AMO983052 AWJ983041:AWK983052 BGF983041:BGG983052 BQB983041:BQC983052 BZX983041:BZY983052 CJT983041:CJU983052 CTP983041:CTQ983052 DDL983041:DDM983052 DNH983041:DNI983052 DXD983041:DXE983052 EGZ983041:EHA983052 EQV983041:EQW983052 FAR983041:FAS983052 FKN983041:FKO983052 FUJ983041:FUK983052 GEF983041:GEG983052 GOB983041:GOC983052 GXX983041:GXY983052 HHT983041:HHU983052 HRP983041:HRQ983052 IBL983041:IBM983052 ILH983041:ILI983052 IVD983041:IVE983052 JEZ983041:JFA983052 JOV983041:JOW983052 JYR983041:JYS983052 KIN983041:KIO983052 KSJ983041:KSK983052 LCF983041:LCG983052 LMB983041:LMC983052 LVX983041:LVY983052 MFT983041:MFU983052 MPP983041:MPQ983052 MZL983041:MZM983052 NJH983041:NJI983052 NTD983041:NTE983052 OCZ983041:ODA983052 OMV983041:OMW983052 OWR983041:OWS983052 PGN983041:PGO983052 PQJ983041:PQK983052 QAF983041:QAG983052 QKB983041:QKC983052 QTX983041:QTY983052 RDT983041:RDU983052 RNP983041:RNQ983052 RXL983041:RXM983052 SHH983041:SHI983052 SRD983041:SRE983052 TAZ983041:TBA983052 TKV983041:TKW983052 TUR983041:TUS983052 UEN983041:UEO983052 UOJ983041:UOK983052 UYF983041:UYG983052 VIB983041:VIC983052 VRX983041:VRY983052 WBT983041:WBU983052 WLP983041:WLQ983052 WVL983041:WVM983052 GEF983032:GEG983032 IZ65551:JA65552 SV65551:SW65552 ACR65551:ACS65552 AMN65551:AMO65552 AWJ65551:AWK65552 BGF65551:BGG65552 BQB65551:BQC65552 BZX65551:BZY65552 CJT65551:CJU65552 CTP65551:CTQ65552 DDL65551:DDM65552 DNH65551:DNI65552 DXD65551:DXE65552 EGZ65551:EHA65552 EQV65551:EQW65552 FAR65551:FAS65552 FKN65551:FKO65552 FUJ65551:FUK65552 GEF65551:GEG65552 GOB65551:GOC65552 GXX65551:GXY65552 HHT65551:HHU65552 HRP65551:HRQ65552 IBL65551:IBM65552 ILH65551:ILI65552 IVD65551:IVE65552 JEZ65551:JFA65552 JOV65551:JOW65552 JYR65551:JYS65552 KIN65551:KIO65552 KSJ65551:KSK65552 LCF65551:LCG65552 LMB65551:LMC65552 LVX65551:LVY65552 MFT65551:MFU65552 MPP65551:MPQ65552 MZL65551:MZM65552 NJH65551:NJI65552 NTD65551:NTE65552 OCZ65551:ODA65552 OMV65551:OMW65552 OWR65551:OWS65552 PGN65551:PGO65552 PQJ65551:PQK65552 QAF65551:QAG65552 QKB65551:QKC65552 QTX65551:QTY65552 RDT65551:RDU65552 RNP65551:RNQ65552 RXL65551:RXM65552 SHH65551:SHI65552 SRD65551:SRE65552 TAZ65551:TBA65552 TKV65551:TKW65552 TUR65551:TUS65552 UEN65551:UEO65552 UOJ65551:UOK65552 UYF65551:UYG65552 VIB65551:VIC65552 VRX65551:VRY65552 WBT65551:WBU65552 WLP65551:WLQ65552 WVL65551:WVM65552 GOB983032:GOC983032 IZ131087:JA131088 SV131087:SW131088 ACR131087:ACS131088 AMN131087:AMO131088 AWJ131087:AWK131088 BGF131087:BGG131088 BQB131087:BQC131088 BZX131087:BZY131088 CJT131087:CJU131088 CTP131087:CTQ131088 DDL131087:DDM131088 DNH131087:DNI131088 DXD131087:DXE131088 EGZ131087:EHA131088 EQV131087:EQW131088 FAR131087:FAS131088 FKN131087:FKO131088 FUJ131087:FUK131088 GEF131087:GEG131088 GOB131087:GOC131088 GXX131087:GXY131088 HHT131087:HHU131088 HRP131087:HRQ131088 IBL131087:IBM131088 ILH131087:ILI131088 IVD131087:IVE131088 JEZ131087:JFA131088 JOV131087:JOW131088 JYR131087:JYS131088 KIN131087:KIO131088 KSJ131087:KSK131088 LCF131087:LCG131088 LMB131087:LMC131088 LVX131087:LVY131088 MFT131087:MFU131088 MPP131087:MPQ131088 MZL131087:MZM131088 NJH131087:NJI131088 NTD131087:NTE131088 OCZ131087:ODA131088 OMV131087:OMW131088 OWR131087:OWS131088 PGN131087:PGO131088 PQJ131087:PQK131088 QAF131087:QAG131088 QKB131087:QKC131088 QTX131087:QTY131088 RDT131087:RDU131088 RNP131087:RNQ131088 RXL131087:RXM131088 SHH131087:SHI131088 SRD131087:SRE131088 TAZ131087:TBA131088 TKV131087:TKW131088 TUR131087:TUS131088 UEN131087:UEO131088 UOJ131087:UOK131088 UYF131087:UYG131088 VIB131087:VIC131088 VRX131087:VRY131088 WBT131087:WBU131088 WLP131087:WLQ131088 WVL131087:WVM131088 GXX983032:GXY983032 IZ196623:JA196624 SV196623:SW196624 ACR196623:ACS196624 AMN196623:AMO196624 AWJ196623:AWK196624 BGF196623:BGG196624 BQB196623:BQC196624 BZX196623:BZY196624 CJT196623:CJU196624 CTP196623:CTQ196624 DDL196623:DDM196624 DNH196623:DNI196624 DXD196623:DXE196624 EGZ196623:EHA196624 EQV196623:EQW196624 FAR196623:FAS196624 FKN196623:FKO196624 FUJ196623:FUK196624 GEF196623:GEG196624 GOB196623:GOC196624 GXX196623:GXY196624 HHT196623:HHU196624 HRP196623:HRQ196624 IBL196623:IBM196624 ILH196623:ILI196624 IVD196623:IVE196624 JEZ196623:JFA196624 JOV196623:JOW196624 JYR196623:JYS196624 KIN196623:KIO196624 KSJ196623:KSK196624 LCF196623:LCG196624 LMB196623:LMC196624 LVX196623:LVY196624 MFT196623:MFU196624 MPP196623:MPQ196624 MZL196623:MZM196624 NJH196623:NJI196624 NTD196623:NTE196624 OCZ196623:ODA196624 OMV196623:OMW196624 OWR196623:OWS196624 PGN196623:PGO196624 PQJ196623:PQK196624 QAF196623:QAG196624 QKB196623:QKC196624 QTX196623:QTY196624 RDT196623:RDU196624 RNP196623:RNQ196624 RXL196623:RXM196624 SHH196623:SHI196624 SRD196623:SRE196624 TAZ196623:TBA196624 TKV196623:TKW196624 TUR196623:TUS196624 UEN196623:UEO196624 UOJ196623:UOK196624 UYF196623:UYG196624 VIB196623:VIC196624 VRX196623:VRY196624 WBT196623:WBU196624 WLP196623:WLQ196624 WVL196623:WVM196624 HHT983032:HHU983032 IZ262159:JA262160 SV262159:SW262160 ACR262159:ACS262160 AMN262159:AMO262160 AWJ262159:AWK262160 BGF262159:BGG262160 BQB262159:BQC262160 BZX262159:BZY262160 CJT262159:CJU262160 CTP262159:CTQ262160 DDL262159:DDM262160 DNH262159:DNI262160 DXD262159:DXE262160 EGZ262159:EHA262160 EQV262159:EQW262160 FAR262159:FAS262160 FKN262159:FKO262160 FUJ262159:FUK262160 GEF262159:GEG262160 GOB262159:GOC262160 GXX262159:GXY262160 HHT262159:HHU262160 HRP262159:HRQ262160 IBL262159:IBM262160 ILH262159:ILI262160 IVD262159:IVE262160 JEZ262159:JFA262160 JOV262159:JOW262160 JYR262159:JYS262160 KIN262159:KIO262160 KSJ262159:KSK262160 LCF262159:LCG262160 LMB262159:LMC262160 LVX262159:LVY262160 MFT262159:MFU262160 MPP262159:MPQ262160 MZL262159:MZM262160 NJH262159:NJI262160 NTD262159:NTE262160 OCZ262159:ODA262160 OMV262159:OMW262160 OWR262159:OWS262160 PGN262159:PGO262160 PQJ262159:PQK262160 QAF262159:QAG262160 QKB262159:QKC262160 QTX262159:QTY262160 RDT262159:RDU262160 RNP262159:RNQ262160 RXL262159:RXM262160 SHH262159:SHI262160 SRD262159:SRE262160 TAZ262159:TBA262160 TKV262159:TKW262160 TUR262159:TUS262160 UEN262159:UEO262160 UOJ262159:UOK262160 UYF262159:UYG262160 VIB262159:VIC262160 VRX262159:VRY262160 WBT262159:WBU262160 WLP262159:WLQ262160 WVL262159:WVM262160 HRP983032:HRQ983032 IZ327695:JA327696 SV327695:SW327696 ACR327695:ACS327696 AMN327695:AMO327696 AWJ327695:AWK327696 BGF327695:BGG327696 BQB327695:BQC327696 BZX327695:BZY327696 CJT327695:CJU327696 CTP327695:CTQ327696 DDL327695:DDM327696 DNH327695:DNI327696 DXD327695:DXE327696 EGZ327695:EHA327696 EQV327695:EQW327696 FAR327695:FAS327696 FKN327695:FKO327696 FUJ327695:FUK327696 GEF327695:GEG327696 GOB327695:GOC327696 GXX327695:GXY327696 HHT327695:HHU327696 HRP327695:HRQ327696 IBL327695:IBM327696 ILH327695:ILI327696 IVD327695:IVE327696 JEZ327695:JFA327696 JOV327695:JOW327696 JYR327695:JYS327696 KIN327695:KIO327696 KSJ327695:KSK327696 LCF327695:LCG327696 LMB327695:LMC327696 LVX327695:LVY327696 MFT327695:MFU327696 MPP327695:MPQ327696 MZL327695:MZM327696 NJH327695:NJI327696 NTD327695:NTE327696 OCZ327695:ODA327696 OMV327695:OMW327696 OWR327695:OWS327696 PGN327695:PGO327696 PQJ327695:PQK327696 QAF327695:QAG327696 QKB327695:QKC327696 QTX327695:QTY327696 RDT327695:RDU327696 RNP327695:RNQ327696 RXL327695:RXM327696 SHH327695:SHI327696 SRD327695:SRE327696 TAZ327695:TBA327696 TKV327695:TKW327696 TUR327695:TUS327696 UEN327695:UEO327696 UOJ327695:UOK327696 UYF327695:UYG327696 VIB327695:VIC327696 VRX327695:VRY327696 WBT327695:WBU327696 WLP327695:WLQ327696 WVL327695:WVM327696 IBL983032:IBM983032 IZ393231:JA393232 SV393231:SW393232 ACR393231:ACS393232 AMN393231:AMO393232 AWJ393231:AWK393232 BGF393231:BGG393232 BQB393231:BQC393232 BZX393231:BZY393232 CJT393231:CJU393232 CTP393231:CTQ393232 DDL393231:DDM393232 DNH393231:DNI393232 DXD393231:DXE393232 EGZ393231:EHA393232 EQV393231:EQW393232 FAR393231:FAS393232 FKN393231:FKO393232 FUJ393231:FUK393232 GEF393231:GEG393232 GOB393231:GOC393232 GXX393231:GXY393232 HHT393231:HHU393232 HRP393231:HRQ393232 IBL393231:IBM393232 ILH393231:ILI393232 IVD393231:IVE393232 JEZ393231:JFA393232 JOV393231:JOW393232 JYR393231:JYS393232 KIN393231:KIO393232 KSJ393231:KSK393232 LCF393231:LCG393232 LMB393231:LMC393232 LVX393231:LVY393232 MFT393231:MFU393232 MPP393231:MPQ393232 MZL393231:MZM393232 NJH393231:NJI393232 NTD393231:NTE393232 OCZ393231:ODA393232 OMV393231:OMW393232 OWR393231:OWS393232 PGN393231:PGO393232 PQJ393231:PQK393232 QAF393231:QAG393232 QKB393231:QKC393232 QTX393231:QTY393232 RDT393231:RDU393232 RNP393231:RNQ393232 RXL393231:RXM393232 SHH393231:SHI393232 SRD393231:SRE393232 TAZ393231:TBA393232 TKV393231:TKW393232 TUR393231:TUS393232 UEN393231:UEO393232 UOJ393231:UOK393232 UYF393231:UYG393232 VIB393231:VIC393232 VRX393231:VRY393232 WBT393231:WBU393232 WLP393231:WLQ393232 WVL393231:WVM393232 ILH983032:ILI983032 IZ458767:JA458768 SV458767:SW458768 ACR458767:ACS458768 AMN458767:AMO458768 AWJ458767:AWK458768 BGF458767:BGG458768 BQB458767:BQC458768 BZX458767:BZY458768 CJT458767:CJU458768 CTP458767:CTQ458768 DDL458767:DDM458768 DNH458767:DNI458768 DXD458767:DXE458768 EGZ458767:EHA458768 EQV458767:EQW458768 FAR458767:FAS458768 FKN458767:FKO458768 FUJ458767:FUK458768 GEF458767:GEG458768 GOB458767:GOC458768 GXX458767:GXY458768 HHT458767:HHU458768 HRP458767:HRQ458768 IBL458767:IBM458768 ILH458767:ILI458768 IVD458767:IVE458768 JEZ458767:JFA458768 JOV458767:JOW458768 JYR458767:JYS458768 KIN458767:KIO458768 KSJ458767:KSK458768 LCF458767:LCG458768 LMB458767:LMC458768 LVX458767:LVY458768 MFT458767:MFU458768 MPP458767:MPQ458768 MZL458767:MZM458768 NJH458767:NJI458768 NTD458767:NTE458768 OCZ458767:ODA458768 OMV458767:OMW458768 OWR458767:OWS458768 PGN458767:PGO458768 PQJ458767:PQK458768 QAF458767:QAG458768 QKB458767:QKC458768 QTX458767:QTY458768 RDT458767:RDU458768 RNP458767:RNQ458768 RXL458767:RXM458768 SHH458767:SHI458768 SRD458767:SRE458768 TAZ458767:TBA458768 TKV458767:TKW458768 TUR458767:TUS458768 UEN458767:UEO458768 UOJ458767:UOK458768 UYF458767:UYG458768 VIB458767:VIC458768 VRX458767:VRY458768 WBT458767:WBU458768 WLP458767:WLQ458768 WVL458767:WVM458768 IVD983032:IVE983032 IZ524303:JA524304 SV524303:SW524304 ACR524303:ACS524304 AMN524303:AMO524304 AWJ524303:AWK524304 BGF524303:BGG524304 BQB524303:BQC524304 BZX524303:BZY524304 CJT524303:CJU524304 CTP524303:CTQ524304 DDL524303:DDM524304 DNH524303:DNI524304 DXD524303:DXE524304 EGZ524303:EHA524304 EQV524303:EQW524304 FAR524303:FAS524304 FKN524303:FKO524304 FUJ524303:FUK524304 GEF524303:GEG524304 GOB524303:GOC524304 GXX524303:GXY524304 HHT524303:HHU524304 HRP524303:HRQ524304 IBL524303:IBM524304 ILH524303:ILI524304 IVD524303:IVE524304 JEZ524303:JFA524304 JOV524303:JOW524304 JYR524303:JYS524304 KIN524303:KIO524304 KSJ524303:KSK524304 LCF524303:LCG524304 LMB524303:LMC524304 LVX524303:LVY524304 MFT524303:MFU524304 MPP524303:MPQ524304 MZL524303:MZM524304 NJH524303:NJI524304 NTD524303:NTE524304 OCZ524303:ODA524304 OMV524303:OMW524304 OWR524303:OWS524304 PGN524303:PGO524304 PQJ524303:PQK524304 QAF524303:QAG524304 QKB524303:QKC524304 QTX524303:QTY524304 RDT524303:RDU524304 RNP524303:RNQ524304 RXL524303:RXM524304 SHH524303:SHI524304 SRD524303:SRE524304 TAZ524303:TBA524304 TKV524303:TKW524304 TUR524303:TUS524304 UEN524303:UEO524304 UOJ524303:UOK524304 UYF524303:UYG524304 VIB524303:VIC524304 VRX524303:VRY524304 WBT524303:WBU524304 WLP524303:WLQ524304 WVL524303:WVM524304 JEZ983032:JFA983032 IZ589839:JA589840 SV589839:SW589840 ACR589839:ACS589840 AMN589839:AMO589840 AWJ589839:AWK589840 BGF589839:BGG589840 BQB589839:BQC589840 BZX589839:BZY589840 CJT589839:CJU589840 CTP589839:CTQ589840 DDL589839:DDM589840 DNH589839:DNI589840 DXD589839:DXE589840 EGZ589839:EHA589840 EQV589839:EQW589840 FAR589839:FAS589840 FKN589839:FKO589840 FUJ589839:FUK589840 GEF589839:GEG589840 GOB589839:GOC589840 GXX589839:GXY589840 HHT589839:HHU589840 HRP589839:HRQ589840 IBL589839:IBM589840 ILH589839:ILI589840 IVD589839:IVE589840 JEZ589839:JFA589840 JOV589839:JOW589840 JYR589839:JYS589840 KIN589839:KIO589840 KSJ589839:KSK589840 LCF589839:LCG589840 LMB589839:LMC589840 LVX589839:LVY589840 MFT589839:MFU589840 MPP589839:MPQ589840 MZL589839:MZM589840 NJH589839:NJI589840 NTD589839:NTE589840 OCZ589839:ODA589840 OMV589839:OMW589840 OWR589839:OWS589840 PGN589839:PGO589840 PQJ589839:PQK589840 QAF589839:QAG589840 QKB589839:QKC589840 QTX589839:QTY589840 RDT589839:RDU589840 RNP589839:RNQ589840 RXL589839:RXM589840 SHH589839:SHI589840 SRD589839:SRE589840 TAZ589839:TBA589840 TKV589839:TKW589840 TUR589839:TUS589840 UEN589839:UEO589840 UOJ589839:UOK589840 UYF589839:UYG589840 VIB589839:VIC589840 VRX589839:VRY589840 WBT589839:WBU589840 WLP589839:WLQ589840 WVL589839:WVM589840 JOV983032:JOW983032 IZ655375:JA655376 SV655375:SW655376 ACR655375:ACS655376 AMN655375:AMO655376 AWJ655375:AWK655376 BGF655375:BGG655376 BQB655375:BQC655376 BZX655375:BZY655376 CJT655375:CJU655376 CTP655375:CTQ655376 DDL655375:DDM655376 DNH655375:DNI655376 DXD655375:DXE655376 EGZ655375:EHA655376 EQV655375:EQW655376 FAR655375:FAS655376 FKN655375:FKO655376 FUJ655375:FUK655376 GEF655375:GEG655376 GOB655375:GOC655376 GXX655375:GXY655376 HHT655375:HHU655376 HRP655375:HRQ655376 IBL655375:IBM655376 ILH655375:ILI655376 IVD655375:IVE655376 JEZ655375:JFA655376 JOV655375:JOW655376 JYR655375:JYS655376 KIN655375:KIO655376 KSJ655375:KSK655376 LCF655375:LCG655376 LMB655375:LMC655376 LVX655375:LVY655376 MFT655375:MFU655376 MPP655375:MPQ655376 MZL655375:MZM655376 NJH655375:NJI655376 NTD655375:NTE655376 OCZ655375:ODA655376 OMV655375:OMW655376 OWR655375:OWS655376 PGN655375:PGO655376 PQJ655375:PQK655376 QAF655375:QAG655376 QKB655375:QKC655376 QTX655375:QTY655376 RDT655375:RDU655376 RNP655375:RNQ655376 RXL655375:RXM655376 SHH655375:SHI655376 SRD655375:SRE655376 TAZ655375:TBA655376 TKV655375:TKW655376 TUR655375:TUS655376 UEN655375:UEO655376 UOJ655375:UOK655376 UYF655375:UYG655376 VIB655375:VIC655376 VRX655375:VRY655376 WBT655375:WBU655376 WLP655375:WLQ655376 WVL655375:WVM655376 JYR983032:JYS983032 IZ720911:JA720912 SV720911:SW720912 ACR720911:ACS720912 AMN720911:AMO720912 AWJ720911:AWK720912 BGF720911:BGG720912 BQB720911:BQC720912 BZX720911:BZY720912 CJT720911:CJU720912 CTP720911:CTQ720912 DDL720911:DDM720912 DNH720911:DNI720912 DXD720911:DXE720912 EGZ720911:EHA720912 EQV720911:EQW720912 FAR720911:FAS720912 FKN720911:FKO720912 FUJ720911:FUK720912 GEF720911:GEG720912 GOB720911:GOC720912 GXX720911:GXY720912 HHT720911:HHU720912 HRP720911:HRQ720912 IBL720911:IBM720912 ILH720911:ILI720912 IVD720911:IVE720912 JEZ720911:JFA720912 JOV720911:JOW720912 JYR720911:JYS720912 KIN720911:KIO720912 KSJ720911:KSK720912 LCF720911:LCG720912 LMB720911:LMC720912 LVX720911:LVY720912 MFT720911:MFU720912 MPP720911:MPQ720912 MZL720911:MZM720912 NJH720911:NJI720912 NTD720911:NTE720912 OCZ720911:ODA720912 OMV720911:OMW720912 OWR720911:OWS720912 PGN720911:PGO720912 PQJ720911:PQK720912 QAF720911:QAG720912 QKB720911:QKC720912 QTX720911:QTY720912 RDT720911:RDU720912 RNP720911:RNQ720912 RXL720911:RXM720912 SHH720911:SHI720912 SRD720911:SRE720912 TAZ720911:TBA720912 TKV720911:TKW720912 TUR720911:TUS720912 UEN720911:UEO720912 UOJ720911:UOK720912 UYF720911:UYG720912 VIB720911:VIC720912 VRX720911:VRY720912 WBT720911:WBU720912 WLP720911:WLQ720912 WVL720911:WVM720912 KIN983032:KIO983032 IZ786447:JA786448 SV786447:SW786448 ACR786447:ACS786448 AMN786447:AMO786448 AWJ786447:AWK786448 BGF786447:BGG786448 BQB786447:BQC786448 BZX786447:BZY786448 CJT786447:CJU786448 CTP786447:CTQ786448 DDL786447:DDM786448 DNH786447:DNI786448 DXD786447:DXE786448 EGZ786447:EHA786448 EQV786447:EQW786448 FAR786447:FAS786448 FKN786447:FKO786448 FUJ786447:FUK786448 GEF786447:GEG786448 GOB786447:GOC786448 GXX786447:GXY786448 HHT786447:HHU786448 HRP786447:HRQ786448 IBL786447:IBM786448 ILH786447:ILI786448 IVD786447:IVE786448 JEZ786447:JFA786448 JOV786447:JOW786448 JYR786447:JYS786448 KIN786447:KIO786448 KSJ786447:KSK786448 LCF786447:LCG786448 LMB786447:LMC786448 LVX786447:LVY786448 MFT786447:MFU786448 MPP786447:MPQ786448 MZL786447:MZM786448 NJH786447:NJI786448 NTD786447:NTE786448 OCZ786447:ODA786448 OMV786447:OMW786448 OWR786447:OWS786448 PGN786447:PGO786448 PQJ786447:PQK786448 QAF786447:QAG786448 QKB786447:QKC786448 QTX786447:QTY786448 RDT786447:RDU786448 RNP786447:RNQ786448 RXL786447:RXM786448 SHH786447:SHI786448 SRD786447:SRE786448 TAZ786447:TBA786448 TKV786447:TKW786448 TUR786447:TUS786448 UEN786447:UEO786448 UOJ786447:UOK786448 UYF786447:UYG786448 VIB786447:VIC786448 VRX786447:VRY786448 WBT786447:WBU786448 WLP786447:WLQ786448 WVL786447:WVM786448 KSJ983032:KSK983032 IZ851983:JA851984 SV851983:SW851984 ACR851983:ACS851984 AMN851983:AMO851984 AWJ851983:AWK851984 BGF851983:BGG851984 BQB851983:BQC851984 BZX851983:BZY851984 CJT851983:CJU851984 CTP851983:CTQ851984 DDL851983:DDM851984 DNH851983:DNI851984 DXD851983:DXE851984 EGZ851983:EHA851984 EQV851983:EQW851984 FAR851983:FAS851984 FKN851983:FKO851984 FUJ851983:FUK851984 GEF851983:GEG851984 GOB851983:GOC851984 GXX851983:GXY851984 HHT851983:HHU851984 HRP851983:HRQ851984 IBL851983:IBM851984 ILH851983:ILI851984 IVD851983:IVE851984 JEZ851983:JFA851984 JOV851983:JOW851984 JYR851983:JYS851984 KIN851983:KIO851984 KSJ851983:KSK851984 LCF851983:LCG851984 LMB851983:LMC851984 LVX851983:LVY851984 MFT851983:MFU851984 MPP851983:MPQ851984 MZL851983:MZM851984 NJH851983:NJI851984 NTD851983:NTE851984 OCZ851983:ODA851984 OMV851983:OMW851984 OWR851983:OWS851984 PGN851983:PGO851984 PQJ851983:PQK851984 QAF851983:QAG851984 QKB851983:QKC851984 QTX851983:QTY851984 RDT851983:RDU851984 RNP851983:RNQ851984 RXL851983:RXM851984 SHH851983:SHI851984 SRD851983:SRE851984 TAZ851983:TBA851984 TKV851983:TKW851984 TUR851983:TUS851984 UEN851983:UEO851984 UOJ851983:UOK851984 UYF851983:UYG851984 VIB851983:VIC851984 VRX851983:VRY851984 WBT851983:WBU851984 WLP851983:WLQ851984 WVL851983:WVM851984 LCF983032:LCG983032 IZ917519:JA917520 SV917519:SW917520 ACR917519:ACS917520 AMN917519:AMO917520 AWJ917519:AWK917520 BGF917519:BGG917520 BQB917519:BQC917520 BZX917519:BZY917520 CJT917519:CJU917520 CTP917519:CTQ917520 DDL917519:DDM917520 DNH917519:DNI917520 DXD917519:DXE917520 EGZ917519:EHA917520 EQV917519:EQW917520 FAR917519:FAS917520 FKN917519:FKO917520 FUJ917519:FUK917520 GEF917519:GEG917520 GOB917519:GOC917520 GXX917519:GXY917520 HHT917519:HHU917520 HRP917519:HRQ917520 IBL917519:IBM917520 ILH917519:ILI917520 IVD917519:IVE917520 JEZ917519:JFA917520 JOV917519:JOW917520 JYR917519:JYS917520 KIN917519:KIO917520 KSJ917519:KSK917520 LCF917519:LCG917520 LMB917519:LMC917520 LVX917519:LVY917520 MFT917519:MFU917520 MPP917519:MPQ917520 MZL917519:MZM917520 NJH917519:NJI917520 NTD917519:NTE917520 OCZ917519:ODA917520 OMV917519:OMW917520 OWR917519:OWS917520 PGN917519:PGO917520 PQJ917519:PQK917520 QAF917519:QAG917520 QKB917519:QKC917520 QTX917519:QTY917520 RDT917519:RDU917520 RNP917519:RNQ917520 RXL917519:RXM917520 SHH917519:SHI917520 SRD917519:SRE917520 TAZ917519:TBA917520 TKV917519:TKW917520 TUR917519:TUS917520 UEN917519:UEO917520 UOJ917519:UOK917520 UYF917519:UYG917520 VIB917519:VIC917520 VRX917519:VRY917520 WBT917519:WBU917520 WLP917519:WLQ917520 WVL917519:WVM917520 LMB983032:LMC983032 IZ983055:JA983056 SV983055:SW983056 ACR983055:ACS983056 AMN983055:AMO983056 AWJ983055:AWK983056 BGF983055:BGG983056 BQB983055:BQC983056 BZX983055:BZY983056 CJT983055:CJU983056 CTP983055:CTQ983056 DDL983055:DDM983056 DNH983055:DNI983056 DXD983055:DXE983056 EGZ983055:EHA983056 EQV983055:EQW983056 FAR983055:FAS983056 FKN983055:FKO983056 FUJ983055:FUK983056 GEF983055:GEG983056 GOB983055:GOC983056 GXX983055:GXY983056 HHT983055:HHU983056 HRP983055:HRQ983056 IBL983055:IBM983056 ILH983055:ILI983056 IVD983055:IVE983056 JEZ983055:JFA983056 JOV983055:JOW983056 JYR983055:JYS983056 KIN983055:KIO983056 KSJ983055:KSK983056 LCF983055:LCG983056 LMB983055:LMC983056 LVX983055:LVY983056 MFT983055:MFU983056 MPP983055:MPQ983056 MZL983055:MZM983056 NJH983055:NJI983056 NTD983055:NTE983056 OCZ983055:ODA983056 OMV983055:OMW983056 OWR983055:OWS983056 PGN983055:PGO983056 PQJ983055:PQK983056 QAF983055:QAG983056 QKB983055:QKC983056 QTX983055:QTY983056 RDT983055:RDU983056 RNP983055:RNQ983056 RXL983055:RXM983056 SHH983055:SHI983056 SRD983055:SRE983056 TAZ983055:TBA983056 TKV983055:TKW983056 TUR983055:TUS983056 UEN983055:UEO983056 UOJ983055:UOK983056 UYF983055:UYG983056 VIB983055:VIC983056 VRX983055:VRY983056 WBT983055:WBU983056 WLP983055:WLQ983056 WVL983055:WVM983056 LVX983032:LVY983032 IZ65534:JA65535 SV65534:SW65535 ACR65534:ACS65535 AMN65534:AMO65535 AWJ65534:AWK65535 BGF65534:BGG65535 BQB65534:BQC65535 BZX65534:BZY65535 CJT65534:CJU65535 CTP65534:CTQ65535 DDL65534:DDM65535 DNH65534:DNI65535 DXD65534:DXE65535 EGZ65534:EHA65535 EQV65534:EQW65535 FAR65534:FAS65535 FKN65534:FKO65535 FUJ65534:FUK65535 GEF65534:GEG65535 GOB65534:GOC65535 GXX65534:GXY65535 HHT65534:HHU65535 HRP65534:HRQ65535 IBL65534:IBM65535 ILH65534:ILI65535 IVD65534:IVE65535 JEZ65534:JFA65535 JOV65534:JOW65535 JYR65534:JYS65535 KIN65534:KIO65535 KSJ65534:KSK65535 LCF65534:LCG65535 LMB65534:LMC65535 LVX65534:LVY65535 MFT65534:MFU65535 MPP65534:MPQ65535 MZL65534:MZM65535 NJH65534:NJI65535 NTD65534:NTE65535 OCZ65534:ODA65535 OMV65534:OMW65535 OWR65534:OWS65535 PGN65534:PGO65535 PQJ65534:PQK65535 QAF65534:QAG65535 QKB65534:QKC65535 QTX65534:QTY65535 RDT65534:RDU65535 RNP65534:RNQ65535 RXL65534:RXM65535 SHH65534:SHI65535 SRD65534:SRE65535 TAZ65534:TBA65535 TKV65534:TKW65535 TUR65534:TUS65535 UEN65534:UEO65535 UOJ65534:UOK65535 UYF65534:UYG65535 VIB65534:VIC65535 VRX65534:VRY65535 WBT65534:WBU65535 WLP65534:WLQ65535 WVL65534:WVM65535 MFT983032:MFU983032 IZ131070:JA131071 SV131070:SW131071 ACR131070:ACS131071 AMN131070:AMO131071 AWJ131070:AWK131071 BGF131070:BGG131071 BQB131070:BQC131071 BZX131070:BZY131071 CJT131070:CJU131071 CTP131070:CTQ131071 DDL131070:DDM131071 DNH131070:DNI131071 DXD131070:DXE131071 EGZ131070:EHA131071 EQV131070:EQW131071 FAR131070:FAS131071 FKN131070:FKO131071 FUJ131070:FUK131071 GEF131070:GEG131071 GOB131070:GOC131071 GXX131070:GXY131071 HHT131070:HHU131071 HRP131070:HRQ131071 IBL131070:IBM131071 ILH131070:ILI131071 IVD131070:IVE131071 JEZ131070:JFA131071 JOV131070:JOW131071 JYR131070:JYS131071 KIN131070:KIO131071 KSJ131070:KSK131071 LCF131070:LCG131071 LMB131070:LMC131071 LVX131070:LVY131071 MFT131070:MFU131071 MPP131070:MPQ131071 MZL131070:MZM131071 NJH131070:NJI131071 NTD131070:NTE131071 OCZ131070:ODA131071 OMV131070:OMW131071 OWR131070:OWS131071 PGN131070:PGO131071 PQJ131070:PQK131071 QAF131070:QAG131071 QKB131070:QKC131071 QTX131070:QTY131071 RDT131070:RDU131071 RNP131070:RNQ131071 RXL131070:RXM131071 SHH131070:SHI131071 SRD131070:SRE131071 TAZ131070:TBA131071 TKV131070:TKW131071 TUR131070:TUS131071 UEN131070:UEO131071 UOJ131070:UOK131071 UYF131070:UYG131071 VIB131070:VIC131071 VRX131070:VRY131071 WBT131070:WBU131071 WLP131070:WLQ131071 WVL131070:WVM131071 MPP983032:MPQ983032 IZ196606:JA196607 SV196606:SW196607 ACR196606:ACS196607 AMN196606:AMO196607 AWJ196606:AWK196607 BGF196606:BGG196607 BQB196606:BQC196607 BZX196606:BZY196607 CJT196606:CJU196607 CTP196606:CTQ196607 DDL196606:DDM196607 DNH196606:DNI196607 DXD196606:DXE196607 EGZ196606:EHA196607 EQV196606:EQW196607 FAR196606:FAS196607 FKN196606:FKO196607 FUJ196606:FUK196607 GEF196606:GEG196607 GOB196606:GOC196607 GXX196606:GXY196607 HHT196606:HHU196607 HRP196606:HRQ196607 IBL196606:IBM196607 ILH196606:ILI196607 IVD196606:IVE196607 JEZ196606:JFA196607 JOV196606:JOW196607 JYR196606:JYS196607 KIN196606:KIO196607 KSJ196606:KSK196607 LCF196606:LCG196607 LMB196606:LMC196607 LVX196606:LVY196607 MFT196606:MFU196607 MPP196606:MPQ196607 MZL196606:MZM196607 NJH196606:NJI196607 NTD196606:NTE196607 OCZ196606:ODA196607 OMV196606:OMW196607 OWR196606:OWS196607 PGN196606:PGO196607 PQJ196606:PQK196607 QAF196606:QAG196607 QKB196606:QKC196607 QTX196606:QTY196607 RDT196606:RDU196607 RNP196606:RNQ196607 RXL196606:RXM196607 SHH196606:SHI196607 SRD196606:SRE196607 TAZ196606:TBA196607 TKV196606:TKW196607 TUR196606:TUS196607 UEN196606:UEO196607 UOJ196606:UOK196607 UYF196606:UYG196607 VIB196606:VIC196607 VRX196606:VRY196607 WBT196606:WBU196607 WLP196606:WLQ196607 WVL196606:WVM196607 MZL983032:MZM983032 IZ262142:JA262143 SV262142:SW262143 ACR262142:ACS262143 AMN262142:AMO262143 AWJ262142:AWK262143 BGF262142:BGG262143 BQB262142:BQC262143 BZX262142:BZY262143 CJT262142:CJU262143 CTP262142:CTQ262143 DDL262142:DDM262143 DNH262142:DNI262143 DXD262142:DXE262143 EGZ262142:EHA262143 EQV262142:EQW262143 FAR262142:FAS262143 FKN262142:FKO262143 FUJ262142:FUK262143 GEF262142:GEG262143 GOB262142:GOC262143 GXX262142:GXY262143 HHT262142:HHU262143 HRP262142:HRQ262143 IBL262142:IBM262143 ILH262142:ILI262143 IVD262142:IVE262143 JEZ262142:JFA262143 JOV262142:JOW262143 JYR262142:JYS262143 KIN262142:KIO262143 KSJ262142:KSK262143 LCF262142:LCG262143 LMB262142:LMC262143 LVX262142:LVY262143 MFT262142:MFU262143 MPP262142:MPQ262143 MZL262142:MZM262143 NJH262142:NJI262143 NTD262142:NTE262143 OCZ262142:ODA262143 OMV262142:OMW262143 OWR262142:OWS262143 PGN262142:PGO262143 PQJ262142:PQK262143 QAF262142:QAG262143 QKB262142:QKC262143 QTX262142:QTY262143 RDT262142:RDU262143 RNP262142:RNQ262143 RXL262142:RXM262143 SHH262142:SHI262143 SRD262142:SRE262143 TAZ262142:TBA262143 TKV262142:TKW262143 TUR262142:TUS262143 UEN262142:UEO262143 UOJ262142:UOK262143 UYF262142:UYG262143 VIB262142:VIC262143 VRX262142:VRY262143 WBT262142:WBU262143 WLP262142:WLQ262143 WVL262142:WVM262143 NJH983032:NJI983032 IZ327678:JA327679 SV327678:SW327679 ACR327678:ACS327679 AMN327678:AMO327679 AWJ327678:AWK327679 BGF327678:BGG327679 BQB327678:BQC327679 BZX327678:BZY327679 CJT327678:CJU327679 CTP327678:CTQ327679 DDL327678:DDM327679 DNH327678:DNI327679 DXD327678:DXE327679 EGZ327678:EHA327679 EQV327678:EQW327679 FAR327678:FAS327679 FKN327678:FKO327679 FUJ327678:FUK327679 GEF327678:GEG327679 GOB327678:GOC327679 GXX327678:GXY327679 HHT327678:HHU327679 HRP327678:HRQ327679 IBL327678:IBM327679 ILH327678:ILI327679 IVD327678:IVE327679 JEZ327678:JFA327679 JOV327678:JOW327679 JYR327678:JYS327679 KIN327678:KIO327679 KSJ327678:KSK327679 LCF327678:LCG327679 LMB327678:LMC327679 LVX327678:LVY327679 MFT327678:MFU327679 MPP327678:MPQ327679 MZL327678:MZM327679 NJH327678:NJI327679 NTD327678:NTE327679 OCZ327678:ODA327679 OMV327678:OMW327679 OWR327678:OWS327679 PGN327678:PGO327679 PQJ327678:PQK327679 QAF327678:QAG327679 QKB327678:QKC327679 QTX327678:QTY327679 RDT327678:RDU327679 RNP327678:RNQ327679 RXL327678:RXM327679 SHH327678:SHI327679 SRD327678:SRE327679 TAZ327678:TBA327679 TKV327678:TKW327679 TUR327678:TUS327679 UEN327678:UEO327679 UOJ327678:UOK327679 UYF327678:UYG327679 VIB327678:VIC327679 VRX327678:VRY327679 WBT327678:WBU327679 WLP327678:WLQ327679 WVL327678:WVM327679 NTD983032:NTE983032 IZ393214:JA393215 SV393214:SW393215 ACR393214:ACS393215 AMN393214:AMO393215 AWJ393214:AWK393215 BGF393214:BGG393215 BQB393214:BQC393215 BZX393214:BZY393215 CJT393214:CJU393215 CTP393214:CTQ393215 DDL393214:DDM393215 DNH393214:DNI393215 DXD393214:DXE393215 EGZ393214:EHA393215 EQV393214:EQW393215 FAR393214:FAS393215 FKN393214:FKO393215 FUJ393214:FUK393215 GEF393214:GEG393215 GOB393214:GOC393215 GXX393214:GXY393215 HHT393214:HHU393215 HRP393214:HRQ393215 IBL393214:IBM393215 ILH393214:ILI393215 IVD393214:IVE393215 JEZ393214:JFA393215 JOV393214:JOW393215 JYR393214:JYS393215 KIN393214:KIO393215 KSJ393214:KSK393215 LCF393214:LCG393215 LMB393214:LMC393215 LVX393214:LVY393215 MFT393214:MFU393215 MPP393214:MPQ393215 MZL393214:MZM393215 NJH393214:NJI393215 NTD393214:NTE393215 OCZ393214:ODA393215 OMV393214:OMW393215 OWR393214:OWS393215 PGN393214:PGO393215 PQJ393214:PQK393215 QAF393214:QAG393215 QKB393214:QKC393215 QTX393214:QTY393215 RDT393214:RDU393215 RNP393214:RNQ393215 RXL393214:RXM393215 SHH393214:SHI393215 SRD393214:SRE393215 TAZ393214:TBA393215 TKV393214:TKW393215 TUR393214:TUS393215 UEN393214:UEO393215 UOJ393214:UOK393215 UYF393214:UYG393215 VIB393214:VIC393215 VRX393214:VRY393215 WBT393214:WBU393215 WLP393214:WLQ393215 WVL393214:WVM393215 OCZ983032:ODA983032 IZ458750:JA458751 SV458750:SW458751 ACR458750:ACS458751 AMN458750:AMO458751 AWJ458750:AWK458751 BGF458750:BGG458751 BQB458750:BQC458751 BZX458750:BZY458751 CJT458750:CJU458751 CTP458750:CTQ458751 DDL458750:DDM458751 DNH458750:DNI458751 DXD458750:DXE458751 EGZ458750:EHA458751 EQV458750:EQW458751 FAR458750:FAS458751 FKN458750:FKO458751 FUJ458750:FUK458751 GEF458750:GEG458751 GOB458750:GOC458751 GXX458750:GXY458751 HHT458750:HHU458751 HRP458750:HRQ458751 IBL458750:IBM458751 ILH458750:ILI458751 IVD458750:IVE458751 JEZ458750:JFA458751 JOV458750:JOW458751 JYR458750:JYS458751 KIN458750:KIO458751 KSJ458750:KSK458751 LCF458750:LCG458751 LMB458750:LMC458751 LVX458750:LVY458751 MFT458750:MFU458751 MPP458750:MPQ458751 MZL458750:MZM458751 NJH458750:NJI458751 NTD458750:NTE458751 OCZ458750:ODA458751 OMV458750:OMW458751 OWR458750:OWS458751 PGN458750:PGO458751 PQJ458750:PQK458751 QAF458750:QAG458751 QKB458750:QKC458751 QTX458750:QTY458751 RDT458750:RDU458751 RNP458750:RNQ458751 RXL458750:RXM458751 SHH458750:SHI458751 SRD458750:SRE458751 TAZ458750:TBA458751 TKV458750:TKW458751 TUR458750:TUS458751 UEN458750:UEO458751 UOJ458750:UOK458751 UYF458750:UYG458751 VIB458750:VIC458751 VRX458750:VRY458751 WBT458750:WBU458751 WLP458750:WLQ458751 WVL458750:WVM458751 OMV983032:OMW983032 IZ524286:JA524287 SV524286:SW524287 ACR524286:ACS524287 AMN524286:AMO524287 AWJ524286:AWK524287 BGF524286:BGG524287 BQB524286:BQC524287 BZX524286:BZY524287 CJT524286:CJU524287 CTP524286:CTQ524287 DDL524286:DDM524287 DNH524286:DNI524287 DXD524286:DXE524287 EGZ524286:EHA524287 EQV524286:EQW524287 FAR524286:FAS524287 FKN524286:FKO524287 FUJ524286:FUK524287 GEF524286:GEG524287 GOB524286:GOC524287 GXX524286:GXY524287 HHT524286:HHU524287 HRP524286:HRQ524287 IBL524286:IBM524287 ILH524286:ILI524287 IVD524286:IVE524287 JEZ524286:JFA524287 JOV524286:JOW524287 JYR524286:JYS524287 KIN524286:KIO524287 KSJ524286:KSK524287 LCF524286:LCG524287 LMB524286:LMC524287 LVX524286:LVY524287 MFT524286:MFU524287 MPP524286:MPQ524287 MZL524286:MZM524287 NJH524286:NJI524287 NTD524286:NTE524287 OCZ524286:ODA524287 OMV524286:OMW524287 OWR524286:OWS524287 PGN524286:PGO524287 PQJ524286:PQK524287 QAF524286:QAG524287 QKB524286:QKC524287 QTX524286:QTY524287 RDT524286:RDU524287 RNP524286:RNQ524287 RXL524286:RXM524287 SHH524286:SHI524287 SRD524286:SRE524287 TAZ524286:TBA524287 TKV524286:TKW524287 TUR524286:TUS524287 UEN524286:UEO524287 UOJ524286:UOK524287 UYF524286:UYG524287 VIB524286:VIC524287 VRX524286:VRY524287 WBT524286:WBU524287 WLP524286:WLQ524287 WVL524286:WVM524287 OWR983032:OWS983032 IZ589822:JA589823 SV589822:SW589823 ACR589822:ACS589823 AMN589822:AMO589823 AWJ589822:AWK589823 BGF589822:BGG589823 BQB589822:BQC589823 BZX589822:BZY589823 CJT589822:CJU589823 CTP589822:CTQ589823 DDL589822:DDM589823 DNH589822:DNI589823 DXD589822:DXE589823 EGZ589822:EHA589823 EQV589822:EQW589823 FAR589822:FAS589823 FKN589822:FKO589823 FUJ589822:FUK589823 GEF589822:GEG589823 GOB589822:GOC589823 GXX589822:GXY589823 HHT589822:HHU589823 HRP589822:HRQ589823 IBL589822:IBM589823 ILH589822:ILI589823 IVD589822:IVE589823 JEZ589822:JFA589823 JOV589822:JOW589823 JYR589822:JYS589823 KIN589822:KIO589823 KSJ589822:KSK589823 LCF589822:LCG589823 LMB589822:LMC589823 LVX589822:LVY589823 MFT589822:MFU589823 MPP589822:MPQ589823 MZL589822:MZM589823 NJH589822:NJI589823 NTD589822:NTE589823 OCZ589822:ODA589823 OMV589822:OMW589823 OWR589822:OWS589823 PGN589822:PGO589823 PQJ589822:PQK589823 QAF589822:QAG589823 QKB589822:QKC589823 QTX589822:QTY589823 RDT589822:RDU589823 RNP589822:RNQ589823 RXL589822:RXM589823 SHH589822:SHI589823 SRD589822:SRE589823 TAZ589822:TBA589823 TKV589822:TKW589823 TUR589822:TUS589823 UEN589822:UEO589823 UOJ589822:UOK589823 UYF589822:UYG589823 VIB589822:VIC589823 VRX589822:VRY589823 WBT589822:WBU589823 WLP589822:WLQ589823 WVL589822:WVM589823 PGN983032:PGO983032 IZ655358:JA655359 SV655358:SW655359 ACR655358:ACS655359 AMN655358:AMO655359 AWJ655358:AWK655359 BGF655358:BGG655359 BQB655358:BQC655359 BZX655358:BZY655359 CJT655358:CJU655359 CTP655358:CTQ655359 DDL655358:DDM655359 DNH655358:DNI655359 DXD655358:DXE655359 EGZ655358:EHA655359 EQV655358:EQW655359 FAR655358:FAS655359 FKN655358:FKO655359 FUJ655358:FUK655359 GEF655358:GEG655359 GOB655358:GOC655359 GXX655358:GXY655359 HHT655358:HHU655359 HRP655358:HRQ655359 IBL655358:IBM655359 ILH655358:ILI655359 IVD655358:IVE655359 JEZ655358:JFA655359 JOV655358:JOW655359 JYR655358:JYS655359 KIN655358:KIO655359 KSJ655358:KSK655359 LCF655358:LCG655359 LMB655358:LMC655359 LVX655358:LVY655359 MFT655358:MFU655359 MPP655358:MPQ655359 MZL655358:MZM655359 NJH655358:NJI655359 NTD655358:NTE655359 OCZ655358:ODA655359 OMV655358:OMW655359 OWR655358:OWS655359 PGN655358:PGO655359 PQJ655358:PQK655359 QAF655358:QAG655359 QKB655358:QKC655359 QTX655358:QTY655359 RDT655358:RDU655359 RNP655358:RNQ655359 RXL655358:RXM655359 SHH655358:SHI655359 SRD655358:SRE655359 TAZ655358:TBA655359 TKV655358:TKW655359 TUR655358:TUS655359 UEN655358:UEO655359 UOJ655358:UOK655359 UYF655358:UYG655359 VIB655358:VIC655359 VRX655358:VRY655359 WBT655358:WBU655359 WLP655358:WLQ655359 WVL655358:WVM655359 PQJ983032:PQK983032 IZ720894:JA720895 SV720894:SW720895 ACR720894:ACS720895 AMN720894:AMO720895 AWJ720894:AWK720895 BGF720894:BGG720895 BQB720894:BQC720895 BZX720894:BZY720895 CJT720894:CJU720895 CTP720894:CTQ720895 DDL720894:DDM720895 DNH720894:DNI720895 DXD720894:DXE720895 EGZ720894:EHA720895 EQV720894:EQW720895 FAR720894:FAS720895 FKN720894:FKO720895 FUJ720894:FUK720895 GEF720894:GEG720895 GOB720894:GOC720895 GXX720894:GXY720895 HHT720894:HHU720895 HRP720894:HRQ720895 IBL720894:IBM720895 ILH720894:ILI720895 IVD720894:IVE720895 JEZ720894:JFA720895 JOV720894:JOW720895 JYR720894:JYS720895 KIN720894:KIO720895 KSJ720894:KSK720895 LCF720894:LCG720895 LMB720894:LMC720895 LVX720894:LVY720895 MFT720894:MFU720895 MPP720894:MPQ720895 MZL720894:MZM720895 NJH720894:NJI720895 NTD720894:NTE720895 OCZ720894:ODA720895 OMV720894:OMW720895 OWR720894:OWS720895 PGN720894:PGO720895 PQJ720894:PQK720895 QAF720894:QAG720895 QKB720894:QKC720895 QTX720894:QTY720895 RDT720894:RDU720895 RNP720894:RNQ720895 RXL720894:RXM720895 SHH720894:SHI720895 SRD720894:SRE720895 TAZ720894:TBA720895 TKV720894:TKW720895 TUR720894:TUS720895 UEN720894:UEO720895 UOJ720894:UOK720895 UYF720894:UYG720895 VIB720894:VIC720895 VRX720894:VRY720895 WBT720894:WBU720895 WLP720894:WLQ720895 WVL720894:WVM720895 QAF983032:QAG983032 IZ786430:JA786431 SV786430:SW786431 ACR786430:ACS786431 AMN786430:AMO786431 AWJ786430:AWK786431 BGF786430:BGG786431 BQB786430:BQC786431 BZX786430:BZY786431 CJT786430:CJU786431 CTP786430:CTQ786431 DDL786430:DDM786431 DNH786430:DNI786431 DXD786430:DXE786431 EGZ786430:EHA786431 EQV786430:EQW786431 FAR786430:FAS786431 FKN786430:FKO786431 FUJ786430:FUK786431 GEF786430:GEG786431 GOB786430:GOC786431 GXX786430:GXY786431 HHT786430:HHU786431 HRP786430:HRQ786431 IBL786430:IBM786431 ILH786430:ILI786431 IVD786430:IVE786431 JEZ786430:JFA786431 JOV786430:JOW786431 JYR786430:JYS786431 KIN786430:KIO786431 KSJ786430:KSK786431 LCF786430:LCG786431 LMB786430:LMC786431 LVX786430:LVY786431 MFT786430:MFU786431 MPP786430:MPQ786431 MZL786430:MZM786431 NJH786430:NJI786431 NTD786430:NTE786431 OCZ786430:ODA786431 OMV786430:OMW786431 OWR786430:OWS786431 PGN786430:PGO786431 PQJ786430:PQK786431 QAF786430:QAG786431 QKB786430:QKC786431 QTX786430:QTY786431 RDT786430:RDU786431 RNP786430:RNQ786431 RXL786430:RXM786431 SHH786430:SHI786431 SRD786430:SRE786431 TAZ786430:TBA786431 TKV786430:TKW786431 TUR786430:TUS786431 UEN786430:UEO786431 UOJ786430:UOK786431 UYF786430:UYG786431 VIB786430:VIC786431 VRX786430:VRY786431 WBT786430:WBU786431 WLP786430:WLQ786431 WVL786430:WVM786431 QKB983032:QKC983032 IZ851966:JA851967 SV851966:SW851967 ACR851966:ACS851967 AMN851966:AMO851967 AWJ851966:AWK851967 BGF851966:BGG851967 BQB851966:BQC851967 BZX851966:BZY851967 CJT851966:CJU851967 CTP851966:CTQ851967 DDL851966:DDM851967 DNH851966:DNI851967 DXD851966:DXE851967 EGZ851966:EHA851967 EQV851966:EQW851967 FAR851966:FAS851967 FKN851966:FKO851967 FUJ851966:FUK851967 GEF851966:GEG851967 GOB851966:GOC851967 GXX851966:GXY851967 HHT851966:HHU851967 HRP851966:HRQ851967 IBL851966:IBM851967 ILH851966:ILI851967 IVD851966:IVE851967 JEZ851966:JFA851967 JOV851966:JOW851967 JYR851966:JYS851967 KIN851966:KIO851967 KSJ851966:KSK851967 LCF851966:LCG851967 LMB851966:LMC851967 LVX851966:LVY851967 MFT851966:MFU851967 MPP851966:MPQ851967 MZL851966:MZM851967 NJH851966:NJI851967 NTD851966:NTE851967 OCZ851966:ODA851967 OMV851966:OMW851967 OWR851966:OWS851967 PGN851966:PGO851967 PQJ851966:PQK851967 QAF851966:QAG851967 QKB851966:QKC851967 QTX851966:QTY851967 RDT851966:RDU851967 RNP851966:RNQ851967 RXL851966:RXM851967 SHH851966:SHI851967 SRD851966:SRE851967 TAZ851966:TBA851967 TKV851966:TKW851967 TUR851966:TUS851967 UEN851966:UEO851967 UOJ851966:UOK851967 UYF851966:UYG851967 VIB851966:VIC851967 VRX851966:VRY851967 WBT851966:WBU851967 WLP851966:WLQ851967 WVL851966:WVM851967 QTX983032:QTY983032 IZ917502:JA917503 SV917502:SW917503 ACR917502:ACS917503 AMN917502:AMO917503 AWJ917502:AWK917503 BGF917502:BGG917503 BQB917502:BQC917503 BZX917502:BZY917503 CJT917502:CJU917503 CTP917502:CTQ917503 DDL917502:DDM917503 DNH917502:DNI917503 DXD917502:DXE917503 EGZ917502:EHA917503 EQV917502:EQW917503 FAR917502:FAS917503 FKN917502:FKO917503 FUJ917502:FUK917503 GEF917502:GEG917503 GOB917502:GOC917503 GXX917502:GXY917503 HHT917502:HHU917503 HRP917502:HRQ917503 IBL917502:IBM917503 ILH917502:ILI917503 IVD917502:IVE917503 JEZ917502:JFA917503 JOV917502:JOW917503 JYR917502:JYS917503 KIN917502:KIO917503 KSJ917502:KSK917503 LCF917502:LCG917503 LMB917502:LMC917503 LVX917502:LVY917503 MFT917502:MFU917503 MPP917502:MPQ917503 MZL917502:MZM917503 NJH917502:NJI917503 NTD917502:NTE917503 OCZ917502:ODA917503 OMV917502:OMW917503 OWR917502:OWS917503 PGN917502:PGO917503 PQJ917502:PQK917503 QAF917502:QAG917503 QKB917502:QKC917503 QTX917502:QTY917503 RDT917502:RDU917503 RNP917502:RNQ917503 RXL917502:RXM917503 SHH917502:SHI917503 SRD917502:SRE917503 TAZ917502:TBA917503 TKV917502:TKW917503 TUR917502:TUS917503 UEN917502:UEO917503 UOJ917502:UOK917503 UYF917502:UYG917503 VIB917502:VIC917503 VRX917502:VRY917503 WBT917502:WBU917503 WLP917502:WLQ917503 WVL917502:WVM917503 RDT983032:RDU983032 IZ983038:JA983039 SV983038:SW983039 ACR983038:ACS983039 AMN983038:AMO983039 AWJ983038:AWK983039 BGF983038:BGG983039 BQB983038:BQC983039 BZX983038:BZY983039 CJT983038:CJU983039 CTP983038:CTQ983039 DDL983038:DDM983039 DNH983038:DNI983039 DXD983038:DXE983039 EGZ983038:EHA983039 EQV983038:EQW983039 FAR983038:FAS983039 FKN983038:FKO983039 FUJ983038:FUK983039 GEF983038:GEG983039 GOB983038:GOC983039 GXX983038:GXY983039 HHT983038:HHU983039 HRP983038:HRQ983039 IBL983038:IBM983039 ILH983038:ILI983039 IVD983038:IVE983039 JEZ983038:JFA983039 JOV983038:JOW983039 JYR983038:JYS983039 KIN983038:KIO983039 KSJ983038:KSK983039 LCF983038:LCG983039 LMB983038:LMC983039 LVX983038:LVY983039 MFT983038:MFU983039 MPP983038:MPQ983039 MZL983038:MZM983039 NJH983038:NJI983039 NTD983038:NTE983039 OCZ983038:ODA983039 OMV983038:OMW983039 OWR983038:OWS983039 PGN983038:PGO983039 PQJ983038:PQK983039 QAF983038:QAG983039 QKB983038:QKC983039 QTX983038:QTY983039 RDT983038:RDU983039 RNP983038:RNQ983039 RXL983038:RXM983039 SHH983038:SHI983039 SRD983038:SRE983039 TAZ983038:TBA983039 TKV983038:TKW983039 TUR983038:TUS983039 UEN983038:UEO983039 UOJ983038:UOK983039 UYF983038:UYG983039 VIB983038:VIC983039 VRX983038:VRY983039 WBT983038:WBU983039 WLP983038:WLQ983039 WVL983038:WVM983039 RNP983032:RNQ983032 IZ65528:JA65528 SV65528:SW65528 ACR65528:ACS65528 AMN65528:AMO65528 AWJ65528:AWK65528 BGF65528:BGG65528 BQB65528:BQC65528 BZX65528:BZY65528 CJT65528:CJU65528 CTP65528:CTQ65528 DDL65528:DDM65528 DNH65528:DNI65528 DXD65528:DXE65528 EGZ65528:EHA65528 EQV65528:EQW65528 FAR65528:FAS65528 FKN65528:FKO65528 FUJ65528:FUK65528 GEF65528:GEG65528 GOB65528:GOC65528 GXX65528:GXY65528 HHT65528:HHU65528 HRP65528:HRQ65528 IBL65528:IBM65528 ILH65528:ILI65528 IVD65528:IVE65528 JEZ65528:JFA65528 JOV65528:JOW65528 JYR65528:JYS65528 KIN65528:KIO65528 KSJ65528:KSK65528 LCF65528:LCG65528 LMB65528:LMC65528 LVX65528:LVY65528 MFT65528:MFU65528 MPP65528:MPQ65528 MZL65528:MZM65528 NJH65528:NJI65528 NTD65528:NTE65528 OCZ65528:ODA65528 OMV65528:OMW65528 OWR65528:OWS65528 PGN65528:PGO65528 PQJ65528:PQK65528 QAF65528:QAG65528 QKB65528:QKC65528 QTX65528:QTY65528 RDT65528:RDU65528 RNP65528:RNQ65528 RXL65528:RXM65528 SHH65528:SHI65528 SRD65528:SRE65528 TAZ65528:TBA65528 TKV65528:TKW65528 TUR65528:TUS65528 UEN65528:UEO65528 UOJ65528:UOK65528 UYF65528:UYG65528 VIB65528:VIC65528 VRX65528:VRY65528 WBT65528:WBU65528 WLP65528:WLQ65528 WVL65528:WVM65528 RXL983032:RXM983032 IZ131064:JA131064 SV131064:SW131064 ACR131064:ACS131064 AMN131064:AMO131064 AWJ131064:AWK131064 BGF131064:BGG131064 BQB131064:BQC131064 BZX131064:BZY131064 CJT131064:CJU131064 CTP131064:CTQ131064 DDL131064:DDM131064 DNH131064:DNI131064 DXD131064:DXE131064 EGZ131064:EHA131064 EQV131064:EQW131064 FAR131064:FAS131064 FKN131064:FKO131064 FUJ131064:FUK131064 GEF131064:GEG131064 GOB131064:GOC131064 GXX131064:GXY131064 HHT131064:HHU131064 HRP131064:HRQ131064 IBL131064:IBM131064 ILH131064:ILI131064 IVD131064:IVE131064 JEZ131064:JFA131064 JOV131064:JOW131064 JYR131064:JYS131064 KIN131064:KIO131064 KSJ131064:KSK131064 LCF131064:LCG131064 LMB131064:LMC131064 LVX131064:LVY131064 MFT131064:MFU131064 MPP131064:MPQ131064 MZL131064:MZM131064 NJH131064:NJI131064 NTD131064:NTE131064 OCZ131064:ODA131064 OMV131064:OMW131064 OWR131064:OWS131064 PGN131064:PGO131064 PQJ131064:PQK131064 QAF131064:QAG131064 QKB131064:QKC131064 QTX131064:QTY131064 RDT131064:RDU131064 RNP131064:RNQ131064 RXL131064:RXM131064 SHH131064:SHI131064 SRD131064:SRE131064 TAZ131064:TBA131064 TKV131064:TKW131064 TUR131064:TUS131064 UEN131064:UEO131064 UOJ131064:UOK131064 UYF131064:UYG131064 VIB131064:VIC131064 VRX131064:VRY131064 WBT131064:WBU131064 WLP131064:WLQ131064 WVL131064:WVM131064 SHH983032:SHI983032 IZ196600:JA196600 SV196600:SW196600 ACR196600:ACS196600 AMN196600:AMO196600 AWJ196600:AWK196600 BGF196600:BGG196600 BQB196600:BQC196600 BZX196600:BZY196600 CJT196600:CJU196600 CTP196600:CTQ196600 DDL196600:DDM196600 DNH196600:DNI196600 DXD196600:DXE196600 EGZ196600:EHA196600 EQV196600:EQW196600 FAR196600:FAS196600 FKN196600:FKO196600 FUJ196600:FUK196600 GEF196600:GEG196600 GOB196600:GOC196600 GXX196600:GXY196600 HHT196600:HHU196600 HRP196600:HRQ196600 IBL196600:IBM196600 ILH196600:ILI196600 IVD196600:IVE196600 JEZ196600:JFA196600 JOV196600:JOW196600 JYR196600:JYS196600 KIN196600:KIO196600 KSJ196600:KSK196600 LCF196600:LCG196600 LMB196600:LMC196600 LVX196600:LVY196600 MFT196600:MFU196600 MPP196600:MPQ196600 MZL196600:MZM196600 NJH196600:NJI196600 NTD196600:NTE196600 OCZ196600:ODA196600 OMV196600:OMW196600 OWR196600:OWS196600 PGN196600:PGO196600 PQJ196600:PQK196600 QAF196600:QAG196600 QKB196600:QKC196600 QTX196600:QTY196600 RDT196600:RDU196600 RNP196600:RNQ196600 RXL196600:RXM196600 SHH196600:SHI196600 SRD196600:SRE196600 TAZ196600:TBA196600 TKV196600:TKW196600 TUR196600:TUS196600 UEN196600:UEO196600 UOJ196600:UOK196600 UYF196600:UYG196600 VIB196600:VIC196600 VRX196600:VRY196600 WBT196600:WBU196600 WLP196600:WLQ196600 WVL196600:WVM196600 SRD983032:SRE983032 IZ262136:JA262136 SV262136:SW262136 ACR262136:ACS262136 AMN262136:AMO262136 AWJ262136:AWK262136 BGF262136:BGG262136 BQB262136:BQC262136 BZX262136:BZY262136 CJT262136:CJU262136 CTP262136:CTQ262136 DDL262136:DDM262136 DNH262136:DNI262136 DXD262136:DXE262136 EGZ262136:EHA262136 EQV262136:EQW262136 FAR262136:FAS262136 FKN262136:FKO262136 FUJ262136:FUK262136 GEF262136:GEG262136 GOB262136:GOC262136 GXX262136:GXY262136 HHT262136:HHU262136 HRP262136:HRQ262136 IBL262136:IBM262136 ILH262136:ILI262136 IVD262136:IVE262136 JEZ262136:JFA262136 JOV262136:JOW262136 JYR262136:JYS262136 KIN262136:KIO262136 KSJ262136:KSK262136 LCF262136:LCG262136 LMB262136:LMC262136 LVX262136:LVY262136 MFT262136:MFU262136 MPP262136:MPQ262136 MZL262136:MZM262136 NJH262136:NJI262136 NTD262136:NTE262136 OCZ262136:ODA262136 OMV262136:OMW262136 OWR262136:OWS262136 PGN262136:PGO262136 PQJ262136:PQK262136 QAF262136:QAG262136 QKB262136:QKC262136 QTX262136:QTY262136 RDT262136:RDU262136 RNP262136:RNQ262136 RXL262136:RXM262136 SHH262136:SHI262136 SRD262136:SRE262136 TAZ262136:TBA262136 TKV262136:TKW262136 TUR262136:TUS262136 UEN262136:UEO262136 UOJ262136:UOK262136 UYF262136:UYG262136 VIB262136:VIC262136 VRX262136:VRY262136 WBT262136:WBU262136 WLP262136:WLQ262136 WVL262136:WVM262136 TAZ983032:TBA983032 IZ327672:JA327672 SV327672:SW327672 ACR327672:ACS327672 AMN327672:AMO327672 AWJ327672:AWK327672 BGF327672:BGG327672 BQB327672:BQC327672 BZX327672:BZY327672 CJT327672:CJU327672 CTP327672:CTQ327672 DDL327672:DDM327672 DNH327672:DNI327672 DXD327672:DXE327672 EGZ327672:EHA327672 EQV327672:EQW327672 FAR327672:FAS327672 FKN327672:FKO327672 FUJ327672:FUK327672 GEF327672:GEG327672 GOB327672:GOC327672 GXX327672:GXY327672 HHT327672:HHU327672 HRP327672:HRQ327672 IBL327672:IBM327672 ILH327672:ILI327672 IVD327672:IVE327672 JEZ327672:JFA327672 JOV327672:JOW327672 JYR327672:JYS327672 KIN327672:KIO327672 KSJ327672:KSK327672 LCF327672:LCG327672 LMB327672:LMC327672 LVX327672:LVY327672 MFT327672:MFU327672 MPP327672:MPQ327672 MZL327672:MZM327672 NJH327672:NJI327672 NTD327672:NTE327672 OCZ327672:ODA327672 OMV327672:OMW327672 OWR327672:OWS327672 PGN327672:PGO327672 PQJ327672:PQK327672 QAF327672:QAG327672 QKB327672:QKC327672 QTX327672:QTY327672 RDT327672:RDU327672 RNP327672:RNQ327672 RXL327672:RXM327672 SHH327672:SHI327672 SRD327672:SRE327672 TAZ327672:TBA327672 TKV327672:TKW327672 TUR327672:TUS327672 UEN327672:UEO327672 UOJ327672:UOK327672 UYF327672:UYG327672 VIB327672:VIC327672 VRX327672:VRY327672 WBT327672:WBU327672 WLP327672:WLQ327672 WVL327672:WVM327672 TKV983032:TKW983032 IZ393208:JA393208 SV393208:SW393208 ACR393208:ACS393208 AMN393208:AMO393208 AWJ393208:AWK393208 BGF393208:BGG393208 BQB393208:BQC393208 BZX393208:BZY393208 CJT393208:CJU393208 CTP393208:CTQ393208 DDL393208:DDM393208 DNH393208:DNI393208 DXD393208:DXE393208 EGZ393208:EHA393208 EQV393208:EQW393208 FAR393208:FAS393208 FKN393208:FKO393208 FUJ393208:FUK393208 GEF393208:GEG393208 GOB393208:GOC393208 GXX393208:GXY393208 HHT393208:HHU393208 HRP393208:HRQ393208 IBL393208:IBM393208 ILH393208:ILI393208 IVD393208:IVE393208 JEZ393208:JFA393208 JOV393208:JOW393208 JYR393208:JYS393208 KIN393208:KIO393208 KSJ393208:KSK393208 LCF393208:LCG393208 LMB393208:LMC393208 LVX393208:LVY393208 MFT393208:MFU393208 MPP393208:MPQ393208 MZL393208:MZM393208 NJH393208:NJI393208 NTD393208:NTE393208 OCZ393208:ODA393208 OMV393208:OMW393208 OWR393208:OWS393208 PGN393208:PGO393208 PQJ393208:PQK393208 QAF393208:QAG393208 QKB393208:QKC393208 QTX393208:QTY393208 RDT393208:RDU393208 RNP393208:RNQ393208 RXL393208:RXM393208 SHH393208:SHI393208 SRD393208:SRE393208 TAZ393208:TBA393208 TKV393208:TKW393208 TUR393208:TUS393208 UEN393208:UEO393208 UOJ393208:UOK393208 UYF393208:UYG393208 VIB393208:VIC393208 VRX393208:VRY393208 WBT393208:WBU393208 WLP393208:WLQ393208 WVL393208:WVM393208 TUR983032:TUS983032 IZ458744:JA458744 SV458744:SW458744 ACR458744:ACS458744 AMN458744:AMO458744 AWJ458744:AWK458744 BGF458744:BGG458744 BQB458744:BQC458744 BZX458744:BZY458744 CJT458744:CJU458744 CTP458744:CTQ458744 DDL458744:DDM458744 DNH458744:DNI458744 DXD458744:DXE458744 EGZ458744:EHA458744 EQV458744:EQW458744 FAR458744:FAS458744 FKN458744:FKO458744 FUJ458744:FUK458744 GEF458744:GEG458744 GOB458744:GOC458744 GXX458744:GXY458744 HHT458744:HHU458744 HRP458744:HRQ458744 IBL458744:IBM458744 ILH458744:ILI458744 IVD458744:IVE458744 JEZ458744:JFA458744 JOV458744:JOW458744 JYR458744:JYS458744 KIN458744:KIO458744 KSJ458744:KSK458744 LCF458744:LCG458744 LMB458744:LMC458744 LVX458744:LVY458744 MFT458744:MFU458744 MPP458744:MPQ458744 MZL458744:MZM458744 NJH458744:NJI458744 NTD458744:NTE458744 OCZ458744:ODA458744 OMV458744:OMW458744 OWR458744:OWS458744 PGN458744:PGO458744 PQJ458744:PQK458744 QAF458744:QAG458744 QKB458744:QKC458744 QTX458744:QTY458744 RDT458744:RDU458744 RNP458744:RNQ458744 RXL458744:RXM458744 SHH458744:SHI458744 SRD458744:SRE458744 TAZ458744:TBA458744 TKV458744:TKW458744 TUR458744:TUS458744 UEN458744:UEO458744 UOJ458744:UOK458744 UYF458744:UYG458744 VIB458744:VIC458744 VRX458744:VRY458744 WBT458744:WBU458744 WLP458744:WLQ458744 WVL458744:WVM458744 UEN983032:UEO983032 IZ524280:JA524280 SV524280:SW524280 ACR524280:ACS524280 AMN524280:AMO524280 AWJ524280:AWK524280 BGF524280:BGG524280 BQB524280:BQC524280 BZX524280:BZY524280 CJT524280:CJU524280 CTP524280:CTQ524280 DDL524280:DDM524280 DNH524280:DNI524280 DXD524280:DXE524280 EGZ524280:EHA524280 EQV524280:EQW524280 FAR524280:FAS524280 FKN524280:FKO524280 FUJ524280:FUK524280 GEF524280:GEG524280 GOB524280:GOC524280 GXX524280:GXY524280 HHT524280:HHU524280 HRP524280:HRQ524280 IBL524280:IBM524280 ILH524280:ILI524280 IVD524280:IVE524280 JEZ524280:JFA524280 JOV524280:JOW524280 JYR524280:JYS524280 KIN524280:KIO524280 KSJ524280:KSK524280 LCF524280:LCG524280 LMB524280:LMC524280 LVX524280:LVY524280 MFT524280:MFU524280 MPP524280:MPQ524280 MZL524280:MZM524280 NJH524280:NJI524280 NTD524280:NTE524280 OCZ524280:ODA524280 OMV524280:OMW524280 OWR524280:OWS524280 PGN524280:PGO524280 PQJ524280:PQK524280 QAF524280:QAG524280 QKB524280:QKC524280 QTX524280:QTY524280 RDT524280:RDU524280 RNP524280:RNQ524280 RXL524280:RXM524280 SHH524280:SHI524280 SRD524280:SRE524280 TAZ524280:TBA524280 TKV524280:TKW524280 TUR524280:TUS524280 UEN524280:UEO524280 UOJ524280:UOK524280 UYF524280:UYG524280 VIB524280:VIC524280 VRX524280:VRY524280 WBT524280:WBU524280 WLP524280:WLQ524280 WVL524280:WVM524280 UOJ983032:UOK983032 IZ589816:JA589816 SV589816:SW589816 ACR589816:ACS589816 AMN589816:AMO589816 AWJ589816:AWK589816 BGF589816:BGG589816 BQB589816:BQC589816 BZX589816:BZY589816 CJT589816:CJU589816 CTP589816:CTQ589816 DDL589816:DDM589816 DNH589816:DNI589816 DXD589816:DXE589816 EGZ589816:EHA589816 EQV589816:EQW589816 FAR589816:FAS589816 FKN589816:FKO589816 FUJ589816:FUK589816 GEF589816:GEG589816 GOB589816:GOC589816 GXX589816:GXY589816 HHT589816:HHU589816 HRP589816:HRQ589816 IBL589816:IBM589816 ILH589816:ILI589816 IVD589816:IVE589816 JEZ589816:JFA589816 JOV589816:JOW589816 JYR589816:JYS589816 KIN589816:KIO589816 KSJ589816:KSK589816 LCF589816:LCG589816 LMB589816:LMC589816 LVX589816:LVY589816 MFT589816:MFU589816 MPP589816:MPQ589816 MZL589816:MZM589816 NJH589816:NJI589816 NTD589816:NTE589816 OCZ589816:ODA589816 OMV589816:OMW589816 OWR589816:OWS589816 PGN589816:PGO589816 PQJ589816:PQK589816 QAF589816:QAG589816 QKB589816:QKC589816 QTX589816:QTY589816 RDT589816:RDU589816 RNP589816:RNQ589816 RXL589816:RXM589816 SHH589816:SHI589816 SRD589816:SRE589816 TAZ589816:TBA589816 TKV589816:TKW589816 TUR589816:TUS589816 UEN589816:UEO589816 UOJ589816:UOK589816 UYF589816:UYG589816 VIB589816:VIC589816 VRX589816:VRY589816 WBT589816:WBU589816 WLP589816:WLQ589816 WVL589816:WVM589816 UYF983032:UYG983032 IZ655352:JA655352 SV655352:SW655352 ACR655352:ACS655352 AMN655352:AMO655352 AWJ655352:AWK655352 BGF655352:BGG655352 BQB655352:BQC655352 BZX655352:BZY655352 CJT655352:CJU655352 CTP655352:CTQ655352 DDL655352:DDM655352 DNH655352:DNI655352 DXD655352:DXE655352 EGZ655352:EHA655352 EQV655352:EQW655352 FAR655352:FAS655352 FKN655352:FKO655352 FUJ655352:FUK655352 GEF655352:GEG655352 GOB655352:GOC655352 GXX655352:GXY655352 HHT655352:HHU655352 HRP655352:HRQ655352 IBL655352:IBM655352 ILH655352:ILI655352 IVD655352:IVE655352 JEZ655352:JFA655352 JOV655352:JOW655352 JYR655352:JYS655352 KIN655352:KIO655352 KSJ655352:KSK655352 LCF655352:LCG655352 LMB655352:LMC655352 LVX655352:LVY655352 MFT655352:MFU655352 MPP655352:MPQ655352 MZL655352:MZM655352 NJH655352:NJI655352 NTD655352:NTE655352 OCZ655352:ODA655352 OMV655352:OMW655352 OWR655352:OWS655352 PGN655352:PGO655352 PQJ655352:PQK655352 QAF655352:QAG655352 QKB655352:QKC655352 QTX655352:QTY655352 RDT655352:RDU655352 RNP655352:RNQ655352 RXL655352:RXM655352 SHH655352:SHI655352 SRD655352:SRE655352 TAZ655352:TBA655352 TKV655352:TKW655352 TUR655352:TUS655352 UEN655352:UEO655352 UOJ655352:UOK655352 UYF655352:UYG655352 VIB655352:VIC655352 VRX655352:VRY655352 WBT655352:WBU655352 WLP655352:WLQ655352 WVL655352:WVM655352 VIB983032:VIC983032 IZ720888:JA720888 SV720888:SW720888 ACR720888:ACS720888 AMN720888:AMO720888 AWJ720888:AWK720888 BGF720888:BGG720888 BQB720888:BQC720888 BZX720888:BZY720888 CJT720888:CJU720888 CTP720888:CTQ720888 DDL720888:DDM720888 DNH720888:DNI720888 DXD720888:DXE720888 EGZ720888:EHA720888 EQV720888:EQW720888 FAR720888:FAS720888 FKN720888:FKO720888 FUJ720888:FUK720888 GEF720888:GEG720888 GOB720888:GOC720888 GXX720888:GXY720888 HHT720888:HHU720888 HRP720888:HRQ720888 IBL720888:IBM720888 ILH720888:ILI720888 IVD720888:IVE720888 JEZ720888:JFA720888 JOV720888:JOW720888 JYR720888:JYS720888 KIN720888:KIO720888 KSJ720888:KSK720888 LCF720888:LCG720888 LMB720888:LMC720888 LVX720888:LVY720888 MFT720888:MFU720888 MPP720888:MPQ720888 MZL720888:MZM720888 NJH720888:NJI720888 NTD720888:NTE720888 OCZ720888:ODA720888 OMV720888:OMW720888 OWR720888:OWS720888 PGN720888:PGO720888 PQJ720888:PQK720888 QAF720888:QAG720888 QKB720888:QKC720888 QTX720888:QTY720888 RDT720888:RDU720888 RNP720888:RNQ720888 RXL720888:RXM720888 SHH720888:SHI720888 SRD720888:SRE720888 TAZ720888:TBA720888 TKV720888:TKW720888 TUR720888:TUS720888 UEN720888:UEO720888 UOJ720888:UOK720888 UYF720888:UYG720888 VIB720888:VIC720888 VRX720888:VRY720888 WBT720888:WBU720888 WLP720888:WLQ720888 WVL720888:WVM720888 VRX983032:VRY983032 IZ786424:JA786424 SV786424:SW786424 ACR786424:ACS786424 AMN786424:AMO786424 AWJ786424:AWK786424 BGF786424:BGG786424 BQB786424:BQC786424 BZX786424:BZY786424 CJT786424:CJU786424 CTP786424:CTQ786424 DDL786424:DDM786424 DNH786424:DNI786424 DXD786424:DXE786424 EGZ786424:EHA786424 EQV786424:EQW786424 FAR786424:FAS786424 FKN786424:FKO786424 FUJ786424:FUK786424 GEF786424:GEG786424 GOB786424:GOC786424 GXX786424:GXY786424 HHT786424:HHU786424 HRP786424:HRQ786424 IBL786424:IBM786424 ILH786424:ILI786424 IVD786424:IVE786424 JEZ786424:JFA786424 JOV786424:JOW786424 JYR786424:JYS786424 KIN786424:KIO786424 KSJ786424:KSK786424 LCF786424:LCG786424 LMB786424:LMC786424 LVX786424:LVY786424 MFT786424:MFU786424 MPP786424:MPQ786424 MZL786424:MZM786424 NJH786424:NJI786424 NTD786424:NTE786424 OCZ786424:ODA786424 OMV786424:OMW786424 OWR786424:OWS786424 PGN786424:PGO786424 PQJ786424:PQK786424 QAF786424:QAG786424 QKB786424:QKC786424 QTX786424:QTY786424 RDT786424:RDU786424 RNP786424:RNQ786424 RXL786424:RXM786424 SHH786424:SHI786424 SRD786424:SRE786424 TAZ786424:TBA786424 TKV786424:TKW786424 TUR786424:TUS786424 UEN786424:UEO786424 UOJ786424:UOK786424 UYF786424:UYG786424 VIB786424:VIC786424 VRX786424:VRY786424 WBT786424:WBU786424 WLP786424:WLQ786424 WVL786424:WVM786424 WBT983032:WBU983032 IZ851960:JA851960 SV851960:SW851960 ACR851960:ACS851960 AMN851960:AMO851960 AWJ851960:AWK851960 BGF851960:BGG851960 BQB851960:BQC851960 BZX851960:BZY851960 CJT851960:CJU851960 CTP851960:CTQ851960 DDL851960:DDM851960 DNH851960:DNI851960 DXD851960:DXE851960 EGZ851960:EHA851960 EQV851960:EQW851960 FAR851960:FAS851960 FKN851960:FKO851960 FUJ851960:FUK851960 GEF851960:GEG851960 GOB851960:GOC851960 GXX851960:GXY851960 HHT851960:HHU851960 HRP851960:HRQ851960 IBL851960:IBM851960 ILH851960:ILI851960 IVD851960:IVE851960 JEZ851960:JFA851960 JOV851960:JOW851960 JYR851960:JYS851960 KIN851960:KIO851960 KSJ851960:KSK851960 LCF851960:LCG851960 LMB851960:LMC851960 LVX851960:LVY851960 MFT851960:MFU851960 MPP851960:MPQ851960 MZL851960:MZM851960 NJH851960:NJI851960 NTD851960:NTE851960 OCZ851960:ODA851960 OMV851960:OMW851960 OWR851960:OWS851960 PGN851960:PGO851960 PQJ851960:PQK851960 QAF851960:QAG851960 QKB851960:QKC851960 QTX851960:QTY851960 RDT851960:RDU851960 RNP851960:RNQ851960 RXL851960:RXM851960 SHH851960:SHI851960 SRD851960:SRE851960 TAZ851960:TBA851960 TKV851960:TKW851960 TUR851960:TUS851960 UEN851960:UEO851960 UOJ851960:UOK851960 UYF851960:UYG851960 VIB851960:VIC851960 VRX851960:VRY851960 WBT851960:WBU851960 WLP851960:WLQ851960 WVL851960:WVM851960 WLP983032:WLQ983032 IZ917496:JA917496 SV917496:SW917496 ACR917496:ACS917496 AMN917496:AMO917496 AWJ917496:AWK917496 BGF917496:BGG917496 BQB917496:BQC917496 BZX917496:BZY917496 CJT917496:CJU917496 CTP917496:CTQ917496 DDL917496:DDM917496 DNH917496:DNI917496 DXD917496:DXE917496 EGZ917496:EHA917496 EQV917496:EQW917496 FAR917496:FAS917496 FKN917496:FKO917496 FUJ917496:FUK917496 GEF917496:GEG917496 GOB917496:GOC917496 GXX917496:GXY917496 HHT917496:HHU917496 HRP917496:HRQ917496 IBL917496:IBM917496 ILH917496:ILI917496 IVD917496:IVE917496 JEZ917496:JFA917496 JOV917496:JOW917496 JYR917496:JYS917496 KIN917496:KIO917496 KSJ917496:KSK917496 LCF917496:LCG917496 LMB917496:LMC917496 LVX917496:LVY917496 MFT917496:MFU917496 MPP917496:MPQ917496 MZL917496:MZM917496 NJH917496:NJI917496 NTD917496:NTE917496 OCZ917496:ODA917496 OMV917496:OMW917496 OWR917496:OWS917496 PGN917496:PGO917496 PQJ917496:PQK917496 QAF917496:QAG917496 QKB917496:QKC917496 QTX917496:QTY917496 RDT917496:RDU917496 RNP917496:RNQ917496 RXL917496:RXM917496 SHH917496:SHI917496 SRD917496:SRE917496 TAZ917496:TBA917496 TKV917496:TKW917496 TUR917496:TUS917496 UEN917496:UEO917496 UOJ917496:UOK917496 UYF917496:UYG917496 VIB917496:VIC917496 VRX917496:VRY917496 WBT917496:WBU917496 WLP917496:WLQ917496 WVL917496:WVM917496 WVL983032:WVM983032 IZ983032:JA983032 SV983032:SW983032 ACR983032:ACS983032" xr:uid="{00000000-0002-0000-0200-000002000000}">
      <formula1>999999999999</formula1>
    </dataValidation>
    <dataValidation type="whole" operator="notEqual" allowBlank="1" showInputMessage="1" showErrorMessage="1" errorTitle="Incorrect entry" error="You can enter only positive or negative whole numbers." sqref="RNP982996:RNQ982996 IZ65492:JA65492 SV65492:SW65492 ACR65492:ACS65492 AMN65492:AMO65492 AWJ65492:AWK65492 BGF65492:BGG65492 BQB65492:BQC65492 BZX65492:BZY65492 CJT65492:CJU65492 CTP65492:CTQ65492 DDL65492:DDM65492 DNH65492:DNI65492 DXD65492:DXE65492 EGZ65492:EHA65492 EQV65492:EQW65492 FAR65492:FAS65492 FKN65492:FKO65492 FUJ65492:FUK65492 GEF65492:GEG65492 GOB65492:GOC65492 GXX65492:GXY65492 HHT65492:HHU65492 HRP65492:HRQ65492 IBL65492:IBM65492 ILH65492:ILI65492 IVD65492:IVE65492 JEZ65492:JFA65492 JOV65492:JOW65492 JYR65492:JYS65492 KIN65492:KIO65492 KSJ65492:KSK65492 LCF65492:LCG65492 LMB65492:LMC65492 LVX65492:LVY65492 MFT65492:MFU65492 MPP65492:MPQ65492 MZL65492:MZM65492 NJH65492:NJI65492 NTD65492:NTE65492 OCZ65492:ODA65492 OMV65492:OMW65492 OWR65492:OWS65492 PGN65492:PGO65492 PQJ65492:PQK65492 QAF65492:QAG65492 QKB65492:QKC65492 QTX65492:QTY65492 RDT65492:RDU65492 RNP65492:RNQ65492 RXL65492:RXM65492 SHH65492:SHI65492 SRD65492:SRE65492 TAZ65492:TBA65492 TKV65492:TKW65492 TUR65492:TUS65492 UEN65492:UEO65492 UOJ65492:UOK65492 UYF65492:UYG65492 VIB65492:VIC65492 VRX65492:VRY65492 WBT65492:WBU65492 WLP65492:WLQ65492 WVL65492:WVM65492 RXL982996:RXM982996 IZ131028:JA131028 SV131028:SW131028 ACR131028:ACS131028 AMN131028:AMO131028 AWJ131028:AWK131028 BGF131028:BGG131028 BQB131028:BQC131028 BZX131028:BZY131028 CJT131028:CJU131028 CTP131028:CTQ131028 DDL131028:DDM131028 DNH131028:DNI131028 DXD131028:DXE131028 EGZ131028:EHA131028 EQV131028:EQW131028 FAR131028:FAS131028 FKN131028:FKO131028 FUJ131028:FUK131028 GEF131028:GEG131028 GOB131028:GOC131028 GXX131028:GXY131028 HHT131028:HHU131028 HRP131028:HRQ131028 IBL131028:IBM131028 ILH131028:ILI131028 IVD131028:IVE131028 JEZ131028:JFA131028 JOV131028:JOW131028 JYR131028:JYS131028 KIN131028:KIO131028 KSJ131028:KSK131028 LCF131028:LCG131028 LMB131028:LMC131028 LVX131028:LVY131028 MFT131028:MFU131028 MPP131028:MPQ131028 MZL131028:MZM131028 NJH131028:NJI131028 NTD131028:NTE131028 OCZ131028:ODA131028 OMV131028:OMW131028 OWR131028:OWS131028 PGN131028:PGO131028 PQJ131028:PQK131028 QAF131028:QAG131028 QKB131028:QKC131028 QTX131028:QTY131028 RDT131028:RDU131028 RNP131028:RNQ131028 RXL131028:RXM131028 SHH131028:SHI131028 SRD131028:SRE131028 TAZ131028:TBA131028 TKV131028:TKW131028 TUR131028:TUS131028 UEN131028:UEO131028 UOJ131028:UOK131028 UYF131028:UYG131028 VIB131028:VIC131028 VRX131028:VRY131028 WBT131028:WBU131028 WLP131028:WLQ131028 WVL131028:WVM131028 SHH982996:SHI982996 IZ196564:JA196564 SV196564:SW196564 ACR196564:ACS196564 AMN196564:AMO196564 AWJ196564:AWK196564 BGF196564:BGG196564 BQB196564:BQC196564 BZX196564:BZY196564 CJT196564:CJU196564 CTP196564:CTQ196564 DDL196564:DDM196564 DNH196564:DNI196564 DXD196564:DXE196564 EGZ196564:EHA196564 EQV196564:EQW196564 FAR196564:FAS196564 FKN196564:FKO196564 FUJ196564:FUK196564 GEF196564:GEG196564 GOB196564:GOC196564 GXX196564:GXY196564 HHT196564:HHU196564 HRP196564:HRQ196564 IBL196564:IBM196564 ILH196564:ILI196564 IVD196564:IVE196564 JEZ196564:JFA196564 JOV196564:JOW196564 JYR196564:JYS196564 KIN196564:KIO196564 KSJ196564:KSK196564 LCF196564:LCG196564 LMB196564:LMC196564 LVX196564:LVY196564 MFT196564:MFU196564 MPP196564:MPQ196564 MZL196564:MZM196564 NJH196564:NJI196564 NTD196564:NTE196564 OCZ196564:ODA196564 OMV196564:OMW196564 OWR196564:OWS196564 PGN196564:PGO196564 PQJ196564:PQK196564 QAF196564:QAG196564 QKB196564:QKC196564 QTX196564:QTY196564 RDT196564:RDU196564 RNP196564:RNQ196564 RXL196564:RXM196564 SHH196564:SHI196564 SRD196564:SRE196564 TAZ196564:TBA196564 TKV196564:TKW196564 TUR196564:TUS196564 UEN196564:UEO196564 UOJ196564:UOK196564 UYF196564:UYG196564 VIB196564:VIC196564 VRX196564:VRY196564 WBT196564:WBU196564 WLP196564:WLQ196564 WVL196564:WVM196564 SRD982996:SRE982996 IZ262100:JA262100 SV262100:SW262100 ACR262100:ACS262100 AMN262100:AMO262100 AWJ262100:AWK262100 BGF262100:BGG262100 BQB262100:BQC262100 BZX262100:BZY262100 CJT262100:CJU262100 CTP262100:CTQ262100 DDL262100:DDM262100 DNH262100:DNI262100 DXD262100:DXE262100 EGZ262100:EHA262100 EQV262100:EQW262100 FAR262100:FAS262100 FKN262100:FKO262100 FUJ262100:FUK262100 GEF262100:GEG262100 GOB262100:GOC262100 GXX262100:GXY262100 HHT262100:HHU262100 HRP262100:HRQ262100 IBL262100:IBM262100 ILH262100:ILI262100 IVD262100:IVE262100 JEZ262100:JFA262100 JOV262100:JOW262100 JYR262100:JYS262100 KIN262100:KIO262100 KSJ262100:KSK262100 LCF262100:LCG262100 LMB262100:LMC262100 LVX262100:LVY262100 MFT262100:MFU262100 MPP262100:MPQ262100 MZL262100:MZM262100 NJH262100:NJI262100 NTD262100:NTE262100 OCZ262100:ODA262100 OMV262100:OMW262100 OWR262100:OWS262100 PGN262100:PGO262100 PQJ262100:PQK262100 QAF262100:QAG262100 QKB262100:QKC262100 QTX262100:QTY262100 RDT262100:RDU262100 RNP262100:RNQ262100 RXL262100:RXM262100 SHH262100:SHI262100 SRD262100:SRE262100 TAZ262100:TBA262100 TKV262100:TKW262100 TUR262100:TUS262100 UEN262100:UEO262100 UOJ262100:UOK262100 UYF262100:UYG262100 VIB262100:VIC262100 VRX262100:VRY262100 WBT262100:WBU262100 WLP262100:WLQ262100 WVL262100:WVM262100 TAZ982996:TBA982996 IZ327636:JA327636 SV327636:SW327636 ACR327636:ACS327636 AMN327636:AMO327636 AWJ327636:AWK327636 BGF327636:BGG327636 BQB327636:BQC327636 BZX327636:BZY327636 CJT327636:CJU327636 CTP327636:CTQ327636 DDL327636:DDM327636 DNH327636:DNI327636 DXD327636:DXE327636 EGZ327636:EHA327636 EQV327636:EQW327636 FAR327636:FAS327636 FKN327636:FKO327636 FUJ327636:FUK327636 GEF327636:GEG327636 GOB327636:GOC327636 GXX327636:GXY327636 HHT327636:HHU327636 HRP327636:HRQ327636 IBL327636:IBM327636 ILH327636:ILI327636 IVD327636:IVE327636 JEZ327636:JFA327636 JOV327636:JOW327636 JYR327636:JYS327636 KIN327636:KIO327636 KSJ327636:KSK327636 LCF327636:LCG327636 LMB327636:LMC327636 LVX327636:LVY327636 MFT327636:MFU327636 MPP327636:MPQ327636 MZL327636:MZM327636 NJH327636:NJI327636 NTD327636:NTE327636 OCZ327636:ODA327636 OMV327636:OMW327636 OWR327636:OWS327636 PGN327636:PGO327636 PQJ327636:PQK327636 QAF327636:QAG327636 QKB327636:QKC327636 QTX327636:QTY327636 RDT327636:RDU327636 RNP327636:RNQ327636 RXL327636:RXM327636 SHH327636:SHI327636 SRD327636:SRE327636 TAZ327636:TBA327636 TKV327636:TKW327636 TUR327636:TUS327636 UEN327636:UEO327636 UOJ327636:UOK327636 UYF327636:UYG327636 VIB327636:VIC327636 VRX327636:VRY327636 WBT327636:WBU327636 WLP327636:WLQ327636 WVL327636:WVM327636 TKV982996:TKW982996 IZ393172:JA393172 SV393172:SW393172 ACR393172:ACS393172 AMN393172:AMO393172 AWJ393172:AWK393172 BGF393172:BGG393172 BQB393172:BQC393172 BZX393172:BZY393172 CJT393172:CJU393172 CTP393172:CTQ393172 DDL393172:DDM393172 DNH393172:DNI393172 DXD393172:DXE393172 EGZ393172:EHA393172 EQV393172:EQW393172 FAR393172:FAS393172 FKN393172:FKO393172 FUJ393172:FUK393172 GEF393172:GEG393172 GOB393172:GOC393172 GXX393172:GXY393172 HHT393172:HHU393172 HRP393172:HRQ393172 IBL393172:IBM393172 ILH393172:ILI393172 IVD393172:IVE393172 JEZ393172:JFA393172 JOV393172:JOW393172 JYR393172:JYS393172 KIN393172:KIO393172 KSJ393172:KSK393172 LCF393172:LCG393172 LMB393172:LMC393172 LVX393172:LVY393172 MFT393172:MFU393172 MPP393172:MPQ393172 MZL393172:MZM393172 NJH393172:NJI393172 NTD393172:NTE393172 OCZ393172:ODA393172 OMV393172:OMW393172 OWR393172:OWS393172 PGN393172:PGO393172 PQJ393172:PQK393172 QAF393172:QAG393172 QKB393172:QKC393172 QTX393172:QTY393172 RDT393172:RDU393172 RNP393172:RNQ393172 RXL393172:RXM393172 SHH393172:SHI393172 SRD393172:SRE393172 TAZ393172:TBA393172 TKV393172:TKW393172 TUR393172:TUS393172 UEN393172:UEO393172 UOJ393172:UOK393172 UYF393172:UYG393172 VIB393172:VIC393172 VRX393172:VRY393172 WBT393172:WBU393172 WLP393172:WLQ393172 WVL393172:WVM393172 TUR982996:TUS982996 IZ458708:JA458708 SV458708:SW458708 ACR458708:ACS458708 AMN458708:AMO458708 AWJ458708:AWK458708 BGF458708:BGG458708 BQB458708:BQC458708 BZX458708:BZY458708 CJT458708:CJU458708 CTP458708:CTQ458708 DDL458708:DDM458708 DNH458708:DNI458708 DXD458708:DXE458708 EGZ458708:EHA458708 EQV458708:EQW458708 FAR458708:FAS458708 FKN458708:FKO458708 FUJ458708:FUK458708 GEF458708:GEG458708 GOB458708:GOC458708 GXX458708:GXY458708 HHT458708:HHU458708 HRP458708:HRQ458708 IBL458708:IBM458708 ILH458708:ILI458708 IVD458708:IVE458708 JEZ458708:JFA458708 JOV458708:JOW458708 JYR458708:JYS458708 KIN458708:KIO458708 KSJ458708:KSK458708 LCF458708:LCG458708 LMB458708:LMC458708 LVX458708:LVY458708 MFT458708:MFU458708 MPP458708:MPQ458708 MZL458708:MZM458708 NJH458708:NJI458708 NTD458708:NTE458708 OCZ458708:ODA458708 OMV458708:OMW458708 OWR458708:OWS458708 PGN458708:PGO458708 PQJ458708:PQK458708 QAF458708:QAG458708 QKB458708:QKC458708 QTX458708:QTY458708 RDT458708:RDU458708 RNP458708:RNQ458708 RXL458708:RXM458708 SHH458708:SHI458708 SRD458708:SRE458708 TAZ458708:TBA458708 TKV458708:TKW458708 TUR458708:TUS458708 UEN458708:UEO458708 UOJ458708:UOK458708 UYF458708:UYG458708 VIB458708:VIC458708 VRX458708:VRY458708 WBT458708:WBU458708 WLP458708:WLQ458708 WVL458708:WVM458708 UEN982996:UEO982996 IZ524244:JA524244 SV524244:SW524244 ACR524244:ACS524244 AMN524244:AMO524244 AWJ524244:AWK524244 BGF524244:BGG524244 BQB524244:BQC524244 BZX524244:BZY524244 CJT524244:CJU524244 CTP524244:CTQ524244 DDL524244:DDM524244 DNH524244:DNI524244 DXD524244:DXE524244 EGZ524244:EHA524244 EQV524244:EQW524244 FAR524244:FAS524244 FKN524244:FKO524244 FUJ524244:FUK524244 GEF524244:GEG524244 GOB524244:GOC524244 GXX524244:GXY524244 HHT524244:HHU524244 HRP524244:HRQ524244 IBL524244:IBM524244 ILH524244:ILI524244 IVD524244:IVE524244 JEZ524244:JFA524244 JOV524244:JOW524244 JYR524244:JYS524244 KIN524244:KIO524244 KSJ524244:KSK524244 LCF524244:LCG524244 LMB524244:LMC524244 LVX524244:LVY524244 MFT524244:MFU524244 MPP524244:MPQ524244 MZL524244:MZM524244 NJH524244:NJI524244 NTD524244:NTE524244 OCZ524244:ODA524244 OMV524244:OMW524244 OWR524244:OWS524244 PGN524244:PGO524244 PQJ524244:PQK524244 QAF524244:QAG524244 QKB524244:QKC524244 QTX524244:QTY524244 RDT524244:RDU524244 RNP524244:RNQ524244 RXL524244:RXM524244 SHH524244:SHI524244 SRD524244:SRE524244 TAZ524244:TBA524244 TKV524244:TKW524244 TUR524244:TUS524244 UEN524244:UEO524244 UOJ524244:UOK524244 UYF524244:UYG524244 VIB524244:VIC524244 VRX524244:VRY524244 WBT524244:WBU524244 WLP524244:WLQ524244 WVL524244:WVM524244 UOJ982996:UOK982996 IZ589780:JA589780 SV589780:SW589780 ACR589780:ACS589780 AMN589780:AMO589780 AWJ589780:AWK589780 BGF589780:BGG589780 BQB589780:BQC589780 BZX589780:BZY589780 CJT589780:CJU589780 CTP589780:CTQ589780 DDL589780:DDM589780 DNH589780:DNI589780 DXD589780:DXE589780 EGZ589780:EHA589780 EQV589780:EQW589780 FAR589780:FAS589780 FKN589780:FKO589780 FUJ589780:FUK589780 GEF589780:GEG589780 GOB589780:GOC589780 GXX589780:GXY589780 HHT589780:HHU589780 HRP589780:HRQ589780 IBL589780:IBM589780 ILH589780:ILI589780 IVD589780:IVE589780 JEZ589780:JFA589780 JOV589780:JOW589780 JYR589780:JYS589780 KIN589780:KIO589780 KSJ589780:KSK589780 LCF589780:LCG589780 LMB589780:LMC589780 LVX589780:LVY589780 MFT589780:MFU589780 MPP589780:MPQ589780 MZL589780:MZM589780 NJH589780:NJI589780 NTD589780:NTE589780 OCZ589780:ODA589780 OMV589780:OMW589780 OWR589780:OWS589780 PGN589780:PGO589780 PQJ589780:PQK589780 QAF589780:QAG589780 QKB589780:QKC589780 QTX589780:QTY589780 RDT589780:RDU589780 RNP589780:RNQ589780 RXL589780:RXM589780 SHH589780:SHI589780 SRD589780:SRE589780 TAZ589780:TBA589780 TKV589780:TKW589780 TUR589780:TUS589780 UEN589780:UEO589780 UOJ589780:UOK589780 UYF589780:UYG589780 VIB589780:VIC589780 VRX589780:VRY589780 WBT589780:WBU589780 WLP589780:WLQ589780 WVL589780:WVM589780 UYF982996:UYG982996 IZ655316:JA655316 SV655316:SW655316 ACR655316:ACS655316 AMN655316:AMO655316 AWJ655316:AWK655316 BGF655316:BGG655316 BQB655316:BQC655316 BZX655316:BZY655316 CJT655316:CJU655316 CTP655316:CTQ655316 DDL655316:DDM655316 DNH655316:DNI655316 DXD655316:DXE655316 EGZ655316:EHA655316 EQV655316:EQW655316 FAR655316:FAS655316 FKN655316:FKO655316 FUJ655316:FUK655316 GEF655316:GEG655316 GOB655316:GOC655316 GXX655316:GXY655316 HHT655316:HHU655316 HRP655316:HRQ655316 IBL655316:IBM655316 ILH655316:ILI655316 IVD655316:IVE655316 JEZ655316:JFA655316 JOV655316:JOW655316 JYR655316:JYS655316 KIN655316:KIO655316 KSJ655316:KSK655316 LCF655316:LCG655316 LMB655316:LMC655316 LVX655316:LVY655316 MFT655316:MFU655316 MPP655316:MPQ655316 MZL655316:MZM655316 NJH655316:NJI655316 NTD655316:NTE655316 OCZ655316:ODA655316 OMV655316:OMW655316 OWR655316:OWS655316 PGN655316:PGO655316 PQJ655316:PQK655316 QAF655316:QAG655316 QKB655316:QKC655316 QTX655316:QTY655316 RDT655316:RDU655316 RNP655316:RNQ655316 RXL655316:RXM655316 SHH655316:SHI655316 SRD655316:SRE655316 TAZ655316:TBA655316 TKV655316:TKW655316 TUR655316:TUS655316 UEN655316:UEO655316 UOJ655316:UOK655316 UYF655316:UYG655316 VIB655316:VIC655316 VRX655316:VRY655316 WBT655316:WBU655316 WLP655316:WLQ655316 WVL655316:WVM655316 VIB982996:VIC982996 IZ720852:JA720852 SV720852:SW720852 ACR720852:ACS720852 AMN720852:AMO720852 AWJ720852:AWK720852 BGF720852:BGG720852 BQB720852:BQC720852 BZX720852:BZY720852 CJT720852:CJU720852 CTP720852:CTQ720852 DDL720852:DDM720852 DNH720852:DNI720852 DXD720852:DXE720852 EGZ720852:EHA720852 EQV720852:EQW720852 FAR720852:FAS720852 FKN720852:FKO720852 FUJ720852:FUK720852 GEF720852:GEG720852 GOB720852:GOC720852 GXX720852:GXY720852 HHT720852:HHU720852 HRP720852:HRQ720852 IBL720852:IBM720852 ILH720852:ILI720852 IVD720852:IVE720852 JEZ720852:JFA720852 JOV720852:JOW720852 JYR720852:JYS720852 KIN720852:KIO720852 KSJ720852:KSK720852 LCF720852:LCG720852 LMB720852:LMC720852 LVX720852:LVY720852 MFT720852:MFU720852 MPP720852:MPQ720852 MZL720852:MZM720852 NJH720852:NJI720852 NTD720852:NTE720852 OCZ720852:ODA720852 OMV720852:OMW720852 OWR720852:OWS720852 PGN720852:PGO720852 PQJ720852:PQK720852 QAF720852:QAG720852 QKB720852:QKC720852 QTX720852:QTY720852 RDT720852:RDU720852 RNP720852:RNQ720852 RXL720852:RXM720852 SHH720852:SHI720852 SRD720852:SRE720852 TAZ720852:TBA720852 TKV720852:TKW720852 TUR720852:TUS720852 UEN720852:UEO720852 UOJ720852:UOK720852 UYF720852:UYG720852 VIB720852:VIC720852 VRX720852:VRY720852 WBT720852:WBU720852 WLP720852:WLQ720852 WVL720852:WVM720852 VRX982996:VRY982996 IZ786388:JA786388 SV786388:SW786388 ACR786388:ACS786388 AMN786388:AMO786388 AWJ786388:AWK786388 BGF786388:BGG786388 BQB786388:BQC786388 BZX786388:BZY786388 CJT786388:CJU786388 CTP786388:CTQ786388 DDL786388:DDM786388 DNH786388:DNI786388 DXD786388:DXE786388 EGZ786388:EHA786388 EQV786388:EQW786388 FAR786388:FAS786388 FKN786388:FKO786388 FUJ786388:FUK786388 GEF786388:GEG786388 GOB786388:GOC786388 GXX786388:GXY786388 HHT786388:HHU786388 HRP786388:HRQ786388 IBL786388:IBM786388 ILH786388:ILI786388 IVD786388:IVE786388 JEZ786388:JFA786388 JOV786388:JOW786388 JYR786388:JYS786388 KIN786388:KIO786388 KSJ786388:KSK786388 LCF786388:LCG786388 LMB786388:LMC786388 LVX786388:LVY786388 MFT786388:MFU786388 MPP786388:MPQ786388 MZL786388:MZM786388 NJH786388:NJI786388 NTD786388:NTE786388 OCZ786388:ODA786388 OMV786388:OMW786388 OWR786388:OWS786388 PGN786388:PGO786388 PQJ786388:PQK786388 QAF786388:QAG786388 QKB786388:QKC786388 QTX786388:QTY786388 RDT786388:RDU786388 RNP786388:RNQ786388 RXL786388:RXM786388 SHH786388:SHI786388 SRD786388:SRE786388 TAZ786388:TBA786388 TKV786388:TKW786388 TUR786388:TUS786388 UEN786388:UEO786388 UOJ786388:UOK786388 UYF786388:UYG786388 VIB786388:VIC786388 VRX786388:VRY786388 WBT786388:WBU786388 WLP786388:WLQ786388 WVL786388:WVM786388 WBT982996:WBU982996 IZ851924:JA851924 SV851924:SW851924 ACR851924:ACS851924 AMN851924:AMO851924 AWJ851924:AWK851924 BGF851924:BGG851924 BQB851924:BQC851924 BZX851924:BZY851924 CJT851924:CJU851924 CTP851924:CTQ851924 DDL851924:DDM851924 DNH851924:DNI851924 DXD851924:DXE851924 EGZ851924:EHA851924 EQV851924:EQW851924 FAR851924:FAS851924 FKN851924:FKO851924 FUJ851924:FUK851924 GEF851924:GEG851924 GOB851924:GOC851924 GXX851924:GXY851924 HHT851924:HHU851924 HRP851924:HRQ851924 IBL851924:IBM851924 ILH851924:ILI851924 IVD851924:IVE851924 JEZ851924:JFA851924 JOV851924:JOW851924 JYR851924:JYS851924 KIN851924:KIO851924 KSJ851924:KSK851924 LCF851924:LCG851924 LMB851924:LMC851924 LVX851924:LVY851924 MFT851924:MFU851924 MPP851924:MPQ851924 MZL851924:MZM851924 NJH851924:NJI851924 NTD851924:NTE851924 OCZ851924:ODA851924 OMV851924:OMW851924 OWR851924:OWS851924 PGN851924:PGO851924 PQJ851924:PQK851924 QAF851924:QAG851924 QKB851924:QKC851924 QTX851924:QTY851924 RDT851924:RDU851924 RNP851924:RNQ851924 RXL851924:RXM851924 SHH851924:SHI851924 SRD851924:SRE851924 TAZ851924:TBA851924 TKV851924:TKW851924 TUR851924:TUS851924 UEN851924:UEO851924 UOJ851924:UOK851924 UYF851924:UYG851924 VIB851924:VIC851924 VRX851924:VRY851924 WBT851924:WBU851924 WLP851924:WLQ851924 WVL851924:WVM851924 WLP982996:WLQ982996 IZ917460:JA917460 SV917460:SW917460 ACR917460:ACS917460 AMN917460:AMO917460 AWJ917460:AWK917460 BGF917460:BGG917460 BQB917460:BQC917460 BZX917460:BZY917460 CJT917460:CJU917460 CTP917460:CTQ917460 DDL917460:DDM917460 DNH917460:DNI917460 DXD917460:DXE917460 EGZ917460:EHA917460 EQV917460:EQW917460 FAR917460:FAS917460 FKN917460:FKO917460 FUJ917460:FUK917460 GEF917460:GEG917460 GOB917460:GOC917460 GXX917460:GXY917460 HHT917460:HHU917460 HRP917460:HRQ917460 IBL917460:IBM917460 ILH917460:ILI917460 IVD917460:IVE917460 JEZ917460:JFA917460 JOV917460:JOW917460 JYR917460:JYS917460 KIN917460:KIO917460 KSJ917460:KSK917460 LCF917460:LCG917460 LMB917460:LMC917460 LVX917460:LVY917460 MFT917460:MFU917460 MPP917460:MPQ917460 MZL917460:MZM917460 NJH917460:NJI917460 NTD917460:NTE917460 OCZ917460:ODA917460 OMV917460:OMW917460 OWR917460:OWS917460 PGN917460:PGO917460 PQJ917460:PQK917460 QAF917460:QAG917460 QKB917460:QKC917460 QTX917460:QTY917460 RDT917460:RDU917460 RNP917460:RNQ917460 RXL917460:RXM917460 SHH917460:SHI917460 SRD917460:SRE917460 TAZ917460:TBA917460 TKV917460:TKW917460 TUR917460:TUS917460 UEN917460:UEO917460 UOJ917460:UOK917460 UYF917460:UYG917460 VIB917460:VIC917460 VRX917460:VRY917460 WBT917460:WBU917460 WLP917460:WLQ917460 WVL917460:WVM917460 WVL982996:WVM982996 IZ982996:JA982996 SV982996:SW982996 ACR982996:ACS982996 AMN982996:AMO982996 AWJ982996:AWK982996 BGF982996:BGG982996 BQB982996:BQC982996 BZX982996:BZY982996 CJT982996:CJU982996 CTP982996:CTQ982996 DDL982996:DDM982996 DNH982996:DNI982996 DXD982996:DXE982996 EGZ982996:EHA982996 EQV982996:EQW982996 FAR982996:FAS982996 FKN982996:FKO982996 FUJ982996:FUK982996 GEF982996:GEG982996 GOB982996:GOC982996 GXX982996:GXY982996 HHT982996:HHU982996 HRP982996:HRQ982996 IBL982996:IBM982996 ILH982996:ILI982996 IVD982996:IVE982996 JEZ982996:JFA982996 JOV982996:JOW982996 JYR982996:JYS982996 KIN982996:KIO982996 KSJ982996:KSK982996 LCF982996:LCG982996 LMB982996:LMC982996 LVX982996:LVY982996 MFT982996:MFU982996 MPP982996:MPQ982996 MZL982996:MZM982996 NJH982996:NJI982996 NTD982996:NTE982996 OCZ982996:ODA982996 OMV982996:OMW982996 OWR982996:OWS982996 PGN982996:PGO982996 PQJ982996:PQK982996 QAF982996:QAG982996 QKB982996:QKC982996 QTX982996:QTY982996 RDT982996:RDU982996" xr:uid="{00000000-0002-0000-0200-000003000000}">
      <formula1>999999999999</formula1>
    </dataValidation>
    <dataValidation type="whole" operator="greaterThanOrEqual" allowBlank="1" showInputMessage="1" showErrorMessage="1" errorTitle="Incorrect entry" error="You can enter only positive whole numbers." sqref="GEF982992:GEG982995 IZ65493:JA65527 SV65493:SW65527 ACR65493:ACS65527 AMN65493:AMO65527 AWJ65493:AWK65527 BGF65493:BGG65527 BQB65493:BQC65527 BZX65493:BZY65527 CJT65493:CJU65527 CTP65493:CTQ65527 DDL65493:DDM65527 DNH65493:DNI65527 DXD65493:DXE65527 EGZ65493:EHA65527 EQV65493:EQW65527 FAR65493:FAS65527 FKN65493:FKO65527 FUJ65493:FUK65527 GEF65493:GEG65527 GOB65493:GOC65527 GXX65493:GXY65527 HHT65493:HHU65527 HRP65493:HRQ65527 IBL65493:IBM65527 ILH65493:ILI65527 IVD65493:IVE65527 JEZ65493:JFA65527 JOV65493:JOW65527 JYR65493:JYS65527 KIN65493:KIO65527 KSJ65493:KSK65527 LCF65493:LCG65527 LMB65493:LMC65527 LVX65493:LVY65527 MFT65493:MFU65527 MPP65493:MPQ65527 MZL65493:MZM65527 NJH65493:NJI65527 NTD65493:NTE65527 OCZ65493:ODA65527 OMV65493:OMW65527 OWR65493:OWS65527 PGN65493:PGO65527 PQJ65493:PQK65527 QAF65493:QAG65527 QKB65493:QKC65527 QTX65493:QTY65527 RDT65493:RDU65527 RNP65493:RNQ65527 RXL65493:RXM65527 SHH65493:SHI65527 SRD65493:SRE65527 TAZ65493:TBA65527 TKV65493:TKW65527 TUR65493:TUS65527 UEN65493:UEO65527 UOJ65493:UOK65527 UYF65493:UYG65527 VIB65493:VIC65527 VRX65493:VRY65527 WBT65493:WBU65527 WLP65493:WLQ65527 WVL65493:WVM65527 GOB982992:GOC982995 IZ131029:JA131063 SV131029:SW131063 ACR131029:ACS131063 AMN131029:AMO131063 AWJ131029:AWK131063 BGF131029:BGG131063 BQB131029:BQC131063 BZX131029:BZY131063 CJT131029:CJU131063 CTP131029:CTQ131063 DDL131029:DDM131063 DNH131029:DNI131063 DXD131029:DXE131063 EGZ131029:EHA131063 EQV131029:EQW131063 FAR131029:FAS131063 FKN131029:FKO131063 FUJ131029:FUK131063 GEF131029:GEG131063 GOB131029:GOC131063 GXX131029:GXY131063 HHT131029:HHU131063 HRP131029:HRQ131063 IBL131029:IBM131063 ILH131029:ILI131063 IVD131029:IVE131063 JEZ131029:JFA131063 JOV131029:JOW131063 JYR131029:JYS131063 KIN131029:KIO131063 KSJ131029:KSK131063 LCF131029:LCG131063 LMB131029:LMC131063 LVX131029:LVY131063 MFT131029:MFU131063 MPP131029:MPQ131063 MZL131029:MZM131063 NJH131029:NJI131063 NTD131029:NTE131063 OCZ131029:ODA131063 OMV131029:OMW131063 OWR131029:OWS131063 PGN131029:PGO131063 PQJ131029:PQK131063 QAF131029:QAG131063 QKB131029:QKC131063 QTX131029:QTY131063 RDT131029:RDU131063 RNP131029:RNQ131063 RXL131029:RXM131063 SHH131029:SHI131063 SRD131029:SRE131063 TAZ131029:TBA131063 TKV131029:TKW131063 TUR131029:TUS131063 UEN131029:UEO131063 UOJ131029:UOK131063 UYF131029:UYG131063 VIB131029:VIC131063 VRX131029:VRY131063 WBT131029:WBU131063 WLP131029:WLQ131063 WVL131029:WVM131063 GXX982992:GXY982995 IZ196565:JA196599 SV196565:SW196599 ACR196565:ACS196599 AMN196565:AMO196599 AWJ196565:AWK196599 BGF196565:BGG196599 BQB196565:BQC196599 BZX196565:BZY196599 CJT196565:CJU196599 CTP196565:CTQ196599 DDL196565:DDM196599 DNH196565:DNI196599 DXD196565:DXE196599 EGZ196565:EHA196599 EQV196565:EQW196599 FAR196565:FAS196599 FKN196565:FKO196599 FUJ196565:FUK196599 GEF196565:GEG196599 GOB196565:GOC196599 GXX196565:GXY196599 HHT196565:HHU196599 HRP196565:HRQ196599 IBL196565:IBM196599 ILH196565:ILI196599 IVD196565:IVE196599 JEZ196565:JFA196599 JOV196565:JOW196599 JYR196565:JYS196599 KIN196565:KIO196599 KSJ196565:KSK196599 LCF196565:LCG196599 LMB196565:LMC196599 LVX196565:LVY196599 MFT196565:MFU196599 MPP196565:MPQ196599 MZL196565:MZM196599 NJH196565:NJI196599 NTD196565:NTE196599 OCZ196565:ODA196599 OMV196565:OMW196599 OWR196565:OWS196599 PGN196565:PGO196599 PQJ196565:PQK196599 QAF196565:QAG196599 QKB196565:QKC196599 QTX196565:QTY196599 RDT196565:RDU196599 RNP196565:RNQ196599 RXL196565:RXM196599 SHH196565:SHI196599 SRD196565:SRE196599 TAZ196565:TBA196599 TKV196565:TKW196599 TUR196565:TUS196599 UEN196565:UEO196599 UOJ196565:UOK196599 UYF196565:UYG196599 VIB196565:VIC196599 VRX196565:VRY196599 WBT196565:WBU196599 WLP196565:WLQ196599 WVL196565:WVM196599 HHT982992:HHU982995 IZ262101:JA262135 SV262101:SW262135 ACR262101:ACS262135 AMN262101:AMO262135 AWJ262101:AWK262135 BGF262101:BGG262135 BQB262101:BQC262135 BZX262101:BZY262135 CJT262101:CJU262135 CTP262101:CTQ262135 DDL262101:DDM262135 DNH262101:DNI262135 DXD262101:DXE262135 EGZ262101:EHA262135 EQV262101:EQW262135 FAR262101:FAS262135 FKN262101:FKO262135 FUJ262101:FUK262135 GEF262101:GEG262135 GOB262101:GOC262135 GXX262101:GXY262135 HHT262101:HHU262135 HRP262101:HRQ262135 IBL262101:IBM262135 ILH262101:ILI262135 IVD262101:IVE262135 JEZ262101:JFA262135 JOV262101:JOW262135 JYR262101:JYS262135 KIN262101:KIO262135 KSJ262101:KSK262135 LCF262101:LCG262135 LMB262101:LMC262135 LVX262101:LVY262135 MFT262101:MFU262135 MPP262101:MPQ262135 MZL262101:MZM262135 NJH262101:NJI262135 NTD262101:NTE262135 OCZ262101:ODA262135 OMV262101:OMW262135 OWR262101:OWS262135 PGN262101:PGO262135 PQJ262101:PQK262135 QAF262101:QAG262135 QKB262101:QKC262135 QTX262101:QTY262135 RDT262101:RDU262135 RNP262101:RNQ262135 RXL262101:RXM262135 SHH262101:SHI262135 SRD262101:SRE262135 TAZ262101:TBA262135 TKV262101:TKW262135 TUR262101:TUS262135 UEN262101:UEO262135 UOJ262101:UOK262135 UYF262101:UYG262135 VIB262101:VIC262135 VRX262101:VRY262135 WBT262101:WBU262135 WLP262101:WLQ262135 WVL262101:WVM262135 HRP982992:HRQ982995 IZ327637:JA327671 SV327637:SW327671 ACR327637:ACS327671 AMN327637:AMO327671 AWJ327637:AWK327671 BGF327637:BGG327671 BQB327637:BQC327671 BZX327637:BZY327671 CJT327637:CJU327671 CTP327637:CTQ327671 DDL327637:DDM327671 DNH327637:DNI327671 DXD327637:DXE327671 EGZ327637:EHA327671 EQV327637:EQW327671 FAR327637:FAS327671 FKN327637:FKO327671 FUJ327637:FUK327671 GEF327637:GEG327671 GOB327637:GOC327671 GXX327637:GXY327671 HHT327637:HHU327671 HRP327637:HRQ327671 IBL327637:IBM327671 ILH327637:ILI327671 IVD327637:IVE327671 JEZ327637:JFA327671 JOV327637:JOW327671 JYR327637:JYS327671 KIN327637:KIO327671 KSJ327637:KSK327671 LCF327637:LCG327671 LMB327637:LMC327671 LVX327637:LVY327671 MFT327637:MFU327671 MPP327637:MPQ327671 MZL327637:MZM327671 NJH327637:NJI327671 NTD327637:NTE327671 OCZ327637:ODA327671 OMV327637:OMW327671 OWR327637:OWS327671 PGN327637:PGO327671 PQJ327637:PQK327671 QAF327637:QAG327671 QKB327637:QKC327671 QTX327637:QTY327671 RDT327637:RDU327671 RNP327637:RNQ327671 RXL327637:RXM327671 SHH327637:SHI327671 SRD327637:SRE327671 TAZ327637:TBA327671 TKV327637:TKW327671 TUR327637:TUS327671 UEN327637:UEO327671 UOJ327637:UOK327671 UYF327637:UYG327671 VIB327637:VIC327671 VRX327637:VRY327671 WBT327637:WBU327671 WLP327637:WLQ327671 WVL327637:WVM327671 IBL982992:IBM982995 IZ393173:JA393207 SV393173:SW393207 ACR393173:ACS393207 AMN393173:AMO393207 AWJ393173:AWK393207 BGF393173:BGG393207 BQB393173:BQC393207 BZX393173:BZY393207 CJT393173:CJU393207 CTP393173:CTQ393207 DDL393173:DDM393207 DNH393173:DNI393207 DXD393173:DXE393207 EGZ393173:EHA393207 EQV393173:EQW393207 FAR393173:FAS393207 FKN393173:FKO393207 FUJ393173:FUK393207 GEF393173:GEG393207 GOB393173:GOC393207 GXX393173:GXY393207 HHT393173:HHU393207 HRP393173:HRQ393207 IBL393173:IBM393207 ILH393173:ILI393207 IVD393173:IVE393207 JEZ393173:JFA393207 JOV393173:JOW393207 JYR393173:JYS393207 KIN393173:KIO393207 KSJ393173:KSK393207 LCF393173:LCG393207 LMB393173:LMC393207 LVX393173:LVY393207 MFT393173:MFU393207 MPP393173:MPQ393207 MZL393173:MZM393207 NJH393173:NJI393207 NTD393173:NTE393207 OCZ393173:ODA393207 OMV393173:OMW393207 OWR393173:OWS393207 PGN393173:PGO393207 PQJ393173:PQK393207 QAF393173:QAG393207 QKB393173:QKC393207 QTX393173:QTY393207 RDT393173:RDU393207 RNP393173:RNQ393207 RXL393173:RXM393207 SHH393173:SHI393207 SRD393173:SRE393207 TAZ393173:TBA393207 TKV393173:TKW393207 TUR393173:TUS393207 UEN393173:UEO393207 UOJ393173:UOK393207 UYF393173:UYG393207 VIB393173:VIC393207 VRX393173:VRY393207 WBT393173:WBU393207 WLP393173:WLQ393207 WVL393173:WVM393207 ILH982992:ILI982995 IZ458709:JA458743 SV458709:SW458743 ACR458709:ACS458743 AMN458709:AMO458743 AWJ458709:AWK458743 BGF458709:BGG458743 BQB458709:BQC458743 BZX458709:BZY458743 CJT458709:CJU458743 CTP458709:CTQ458743 DDL458709:DDM458743 DNH458709:DNI458743 DXD458709:DXE458743 EGZ458709:EHA458743 EQV458709:EQW458743 FAR458709:FAS458743 FKN458709:FKO458743 FUJ458709:FUK458743 GEF458709:GEG458743 GOB458709:GOC458743 GXX458709:GXY458743 HHT458709:HHU458743 HRP458709:HRQ458743 IBL458709:IBM458743 ILH458709:ILI458743 IVD458709:IVE458743 JEZ458709:JFA458743 JOV458709:JOW458743 JYR458709:JYS458743 KIN458709:KIO458743 KSJ458709:KSK458743 LCF458709:LCG458743 LMB458709:LMC458743 LVX458709:LVY458743 MFT458709:MFU458743 MPP458709:MPQ458743 MZL458709:MZM458743 NJH458709:NJI458743 NTD458709:NTE458743 OCZ458709:ODA458743 OMV458709:OMW458743 OWR458709:OWS458743 PGN458709:PGO458743 PQJ458709:PQK458743 QAF458709:QAG458743 QKB458709:QKC458743 QTX458709:QTY458743 RDT458709:RDU458743 RNP458709:RNQ458743 RXL458709:RXM458743 SHH458709:SHI458743 SRD458709:SRE458743 TAZ458709:TBA458743 TKV458709:TKW458743 TUR458709:TUS458743 UEN458709:UEO458743 UOJ458709:UOK458743 UYF458709:UYG458743 VIB458709:VIC458743 VRX458709:VRY458743 WBT458709:WBU458743 WLP458709:WLQ458743 WVL458709:WVM458743 IVD982992:IVE982995 IZ524245:JA524279 SV524245:SW524279 ACR524245:ACS524279 AMN524245:AMO524279 AWJ524245:AWK524279 BGF524245:BGG524279 BQB524245:BQC524279 BZX524245:BZY524279 CJT524245:CJU524279 CTP524245:CTQ524279 DDL524245:DDM524279 DNH524245:DNI524279 DXD524245:DXE524279 EGZ524245:EHA524279 EQV524245:EQW524279 FAR524245:FAS524279 FKN524245:FKO524279 FUJ524245:FUK524279 GEF524245:GEG524279 GOB524245:GOC524279 GXX524245:GXY524279 HHT524245:HHU524279 HRP524245:HRQ524279 IBL524245:IBM524279 ILH524245:ILI524279 IVD524245:IVE524279 JEZ524245:JFA524279 JOV524245:JOW524279 JYR524245:JYS524279 KIN524245:KIO524279 KSJ524245:KSK524279 LCF524245:LCG524279 LMB524245:LMC524279 LVX524245:LVY524279 MFT524245:MFU524279 MPP524245:MPQ524279 MZL524245:MZM524279 NJH524245:NJI524279 NTD524245:NTE524279 OCZ524245:ODA524279 OMV524245:OMW524279 OWR524245:OWS524279 PGN524245:PGO524279 PQJ524245:PQK524279 QAF524245:QAG524279 QKB524245:QKC524279 QTX524245:QTY524279 RDT524245:RDU524279 RNP524245:RNQ524279 RXL524245:RXM524279 SHH524245:SHI524279 SRD524245:SRE524279 TAZ524245:TBA524279 TKV524245:TKW524279 TUR524245:TUS524279 UEN524245:UEO524279 UOJ524245:UOK524279 UYF524245:UYG524279 VIB524245:VIC524279 VRX524245:VRY524279 WBT524245:WBU524279 WLP524245:WLQ524279 WVL524245:WVM524279 JEZ982992:JFA982995 IZ589781:JA589815 SV589781:SW589815 ACR589781:ACS589815 AMN589781:AMO589815 AWJ589781:AWK589815 BGF589781:BGG589815 BQB589781:BQC589815 BZX589781:BZY589815 CJT589781:CJU589815 CTP589781:CTQ589815 DDL589781:DDM589815 DNH589781:DNI589815 DXD589781:DXE589815 EGZ589781:EHA589815 EQV589781:EQW589815 FAR589781:FAS589815 FKN589781:FKO589815 FUJ589781:FUK589815 GEF589781:GEG589815 GOB589781:GOC589815 GXX589781:GXY589815 HHT589781:HHU589815 HRP589781:HRQ589815 IBL589781:IBM589815 ILH589781:ILI589815 IVD589781:IVE589815 JEZ589781:JFA589815 JOV589781:JOW589815 JYR589781:JYS589815 KIN589781:KIO589815 KSJ589781:KSK589815 LCF589781:LCG589815 LMB589781:LMC589815 LVX589781:LVY589815 MFT589781:MFU589815 MPP589781:MPQ589815 MZL589781:MZM589815 NJH589781:NJI589815 NTD589781:NTE589815 OCZ589781:ODA589815 OMV589781:OMW589815 OWR589781:OWS589815 PGN589781:PGO589815 PQJ589781:PQK589815 QAF589781:QAG589815 QKB589781:QKC589815 QTX589781:QTY589815 RDT589781:RDU589815 RNP589781:RNQ589815 RXL589781:RXM589815 SHH589781:SHI589815 SRD589781:SRE589815 TAZ589781:TBA589815 TKV589781:TKW589815 TUR589781:TUS589815 UEN589781:UEO589815 UOJ589781:UOK589815 UYF589781:UYG589815 VIB589781:VIC589815 VRX589781:VRY589815 WBT589781:WBU589815 WLP589781:WLQ589815 WVL589781:WVM589815 JOV982992:JOW982995 IZ655317:JA655351 SV655317:SW655351 ACR655317:ACS655351 AMN655317:AMO655351 AWJ655317:AWK655351 BGF655317:BGG655351 BQB655317:BQC655351 BZX655317:BZY655351 CJT655317:CJU655351 CTP655317:CTQ655351 DDL655317:DDM655351 DNH655317:DNI655351 DXD655317:DXE655351 EGZ655317:EHA655351 EQV655317:EQW655351 FAR655317:FAS655351 FKN655317:FKO655351 FUJ655317:FUK655351 GEF655317:GEG655351 GOB655317:GOC655351 GXX655317:GXY655351 HHT655317:HHU655351 HRP655317:HRQ655351 IBL655317:IBM655351 ILH655317:ILI655351 IVD655317:IVE655351 JEZ655317:JFA655351 JOV655317:JOW655351 JYR655317:JYS655351 KIN655317:KIO655351 KSJ655317:KSK655351 LCF655317:LCG655351 LMB655317:LMC655351 LVX655317:LVY655351 MFT655317:MFU655351 MPP655317:MPQ655351 MZL655317:MZM655351 NJH655317:NJI655351 NTD655317:NTE655351 OCZ655317:ODA655351 OMV655317:OMW655351 OWR655317:OWS655351 PGN655317:PGO655351 PQJ655317:PQK655351 QAF655317:QAG655351 QKB655317:QKC655351 QTX655317:QTY655351 RDT655317:RDU655351 RNP655317:RNQ655351 RXL655317:RXM655351 SHH655317:SHI655351 SRD655317:SRE655351 TAZ655317:TBA655351 TKV655317:TKW655351 TUR655317:TUS655351 UEN655317:UEO655351 UOJ655317:UOK655351 UYF655317:UYG655351 VIB655317:VIC655351 VRX655317:VRY655351 WBT655317:WBU655351 WLP655317:WLQ655351 WVL655317:WVM655351 JYR982992:JYS982995 IZ720853:JA720887 SV720853:SW720887 ACR720853:ACS720887 AMN720853:AMO720887 AWJ720853:AWK720887 BGF720853:BGG720887 BQB720853:BQC720887 BZX720853:BZY720887 CJT720853:CJU720887 CTP720853:CTQ720887 DDL720853:DDM720887 DNH720853:DNI720887 DXD720853:DXE720887 EGZ720853:EHA720887 EQV720853:EQW720887 FAR720853:FAS720887 FKN720853:FKO720887 FUJ720853:FUK720887 GEF720853:GEG720887 GOB720853:GOC720887 GXX720853:GXY720887 HHT720853:HHU720887 HRP720853:HRQ720887 IBL720853:IBM720887 ILH720853:ILI720887 IVD720853:IVE720887 JEZ720853:JFA720887 JOV720853:JOW720887 JYR720853:JYS720887 KIN720853:KIO720887 KSJ720853:KSK720887 LCF720853:LCG720887 LMB720853:LMC720887 LVX720853:LVY720887 MFT720853:MFU720887 MPP720853:MPQ720887 MZL720853:MZM720887 NJH720853:NJI720887 NTD720853:NTE720887 OCZ720853:ODA720887 OMV720853:OMW720887 OWR720853:OWS720887 PGN720853:PGO720887 PQJ720853:PQK720887 QAF720853:QAG720887 QKB720853:QKC720887 QTX720853:QTY720887 RDT720853:RDU720887 RNP720853:RNQ720887 RXL720853:RXM720887 SHH720853:SHI720887 SRD720853:SRE720887 TAZ720853:TBA720887 TKV720853:TKW720887 TUR720853:TUS720887 UEN720853:UEO720887 UOJ720853:UOK720887 UYF720853:UYG720887 VIB720853:VIC720887 VRX720853:VRY720887 WBT720853:WBU720887 WLP720853:WLQ720887 WVL720853:WVM720887 KIN982992:KIO982995 IZ786389:JA786423 SV786389:SW786423 ACR786389:ACS786423 AMN786389:AMO786423 AWJ786389:AWK786423 BGF786389:BGG786423 BQB786389:BQC786423 BZX786389:BZY786423 CJT786389:CJU786423 CTP786389:CTQ786423 DDL786389:DDM786423 DNH786389:DNI786423 DXD786389:DXE786423 EGZ786389:EHA786423 EQV786389:EQW786423 FAR786389:FAS786423 FKN786389:FKO786423 FUJ786389:FUK786423 GEF786389:GEG786423 GOB786389:GOC786423 GXX786389:GXY786423 HHT786389:HHU786423 HRP786389:HRQ786423 IBL786389:IBM786423 ILH786389:ILI786423 IVD786389:IVE786423 JEZ786389:JFA786423 JOV786389:JOW786423 JYR786389:JYS786423 KIN786389:KIO786423 KSJ786389:KSK786423 LCF786389:LCG786423 LMB786389:LMC786423 LVX786389:LVY786423 MFT786389:MFU786423 MPP786389:MPQ786423 MZL786389:MZM786423 NJH786389:NJI786423 NTD786389:NTE786423 OCZ786389:ODA786423 OMV786389:OMW786423 OWR786389:OWS786423 PGN786389:PGO786423 PQJ786389:PQK786423 QAF786389:QAG786423 QKB786389:QKC786423 QTX786389:QTY786423 RDT786389:RDU786423 RNP786389:RNQ786423 RXL786389:RXM786423 SHH786389:SHI786423 SRD786389:SRE786423 TAZ786389:TBA786423 TKV786389:TKW786423 TUR786389:TUS786423 UEN786389:UEO786423 UOJ786389:UOK786423 UYF786389:UYG786423 VIB786389:VIC786423 VRX786389:VRY786423 WBT786389:WBU786423 WLP786389:WLQ786423 WVL786389:WVM786423 KSJ982992:KSK982995 IZ851925:JA851959 SV851925:SW851959 ACR851925:ACS851959 AMN851925:AMO851959 AWJ851925:AWK851959 BGF851925:BGG851959 BQB851925:BQC851959 BZX851925:BZY851959 CJT851925:CJU851959 CTP851925:CTQ851959 DDL851925:DDM851959 DNH851925:DNI851959 DXD851925:DXE851959 EGZ851925:EHA851959 EQV851925:EQW851959 FAR851925:FAS851959 FKN851925:FKO851959 FUJ851925:FUK851959 GEF851925:GEG851959 GOB851925:GOC851959 GXX851925:GXY851959 HHT851925:HHU851959 HRP851925:HRQ851959 IBL851925:IBM851959 ILH851925:ILI851959 IVD851925:IVE851959 JEZ851925:JFA851959 JOV851925:JOW851959 JYR851925:JYS851959 KIN851925:KIO851959 KSJ851925:KSK851959 LCF851925:LCG851959 LMB851925:LMC851959 LVX851925:LVY851959 MFT851925:MFU851959 MPP851925:MPQ851959 MZL851925:MZM851959 NJH851925:NJI851959 NTD851925:NTE851959 OCZ851925:ODA851959 OMV851925:OMW851959 OWR851925:OWS851959 PGN851925:PGO851959 PQJ851925:PQK851959 QAF851925:QAG851959 QKB851925:QKC851959 QTX851925:QTY851959 RDT851925:RDU851959 RNP851925:RNQ851959 RXL851925:RXM851959 SHH851925:SHI851959 SRD851925:SRE851959 TAZ851925:TBA851959 TKV851925:TKW851959 TUR851925:TUS851959 UEN851925:UEO851959 UOJ851925:UOK851959 UYF851925:UYG851959 VIB851925:VIC851959 VRX851925:VRY851959 WBT851925:WBU851959 WLP851925:WLQ851959 WVL851925:WVM851959 LCF982992:LCG982995 IZ917461:JA917495 SV917461:SW917495 ACR917461:ACS917495 AMN917461:AMO917495 AWJ917461:AWK917495 BGF917461:BGG917495 BQB917461:BQC917495 BZX917461:BZY917495 CJT917461:CJU917495 CTP917461:CTQ917495 DDL917461:DDM917495 DNH917461:DNI917495 DXD917461:DXE917495 EGZ917461:EHA917495 EQV917461:EQW917495 FAR917461:FAS917495 FKN917461:FKO917495 FUJ917461:FUK917495 GEF917461:GEG917495 GOB917461:GOC917495 GXX917461:GXY917495 HHT917461:HHU917495 HRP917461:HRQ917495 IBL917461:IBM917495 ILH917461:ILI917495 IVD917461:IVE917495 JEZ917461:JFA917495 JOV917461:JOW917495 JYR917461:JYS917495 KIN917461:KIO917495 KSJ917461:KSK917495 LCF917461:LCG917495 LMB917461:LMC917495 LVX917461:LVY917495 MFT917461:MFU917495 MPP917461:MPQ917495 MZL917461:MZM917495 NJH917461:NJI917495 NTD917461:NTE917495 OCZ917461:ODA917495 OMV917461:OMW917495 OWR917461:OWS917495 PGN917461:PGO917495 PQJ917461:PQK917495 QAF917461:QAG917495 QKB917461:QKC917495 QTX917461:QTY917495 RDT917461:RDU917495 RNP917461:RNQ917495 RXL917461:RXM917495 SHH917461:SHI917495 SRD917461:SRE917495 TAZ917461:TBA917495 TKV917461:TKW917495 TUR917461:TUS917495 UEN917461:UEO917495 UOJ917461:UOK917495 UYF917461:UYG917495 VIB917461:VIC917495 VRX917461:VRY917495 WBT917461:WBU917495 WLP917461:WLQ917495 WVL917461:WVM917495 LMB982992:LMC982995 IZ982997:JA983031 SV982997:SW983031 ACR982997:ACS983031 AMN982997:AMO983031 AWJ982997:AWK983031 BGF982997:BGG983031 BQB982997:BQC983031 BZX982997:BZY983031 CJT982997:CJU983031 CTP982997:CTQ983031 DDL982997:DDM983031 DNH982997:DNI983031 DXD982997:DXE983031 EGZ982997:EHA983031 EQV982997:EQW983031 FAR982997:FAS983031 FKN982997:FKO983031 FUJ982997:FUK983031 GEF982997:GEG983031 GOB982997:GOC983031 GXX982997:GXY983031 HHT982997:HHU983031 HRP982997:HRQ983031 IBL982997:IBM983031 ILH982997:ILI983031 IVD982997:IVE983031 JEZ982997:JFA983031 JOV982997:JOW983031 JYR982997:JYS983031 KIN982997:KIO983031 KSJ982997:KSK983031 LCF982997:LCG983031 LMB982997:LMC983031 LVX982997:LVY983031 MFT982997:MFU983031 MPP982997:MPQ983031 MZL982997:MZM983031 NJH982997:NJI983031 NTD982997:NTE983031 OCZ982997:ODA983031 OMV982997:OMW983031 OWR982997:OWS983031 PGN982997:PGO983031 PQJ982997:PQK983031 QAF982997:QAG983031 QKB982997:QKC983031 QTX982997:QTY983031 RDT982997:RDU983031 RNP982997:RNQ983031 RXL982997:RXM983031 SHH982997:SHI983031 SRD982997:SRE983031 TAZ982997:TBA983031 TKV982997:TKW983031 TUR982997:TUS983031 UEN982997:UEO983031 UOJ982997:UOK983031 UYF982997:UYG983031 VIB982997:VIC983031 VRX982997:VRY983031 WBT982997:WBU983031 WLP982997:WLQ983031 WVL982997:WVM983031 LVX982992:LVY982995 IZ65529:JA65531 SV65529:SW65531 ACR65529:ACS65531 AMN65529:AMO65531 AWJ65529:AWK65531 BGF65529:BGG65531 BQB65529:BQC65531 BZX65529:BZY65531 CJT65529:CJU65531 CTP65529:CTQ65531 DDL65529:DDM65531 DNH65529:DNI65531 DXD65529:DXE65531 EGZ65529:EHA65531 EQV65529:EQW65531 FAR65529:FAS65531 FKN65529:FKO65531 FUJ65529:FUK65531 GEF65529:GEG65531 GOB65529:GOC65531 GXX65529:GXY65531 HHT65529:HHU65531 HRP65529:HRQ65531 IBL65529:IBM65531 ILH65529:ILI65531 IVD65529:IVE65531 JEZ65529:JFA65531 JOV65529:JOW65531 JYR65529:JYS65531 KIN65529:KIO65531 KSJ65529:KSK65531 LCF65529:LCG65531 LMB65529:LMC65531 LVX65529:LVY65531 MFT65529:MFU65531 MPP65529:MPQ65531 MZL65529:MZM65531 NJH65529:NJI65531 NTD65529:NTE65531 OCZ65529:ODA65531 OMV65529:OMW65531 OWR65529:OWS65531 PGN65529:PGO65531 PQJ65529:PQK65531 QAF65529:QAG65531 QKB65529:QKC65531 QTX65529:QTY65531 RDT65529:RDU65531 RNP65529:RNQ65531 RXL65529:RXM65531 SHH65529:SHI65531 SRD65529:SRE65531 TAZ65529:TBA65531 TKV65529:TKW65531 TUR65529:TUS65531 UEN65529:UEO65531 UOJ65529:UOK65531 UYF65529:UYG65531 VIB65529:VIC65531 VRX65529:VRY65531 WBT65529:WBU65531 WLP65529:WLQ65531 WVL65529:WVM65531 MFT982992:MFU982995 IZ131065:JA131067 SV131065:SW131067 ACR131065:ACS131067 AMN131065:AMO131067 AWJ131065:AWK131067 BGF131065:BGG131067 BQB131065:BQC131067 BZX131065:BZY131067 CJT131065:CJU131067 CTP131065:CTQ131067 DDL131065:DDM131067 DNH131065:DNI131067 DXD131065:DXE131067 EGZ131065:EHA131067 EQV131065:EQW131067 FAR131065:FAS131067 FKN131065:FKO131067 FUJ131065:FUK131067 GEF131065:GEG131067 GOB131065:GOC131067 GXX131065:GXY131067 HHT131065:HHU131067 HRP131065:HRQ131067 IBL131065:IBM131067 ILH131065:ILI131067 IVD131065:IVE131067 JEZ131065:JFA131067 JOV131065:JOW131067 JYR131065:JYS131067 KIN131065:KIO131067 KSJ131065:KSK131067 LCF131065:LCG131067 LMB131065:LMC131067 LVX131065:LVY131067 MFT131065:MFU131067 MPP131065:MPQ131067 MZL131065:MZM131067 NJH131065:NJI131067 NTD131065:NTE131067 OCZ131065:ODA131067 OMV131065:OMW131067 OWR131065:OWS131067 PGN131065:PGO131067 PQJ131065:PQK131067 QAF131065:QAG131067 QKB131065:QKC131067 QTX131065:QTY131067 RDT131065:RDU131067 RNP131065:RNQ131067 RXL131065:RXM131067 SHH131065:SHI131067 SRD131065:SRE131067 TAZ131065:TBA131067 TKV131065:TKW131067 TUR131065:TUS131067 UEN131065:UEO131067 UOJ131065:UOK131067 UYF131065:UYG131067 VIB131065:VIC131067 VRX131065:VRY131067 WBT131065:WBU131067 WLP131065:WLQ131067 WVL131065:WVM131067 MPP982992:MPQ982995 IZ196601:JA196603 SV196601:SW196603 ACR196601:ACS196603 AMN196601:AMO196603 AWJ196601:AWK196603 BGF196601:BGG196603 BQB196601:BQC196603 BZX196601:BZY196603 CJT196601:CJU196603 CTP196601:CTQ196603 DDL196601:DDM196603 DNH196601:DNI196603 DXD196601:DXE196603 EGZ196601:EHA196603 EQV196601:EQW196603 FAR196601:FAS196603 FKN196601:FKO196603 FUJ196601:FUK196603 GEF196601:GEG196603 GOB196601:GOC196603 GXX196601:GXY196603 HHT196601:HHU196603 HRP196601:HRQ196603 IBL196601:IBM196603 ILH196601:ILI196603 IVD196601:IVE196603 JEZ196601:JFA196603 JOV196601:JOW196603 JYR196601:JYS196603 KIN196601:KIO196603 KSJ196601:KSK196603 LCF196601:LCG196603 LMB196601:LMC196603 LVX196601:LVY196603 MFT196601:MFU196603 MPP196601:MPQ196603 MZL196601:MZM196603 NJH196601:NJI196603 NTD196601:NTE196603 OCZ196601:ODA196603 OMV196601:OMW196603 OWR196601:OWS196603 PGN196601:PGO196603 PQJ196601:PQK196603 QAF196601:QAG196603 QKB196601:QKC196603 QTX196601:QTY196603 RDT196601:RDU196603 RNP196601:RNQ196603 RXL196601:RXM196603 SHH196601:SHI196603 SRD196601:SRE196603 TAZ196601:TBA196603 TKV196601:TKW196603 TUR196601:TUS196603 UEN196601:UEO196603 UOJ196601:UOK196603 UYF196601:UYG196603 VIB196601:VIC196603 VRX196601:VRY196603 WBT196601:WBU196603 WLP196601:WLQ196603 WVL196601:WVM196603 MZL982992:MZM982995 IZ262137:JA262139 SV262137:SW262139 ACR262137:ACS262139 AMN262137:AMO262139 AWJ262137:AWK262139 BGF262137:BGG262139 BQB262137:BQC262139 BZX262137:BZY262139 CJT262137:CJU262139 CTP262137:CTQ262139 DDL262137:DDM262139 DNH262137:DNI262139 DXD262137:DXE262139 EGZ262137:EHA262139 EQV262137:EQW262139 FAR262137:FAS262139 FKN262137:FKO262139 FUJ262137:FUK262139 GEF262137:GEG262139 GOB262137:GOC262139 GXX262137:GXY262139 HHT262137:HHU262139 HRP262137:HRQ262139 IBL262137:IBM262139 ILH262137:ILI262139 IVD262137:IVE262139 JEZ262137:JFA262139 JOV262137:JOW262139 JYR262137:JYS262139 KIN262137:KIO262139 KSJ262137:KSK262139 LCF262137:LCG262139 LMB262137:LMC262139 LVX262137:LVY262139 MFT262137:MFU262139 MPP262137:MPQ262139 MZL262137:MZM262139 NJH262137:NJI262139 NTD262137:NTE262139 OCZ262137:ODA262139 OMV262137:OMW262139 OWR262137:OWS262139 PGN262137:PGO262139 PQJ262137:PQK262139 QAF262137:QAG262139 QKB262137:QKC262139 QTX262137:QTY262139 RDT262137:RDU262139 RNP262137:RNQ262139 RXL262137:RXM262139 SHH262137:SHI262139 SRD262137:SRE262139 TAZ262137:TBA262139 TKV262137:TKW262139 TUR262137:TUS262139 UEN262137:UEO262139 UOJ262137:UOK262139 UYF262137:UYG262139 VIB262137:VIC262139 VRX262137:VRY262139 WBT262137:WBU262139 WLP262137:WLQ262139 WVL262137:WVM262139 NJH982992:NJI982995 IZ327673:JA327675 SV327673:SW327675 ACR327673:ACS327675 AMN327673:AMO327675 AWJ327673:AWK327675 BGF327673:BGG327675 BQB327673:BQC327675 BZX327673:BZY327675 CJT327673:CJU327675 CTP327673:CTQ327675 DDL327673:DDM327675 DNH327673:DNI327675 DXD327673:DXE327675 EGZ327673:EHA327675 EQV327673:EQW327675 FAR327673:FAS327675 FKN327673:FKO327675 FUJ327673:FUK327675 GEF327673:GEG327675 GOB327673:GOC327675 GXX327673:GXY327675 HHT327673:HHU327675 HRP327673:HRQ327675 IBL327673:IBM327675 ILH327673:ILI327675 IVD327673:IVE327675 JEZ327673:JFA327675 JOV327673:JOW327675 JYR327673:JYS327675 KIN327673:KIO327675 KSJ327673:KSK327675 LCF327673:LCG327675 LMB327673:LMC327675 LVX327673:LVY327675 MFT327673:MFU327675 MPP327673:MPQ327675 MZL327673:MZM327675 NJH327673:NJI327675 NTD327673:NTE327675 OCZ327673:ODA327675 OMV327673:OMW327675 OWR327673:OWS327675 PGN327673:PGO327675 PQJ327673:PQK327675 QAF327673:QAG327675 QKB327673:QKC327675 QTX327673:QTY327675 RDT327673:RDU327675 RNP327673:RNQ327675 RXL327673:RXM327675 SHH327673:SHI327675 SRD327673:SRE327675 TAZ327673:TBA327675 TKV327673:TKW327675 TUR327673:TUS327675 UEN327673:UEO327675 UOJ327673:UOK327675 UYF327673:UYG327675 VIB327673:VIC327675 VRX327673:VRY327675 WBT327673:WBU327675 WLP327673:WLQ327675 WVL327673:WVM327675 NTD982992:NTE982995 IZ393209:JA393211 SV393209:SW393211 ACR393209:ACS393211 AMN393209:AMO393211 AWJ393209:AWK393211 BGF393209:BGG393211 BQB393209:BQC393211 BZX393209:BZY393211 CJT393209:CJU393211 CTP393209:CTQ393211 DDL393209:DDM393211 DNH393209:DNI393211 DXD393209:DXE393211 EGZ393209:EHA393211 EQV393209:EQW393211 FAR393209:FAS393211 FKN393209:FKO393211 FUJ393209:FUK393211 GEF393209:GEG393211 GOB393209:GOC393211 GXX393209:GXY393211 HHT393209:HHU393211 HRP393209:HRQ393211 IBL393209:IBM393211 ILH393209:ILI393211 IVD393209:IVE393211 JEZ393209:JFA393211 JOV393209:JOW393211 JYR393209:JYS393211 KIN393209:KIO393211 KSJ393209:KSK393211 LCF393209:LCG393211 LMB393209:LMC393211 LVX393209:LVY393211 MFT393209:MFU393211 MPP393209:MPQ393211 MZL393209:MZM393211 NJH393209:NJI393211 NTD393209:NTE393211 OCZ393209:ODA393211 OMV393209:OMW393211 OWR393209:OWS393211 PGN393209:PGO393211 PQJ393209:PQK393211 QAF393209:QAG393211 QKB393209:QKC393211 QTX393209:QTY393211 RDT393209:RDU393211 RNP393209:RNQ393211 RXL393209:RXM393211 SHH393209:SHI393211 SRD393209:SRE393211 TAZ393209:TBA393211 TKV393209:TKW393211 TUR393209:TUS393211 UEN393209:UEO393211 UOJ393209:UOK393211 UYF393209:UYG393211 VIB393209:VIC393211 VRX393209:VRY393211 WBT393209:WBU393211 WLP393209:WLQ393211 WVL393209:WVM393211 OCZ982992:ODA982995 IZ458745:JA458747 SV458745:SW458747 ACR458745:ACS458747 AMN458745:AMO458747 AWJ458745:AWK458747 BGF458745:BGG458747 BQB458745:BQC458747 BZX458745:BZY458747 CJT458745:CJU458747 CTP458745:CTQ458747 DDL458745:DDM458747 DNH458745:DNI458747 DXD458745:DXE458747 EGZ458745:EHA458747 EQV458745:EQW458747 FAR458745:FAS458747 FKN458745:FKO458747 FUJ458745:FUK458747 GEF458745:GEG458747 GOB458745:GOC458747 GXX458745:GXY458747 HHT458745:HHU458747 HRP458745:HRQ458747 IBL458745:IBM458747 ILH458745:ILI458747 IVD458745:IVE458747 JEZ458745:JFA458747 JOV458745:JOW458747 JYR458745:JYS458747 KIN458745:KIO458747 KSJ458745:KSK458747 LCF458745:LCG458747 LMB458745:LMC458747 LVX458745:LVY458747 MFT458745:MFU458747 MPP458745:MPQ458747 MZL458745:MZM458747 NJH458745:NJI458747 NTD458745:NTE458747 OCZ458745:ODA458747 OMV458745:OMW458747 OWR458745:OWS458747 PGN458745:PGO458747 PQJ458745:PQK458747 QAF458745:QAG458747 QKB458745:QKC458747 QTX458745:QTY458747 RDT458745:RDU458747 RNP458745:RNQ458747 RXL458745:RXM458747 SHH458745:SHI458747 SRD458745:SRE458747 TAZ458745:TBA458747 TKV458745:TKW458747 TUR458745:TUS458747 UEN458745:UEO458747 UOJ458745:UOK458747 UYF458745:UYG458747 VIB458745:VIC458747 VRX458745:VRY458747 WBT458745:WBU458747 WLP458745:WLQ458747 WVL458745:WVM458747 OMV982992:OMW982995 IZ524281:JA524283 SV524281:SW524283 ACR524281:ACS524283 AMN524281:AMO524283 AWJ524281:AWK524283 BGF524281:BGG524283 BQB524281:BQC524283 BZX524281:BZY524283 CJT524281:CJU524283 CTP524281:CTQ524283 DDL524281:DDM524283 DNH524281:DNI524283 DXD524281:DXE524283 EGZ524281:EHA524283 EQV524281:EQW524283 FAR524281:FAS524283 FKN524281:FKO524283 FUJ524281:FUK524283 GEF524281:GEG524283 GOB524281:GOC524283 GXX524281:GXY524283 HHT524281:HHU524283 HRP524281:HRQ524283 IBL524281:IBM524283 ILH524281:ILI524283 IVD524281:IVE524283 JEZ524281:JFA524283 JOV524281:JOW524283 JYR524281:JYS524283 KIN524281:KIO524283 KSJ524281:KSK524283 LCF524281:LCG524283 LMB524281:LMC524283 LVX524281:LVY524283 MFT524281:MFU524283 MPP524281:MPQ524283 MZL524281:MZM524283 NJH524281:NJI524283 NTD524281:NTE524283 OCZ524281:ODA524283 OMV524281:OMW524283 OWR524281:OWS524283 PGN524281:PGO524283 PQJ524281:PQK524283 QAF524281:QAG524283 QKB524281:QKC524283 QTX524281:QTY524283 RDT524281:RDU524283 RNP524281:RNQ524283 RXL524281:RXM524283 SHH524281:SHI524283 SRD524281:SRE524283 TAZ524281:TBA524283 TKV524281:TKW524283 TUR524281:TUS524283 UEN524281:UEO524283 UOJ524281:UOK524283 UYF524281:UYG524283 VIB524281:VIC524283 VRX524281:VRY524283 WBT524281:WBU524283 WLP524281:WLQ524283 WVL524281:WVM524283 OWR982992:OWS982995 IZ589817:JA589819 SV589817:SW589819 ACR589817:ACS589819 AMN589817:AMO589819 AWJ589817:AWK589819 BGF589817:BGG589819 BQB589817:BQC589819 BZX589817:BZY589819 CJT589817:CJU589819 CTP589817:CTQ589819 DDL589817:DDM589819 DNH589817:DNI589819 DXD589817:DXE589819 EGZ589817:EHA589819 EQV589817:EQW589819 FAR589817:FAS589819 FKN589817:FKO589819 FUJ589817:FUK589819 GEF589817:GEG589819 GOB589817:GOC589819 GXX589817:GXY589819 HHT589817:HHU589819 HRP589817:HRQ589819 IBL589817:IBM589819 ILH589817:ILI589819 IVD589817:IVE589819 JEZ589817:JFA589819 JOV589817:JOW589819 JYR589817:JYS589819 KIN589817:KIO589819 KSJ589817:KSK589819 LCF589817:LCG589819 LMB589817:LMC589819 LVX589817:LVY589819 MFT589817:MFU589819 MPP589817:MPQ589819 MZL589817:MZM589819 NJH589817:NJI589819 NTD589817:NTE589819 OCZ589817:ODA589819 OMV589817:OMW589819 OWR589817:OWS589819 PGN589817:PGO589819 PQJ589817:PQK589819 QAF589817:QAG589819 QKB589817:QKC589819 QTX589817:QTY589819 RDT589817:RDU589819 RNP589817:RNQ589819 RXL589817:RXM589819 SHH589817:SHI589819 SRD589817:SRE589819 TAZ589817:TBA589819 TKV589817:TKW589819 TUR589817:TUS589819 UEN589817:UEO589819 UOJ589817:UOK589819 UYF589817:UYG589819 VIB589817:VIC589819 VRX589817:VRY589819 WBT589817:WBU589819 WLP589817:WLQ589819 WVL589817:WVM589819 PGN982992:PGO982995 IZ655353:JA655355 SV655353:SW655355 ACR655353:ACS655355 AMN655353:AMO655355 AWJ655353:AWK655355 BGF655353:BGG655355 BQB655353:BQC655355 BZX655353:BZY655355 CJT655353:CJU655355 CTP655353:CTQ655355 DDL655353:DDM655355 DNH655353:DNI655355 DXD655353:DXE655355 EGZ655353:EHA655355 EQV655353:EQW655355 FAR655353:FAS655355 FKN655353:FKO655355 FUJ655353:FUK655355 GEF655353:GEG655355 GOB655353:GOC655355 GXX655353:GXY655355 HHT655353:HHU655355 HRP655353:HRQ655355 IBL655353:IBM655355 ILH655353:ILI655355 IVD655353:IVE655355 JEZ655353:JFA655355 JOV655353:JOW655355 JYR655353:JYS655355 KIN655353:KIO655355 KSJ655353:KSK655355 LCF655353:LCG655355 LMB655353:LMC655355 LVX655353:LVY655355 MFT655353:MFU655355 MPP655353:MPQ655355 MZL655353:MZM655355 NJH655353:NJI655355 NTD655353:NTE655355 OCZ655353:ODA655355 OMV655353:OMW655355 OWR655353:OWS655355 PGN655353:PGO655355 PQJ655353:PQK655355 QAF655353:QAG655355 QKB655353:QKC655355 QTX655353:QTY655355 RDT655353:RDU655355 RNP655353:RNQ655355 RXL655353:RXM655355 SHH655353:SHI655355 SRD655353:SRE655355 TAZ655353:TBA655355 TKV655353:TKW655355 TUR655353:TUS655355 UEN655353:UEO655355 UOJ655353:UOK655355 UYF655353:UYG655355 VIB655353:VIC655355 VRX655353:VRY655355 WBT655353:WBU655355 WLP655353:WLQ655355 WVL655353:WVM655355 PQJ982992:PQK982995 IZ720889:JA720891 SV720889:SW720891 ACR720889:ACS720891 AMN720889:AMO720891 AWJ720889:AWK720891 BGF720889:BGG720891 BQB720889:BQC720891 BZX720889:BZY720891 CJT720889:CJU720891 CTP720889:CTQ720891 DDL720889:DDM720891 DNH720889:DNI720891 DXD720889:DXE720891 EGZ720889:EHA720891 EQV720889:EQW720891 FAR720889:FAS720891 FKN720889:FKO720891 FUJ720889:FUK720891 GEF720889:GEG720891 GOB720889:GOC720891 GXX720889:GXY720891 HHT720889:HHU720891 HRP720889:HRQ720891 IBL720889:IBM720891 ILH720889:ILI720891 IVD720889:IVE720891 JEZ720889:JFA720891 JOV720889:JOW720891 JYR720889:JYS720891 KIN720889:KIO720891 KSJ720889:KSK720891 LCF720889:LCG720891 LMB720889:LMC720891 LVX720889:LVY720891 MFT720889:MFU720891 MPP720889:MPQ720891 MZL720889:MZM720891 NJH720889:NJI720891 NTD720889:NTE720891 OCZ720889:ODA720891 OMV720889:OMW720891 OWR720889:OWS720891 PGN720889:PGO720891 PQJ720889:PQK720891 QAF720889:QAG720891 QKB720889:QKC720891 QTX720889:QTY720891 RDT720889:RDU720891 RNP720889:RNQ720891 RXL720889:RXM720891 SHH720889:SHI720891 SRD720889:SRE720891 TAZ720889:TBA720891 TKV720889:TKW720891 TUR720889:TUS720891 UEN720889:UEO720891 UOJ720889:UOK720891 UYF720889:UYG720891 VIB720889:VIC720891 VRX720889:VRY720891 WBT720889:WBU720891 WLP720889:WLQ720891 WVL720889:WVM720891 QAF982992:QAG982995 IZ786425:JA786427 SV786425:SW786427 ACR786425:ACS786427 AMN786425:AMO786427 AWJ786425:AWK786427 BGF786425:BGG786427 BQB786425:BQC786427 BZX786425:BZY786427 CJT786425:CJU786427 CTP786425:CTQ786427 DDL786425:DDM786427 DNH786425:DNI786427 DXD786425:DXE786427 EGZ786425:EHA786427 EQV786425:EQW786427 FAR786425:FAS786427 FKN786425:FKO786427 FUJ786425:FUK786427 GEF786425:GEG786427 GOB786425:GOC786427 GXX786425:GXY786427 HHT786425:HHU786427 HRP786425:HRQ786427 IBL786425:IBM786427 ILH786425:ILI786427 IVD786425:IVE786427 JEZ786425:JFA786427 JOV786425:JOW786427 JYR786425:JYS786427 KIN786425:KIO786427 KSJ786425:KSK786427 LCF786425:LCG786427 LMB786425:LMC786427 LVX786425:LVY786427 MFT786425:MFU786427 MPP786425:MPQ786427 MZL786425:MZM786427 NJH786425:NJI786427 NTD786425:NTE786427 OCZ786425:ODA786427 OMV786425:OMW786427 OWR786425:OWS786427 PGN786425:PGO786427 PQJ786425:PQK786427 QAF786425:QAG786427 QKB786425:QKC786427 QTX786425:QTY786427 RDT786425:RDU786427 RNP786425:RNQ786427 RXL786425:RXM786427 SHH786425:SHI786427 SRD786425:SRE786427 TAZ786425:TBA786427 TKV786425:TKW786427 TUR786425:TUS786427 UEN786425:UEO786427 UOJ786425:UOK786427 UYF786425:UYG786427 VIB786425:VIC786427 VRX786425:VRY786427 WBT786425:WBU786427 WLP786425:WLQ786427 WVL786425:WVM786427 QKB982992:QKC982995 IZ851961:JA851963 SV851961:SW851963 ACR851961:ACS851963 AMN851961:AMO851963 AWJ851961:AWK851963 BGF851961:BGG851963 BQB851961:BQC851963 BZX851961:BZY851963 CJT851961:CJU851963 CTP851961:CTQ851963 DDL851961:DDM851963 DNH851961:DNI851963 DXD851961:DXE851963 EGZ851961:EHA851963 EQV851961:EQW851963 FAR851961:FAS851963 FKN851961:FKO851963 FUJ851961:FUK851963 GEF851961:GEG851963 GOB851961:GOC851963 GXX851961:GXY851963 HHT851961:HHU851963 HRP851961:HRQ851963 IBL851961:IBM851963 ILH851961:ILI851963 IVD851961:IVE851963 JEZ851961:JFA851963 JOV851961:JOW851963 JYR851961:JYS851963 KIN851961:KIO851963 KSJ851961:KSK851963 LCF851961:LCG851963 LMB851961:LMC851963 LVX851961:LVY851963 MFT851961:MFU851963 MPP851961:MPQ851963 MZL851961:MZM851963 NJH851961:NJI851963 NTD851961:NTE851963 OCZ851961:ODA851963 OMV851961:OMW851963 OWR851961:OWS851963 PGN851961:PGO851963 PQJ851961:PQK851963 QAF851961:QAG851963 QKB851961:QKC851963 QTX851961:QTY851963 RDT851961:RDU851963 RNP851961:RNQ851963 RXL851961:RXM851963 SHH851961:SHI851963 SRD851961:SRE851963 TAZ851961:TBA851963 TKV851961:TKW851963 TUR851961:TUS851963 UEN851961:UEO851963 UOJ851961:UOK851963 UYF851961:UYG851963 VIB851961:VIC851963 VRX851961:VRY851963 WBT851961:WBU851963 WLP851961:WLQ851963 WVL851961:WVM851963 QTX982992:QTY982995 IZ917497:JA917499 SV917497:SW917499 ACR917497:ACS917499 AMN917497:AMO917499 AWJ917497:AWK917499 BGF917497:BGG917499 BQB917497:BQC917499 BZX917497:BZY917499 CJT917497:CJU917499 CTP917497:CTQ917499 DDL917497:DDM917499 DNH917497:DNI917499 DXD917497:DXE917499 EGZ917497:EHA917499 EQV917497:EQW917499 FAR917497:FAS917499 FKN917497:FKO917499 FUJ917497:FUK917499 GEF917497:GEG917499 GOB917497:GOC917499 GXX917497:GXY917499 HHT917497:HHU917499 HRP917497:HRQ917499 IBL917497:IBM917499 ILH917497:ILI917499 IVD917497:IVE917499 JEZ917497:JFA917499 JOV917497:JOW917499 JYR917497:JYS917499 KIN917497:KIO917499 KSJ917497:KSK917499 LCF917497:LCG917499 LMB917497:LMC917499 LVX917497:LVY917499 MFT917497:MFU917499 MPP917497:MPQ917499 MZL917497:MZM917499 NJH917497:NJI917499 NTD917497:NTE917499 OCZ917497:ODA917499 OMV917497:OMW917499 OWR917497:OWS917499 PGN917497:PGO917499 PQJ917497:PQK917499 QAF917497:QAG917499 QKB917497:QKC917499 QTX917497:QTY917499 RDT917497:RDU917499 RNP917497:RNQ917499 RXL917497:RXM917499 SHH917497:SHI917499 SRD917497:SRE917499 TAZ917497:TBA917499 TKV917497:TKW917499 TUR917497:TUS917499 UEN917497:UEO917499 UOJ917497:UOK917499 UYF917497:UYG917499 VIB917497:VIC917499 VRX917497:VRY917499 WBT917497:WBU917499 WLP917497:WLQ917499 WVL917497:WVM917499 RDT982992:RDU982995 IZ983033:JA983035 SV983033:SW983035 ACR983033:ACS983035 AMN983033:AMO983035 AWJ983033:AWK983035 BGF983033:BGG983035 BQB983033:BQC983035 BZX983033:BZY983035 CJT983033:CJU983035 CTP983033:CTQ983035 DDL983033:DDM983035 DNH983033:DNI983035 DXD983033:DXE983035 EGZ983033:EHA983035 EQV983033:EQW983035 FAR983033:FAS983035 FKN983033:FKO983035 FUJ983033:FUK983035 GEF983033:GEG983035 GOB983033:GOC983035 GXX983033:GXY983035 HHT983033:HHU983035 HRP983033:HRQ983035 IBL983033:IBM983035 ILH983033:ILI983035 IVD983033:IVE983035 JEZ983033:JFA983035 JOV983033:JOW983035 JYR983033:JYS983035 KIN983033:KIO983035 KSJ983033:KSK983035 LCF983033:LCG983035 LMB983033:LMC983035 LVX983033:LVY983035 MFT983033:MFU983035 MPP983033:MPQ983035 MZL983033:MZM983035 NJH983033:NJI983035 NTD983033:NTE983035 OCZ983033:ODA983035 OMV983033:OMW983035 OWR983033:OWS983035 PGN983033:PGO983035 PQJ983033:PQK983035 QAF983033:QAG983035 QKB983033:QKC983035 QTX983033:QTY983035 RDT983033:RDU983035 RNP983033:RNQ983035 RXL983033:RXM983035 SHH983033:SHI983035 SRD983033:SRE983035 TAZ983033:TBA983035 TKV983033:TKW983035 TUR983033:TUS983035 UEN983033:UEO983035 UOJ983033:UOK983035 UYF983033:UYG983035 VIB983033:VIC983035 VRX983033:VRY983035 WBT983033:WBU983035 WLP983033:WLQ983035 WVL983033:WVM983035 RNP982992:RNQ982995 IZ65488:JA65491 SV65488:SW65491 ACR65488:ACS65491 AMN65488:AMO65491 AWJ65488:AWK65491 BGF65488:BGG65491 BQB65488:BQC65491 BZX65488:BZY65491 CJT65488:CJU65491 CTP65488:CTQ65491 DDL65488:DDM65491 DNH65488:DNI65491 DXD65488:DXE65491 EGZ65488:EHA65491 EQV65488:EQW65491 FAR65488:FAS65491 FKN65488:FKO65491 FUJ65488:FUK65491 GEF65488:GEG65491 GOB65488:GOC65491 GXX65488:GXY65491 HHT65488:HHU65491 HRP65488:HRQ65491 IBL65488:IBM65491 ILH65488:ILI65491 IVD65488:IVE65491 JEZ65488:JFA65491 JOV65488:JOW65491 JYR65488:JYS65491 KIN65488:KIO65491 KSJ65488:KSK65491 LCF65488:LCG65491 LMB65488:LMC65491 LVX65488:LVY65491 MFT65488:MFU65491 MPP65488:MPQ65491 MZL65488:MZM65491 NJH65488:NJI65491 NTD65488:NTE65491 OCZ65488:ODA65491 OMV65488:OMW65491 OWR65488:OWS65491 PGN65488:PGO65491 PQJ65488:PQK65491 QAF65488:QAG65491 QKB65488:QKC65491 QTX65488:QTY65491 RDT65488:RDU65491 RNP65488:RNQ65491 RXL65488:RXM65491 SHH65488:SHI65491 SRD65488:SRE65491 TAZ65488:TBA65491 TKV65488:TKW65491 TUR65488:TUS65491 UEN65488:UEO65491 UOJ65488:UOK65491 UYF65488:UYG65491 VIB65488:VIC65491 VRX65488:VRY65491 WBT65488:WBU65491 WLP65488:WLQ65491 WVL65488:WVM65491 RXL982992:RXM982995 IZ131024:JA131027 SV131024:SW131027 ACR131024:ACS131027 AMN131024:AMO131027 AWJ131024:AWK131027 BGF131024:BGG131027 BQB131024:BQC131027 BZX131024:BZY131027 CJT131024:CJU131027 CTP131024:CTQ131027 DDL131024:DDM131027 DNH131024:DNI131027 DXD131024:DXE131027 EGZ131024:EHA131027 EQV131024:EQW131027 FAR131024:FAS131027 FKN131024:FKO131027 FUJ131024:FUK131027 GEF131024:GEG131027 GOB131024:GOC131027 GXX131024:GXY131027 HHT131024:HHU131027 HRP131024:HRQ131027 IBL131024:IBM131027 ILH131024:ILI131027 IVD131024:IVE131027 JEZ131024:JFA131027 JOV131024:JOW131027 JYR131024:JYS131027 KIN131024:KIO131027 KSJ131024:KSK131027 LCF131024:LCG131027 LMB131024:LMC131027 LVX131024:LVY131027 MFT131024:MFU131027 MPP131024:MPQ131027 MZL131024:MZM131027 NJH131024:NJI131027 NTD131024:NTE131027 OCZ131024:ODA131027 OMV131024:OMW131027 OWR131024:OWS131027 PGN131024:PGO131027 PQJ131024:PQK131027 QAF131024:QAG131027 QKB131024:QKC131027 QTX131024:QTY131027 RDT131024:RDU131027 RNP131024:RNQ131027 RXL131024:RXM131027 SHH131024:SHI131027 SRD131024:SRE131027 TAZ131024:TBA131027 TKV131024:TKW131027 TUR131024:TUS131027 UEN131024:UEO131027 UOJ131024:UOK131027 UYF131024:UYG131027 VIB131024:VIC131027 VRX131024:VRY131027 WBT131024:WBU131027 WLP131024:WLQ131027 WVL131024:WVM131027 SHH982992:SHI982995 IZ196560:JA196563 SV196560:SW196563 ACR196560:ACS196563 AMN196560:AMO196563 AWJ196560:AWK196563 BGF196560:BGG196563 BQB196560:BQC196563 BZX196560:BZY196563 CJT196560:CJU196563 CTP196560:CTQ196563 DDL196560:DDM196563 DNH196560:DNI196563 DXD196560:DXE196563 EGZ196560:EHA196563 EQV196560:EQW196563 FAR196560:FAS196563 FKN196560:FKO196563 FUJ196560:FUK196563 GEF196560:GEG196563 GOB196560:GOC196563 GXX196560:GXY196563 HHT196560:HHU196563 HRP196560:HRQ196563 IBL196560:IBM196563 ILH196560:ILI196563 IVD196560:IVE196563 JEZ196560:JFA196563 JOV196560:JOW196563 JYR196560:JYS196563 KIN196560:KIO196563 KSJ196560:KSK196563 LCF196560:LCG196563 LMB196560:LMC196563 LVX196560:LVY196563 MFT196560:MFU196563 MPP196560:MPQ196563 MZL196560:MZM196563 NJH196560:NJI196563 NTD196560:NTE196563 OCZ196560:ODA196563 OMV196560:OMW196563 OWR196560:OWS196563 PGN196560:PGO196563 PQJ196560:PQK196563 QAF196560:QAG196563 QKB196560:QKC196563 QTX196560:QTY196563 RDT196560:RDU196563 RNP196560:RNQ196563 RXL196560:RXM196563 SHH196560:SHI196563 SRD196560:SRE196563 TAZ196560:TBA196563 TKV196560:TKW196563 TUR196560:TUS196563 UEN196560:UEO196563 UOJ196560:UOK196563 UYF196560:UYG196563 VIB196560:VIC196563 VRX196560:VRY196563 WBT196560:WBU196563 WLP196560:WLQ196563 WVL196560:WVM196563 SRD982992:SRE982995 IZ262096:JA262099 SV262096:SW262099 ACR262096:ACS262099 AMN262096:AMO262099 AWJ262096:AWK262099 BGF262096:BGG262099 BQB262096:BQC262099 BZX262096:BZY262099 CJT262096:CJU262099 CTP262096:CTQ262099 DDL262096:DDM262099 DNH262096:DNI262099 DXD262096:DXE262099 EGZ262096:EHA262099 EQV262096:EQW262099 FAR262096:FAS262099 FKN262096:FKO262099 FUJ262096:FUK262099 GEF262096:GEG262099 GOB262096:GOC262099 GXX262096:GXY262099 HHT262096:HHU262099 HRP262096:HRQ262099 IBL262096:IBM262099 ILH262096:ILI262099 IVD262096:IVE262099 JEZ262096:JFA262099 JOV262096:JOW262099 JYR262096:JYS262099 KIN262096:KIO262099 KSJ262096:KSK262099 LCF262096:LCG262099 LMB262096:LMC262099 LVX262096:LVY262099 MFT262096:MFU262099 MPP262096:MPQ262099 MZL262096:MZM262099 NJH262096:NJI262099 NTD262096:NTE262099 OCZ262096:ODA262099 OMV262096:OMW262099 OWR262096:OWS262099 PGN262096:PGO262099 PQJ262096:PQK262099 QAF262096:QAG262099 QKB262096:QKC262099 QTX262096:QTY262099 RDT262096:RDU262099 RNP262096:RNQ262099 RXL262096:RXM262099 SHH262096:SHI262099 SRD262096:SRE262099 TAZ262096:TBA262099 TKV262096:TKW262099 TUR262096:TUS262099 UEN262096:UEO262099 UOJ262096:UOK262099 UYF262096:UYG262099 VIB262096:VIC262099 VRX262096:VRY262099 WBT262096:WBU262099 WLP262096:WLQ262099 WVL262096:WVM262099 TAZ982992:TBA982995 IZ327632:JA327635 SV327632:SW327635 ACR327632:ACS327635 AMN327632:AMO327635 AWJ327632:AWK327635 BGF327632:BGG327635 BQB327632:BQC327635 BZX327632:BZY327635 CJT327632:CJU327635 CTP327632:CTQ327635 DDL327632:DDM327635 DNH327632:DNI327635 DXD327632:DXE327635 EGZ327632:EHA327635 EQV327632:EQW327635 FAR327632:FAS327635 FKN327632:FKO327635 FUJ327632:FUK327635 GEF327632:GEG327635 GOB327632:GOC327635 GXX327632:GXY327635 HHT327632:HHU327635 HRP327632:HRQ327635 IBL327632:IBM327635 ILH327632:ILI327635 IVD327632:IVE327635 JEZ327632:JFA327635 JOV327632:JOW327635 JYR327632:JYS327635 KIN327632:KIO327635 KSJ327632:KSK327635 LCF327632:LCG327635 LMB327632:LMC327635 LVX327632:LVY327635 MFT327632:MFU327635 MPP327632:MPQ327635 MZL327632:MZM327635 NJH327632:NJI327635 NTD327632:NTE327635 OCZ327632:ODA327635 OMV327632:OMW327635 OWR327632:OWS327635 PGN327632:PGO327635 PQJ327632:PQK327635 QAF327632:QAG327635 QKB327632:QKC327635 QTX327632:QTY327635 RDT327632:RDU327635 RNP327632:RNQ327635 RXL327632:RXM327635 SHH327632:SHI327635 SRD327632:SRE327635 TAZ327632:TBA327635 TKV327632:TKW327635 TUR327632:TUS327635 UEN327632:UEO327635 UOJ327632:UOK327635 UYF327632:UYG327635 VIB327632:VIC327635 VRX327632:VRY327635 WBT327632:WBU327635 WLP327632:WLQ327635 WVL327632:WVM327635 TKV982992:TKW982995 IZ393168:JA393171 SV393168:SW393171 ACR393168:ACS393171 AMN393168:AMO393171 AWJ393168:AWK393171 BGF393168:BGG393171 BQB393168:BQC393171 BZX393168:BZY393171 CJT393168:CJU393171 CTP393168:CTQ393171 DDL393168:DDM393171 DNH393168:DNI393171 DXD393168:DXE393171 EGZ393168:EHA393171 EQV393168:EQW393171 FAR393168:FAS393171 FKN393168:FKO393171 FUJ393168:FUK393171 GEF393168:GEG393171 GOB393168:GOC393171 GXX393168:GXY393171 HHT393168:HHU393171 HRP393168:HRQ393171 IBL393168:IBM393171 ILH393168:ILI393171 IVD393168:IVE393171 JEZ393168:JFA393171 JOV393168:JOW393171 JYR393168:JYS393171 KIN393168:KIO393171 KSJ393168:KSK393171 LCF393168:LCG393171 LMB393168:LMC393171 LVX393168:LVY393171 MFT393168:MFU393171 MPP393168:MPQ393171 MZL393168:MZM393171 NJH393168:NJI393171 NTD393168:NTE393171 OCZ393168:ODA393171 OMV393168:OMW393171 OWR393168:OWS393171 PGN393168:PGO393171 PQJ393168:PQK393171 QAF393168:QAG393171 QKB393168:QKC393171 QTX393168:QTY393171 RDT393168:RDU393171 RNP393168:RNQ393171 RXL393168:RXM393171 SHH393168:SHI393171 SRD393168:SRE393171 TAZ393168:TBA393171 TKV393168:TKW393171 TUR393168:TUS393171 UEN393168:UEO393171 UOJ393168:UOK393171 UYF393168:UYG393171 VIB393168:VIC393171 VRX393168:VRY393171 WBT393168:WBU393171 WLP393168:WLQ393171 WVL393168:WVM393171 TUR982992:TUS982995 IZ458704:JA458707 SV458704:SW458707 ACR458704:ACS458707 AMN458704:AMO458707 AWJ458704:AWK458707 BGF458704:BGG458707 BQB458704:BQC458707 BZX458704:BZY458707 CJT458704:CJU458707 CTP458704:CTQ458707 DDL458704:DDM458707 DNH458704:DNI458707 DXD458704:DXE458707 EGZ458704:EHA458707 EQV458704:EQW458707 FAR458704:FAS458707 FKN458704:FKO458707 FUJ458704:FUK458707 GEF458704:GEG458707 GOB458704:GOC458707 GXX458704:GXY458707 HHT458704:HHU458707 HRP458704:HRQ458707 IBL458704:IBM458707 ILH458704:ILI458707 IVD458704:IVE458707 JEZ458704:JFA458707 JOV458704:JOW458707 JYR458704:JYS458707 KIN458704:KIO458707 KSJ458704:KSK458707 LCF458704:LCG458707 LMB458704:LMC458707 LVX458704:LVY458707 MFT458704:MFU458707 MPP458704:MPQ458707 MZL458704:MZM458707 NJH458704:NJI458707 NTD458704:NTE458707 OCZ458704:ODA458707 OMV458704:OMW458707 OWR458704:OWS458707 PGN458704:PGO458707 PQJ458704:PQK458707 QAF458704:QAG458707 QKB458704:QKC458707 QTX458704:QTY458707 RDT458704:RDU458707 RNP458704:RNQ458707 RXL458704:RXM458707 SHH458704:SHI458707 SRD458704:SRE458707 TAZ458704:TBA458707 TKV458704:TKW458707 TUR458704:TUS458707 UEN458704:UEO458707 UOJ458704:UOK458707 UYF458704:UYG458707 VIB458704:VIC458707 VRX458704:VRY458707 WBT458704:WBU458707 WLP458704:WLQ458707 WVL458704:WVM458707 UEN982992:UEO982995 IZ524240:JA524243 SV524240:SW524243 ACR524240:ACS524243 AMN524240:AMO524243 AWJ524240:AWK524243 BGF524240:BGG524243 BQB524240:BQC524243 BZX524240:BZY524243 CJT524240:CJU524243 CTP524240:CTQ524243 DDL524240:DDM524243 DNH524240:DNI524243 DXD524240:DXE524243 EGZ524240:EHA524243 EQV524240:EQW524243 FAR524240:FAS524243 FKN524240:FKO524243 FUJ524240:FUK524243 GEF524240:GEG524243 GOB524240:GOC524243 GXX524240:GXY524243 HHT524240:HHU524243 HRP524240:HRQ524243 IBL524240:IBM524243 ILH524240:ILI524243 IVD524240:IVE524243 JEZ524240:JFA524243 JOV524240:JOW524243 JYR524240:JYS524243 KIN524240:KIO524243 KSJ524240:KSK524243 LCF524240:LCG524243 LMB524240:LMC524243 LVX524240:LVY524243 MFT524240:MFU524243 MPP524240:MPQ524243 MZL524240:MZM524243 NJH524240:NJI524243 NTD524240:NTE524243 OCZ524240:ODA524243 OMV524240:OMW524243 OWR524240:OWS524243 PGN524240:PGO524243 PQJ524240:PQK524243 QAF524240:QAG524243 QKB524240:QKC524243 QTX524240:QTY524243 RDT524240:RDU524243 RNP524240:RNQ524243 RXL524240:RXM524243 SHH524240:SHI524243 SRD524240:SRE524243 TAZ524240:TBA524243 TKV524240:TKW524243 TUR524240:TUS524243 UEN524240:UEO524243 UOJ524240:UOK524243 UYF524240:UYG524243 VIB524240:VIC524243 VRX524240:VRY524243 WBT524240:WBU524243 WLP524240:WLQ524243 WVL524240:WVM524243 UOJ982992:UOK982995 IZ589776:JA589779 SV589776:SW589779 ACR589776:ACS589779 AMN589776:AMO589779 AWJ589776:AWK589779 BGF589776:BGG589779 BQB589776:BQC589779 BZX589776:BZY589779 CJT589776:CJU589779 CTP589776:CTQ589779 DDL589776:DDM589779 DNH589776:DNI589779 DXD589776:DXE589779 EGZ589776:EHA589779 EQV589776:EQW589779 FAR589776:FAS589779 FKN589776:FKO589779 FUJ589776:FUK589779 GEF589776:GEG589779 GOB589776:GOC589779 GXX589776:GXY589779 HHT589776:HHU589779 HRP589776:HRQ589779 IBL589776:IBM589779 ILH589776:ILI589779 IVD589776:IVE589779 JEZ589776:JFA589779 JOV589776:JOW589779 JYR589776:JYS589779 KIN589776:KIO589779 KSJ589776:KSK589779 LCF589776:LCG589779 LMB589776:LMC589779 LVX589776:LVY589779 MFT589776:MFU589779 MPP589776:MPQ589779 MZL589776:MZM589779 NJH589776:NJI589779 NTD589776:NTE589779 OCZ589776:ODA589779 OMV589776:OMW589779 OWR589776:OWS589779 PGN589776:PGO589779 PQJ589776:PQK589779 QAF589776:QAG589779 QKB589776:QKC589779 QTX589776:QTY589779 RDT589776:RDU589779 RNP589776:RNQ589779 RXL589776:RXM589779 SHH589776:SHI589779 SRD589776:SRE589779 TAZ589776:TBA589779 TKV589776:TKW589779 TUR589776:TUS589779 UEN589776:UEO589779 UOJ589776:UOK589779 UYF589776:UYG589779 VIB589776:VIC589779 VRX589776:VRY589779 WBT589776:WBU589779 WLP589776:WLQ589779 WVL589776:WVM589779 UYF982992:UYG982995 IZ655312:JA655315 SV655312:SW655315 ACR655312:ACS655315 AMN655312:AMO655315 AWJ655312:AWK655315 BGF655312:BGG655315 BQB655312:BQC655315 BZX655312:BZY655315 CJT655312:CJU655315 CTP655312:CTQ655315 DDL655312:DDM655315 DNH655312:DNI655315 DXD655312:DXE655315 EGZ655312:EHA655315 EQV655312:EQW655315 FAR655312:FAS655315 FKN655312:FKO655315 FUJ655312:FUK655315 GEF655312:GEG655315 GOB655312:GOC655315 GXX655312:GXY655315 HHT655312:HHU655315 HRP655312:HRQ655315 IBL655312:IBM655315 ILH655312:ILI655315 IVD655312:IVE655315 JEZ655312:JFA655315 JOV655312:JOW655315 JYR655312:JYS655315 KIN655312:KIO655315 KSJ655312:KSK655315 LCF655312:LCG655315 LMB655312:LMC655315 LVX655312:LVY655315 MFT655312:MFU655315 MPP655312:MPQ655315 MZL655312:MZM655315 NJH655312:NJI655315 NTD655312:NTE655315 OCZ655312:ODA655315 OMV655312:OMW655315 OWR655312:OWS655315 PGN655312:PGO655315 PQJ655312:PQK655315 QAF655312:QAG655315 QKB655312:QKC655315 QTX655312:QTY655315 RDT655312:RDU655315 RNP655312:RNQ655315 RXL655312:RXM655315 SHH655312:SHI655315 SRD655312:SRE655315 TAZ655312:TBA655315 TKV655312:TKW655315 TUR655312:TUS655315 UEN655312:UEO655315 UOJ655312:UOK655315 UYF655312:UYG655315 VIB655312:VIC655315 VRX655312:VRY655315 WBT655312:WBU655315 WLP655312:WLQ655315 WVL655312:WVM655315 VIB982992:VIC982995 IZ720848:JA720851 SV720848:SW720851 ACR720848:ACS720851 AMN720848:AMO720851 AWJ720848:AWK720851 BGF720848:BGG720851 BQB720848:BQC720851 BZX720848:BZY720851 CJT720848:CJU720851 CTP720848:CTQ720851 DDL720848:DDM720851 DNH720848:DNI720851 DXD720848:DXE720851 EGZ720848:EHA720851 EQV720848:EQW720851 FAR720848:FAS720851 FKN720848:FKO720851 FUJ720848:FUK720851 GEF720848:GEG720851 GOB720848:GOC720851 GXX720848:GXY720851 HHT720848:HHU720851 HRP720848:HRQ720851 IBL720848:IBM720851 ILH720848:ILI720851 IVD720848:IVE720851 JEZ720848:JFA720851 JOV720848:JOW720851 JYR720848:JYS720851 KIN720848:KIO720851 KSJ720848:KSK720851 LCF720848:LCG720851 LMB720848:LMC720851 LVX720848:LVY720851 MFT720848:MFU720851 MPP720848:MPQ720851 MZL720848:MZM720851 NJH720848:NJI720851 NTD720848:NTE720851 OCZ720848:ODA720851 OMV720848:OMW720851 OWR720848:OWS720851 PGN720848:PGO720851 PQJ720848:PQK720851 QAF720848:QAG720851 QKB720848:QKC720851 QTX720848:QTY720851 RDT720848:RDU720851 RNP720848:RNQ720851 RXL720848:RXM720851 SHH720848:SHI720851 SRD720848:SRE720851 TAZ720848:TBA720851 TKV720848:TKW720851 TUR720848:TUS720851 UEN720848:UEO720851 UOJ720848:UOK720851 UYF720848:UYG720851 VIB720848:VIC720851 VRX720848:VRY720851 WBT720848:WBU720851 WLP720848:WLQ720851 WVL720848:WVM720851 VRX982992:VRY982995 IZ786384:JA786387 SV786384:SW786387 ACR786384:ACS786387 AMN786384:AMO786387 AWJ786384:AWK786387 BGF786384:BGG786387 BQB786384:BQC786387 BZX786384:BZY786387 CJT786384:CJU786387 CTP786384:CTQ786387 DDL786384:DDM786387 DNH786384:DNI786387 DXD786384:DXE786387 EGZ786384:EHA786387 EQV786384:EQW786387 FAR786384:FAS786387 FKN786384:FKO786387 FUJ786384:FUK786387 GEF786384:GEG786387 GOB786384:GOC786387 GXX786384:GXY786387 HHT786384:HHU786387 HRP786384:HRQ786387 IBL786384:IBM786387 ILH786384:ILI786387 IVD786384:IVE786387 JEZ786384:JFA786387 JOV786384:JOW786387 JYR786384:JYS786387 KIN786384:KIO786387 KSJ786384:KSK786387 LCF786384:LCG786387 LMB786384:LMC786387 LVX786384:LVY786387 MFT786384:MFU786387 MPP786384:MPQ786387 MZL786384:MZM786387 NJH786384:NJI786387 NTD786384:NTE786387 OCZ786384:ODA786387 OMV786384:OMW786387 OWR786384:OWS786387 PGN786384:PGO786387 PQJ786384:PQK786387 QAF786384:QAG786387 QKB786384:QKC786387 QTX786384:QTY786387 RDT786384:RDU786387 RNP786384:RNQ786387 RXL786384:RXM786387 SHH786384:SHI786387 SRD786384:SRE786387 TAZ786384:TBA786387 TKV786384:TKW786387 TUR786384:TUS786387 UEN786384:UEO786387 UOJ786384:UOK786387 UYF786384:UYG786387 VIB786384:VIC786387 VRX786384:VRY786387 WBT786384:WBU786387 WLP786384:WLQ786387 WVL786384:WVM786387 WBT982992:WBU982995 IZ851920:JA851923 SV851920:SW851923 ACR851920:ACS851923 AMN851920:AMO851923 AWJ851920:AWK851923 BGF851920:BGG851923 BQB851920:BQC851923 BZX851920:BZY851923 CJT851920:CJU851923 CTP851920:CTQ851923 DDL851920:DDM851923 DNH851920:DNI851923 DXD851920:DXE851923 EGZ851920:EHA851923 EQV851920:EQW851923 FAR851920:FAS851923 FKN851920:FKO851923 FUJ851920:FUK851923 GEF851920:GEG851923 GOB851920:GOC851923 GXX851920:GXY851923 HHT851920:HHU851923 HRP851920:HRQ851923 IBL851920:IBM851923 ILH851920:ILI851923 IVD851920:IVE851923 JEZ851920:JFA851923 JOV851920:JOW851923 JYR851920:JYS851923 KIN851920:KIO851923 KSJ851920:KSK851923 LCF851920:LCG851923 LMB851920:LMC851923 LVX851920:LVY851923 MFT851920:MFU851923 MPP851920:MPQ851923 MZL851920:MZM851923 NJH851920:NJI851923 NTD851920:NTE851923 OCZ851920:ODA851923 OMV851920:OMW851923 OWR851920:OWS851923 PGN851920:PGO851923 PQJ851920:PQK851923 QAF851920:QAG851923 QKB851920:QKC851923 QTX851920:QTY851923 RDT851920:RDU851923 RNP851920:RNQ851923 RXL851920:RXM851923 SHH851920:SHI851923 SRD851920:SRE851923 TAZ851920:TBA851923 TKV851920:TKW851923 TUR851920:TUS851923 UEN851920:UEO851923 UOJ851920:UOK851923 UYF851920:UYG851923 VIB851920:VIC851923 VRX851920:VRY851923 WBT851920:WBU851923 WLP851920:WLQ851923 WVL851920:WVM851923 WLP982992:WLQ982995 IZ917456:JA917459 SV917456:SW917459 ACR917456:ACS917459 AMN917456:AMO917459 AWJ917456:AWK917459 BGF917456:BGG917459 BQB917456:BQC917459 BZX917456:BZY917459 CJT917456:CJU917459 CTP917456:CTQ917459 DDL917456:DDM917459 DNH917456:DNI917459 DXD917456:DXE917459 EGZ917456:EHA917459 EQV917456:EQW917459 FAR917456:FAS917459 FKN917456:FKO917459 FUJ917456:FUK917459 GEF917456:GEG917459 GOB917456:GOC917459 GXX917456:GXY917459 HHT917456:HHU917459 HRP917456:HRQ917459 IBL917456:IBM917459 ILH917456:ILI917459 IVD917456:IVE917459 JEZ917456:JFA917459 JOV917456:JOW917459 JYR917456:JYS917459 KIN917456:KIO917459 KSJ917456:KSK917459 LCF917456:LCG917459 LMB917456:LMC917459 LVX917456:LVY917459 MFT917456:MFU917459 MPP917456:MPQ917459 MZL917456:MZM917459 NJH917456:NJI917459 NTD917456:NTE917459 OCZ917456:ODA917459 OMV917456:OMW917459 OWR917456:OWS917459 PGN917456:PGO917459 PQJ917456:PQK917459 QAF917456:QAG917459 QKB917456:QKC917459 QTX917456:QTY917459 RDT917456:RDU917459 RNP917456:RNQ917459 RXL917456:RXM917459 SHH917456:SHI917459 SRD917456:SRE917459 TAZ917456:TBA917459 TKV917456:TKW917459 TUR917456:TUS917459 UEN917456:UEO917459 UOJ917456:UOK917459 UYF917456:UYG917459 VIB917456:VIC917459 VRX917456:VRY917459 WBT917456:WBU917459 WLP917456:WLQ917459 WVL917456:WVM917459 WVL982992:WVM982995 IZ982992:JA982995 SV982992:SW982995 ACR982992:ACS982995 AMN982992:AMO982995 AWJ982992:AWK982995 BGF982992:BGG982995 BQB982992:BQC982995 BZX982992:BZY982995 CJT982992:CJU982995 CTP982992:CTQ982995 DDL982992:DDM982995 DNH982992:DNI982995 DXD982992:DXE982995 EGZ982992:EHA982995 EQV982992:EQW982995 FAR982992:FAS982995 FKN982992:FKO982995 FUJ982992:FUK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opLeftCell="A36" zoomScale="160" zoomScaleNormal="160" zoomScaleSheetLayoutView="85" workbookViewId="0">
      <selection activeCell="A3" sqref="A3:I3"/>
    </sheetView>
  </sheetViews>
  <sheetFormatPr defaultColWidth="9.140625" defaultRowHeight="12.75" x14ac:dyDescent="0.2"/>
  <cols>
    <col min="1" max="7" width="9.140625" style="9"/>
    <col min="8" max="9" width="30.28515625" style="12" customWidth="1"/>
    <col min="10" max="16384" width="9.140625" style="9"/>
  </cols>
  <sheetData>
    <row r="1" spans="1:9" x14ac:dyDescent="0.2">
      <c r="A1" s="253" t="s">
        <v>263</v>
      </c>
      <c r="B1" s="254"/>
      <c r="C1" s="254"/>
      <c r="D1" s="254"/>
      <c r="E1" s="254"/>
      <c r="F1" s="254"/>
      <c r="G1" s="254"/>
      <c r="H1" s="254"/>
      <c r="I1" s="254"/>
    </row>
    <row r="2" spans="1:9" x14ac:dyDescent="0.2">
      <c r="A2" s="255" t="s">
        <v>475</v>
      </c>
      <c r="B2" s="208"/>
      <c r="C2" s="208"/>
      <c r="D2" s="208"/>
      <c r="E2" s="208"/>
      <c r="F2" s="208"/>
      <c r="G2" s="208"/>
      <c r="H2" s="208"/>
      <c r="I2" s="208"/>
    </row>
    <row r="3" spans="1:9" x14ac:dyDescent="0.2">
      <c r="A3" s="257" t="s">
        <v>159</v>
      </c>
      <c r="B3" s="258"/>
      <c r="C3" s="258"/>
      <c r="D3" s="258"/>
      <c r="E3" s="258"/>
      <c r="F3" s="258"/>
      <c r="G3" s="258"/>
      <c r="H3" s="258"/>
      <c r="I3" s="258"/>
    </row>
    <row r="4" spans="1:9" x14ac:dyDescent="0.2">
      <c r="A4" s="256" t="s">
        <v>471</v>
      </c>
      <c r="B4" s="211"/>
      <c r="C4" s="211"/>
      <c r="D4" s="211"/>
      <c r="E4" s="211"/>
      <c r="F4" s="211"/>
      <c r="G4" s="211"/>
      <c r="H4" s="211"/>
      <c r="I4" s="212"/>
    </row>
    <row r="5" spans="1:9" ht="23.25" x14ac:dyDescent="0.2">
      <c r="A5" s="261" t="s">
        <v>44</v>
      </c>
      <c r="B5" s="216"/>
      <c r="C5" s="216"/>
      <c r="D5" s="216"/>
      <c r="E5" s="216"/>
      <c r="F5" s="216"/>
      <c r="G5" s="24" t="s">
        <v>160</v>
      </c>
      <c r="H5" s="25" t="s">
        <v>161</v>
      </c>
      <c r="I5" s="25" t="s">
        <v>162</v>
      </c>
    </row>
    <row r="6" spans="1:9" x14ac:dyDescent="0.2">
      <c r="A6" s="262">
        <v>1</v>
      </c>
      <c r="B6" s="216"/>
      <c r="C6" s="216"/>
      <c r="D6" s="216"/>
      <c r="E6" s="216"/>
      <c r="F6" s="216"/>
      <c r="G6" s="26">
        <v>2</v>
      </c>
      <c r="H6" s="25" t="s">
        <v>264</v>
      </c>
      <c r="I6" s="25" t="s">
        <v>265</v>
      </c>
    </row>
    <row r="7" spans="1:9" x14ac:dyDescent="0.2">
      <c r="A7" s="263" t="s">
        <v>266</v>
      </c>
      <c r="B7" s="263"/>
      <c r="C7" s="263"/>
      <c r="D7" s="263"/>
      <c r="E7" s="263"/>
      <c r="F7" s="263"/>
      <c r="G7" s="263"/>
      <c r="H7" s="263"/>
      <c r="I7" s="263"/>
    </row>
    <row r="8" spans="1:9" ht="12.75" customHeight="1" x14ac:dyDescent="0.2">
      <c r="A8" s="202" t="s">
        <v>267</v>
      </c>
      <c r="B8" s="202"/>
      <c r="C8" s="202"/>
      <c r="D8" s="202"/>
      <c r="E8" s="202"/>
      <c r="F8" s="202"/>
      <c r="G8" s="27">
        <v>1</v>
      </c>
      <c r="H8" s="87">
        <v>0</v>
      </c>
      <c r="I8" s="87">
        <v>0</v>
      </c>
    </row>
    <row r="9" spans="1:9" ht="12.75" customHeight="1" x14ac:dyDescent="0.2">
      <c r="A9" s="260" t="s">
        <v>268</v>
      </c>
      <c r="B9" s="260"/>
      <c r="C9" s="260"/>
      <c r="D9" s="260"/>
      <c r="E9" s="260"/>
      <c r="F9" s="260"/>
      <c r="G9" s="28">
        <v>2</v>
      </c>
      <c r="H9" s="88">
        <f>H10+H11+H12+H13+H14+H15+H16+H17</f>
        <v>0</v>
      </c>
      <c r="I9" s="88">
        <f>I10+I11+I12+I13+I14+I15+I16+I17</f>
        <v>0</v>
      </c>
    </row>
    <row r="10" spans="1:9" ht="12.75" customHeight="1" x14ac:dyDescent="0.2">
      <c r="A10" s="237" t="s">
        <v>269</v>
      </c>
      <c r="B10" s="237"/>
      <c r="C10" s="237"/>
      <c r="D10" s="237"/>
      <c r="E10" s="237"/>
      <c r="F10" s="237"/>
      <c r="G10" s="27">
        <v>3</v>
      </c>
      <c r="H10" s="87">
        <v>0</v>
      </c>
      <c r="I10" s="87">
        <v>0</v>
      </c>
    </row>
    <row r="11" spans="1:9" ht="22.15" customHeight="1" x14ac:dyDescent="0.2">
      <c r="A11" s="237" t="s">
        <v>270</v>
      </c>
      <c r="B11" s="237"/>
      <c r="C11" s="237"/>
      <c r="D11" s="237"/>
      <c r="E11" s="237"/>
      <c r="F11" s="237"/>
      <c r="G11" s="27">
        <v>4</v>
      </c>
      <c r="H11" s="87">
        <v>0</v>
      </c>
      <c r="I11" s="87">
        <v>0</v>
      </c>
    </row>
    <row r="12" spans="1:9" ht="23.45" customHeight="1" x14ac:dyDescent="0.2">
      <c r="A12" s="237" t="s">
        <v>271</v>
      </c>
      <c r="B12" s="237"/>
      <c r="C12" s="237"/>
      <c r="D12" s="237"/>
      <c r="E12" s="237"/>
      <c r="F12" s="237"/>
      <c r="G12" s="27">
        <v>5</v>
      </c>
      <c r="H12" s="87">
        <v>0</v>
      </c>
      <c r="I12" s="87">
        <v>0</v>
      </c>
    </row>
    <row r="13" spans="1:9" ht="12.75" customHeight="1" x14ac:dyDescent="0.2">
      <c r="A13" s="237" t="s">
        <v>272</v>
      </c>
      <c r="B13" s="237"/>
      <c r="C13" s="237"/>
      <c r="D13" s="237"/>
      <c r="E13" s="237"/>
      <c r="F13" s="237"/>
      <c r="G13" s="27">
        <v>6</v>
      </c>
      <c r="H13" s="87">
        <v>0</v>
      </c>
      <c r="I13" s="87">
        <v>0</v>
      </c>
    </row>
    <row r="14" spans="1:9" ht="12.75" customHeight="1" x14ac:dyDescent="0.2">
      <c r="A14" s="237" t="s">
        <v>273</v>
      </c>
      <c r="B14" s="237"/>
      <c r="C14" s="237"/>
      <c r="D14" s="237"/>
      <c r="E14" s="237"/>
      <c r="F14" s="237"/>
      <c r="G14" s="27">
        <v>7</v>
      </c>
      <c r="H14" s="87">
        <v>0</v>
      </c>
      <c r="I14" s="87">
        <v>0</v>
      </c>
    </row>
    <row r="15" spans="1:9" ht="12.75" customHeight="1" x14ac:dyDescent="0.2">
      <c r="A15" s="237" t="s">
        <v>274</v>
      </c>
      <c r="B15" s="237"/>
      <c r="C15" s="237"/>
      <c r="D15" s="237"/>
      <c r="E15" s="237"/>
      <c r="F15" s="237"/>
      <c r="G15" s="27">
        <v>8</v>
      </c>
      <c r="H15" s="87">
        <v>0</v>
      </c>
      <c r="I15" s="87">
        <v>0</v>
      </c>
    </row>
    <row r="16" spans="1:9" ht="12.75" customHeight="1" x14ac:dyDescent="0.2">
      <c r="A16" s="237" t="s">
        <v>275</v>
      </c>
      <c r="B16" s="237"/>
      <c r="C16" s="237"/>
      <c r="D16" s="237"/>
      <c r="E16" s="237"/>
      <c r="F16" s="237"/>
      <c r="G16" s="27">
        <v>9</v>
      </c>
      <c r="H16" s="87">
        <v>0</v>
      </c>
      <c r="I16" s="87">
        <v>0</v>
      </c>
    </row>
    <row r="17" spans="1:9" ht="25.15" customHeight="1" x14ac:dyDescent="0.2">
      <c r="A17" s="237" t="s">
        <v>276</v>
      </c>
      <c r="B17" s="237"/>
      <c r="C17" s="237"/>
      <c r="D17" s="237"/>
      <c r="E17" s="237"/>
      <c r="F17" s="237"/>
      <c r="G17" s="27">
        <v>10</v>
      </c>
      <c r="H17" s="87">
        <v>0</v>
      </c>
      <c r="I17" s="87">
        <v>0</v>
      </c>
    </row>
    <row r="18" spans="1:9" ht="28.15" customHeight="1" x14ac:dyDescent="0.2">
      <c r="A18" s="259" t="s">
        <v>277</v>
      </c>
      <c r="B18" s="259"/>
      <c r="C18" s="259"/>
      <c r="D18" s="259"/>
      <c r="E18" s="259"/>
      <c r="F18" s="259"/>
      <c r="G18" s="28">
        <v>11</v>
      </c>
      <c r="H18" s="88">
        <f>H8+H9</f>
        <v>0</v>
      </c>
      <c r="I18" s="88">
        <f>I8+I9</f>
        <v>0</v>
      </c>
    </row>
    <row r="19" spans="1:9" ht="12.75" customHeight="1" x14ac:dyDescent="0.2">
      <c r="A19" s="260" t="s">
        <v>278</v>
      </c>
      <c r="B19" s="260"/>
      <c r="C19" s="260"/>
      <c r="D19" s="260"/>
      <c r="E19" s="260"/>
      <c r="F19" s="260"/>
      <c r="G19" s="28">
        <v>12</v>
      </c>
      <c r="H19" s="88">
        <f>H20+H21+H22+H23</f>
        <v>0</v>
      </c>
      <c r="I19" s="88">
        <f>I20+I21+I22+I23</f>
        <v>0</v>
      </c>
    </row>
    <row r="20" spans="1:9" ht="12.75" customHeight="1" x14ac:dyDescent="0.2">
      <c r="A20" s="237" t="s">
        <v>279</v>
      </c>
      <c r="B20" s="237"/>
      <c r="C20" s="237"/>
      <c r="D20" s="237"/>
      <c r="E20" s="237"/>
      <c r="F20" s="237"/>
      <c r="G20" s="27">
        <v>13</v>
      </c>
      <c r="H20" s="87">
        <v>0</v>
      </c>
      <c r="I20" s="87">
        <v>0</v>
      </c>
    </row>
    <row r="21" spans="1:9" ht="12.75" customHeight="1" x14ac:dyDescent="0.2">
      <c r="A21" s="237" t="s">
        <v>280</v>
      </c>
      <c r="B21" s="237"/>
      <c r="C21" s="237"/>
      <c r="D21" s="237"/>
      <c r="E21" s="237"/>
      <c r="F21" s="237"/>
      <c r="G21" s="27">
        <v>14</v>
      </c>
      <c r="H21" s="87">
        <v>0</v>
      </c>
      <c r="I21" s="87">
        <v>0</v>
      </c>
    </row>
    <row r="22" spans="1:9" ht="12.75" customHeight="1" x14ac:dyDescent="0.2">
      <c r="A22" s="237" t="s">
        <v>281</v>
      </c>
      <c r="B22" s="237"/>
      <c r="C22" s="237"/>
      <c r="D22" s="237"/>
      <c r="E22" s="237"/>
      <c r="F22" s="237"/>
      <c r="G22" s="27">
        <v>15</v>
      </c>
      <c r="H22" s="87">
        <v>0</v>
      </c>
      <c r="I22" s="87">
        <v>0</v>
      </c>
    </row>
    <row r="23" spans="1:9" ht="12.75" customHeight="1" x14ac:dyDescent="0.2">
      <c r="A23" s="237" t="s">
        <v>282</v>
      </c>
      <c r="B23" s="237"/>
      <c r="C23" s="237"/>
      <c r="D23" s="237"/>
      <c r="E23" s="237"/>
      <c r="F23" s="237"/>
      <c r="G23" s="27">
        <v>16</v>
      </c>
      <c r="H23" s="87">
        <v>0</v>
      </c>
      <c r="I23" s="87">
        <v>0</v>
      </c>
    </row>
    <row r="24" spans="1:9" ht="12.75" customHeight="1" x14ac:dyDescent="0.2">
      <c r="A24" s="259" t="s">
        <v>283</v>
      </c>
      <c r="B24" s="259"/>
      <c r="C24" s="259"/>
      <c r="D24" s="259"/>
      <c r="E24" s="259"/>
      <c r="F24" s="259"/>
      <c r="G24" s="28">
        <v>17</v>
      </c>
      <c r="H24" s="88">
        <f>H18+H19</f>
        <v>0</v>
      </c>
      <c r="I24" s="88">
        <f>I18+I19</f>
        <v>0</v>
      </c>
    </row>
    <row r="25" spans="1:9" ht="12.75" customHeight="1" x14ac:dyDescent="0.2">
      <c r="A25" s="202" t="s">
        <v>284</v>
      </c>
      <c r="B25" s="202"/>
      <c r="C25" s="202"/>
      <c r="D25" s="202"/>
      <c r="E25" s="202"/>
      <c r="F25" s="202"/>
      <c r="G25" s="27">
        <v>18</v>
      </c>
      <c r="H25" s="87">
        <v>0</v>
      </c>
      <c r="I25" s="87">
        <v>0</v>
      </c>
    </row>
    <row r="26" spans="1:9" ht="12.75" customHeight="1" x14ac:dyDescent="0.2">
      <c r="A26" s="202" t="s">
        <v>285</v>
      </c>
      <c r="B26" s="202"/>
      <c r="C26" s="202"/>
      <c r="D26" s="202"/>
      <c r="E26" s="202"/>
      <c r="F26" s="202"/>
      <c r="G26" s="27">
        <v>19</v>
      </c>
      <c r="H26" s="87">
        <v>0</v>
      </c>
      <c r="I26" s="87">
        <v>0</v>
      </c>
    </row>
    <row r="27" spans="1:9" ht="25.9" customHeight="1" x14ac:dyDescent="0.2">
      <c r="A27" s="264" t="s">
        <v>286</v>
      </c>
      <c r="B27" s="264"/>
      <c r="C27" s="264"/>
      <c r="D27" s="264"/>
      <c r="E27" s="264"/>
      <c r="F27" s="264"/>
      <c r="G27" s="28">
        <v>20</v>
      </c>
      <c r="H27" s="88">
        <f>H24+H25+H26</f>
        <v>0</v>
      </c>
      <c r="I27" s="88">
        <f>I24+I25+I26</f>
        <v>0</v>
      </c>
    </row>
    <row r="28" spans="1:9" x14ac:dyDescent="0.2">
      <c r="A28" s="263" t="s">
        <v>287</v>
      </c>
      <c r="B28" s="263"/>
      <c r="C28" s="263"/>
      <c r="D28" s="263"/>
      <c r="E28" s="263"/>
      <c r="F28" s="263"/>
      <c r="G28" s="263"/>
      <c r="H28" s="263"/>
      <c r="I28" s="263"/>
    </row>
    <row r="29" spans="1:9" ht="30.6" customHeight="1" x14ac:dyDescent="0.2">
      <c r="A29" s="202" t="s">
        <v>288</v>
      </c>
      <c r="B29" s="202"/>
      <c r="C29" s="202"/>
      <c r="D29" s="202"/>
      <c r="E29" s="202"/>
      <c r="F29" s="202"/>
      <c r="G29" s="27">
        <v>21</v>
      </c>
      <c r="H29" s="87">
        <v>0</v>
      </c>
      <c r="I29" s="87">
        <v>0</v>
      </c>
    </row>
    <row r="30" spans="1:9" ht="12.75" customHeight="1" x14ac:dyDescent="0.2">
      <c r="A30" s="202" t="s">
        <v>289</v>
      </c>
      <c r="B30" s="202"/>
      <c r="C30" s="202"/>
      <c r="D30" s="202"/>
      <c r="E30" s="202"/>
      <c r="F30" s="202"/>
      <c r="G30" s="27">
        <v>22</v>
      </c>
      <c r="H30" s="87">
        <v>0</v>
      </c>
      <c r="I30" s="87">
        <v>0</v>
      </c>
    </row>
    <row r="31" spans="1:9" ht="12.75" customHeight="1" x14ac:dyDescent="0.2">
      <c r="A31" s="202" t="s">
        <v>290</v>
      </c>
      <c r="B31" s="202"/>
      <c r="C31" s="202"/>
      <c r="D31" s="202"/>
      <c r="E31" s="202"/>
      <c r="F31" s="202"/>
      <c r="G31" s="27">
        <v>23</v>
      </c>
      <c r="H31" s="87">
        <v>0</v>
      </c>
      <c r="I31" s="87">
        <v>0</v>
      </c>
    </row>
    <row r="32" spans="1:9" ht="12.75" customHeight="1" x14ac:dyDescent="0.2">
      <c r="A32" s="202" t="s">
        <v>291</v>
      </c>
      <c r="B32" s="202"/>
      <c r="C32" s="202"/>
      <c r="D32" s="202"/>
      <c r="E32" s="202"/>
      <c r="F32" s="202"/>
      <c r="G32" s="27">
        <v>24</v>
      </c>
      <c r="H32" s="87">
        <v>0</v>
      </c>
      <c r="I32" s="87">
        <v>0</v>
      </c>
    </row>
    <row r="33" spans="1:9" ht="12.75" customHeight="1" x14ac:dyDescent="0.2">
      <c r="A33" s="202" t="s">
        <v>292</v>
      </c>
      <c r="B33" s="202"/>
      <c r="C33" s="202"/>
      <c r="D33" s="202"/>
      <c r="E33" s="202"/>
      <c r="F33" s="202"/>
      <c r="G33" s="27">
        <v>25</v>
      </c>
      <c r="H33" s="87">
        <v>0</v>
      </c>
      <c r="I33" s="87">
        <v>0</v>
      </c>
    </row>
    <row r="34" spans="1:9" ht="12.75" customHeight="1" x14ac:dyDescent="0.2">
      <c r="A34" s="202" t="s">
        <v>293</v>
      </c>
      <c r="B34" s="202"/>
      <c r="C34" s="202"/>
      <c r="D34" s="202"/>
      <c r="E34" s="202"/>
      <c r="F34" s="202"/>
      <c r="G34" s="27">
        <v>26</v>
      </c>
      <c r="H34" s="87">
        <v>0</v>
      </c>
      <c r="I34" s="87">
        <v>0</v>
      </c>
    </row>
    <row r="35" spans="1:9" ht="26.45" customHeight="1" x14ac:dyDescent="0.2">
      <c r="A35" s="259" t="s">
        <v>294</v>
      </c>
      <c r="B35" s="259"/>
      <c r="C35" s="259"/>
      <c r="D35" s="259"/>
      <c r="E35" s="259"/>
      <c r="F35" s="259"/>
      <c r="G35" s="28">
        <v>27</v>
      </c>
      <c r="H35" s="89">
        <f>H29+H30+H31+H32+H33+H34</f>
        <v>0</v>
      </c>
      <c r="I35" s="89">
        <f>I29+I30+I31+I32+I33+I34</f>
        <v>0</v>
      </c>
    </row>
    <row r="36" spans="1:9" ht="22.9" customHeight="1" x14ac:dyDescent="0.2">
      <c r="A36" s="202" t="s">
        <v>295</v>
      </c>
      <c r="B36" s="202"/>
      <c r="C36" s="202"/>
      <c r="D36" s="202"/>
      <c r="E36" s="202"/>
      <c r="F36" s="202"/>
      <c r="G36" s="27">
        <v>28</v>
      </c>
      <c r="H36" s="87">
        <v>0</v>
      </c>
      <c r="I36" s="87">
        <v>0</v>
      </c>
    </row>
    <row r="37" spans="1:9" ht="12.75" customHeight="1" x14ac:dyDescent="0.2">
      <c r="A37" s="202" t="s">
        <v>296</v>
      </c>
      <c r="B37" s="202"/>
      <c r="C37" s="202"/>
      <c r="D37" s="202"/>
      <c r="E37" s="202"/>
      <c r="F37" s="202"/>
      <c r="G37" s="27">
        <v>29</v>
      </c>
      <c r="H37" s="87">
        <v>0</v>
      </c>
      <c r="I37" s="87">
        <v>0</v>
      </c>
    </row>
    <row r="38" spans="1:9" ht="12.75" customHeight="1" x14ac:dyDescent="0.2">
      <c r="A38" s="202" t="s">
        <v>297</v>
      </c>
      <c r="B38" s="202"/>
      <c r="C38" s="202"/>
      <c r="D38" s="202"/>
      <c r="E38" s="202"/>
      <c r="F38" s="202"/>
      <c r="G38" s="27">
        <v>30</v>
      </c>
      <c r="H38" s="87">
        <v>0</v>
      </c>
      <c r="I38" s="87">
        <v>0</v>
      </c>
    </row>
    <row r="39" spans="1:9" ht="12.75" customHeight="1" x14ac:dyDescent="0.2">
      <c r="A39" s="202" t="s">
        <v>298</v>
      </c>
      <c r="B39" s="202"/>
      <c r="C39" s="202"/>
      <c r="D39" s="202"/>
      <c r="E39" s="202"/>
      <c r="F39" s="202"/>
      <c r="G39" s="27">
        <v>31</v>
      </c>
      <c r="H39" s="87">
        <v>0</v>
      </c>
      <c r="I39" s="87">
        <v>0</v>
      </c>
    </row>
    <row r="40" spans="1:9" ht="12.75" customHeight="1" x14ac:dyDescent="0.2">
      <c r="A40" s="202" t="s">
        <v>299</v>
      </c>
      <c r="B40" s="202"/>
      <c r="C40" s="202"/>
      <c r="D40" s="202"/>
      <c r="E40" s="202"/>
      <c r="F40" s="202"/>
      <c r="G40" s="27">
        <v>32</v>
      </c>
      <c r="H40" s="87">
        <v>0</v>
      </c>
      <c r="I40" s="87">
        <v>0</v>
      </c>
    </row>
    <row r="41" spans="1:9" ht="24" customHeight="1" x14ac:dyDescent="0.2">
      <c r="A41" s="259" t="s">
        <v>300</v>
      </c>
      <c r="B41" s="259"/>
      <c r="C41" s="259"/>
      <c r="D41" s="259"/>
      <c r="E41" s="259"/>
      <c r="F41" s="259"/>
      <c r="G41" s="28">
        <v>33</v>
      </c>
      <c r="H41" s="89">
        <f>H36+H37+H38+H39+H40</f>
        <v>0</v>
      </c>
      <c r="I41" s="89">
        <f>I36+I37+I38+I39+I40</f>
        <v>0</v>
      </c>
    </row>
    <row r="42" spans="1:9" ht="29.45" customHeight="1" x14ac:dyDescent="0.2">
      <c r="A42" s="264" t="s">
        <v>301</v>
      </c>
      <c r="B42" s="264"/>
      <c r="C42" s="264"/>
      <c r="D42" s="264"/>
      <c r="E42" s="264"/>
      <c r="F42" s="264"/>
      <c r="G42" s="28">
        <v>34</v>
      </c>
      <c r="H42" s="89">
        <f>H35+H41</f>
        <v>0</v>
      </c>
      <c r="I42" s="89">
        <f>I35+I41</f>
        <v>0</v>
      </c>
    </row>
    <row r="43" spans="1:9" x14ac:dyDescent="0.2">
      <c r="A43" s="263" t="s">
        <v>302</v>
      </c>
      <c r="B43" s="263"/>
      <c r="C43" s="263"/>
      <c r="D43" s="263"/>
      <c r="E43" s="263"/>
      <c r="F43" s="263"/>
      <c r="G43" s="263"/>
      <c r="H43" s="263"/>
      <c r="I43" s="263"/>
    </row>
    <row r="44" spans="1:9" ht="12.75" customHeight="1" x14ac:dyDescent="0.2">
      <c r="A44" s="202" t="s">
        <v>303</v>
      </c>
      <c r="B44" s="202"/>
      <c r="C44" s="202"/>
      <c r="D44" s="202"/>
      <c r="E44" s="202"/>
      <c r="F44" s="202"/>
      <c r="G44" s="27">
        <v>35</v>
      </c>
      <c r="H44" s="87">
        <v>0</v>
      </c>
      <c r="I44" s="87">
        <v>0</v>
      </c>
    </row>
    <row r="45" spans="1:9" ht="25.15" customHeight="1" x14ac:dyDescent="0.2">
      <c r="A45" s="202" t="s">
        <v>304</v>
      </c>
      <c r="B45" s="202"/>
      <c r="C45" s="202"/>
      <c r="D45" s="202"/>
      <c r="E45" s="202"/>
      <c r="F45" s="202"/>
      <c r="G45" s="27">
        <v>36</v>
      </c>
      <c r="H45" s="87">
        <v>0</v>
      </c>
      <c r="I45" s="87">
        <v>0</v>
      </c>
    </row>
    <row r="46" spans="1:9" ht="12.75" customHeight="1" x14ac:dyDescent="0.2">
      <c r="A46" s="202" t="s">
        <v>305</v>
      </c>
      <c r="B46" s="202"/>
      <c r="C46" s="202"/>
      <c r="D46" s="202"/>
      <c r="E46" s="202"/>
      <c r="F46" s="202"/>
      <c r="G46" s="27">
        <v>37</v>
      </c>
      <c r="H46" s="87">
        <v>0</v>
      </c>
      <c r="I46" s="87">
        <v>0</v>
      </c>
    </row>
    <row r="47" spans="1:9" ht="12.75" customHeight="1" x14ac:dyDescent="0.2">
      <c r="A47" s="202" t="s">
        <v>306</v>
      </c>
      <c r="B47" s="202"/>
      <c r="C47" s="202"/>
      <c r="D47" s="202"/>
      <c r="E47" s="202"/>
      <c r="F47" s="202"/>
      <c r="G47" s="27">
        <v>38</v>
      </c>
      <c r="H47" s="87">
        <v>0</v>
      </c>
      <c r="I47" s="87">
        <v>0</v>
      </c>
    </row>
    <row r="48" spans="1:9" ht="22.15" customHeight="1" x14ac:dyDescent="0.2">
      <c r="A48" s="259" t="s">
        <v>307</v>
      </c>
      <c r="B48" s="259"/>
      <c r="C48" s="259"/>
      <c r="D48" s="259"/>
      <c r="E48" s="259"/>
      <c r="F48" s="259"/>
      <c r="G48" s="28">
        <v>39</v>
      </c>
      <c r="H48" s="89">
        <f>H44+H45+H46+H47</f>
        <v>0</v>
      </c>
      <c r="I48" s="89">
        <f>I44+I45+I46+I47</f>
        <v>0</v>
      </c>
    </row>
    <row r="49" spans="1:9" ht="24.6" customHeight="1" x14ac:dyDescent="0.2">
      <c r="A49" s="202" t="s">
        <v>308</v>
      </c>
      <c r="B49" s="202"/>
      <c r="C49" s="202"/>
      <c r="D49" s="202"/>
      <c r="E49" s="202"/>
      <c r="F49" s="202"/>
      <c r="G49" s="27">
        <v>40</v>
      </c>
      <c r="H49" s="87">
        <v>0</v>
      </c>
      <c r="I49" s="87">
        <v>0</v>
      </c>
    </row>
    <row r="50" spans="1:9" ht="12.75" customHeight="1" x14ac:dyDescent="0.2">
      <c r="A50" s="202" t="s">
        <v>309</v>
      </c>
      <c r="B50" s="202"/>
      <c r="C50" s="202"/>
      <c r="D50" s="202"/>
      <c r="E50" s="202"/>
      <c r="F50" s="202"/>
      <c r="G50" s="27">
        <v>41</v>
      </c>
      <c r="H50" s="87">
        <v>0</v>
      </c>
      <c r="I50" s="87">
        <v>0</v>
      </c>
    </row>
    <row r="51" spans="1:9" ht="12.75" customHeight="1" x14ac:dyDescent="0.2">
      <c r="A51" s="202" t="s">
        <v>310</v>
      </c>
      <c r="B51" s="202"/>
      <c r="C51" s="202"/>
      <c r="D51" s="202"/>
      <c r="E51" s="202"/>
      <c r="F51" s="202"/>
      <c r="G51" s="27">
        <v>42</v>
      </c>
      <c r="H51" s="87">
        <v>0</v>
      </c>
      <c r="I51" s="87">
        <v>0</v>
      </c>
    </row>
    <row r="52" spans="1:9" ht="22.9" customHeight="1" x14ac:dyDescent="0.2">
      <c r="A52" s="202" t="s">
        <v>311</v>
      </c>
      <c r="B52" s="202"/>
      <c r="C52" s="202"/>
      <c r="D52" s="202"/>
      <c r="E52" s="202"/>
      <c r="F52" s="202"/>
      <c r="G52" s="27">
        <v>43</v>
      </c>
      <c r="H52" s="87">
        <v>0</v>
      </c>
      <c r="I52" s="87">
        <v>0</v>
      </c>
    </row>
    <row r="53" spans="1:9" ht="12.75" customHeight="1" x14ac:dyDescent="0.2">
      <c r="A53" s="202" t="s">
        <v>312</v>
      </c>
      <c r="B53" s="202"/>
      <c r="C53" s="202"/>
      <c r="D53" s="202"/>
      <c r="E53" s="202"/>
      <c r="F53" s="202"/>
      <c r="G53" s="27">
        <v>44</v>
      </c>
      <c r="H53" s="87">
        <v>0</v>
      </c>
      <c r="I53" s="87">
        <v>0</v>
      </c>
    </row>
    <row r="54" spans="1:9" ht="30.6" customHeight="1" x14ac:dyDescent="0.2">
      <c r="A54" s="259" t="s">
        <v>313</v>
      </c>
      <c r="B54" s="259"/>
      <c r="C54" s="259"/>
      <c r="D54" s="259"/>
      <c r="E54" s="259"/>
      <c r="F54" s="259"/>
      <c r="G54" s="28">
        <v>45</v>
      </c>
      <c r="H54" s="89">
        <f>H49+H50+H51+H52+H53</f>
        <v>0</v>
      </c>
      <c r="I54" s="89">
        <f>I49+I50+I51+I52+I53</f>
        <v>0</v>
      </c>
    </row>
    <row r="55" spans="1:9" ht="29.45" customHeight="1" x14ac:dyDescent="0.2">
      <c r="A55" s="264" t="s">
        <v>314</v>
      </c>
      <c r="B55" s="264"/>
      <c r="C55" s="264"/>
      <c r="D55" s="264"/>
      <c r="E55" s="264"/>
      <c r="F55" s="264"/>
      <c r="G55" s="28">
        <v>46</v>
      </c>
      <c r="H55" s="89">
        <f>H48+H54</f>
        <v>0</v>
      </c>
      <c r="I55" s="89">
        <f>I48+I54</f>
        <v>0</v>
      </c>
    </row>
    <row r="56" spans="1:9" x14ac:dyDescent="0.2">
      <c r="A56" s="202" t="s">
        <v>315</v>
      </c>
      <c r="B56" s="202"/>
      <c r="C56" s="202"/>
      <c r="D56" s="202"/>
      <c r="E56" s="202"/>
      <c r="F56" s="202"/>
      <c r="G56" s="27">
        <v>47</v>
      </c>
      <c r="H56" s="87">
        <v>0</v>
      </c>
      <c r="I56" s="87">
        <v>0</v>
      </c>
    </row>
    <row r="57" spans="1:9" ht="26.45" customHeight="1" x14ac:dyDescent="0.2">
      <c r="A57" s="264" t="s">
        <v>316</v>
      </c>
      <c r="B57" s="264"/>
      <c r="C57" s="264"/>
      <c r="D57" s="264"/>
      <c r="E57" s="264"/>
      <c r="F57" s="264"/>
      <c r="G57" s="28">
        <v>48</v>
      </c>
      <c r="H57" s="89">
        <f>H27+H42+H55+H56</f>
        <v>0</v>
      </c>
      <c r="I57" s="89">
        <f>I27+I42+I55+I56</f>
        <v>0</v>
      </c>
    </row>
    <row r="58" spans="1:9" x14ac:dyDescent="0.2">
      <c r="A58" s="265" t="s">
        <v>317</v>
      </c>
      <c r="B58" s="265"/>
      <c r="C58" s="265"/>
      <c r="D58" s="265"/>
      <c r="E58" s="265"/>
      <c r="F58" s="265"/>
      <c r="G58" s="27">
        <v>49</v>
      </c>
      <c r="H58" s="87">
        <v>0</v>
      </c>
      <c r="I58" s="87">
        <v>0</v>
      </c>
    </row>
    <row r="59" spans="1:9" ht="31.15" customHeight="1" x14ac:dyDescent="0.2">
      <c r="A59" s="264" t="s">
        <v>318</v>
      </c>
      <c r="B59" s="264"/>
      <c r="C59" s="264"/>
      <c r="D59" s="264"/>
      <c r="E59" s="264"/>
      <c r="F59" s="264"/>
      <c r="G59" s="28">
        <v>50</v>
      </c>
      <c r="H59" s="89">
        <f>H57+H58</f>
        <v>0</v>
      </c>
      <c r="I59" s="89">
        <f>I57+I58</f>
        <v>0</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zoomScale="180" zoomScaleNormal="180" zoomScaleSheetLayoutView="85" workbookViewId="0">
      <selection activeCell="G54" sqref="G54"/>
    </sheetView>
  </sheetViews>
  <sheetFormatPr defaultRowHeight="12.75" x14ac:dyDescent="0.2"/>
  <cols>
    <col min="1" max="7" width="9.140625" style="1"/>
    <col min="8" max="9" width="22.140625" style="17" customWidth="1"/>
    <col min="10" max="10" width="12" style="1" bestFit="1" customWidth="1"/>
    <col min="11" max="11" width="10.28515625" style="1" bestFit="1" customWidth="1"/>
    <col min="12" max="261" width="9.140625" style="1"/>
    <col min="262" max="263" width="9.85546875" style="1" bestFit="1" customWidth="1"/>
    <col min="264" max="264" width="12" style="1" bestFit="1" customWidth="1"/>
    <col min="265" max="265" width="10.28515625" style="1" bestFit="1" customWidth="1"/>
    <col min="266" max="266" width="12.28515625" style="1" bestFit="1" customWidth="1"/>
    <col min="267" max="517" width="9.140625" style="1"/>
    <col min="518" max="519" width="9.85546875" style="1" bestFit="1" customWidth="1"/>
    <col min="520" max="520" width="12" style="1" bestFit="1" customWidth="1"/>
    <col min="521" max="521" width="10.28515625" style="1" bestFit="1" customWidth="1"/>
    <col min="522" max="522" width="12.28515625" style="1" bestFit="1" customWidth="1"/>
    <col min="523" max="773" width="9.140625" style="1"/>
    <col min="774" max="775" width="9.85546875" style="1" bestFit="1" customWidth="1"/>
    <col min="776" max="776" width="12" style="1" bestFit="1" customWidth="1"/>
    <col min="777" max="777" width="10.28515625" style="1" bestFit="1" customWidth="1"/>
    <col min="778" max="778" width="12.28515625" style="1" bestFit="1" customWidth="1"/>
    <col min="779" max="1029" width="9.140625" style="1"/>
    <col min="1030" max="1031" width="9.85546875" style="1" bestFit="1" customWidth="1"/>
    <col min="1032" max="1032" width="12" style="1" bestFit="1" customWidth="1"/>
    <col min="1033" max="1033" width="10.28515625" style="1" bestFit="1" customWidth="1"/>
    <col min="1034" max="1034" width="12.28515625" style="1" bestFit="1" customWidth="1"/>
    <col min="1035" max="1285" width="9.140625" style="1"/>
    <col min="1286" max="1287" width="9.85546875" style="1" bestFit="1" customWidth="1"/>
    <col min="1288" max="1288" width="12" style="1" bestFit="1" customWidth="1"/>
    <col min="1289" max="1289" width="10.28515625" style="1" bestFit="1" customWidth="1"/>
    <col min="1290" max="1290" width="12.28515625" style="1" bestFit="1" customWidth="1"/>
    <col min="1291" max="1541" width="9.140625" style="1"/>
    <col min="1542" max="1543" width="9.85546875" style="1" bestFit="1" customWidth="1"/>
    <col min="1544" max="1544" width="12" style="1" bestFit="1" customWidth="1"/>
    <col min="1545" max="1545" width="10.28515625" style="1" bestFit="1" customWidth="1"/>
    <col min="1546" max="1546" width="12.28515625" style="1" bestFit="1" customWidth="1"/>
    <col min="1547" max="1797" width="9.140625" style="1"/>
    <col min="1798" max="1799" width="9.85546875" style="1" bestFit="1" customWidth="1"/>
    <col min="1800" max="1800" width="12" style="1" bestFit="1" customWidth="1"/>
    <col min="1801" max="1801" width="10.28515625" style="1" bestFit="1" customWidth="1"/>
    <col min="1802" max="1802" width="12.28515625" style="1" bestFit="1" customWidth="1"/>
    <col min="1803" max="2053" width="9.140625" style="1"/>
    <col min="2054" max="2055" width="9.85546875" style="1" bestFit="1" customWidth="1"/>
    <col min="2056" max="2056" width="12" style="1" bestFit="1" customWidth="1"/>
    <col min="2057" max="2057" width="10.28515625" style="1" bestFit="1" customWidth="1"/>
    <col min="2058" max="2058" width="12.28515625" style="1" bestFit="1" customWidth="1"/>
    <col min="2059" max="2309" width="9.140625" style="1"/>
    <col min="2310" max="2311" width="9.85546875" style="1" bestFit="1" customWidth="1"/>
    <col min="2312" max="2312" width="12" style="1" bestFit="1" customWidth="1"/>
    <col min="2313" max="2313" width="10.28515625" style="1" bestFit="1" customWidth="1"/>
    <col min="2314" max="2314" width="12.28515625" style="1" bestFit="1" customWidth="1"/>
    <col min="2315" max="2565" width="9.140625" style="1"/>
    <col min="2566" max="2567" width="9.85546875" style="1" bestFit="1" customWidth="1"/>
    <col min="2568" max="2568" width="12" style="1" bestFit="1" customWidth="1"/>
    <col min="2569" max="2569" width="10.28515625" style="1" bestFit="1" customWidth="1"/>
    <col min="2570" max="2570" width="12.28515625" style="1" bestFit="1" customWidth="1"/>
    <col min="2571" max="2821" width="9.140625" style="1"/>
    <col min="2822" max="2823" width="9.85546875" style="1" bestFit="1" customWidth="1"/>
    <col min="2824" max="2824" width="12" style="1" bestFit="1" customWidth="1"/>
    <col min="2825" max="2825" width="10.28515625" style="1" bestFit="1" customWidth="1"/>
    <col min="2826" max="2826" width="12.28515625" style="1" bestFit="1" customWidth="1"/>
    <col min="2827" max="3077" width="9.140625" style="1"/>
    <col min="3078" max="3079" width="9.85546875" style="1" bestFit="1" customWidth="1"/>
    <col min="3080" max="3080" width="12" style="1" bestFit="1" customWidth="1"/>
    <col min="3081" max="3081" width="10.28515625" style="1" bestFit="1" customWidth="1"/>
    <col min="3082" max="3082" width="12.28515625" style="1" bestFit="1" customWidth="1"/>
    <col min="3083" max="3333" width="9.140625" style="1"/>
    <col min="3334" max="3335" width="9.85546875" style="1" bestFit="1" customWidth="1"/>
    <col min="3336" max="3336" width="12" style="1" bestFit="1" customWidth="1"/>
    <col min="3337" max="3337" width="10.28515625" style="1" bestFit="1" customWidth="1"/>
    <col min="3338" max="3338" width="12.28515625" style="1" bestFit="1" customWidth="1"/>
    <col min="3339" max="3589" width="9.140625" style="1"/>
    <col min="3590" max="3591" width="9.85546875" style="1" bestFit="1" customWidth="1"/>
    <col min="3592" max="3592" width="12" style="1" bestFit="1" customWidth="1"/>
    <col min="3593" max="3593" width="10.28515625" style="1" bestFit="1" customWidth="1"/>
    <col min="3594" max="3594" width="12.28515625" style="1" bestFit="1" customWidth="1"/>
    <col min="3595" max="3845" width="9.140625" style="1"/>
    <col min="3846" max="3847" width="9.85546875" style="1" bestFit="1" customWidth="1"/>
    <col min="3848" max="3848" width="12" style="1" bestFit="1" customWidth="1"/>
    <col min="3849" max="3849" width="10.28515625" style="1" bestFit="1" customWidth="1"/>
    <col min="3850" max="3850" width="12.28515625" style="1" bestFit="1" customWidth="1"/>
    <col min="3851" max="4101" width="9.140625" style="1"/>
    <col min="4102" max="4103" width="9.85546875" style="1" bestFit="1" customWidth="1"/>
    <col min="4104" max="4104" width="12" style="1" bestFit="1" customWidth="1"/>
    <col min="4105" max="4105" width="10.28515625" style="1" bestFit="1" customWidth="1"/>
    <col min="4106" max="4106" width="12.28515625" style="1" bestFit="1" customWidth="1"/>
    <col min="4107" max="4357" width="9.140625" style="1"/>
    <col min="4358" max="4359" width="9.85546875" style="1" bestFit="1" customWidth="1"/>
    <col min="4360" max="4360" width="12" style="1" bestFit="1" customWidth="1"/>
    <col min="4361" max="4361" width="10.28515625" style="1" bestFit="1" customWidth="1"/>
    <col min="4362" max="4362" width="12.28515625" style="1" bestFit="1" customWidth="1"/>
    <col min="4363" max="4613" width="9.140625" style="1"/>
    <col min="4614" max="4615" width="9.85546875" style="1" bestFit="1" customWidth="1"/>
    <col min="4616" max="4616" width="12" style="1" bestFit="1" customWidth="1"/>
    <col min="4617" max="4617" width="10.28515625" style="1" bestFit="1" customWidth="1"/>
    <col min="4618" max="4618" width="12.28515625" style="1" bestFit="1" customWidth="1"/>
    <col min="4619" max="4869" width="9.140625" style="1"/>
    <col min="4870" max="4871" width="9.85546875" style="1" bestFit="1" customWidth="1"/>
    <col min="4872" max="4872" width="12" style="1" bestFit="1" customWidth="1"/>
    <col min="4873" max="4873" width="10.28515625" style="1" bestFit="1" customWidth="1"/>
    <col min="4874" max="4874" width="12.28515625" style="1" bestFit="1" customWidth="1"/>
    <col min="4875" max="5125" width="9.140625" style="1"/>
    <col min="5126" max="5127" width="9.85546875" style="1" bestFit="1" customWidth="1"/>
    <col min="5128" max="5128" width="12" style="1" bestFit="1" customWidth="1"/>
    <col min="5129" max="5129" width="10.28515625" style="1" bestFit="1" customWidth="1"/>
    <col min="5130" max="5130" width="12.28515625" style="1" bestFit="1" customWidth="1"/>
    <col min="5131" max="5381" width="9.140625" style="1"/>
    <col min="5382" max="5383" width="9.85546875" style="1" bestFit="1" customWidth="1"/>
    <col min="5384" max="5384" width="12" style="1" bestFit="1" customWidth="1"/>
    <col min="5385" max="5385" width="10.28515625" style="1" bestFit="1" customWidth="1"/>
    <col min="5386" max="5386" width="12.28515625" style="1" bestFit="1" customWidth="1"/>
    <col min="5387" max="5637" width="9.140625" style="1"/>
    <col min="5638" max="5639" width="9.85546875" style="1" bestFit="1" customWidth="1"/>
    <col min="5640" max="5640" width="12" style="1" bestFit="1" customWidth="1"/>
    <col min="5641" max="5641" width="10.28515625" style="1" bestFit="1" customWidth="1"/>
    <col min="5642" max="5642" width="12.28515625" style="1" bestFit="1" customWidth="1"/>
    <col min="5643" max="5893" width="9.140625" style="1"/>
    <col min="5894" max="5895" width="9.85546875" style="1" bestFit="1" customWidth="1"/>
    <col min="5896" max="5896" width="12" style="1" bestFit="1" customWidth="1"/>
    <col min="5897" max="5897" width="10.28515625" style="1" bestFit="1" customWidth="1"/>
    <col min="5898" max="5898" width="12.28515625" style="1" bestFit="1" customWidth="1"/>
    <col min="5899" max="6149" width="9.140625" style="1"/>
    <col min="6150" max="6151" width="9.85546875" style="1" bestFit="1" customWidth="1"/>
    <col min="6152" max="6152" width="12" style="1" bestFit="1" customWidth="1"/>
    <col min="6153" max="6153" width="10.28515625" style="1" bestFit="1" customWidth="1"/>
    <col min="6154" max="6154" width="12.28515625" style="1" bestFit="1" customWidth="1"/>
    <col min="6155" max="6405" width="9.140625" style="1"/>
    <col min="6406" max="6407" width="9.85546875" style="1" bestFit="1" customWidth="1"/>
    <col min="6408" max="6408" width="12" style="1" bestFit="1" customWidth="1"/>
    <col min="6409" max="6409" width="10.28515625" style="1" bestFit="1" customWidth="1"/>
    <col min="6410" max="6410" width="12.28515625" style="1" bestFit="1" customWidth="1"/>
    <col min="6411" max="6661" width="9.140625" style="1"/>
    <col min="6662" max="6663" width="9.85546875" style="1" bestFit="1" customWidth="1"/>
    <col min="6664" max="6664" width="12" style="1" bestFit="1" customWidth="1"/>
    <col min="6665" max="6665" width="10.28515625" style="1" bestFit="1" customWidth="1"/>
    <col min="6666" max="6666" width="12.28515625" style="1" bestFit="1" customWidth="1"/>
    <col min="6667" max="6917" width="9.140625" style="1"/>
    <col min="6918" max="6919" width="9.85546875" style="1" bestFit="1" customWidth="1"/>
    <col min="6920" max="6920" width="12" style="1" bestFit="1" customWidth="1"/>
    <col min="6921" max="6921" width="10.28515625" style="1" bestFit="1" customWidth="1"/>
    <col min="6922" max="6922" width="12.28515625" style="1" bestFit="1" customWidth="1"/>
    <col min="6923" max="7173" width="9.140625" style="1"/>
    <col min="7174" max="7175" width="9.85546875" style="1" bestFit="1" customWidth="1"/>
    <col min="7176" max="7176" width="12" style="1" bestFit="1" customWidth="1"/>
    <col min="7177" max="7177" width="10.28515625" style="1" bestFit="1" customWidth="1"/>
    <col min="7178" max="7178" width="12.28515625" style="1" bestFit="1" customWidth="1"/>
    <col min="7179" max="7429" width="9.140625" style="1"/>
    <col min="7430" max="7431" width="9.85546875" style="1" bestFit="1" customWidth="1"/>
    <col min="7432" max="7432" width="12" style="1" bestFit="1" customWidth="1"/>
    <col min="7433" max="7433" width="10.28515625" style="1" bestFit="1" customWidth="1"/>
    <col min="7434" max="7434" width="12.28515625" style="1" bestFit="1" customWidth="1"/>
    <col min="7435" max="7685" width="9.140625" style="1"/>
    <col min="7686" max="7687" width="9.85546875" style="1" bestFit="1" customWidth="1"/>
    <col min="7688" max="7688" width="12" style="1" bestFit="1" customWidth="1"/>
    <col min="7689" max="7689" width="10.28515625" style="1" bestFit="1" customWidth="1"/>
    <col min="7690" max="7690" width="12.28515625" style="1" bestFit="1" customWidth="1"/>
    <col min="7691" max="7941" width="9.140625" style="1"/>
    <col min="7942" max="7943" width="9.85546875" style="1" bestFit="1" customWidth="1"/>
    <col min="7944" max="7944" width="12" style="1" bestFit="1" customWidth="1"/>
    <col min="7945" max="7945" width="10.28515625" style="1" bestFit="1" customWidth="1"/>
    <col min="7946" max="7946" width="12.28515625" style="1" bestFit="1" customWidth="1"/>
    <col min="7947" max="8197" width="9.140625" style="1"/>
    <col min="8198" max="8199" width="9.85546875" style="1" bestFit="1" customWidth="1"/>
    <col min="8200" max="8200" width="12" style="1" bestFit="1" customWidth="1"/>
    <col min="8201" max="8201" width="10.28515625" style="1" bestFit="1" customWidth="1"/>
    <col min="8202" max="8202" width="12.28515625" style="1" bestFit="1" customWidth="1"/>
    <col min="8203" max="8453" width="9.140625" style="1"/>
    <col min="8454" max="8455" width="9.85546875" style="1" bestFit="1" customWidth="1"/>
    <col min="8456" max="8456" width="12" style="1" bestFit="1" customWidth="1"/>
    <col min="8457" max="8457" width="10.28515625" style="1" bestFit="1" customWidth="1"/>
    <col min="8458" max="8458" width="12.28515625" style="1" bestFit="1" customWidth="1"/>
    <col min="8459" max="8709" width="9.140625" style="1"/>
    <col min="8710" max="8711" width="9.85546875" style="1" bestFit="1" customWidth="1"/>
    <col min="8712" max="8712" width="12" style="1" bestFit="1" customWidth="1"/>
    <col min="8713" max="8713" width="10.28515625" style="1" bestFit="1" customWidth="1"/>
    <col min="8714" max="8714" width="12.28515625" style="1" bestFit="1" customWidth="1"/>
    <col min="8715" max="8965" width="9.140625" style="1"/>
    <col min="8966" max="8967" width="9.85546875" style="1" bestFit="1" customWidth="1"/>
    <col min="8968" max="8968" width="12" style="1" bestFit="1" customWidth="1"/>
    <col min="8969" max="8969" width="10.28515625" style="1" bestFit="1" customWidth="1"/>
    <col min="8970" max="8970" width="12.28515625" style="1" bestFit="1" customWidth="1"/>
    <col min="8971" max="9221" width="9.140625" style="1"/>
    <col min="9222" max="9223" width="9.85546875" style="1" bestFit="1" customWidth="1"/>
    <col min="9224" max="9224" width="12" style="1" bestFit="1" customWidth="1"/>
    <col min="9225" max="9225" width="10.28515625" style="1" bestFit="1" customWidth="1"/>
    <col min="9226" max="9226" width="12.28515625" style="1" bestFit="1" customWidth="1"/>
    <col min="9227" max="9477" width="9.140625" style="1"/>
    <col min="9478" max="9479" width="9.85546875" style="1" bestFit="1" customWidth="1"/>
    <col min="9480" max="9480" width="12" style="1" bestFit="1" customWidth="1"/>
    <col min="9481" max="9481" width="10.28515625" style="1" bestFit="1" customWidth="1"/>
    <col min="9482" max="9482" width="12.28515625" style="1" bestFit="1" customWidth="1"/>
    <col min="9483" max="9733" width="9.140625" style="1"/>
    <col min="9734" max="9735" width="9.85546875" style="1" bestFit="1" customWidth="1"/>
    <col min="9736" max="9736" width="12" style="1" bestFit="1" customWidth="1"/>
    <col min="9737" max="9737" width="10.28515625" style="1" bestFit="1" customWidth="1"/>
    <col min="9738" max="9738" width="12.28515625" style="1" bestFit="1" customWidth="1"/>
    <col min="9739" max="9989" width="9.140625" style="1"/>
    <col min="9990" max="9991" width="9.85546875" style="1" bestFit="1" customWidth="1"/>
    <col min="9992" max="9992" width="12" style="1" bestFit="1" customWidth="1"/>
    <col min="9993" max="9993" width="10.28515625" style="1" bestFit="1" customWidth="1"/>
    <col min="9994" max="9994" width="12.28515625" style="1" bestFit="1" customWidth="1"/>
    <col min="9995" max="10245" width="9.140625" style="1"/>
    <col min="10246" max="10247" width="9.85546875" style="1" bestFit="1" customWidth="1"/>
    <col min="10248" max="10248" width="12" style="1" bestFit="1" customWidth="1"/>
    <col min="10249" max="10249" width="10.28515625" style="1" bestFit="1" customWidth="1"/>
    <col min="10250" max="10250" width="12.28515625" style="1" bestFit="1" customWidth="1"/>
    <col min="10251" max="10501" width="9.140625" style="1"/>
    <col min="10502" max="10503" width="9.85546875" style="1" bestFit="1" customWidth="1"/>
    <col min="10504" max="10504" width="12" style="1" bestFit="1" customWidth="1"/>
    <col min="10505" max="10505" width="10.28515625" style="1" bestFit="1" customWidth="1"/>
    <col min="10506" max="10506" width="12.28515625" style="1" bestFit="1" customWidth="1"/>
    <col min="10507" max="10757" width="9.140625" style="1"/>
    <col min="10758" max="10759" width="9.85546875" style="1" bestFit="1" customWidth="1"/>
    <col min="10760" max="10760" width="12" style="1" bestFit="1" customWidth="1"/>
    <col min="10761" max="10761" width="10.28515625" style="1" bestFit="1" customWidth="1"/>
    <col min="10762" max="10762" width="12.28515625" style="1" bestFit="1" customWidth="1"/>
    <col min="10763" max="11013" width="9.140625" style="1"/>
    <col min="11014" max="11015" width="9.85546875" style="1" bestFit="1" customWidth="1"/>
    <col min="11016" max="11016" width="12" style="1" bestFit="1" customWidth="1"/>
    <col min="11017" max="11017" width="10.28515625" style="1" bestFit="1" customWidth="1"/>
    <col min="11018" max="11018" width="12.28515625" style="1" bestFit="1" customWidth="1"/>
    <col min="11019" max="11269" width="9.140625" style="1"/>
    <col min="11270" max="11271" width="9.85546875" style="1" bestFit="1" customWidth="1"/>
    <col min="11272" max="11272" width="12" style="1" bestFit="1" customWidth="1"/>
    <col min="11273" max="11273" width="10.28515625" style="1" bestFit="1" customWidth="1"/>
    <col min="11274" max="11274" width="12.28515625" style="1" bestFit="1" customWidth="1"/>
    <col min="11275" max="11525" width="9.140625" style="1"/>
    <col min="11526" max="11527" width="9.85546875" style="1" bestFit="1" customWidth="1"/>
    <col min="11528" max="11528" width="12" style="1" bestFit="1" customWidth="1"/>
    <col min="11529" max="11529" width="10.28515625" style="1" bestFit="1" customWidth="1"/>
    <col min="11530" max="11530" width="12.28515625" style="1" bestFit="1" customWidth="1"/>
    <col min="11531" max="11781" width="9.140625" style="1"/>
    <col min="11782" max="11783" width="9.85546875" style="1" bestFit="1" customWidth="1"/>
    <col min="11784" max="11784" width="12" style="1" bestFit="1" customWidth="1"/>
    <col min="11785" max="11785" width="10.28515625" style="1" bestFit="1" customWidth="1"/>
    <col min="11786" max="11786" width="12.28515625" style="1" bestFit="1" customWidth="1"/>
    <col min="11787" max="12037" width="9.140625" style="1"/>
    <col min="12038" max="12039" width="9.85546875" style="1" bestFit="1" customWidth="1"/>
    <col min="12040" max="12040" width="12" style="1" bestFit="1" customWidth="1"/>
    <col min="12041" max="12041" width="10.28515625" style="1" bestFit="1" customWidth="1"/>
    <col min="12042" max="12042" width="12.28515625" style="1" bestFit="1" customWidth="1"/>
    <col min="12043" max="12293" width="9.140625" style="1"/>
    <col min="12294" max="12295" width="9.85546875" style="1" bestFit="1" customWidth="1"/>
    <col min="12296" max="12296" width="12" style="1" bestFit="1" customWidth="1"/>
    <col min="12297" max="12297" width="10.28515625" style="1" bestFit="1" customWidth="1"/>
    <col min="12298" max="12298" width="12.28515625" style="1" bestFit="1" customWidth="1"/>
    <col min="12299" max="12549" width="9.140625" style="1"/>
    <col min="12550" max="12551" width="9.85546875" style="1" bestFit="1" customWidth="1"/>
    <col min="12552" max="12552" width="12" style="1" bestFit="1" customWidth="1"/>
    <col min="12553" max="12553" width="10.28515625" style="1" bestFit="1" customWidth="1"/>
    <col min="12554" max="12554" width="12.28515625" style="1" bestFit="1" customWidth="1"/>
    <col min="12555" max="12805" width="9.140625" style="1"/>
    <col min="12806" max="12807" width="9.85546875" style="1" bestFit="1" customWidth="1"/>
    <col min="12808" max="12808" width="12" style="1" bestFit="1" customWidth="1"/>
    <col min="12809" max="12809" width="10.28515625" style="1" bestFit="1" customWidth="1"/>
    <col min="12810" max="12810" width="12.28515625" style="1" bestFit="1" customWidth="1"/>
    <col min="12811" max="13061" width="9.140625" style="1"/>
    <col min="13062" max="13063" width="9.85546875" style="1" bestFit="1" customWidth="1"/>
    <col min="13064" max="13064" width="12" style="1" bestFit="1" customWidth="1"/>
    <col min="13065" max="13065" width="10.28515625" style="1" bestFit="1" customWidth="1"/>
    <col min="13066" max="13066" width="12.28515625" style="1" bestFit="1" customWidth="1"/>
    <col min="13067" max="13317" width="9.140625" style="1"/>
    <col min="13318" max="13319" width="9.85546875" style="1" bestFit="1" customWidth="1"/>
    <col min="13320" max="13320" width="12" style="1" bestFit="1" customWidth="1"/>
    <col min="13321" max="13321" width="10.28515625" style="1" bestFit="1" customWidth="1"/>
    <col min="13322" max="13322" width="12.28515625" style="1" bestFit="1" customWidth="1"/>
    <col min="13323" max="13573" width="9.140625" style="1"/>
    <col min="13574" max="13575" width="9.85546875" style="1" bestFit="1" customWidth="1"/>
    <col min="13576" max="13576" width="12" style="1" bestFit="1" customWidth="1"/>
    <col min="13577" max="13577" width="10.28515625" style="1" bestFit="1" customWidth="1"/>
    <col min="13578" max="13578" width="12.28515625" style="1" bestFit="1" customWidth="1"/>
    <col min="13579" max="13829" width="9.140625" style="1"/>
    <col min="13830" max="13831" width="9.85546875" style="1" bestFit="1" customWidth="1"/>
    <col min="13832" max="13832" width="12" style="1" bestFit="1" customWidth="1"/>
    <col min="13833" max="13833" width="10.28515625" style="1" bestFit="1" customWidth="1"/>
    <col min="13834" max="13834" width="12.28515625" style="1" bestFit="1" customWidth="1"/>
    <col min="13835" max="14085" width="9.140625" style="1"/>
    <col min="14086" max="14087" width="9.85546875" style="1" bestFit="1" customWidth="1"/>
    <col min="14088" max="14088" width="12" style="1" bestFit="1" customWidth="1"/>
    <col min="14089" max="14089" width="10.28515625" style="1" bestFit="1" customWidth="1"/>
    <col min="14090" max="14090" width="12.28515625" style="1" bestFit="1" customWidth="1"/>
    <col min="14091" max="14341" width="9.140625" style="1"/>
    <col min="14342" max="14343" width="9.85546875" style="1" bestFit="1" customWidth="1"/>
    <col min="14344" max="14344" width="12" style="1" bestFit="1" customWidth="1"/>
    <col min="14345" max="14345" width="10.28515625" style="1" bestFit="1" customWidth="1"/>
    <col min="14346" max="14346" width="12.28515625" style="1" bestFit="1" customWidth="1"/>
    <col min="14347" max="14597" width="9.140625" style="1"/>
    <col min="14598" max="14599" width="9.85546875" style="1" bestFit="1" customWidth="1"/>
    <col min="14600" max="14600" width="12" style="1" bestFit="1" customWidth="1"/>
    <col min="14601" max="14601" width="10.28515625" style="1" bestFit="1" customWidth="1"/>
    <col min="14602" max="14602" width="12.28515625" style="1" bestFit="1" customWidth="1"/>
    <col min="14603" max="14853" width="9.140625" style="1"/>
    <col min="14854" max="14855" width="9.85546875" style="1" bestFit="1" customWidth="1"/>
    <col min="14856" max="14856" width="12" style="1" bestFit="1" customWidth="1"/>
    <col min="14857" max="14857" width="10.28515625" style="1" bestFit="1" customWidth="1"/>
    <col min="14858" max="14858" width="12.28515625" style="1" bestFit="1" customWidth="1"/>
    <col min="14859" max="15109" width="9.140625" style="1"/>
    <col min="15110" max="15111" width="9.85546875" style="1" bestFit="1" customWidth="1"/>
    <col min="15112" max="15112" width="12" style="1" bestFit="1" customWidth="1"/>
    <col min="15113" max="15113" width="10.28515625" style="1" bestFit="1" customWidth="1"/>
    <col min="15114" max="15114" width="12.28515625" style="1" bestFit="1" customWidth="1"/>
    <col min="15115" max="15365" width="9.140625" style="1"/>
    <col min="15366" max="15367" width="9.85546875" style="1" bestFit="1" customWidth="1"/>
    <col min="15368" max="15368" width="12" style="1" bestFit="1" customWidth="1"/>
    <col min="15369" max="15369" width="10.28515625" style="1" bestFit="1" customWidth="1"/>
    <col min="15370" max="15370" width="12.28515625" style="1" bestFit="1" customWidth="1"/>
    <col min="15371" max="15621" width="9.140625" style="1"/>
    <col min="15622" max="15623" width="9.85546875" style="1" bestFit="1" customWidth="1"/>
    <col min="15624" max="15624" width="12" style="1" bestFit="1" customWidth="1"/>
    <col min="15625" max="15625" width="10.28515625" style="1" bestFit="1" customWidth="1"/>
    <col min="15626" max="15626" width="12.28515625" style="1" bestFit="1" customWidth="1"/>
    <col min="15627" max="15877" width="9.140625" style="1"/>
    <col min="15878" max="15879" width="9.85546875" style="1" bestFit="1" customWidth="1"/>
    <col min="15880" max="15880" width="12" style="1" bestFit="1" customWidth="1"/>
    <col min="15881" max="15881" width="10.28515625" style="1" bestFit="1" customWidth="1"/>
    <col min="15882" max="15882" width="12.28515625" style="1" bestFit="1" customWidth="1"/>
    <col min="15883" max="16133" width="9.140625" style="1"/>
    <col min="16134" max="16135" width="9.85546875" style="1" bestFit="1" customWidth="1"/>
    <col min="16136" max="16136" width="12" style="1" bestFit="1" customWidth="1"/>
    <col min="16137" max="16137" width="10.28515625" style="1" bestFit="1" customWidth="1"/>
    <col min="16138" max="16138" width="12.28515625" style="1" bestFit="1" customWidth="1"/>
    <col min="16139" max="16382" width="9.140625" style="1"/>
    <col min="16383" max="16384" width="9.140625" style="1" customWidth="1"/>
  </cols>
  <sheetData>
    <row r="1" spans="1:9" ht="12.75" customHeight="1" x14ac:dyDescent="0.2">
      <c r="A1" s="253" t="s">
        <v>319</v>
      </c>
      <c r="B1" s="254"/>
      <c r="C1" s="254"/>
      <c r="D1" s="254"/>
      <c r="E1" s="254"/>
      <c r="F1" s="254"/>
      <c r="G1" s="254"/>
      <c r="H1" s="254"/>
      <c r="I1" s="254"/>
    </row>
    <row r="2" spans="1:9" ht="12.75" customHeight="1" x14ac:dyDescent="0.2">
      <c r="A2" s="255" t="s">
        <v>475</v>
      </c>
      <c r="B2" s="208"/>
      <c r="C2" s="208"/>
      <c r="D2" s="208"/>
      <c r="E2" s="208"/>
      <c r="F2" s="208"/>
      <c r="G2" s="208"/>
      <c r="H2" s="208"/>
      <c r="I2" s="208"/>
    </row>
    <row r="3" spans="1:9" x14ac:dyDescent="0.2">
      <c r="A3" s="276" t="s">
        <v>43</v>
      </c>
      <c r="B3" s="277"/>
      <c r="C3" s="277"/>
      <c r="D3" s="277"/>
      <c r="E3" s="277"/>
      <c r="F3" s="277"/>
      <c r="G3" s="277"/>
      <c r="H3" s="277"/>
      <c r="I3" s="277"/>
    </row>
    <row r="4" spans="1:9" x14ac:dyDescent="0.2">
      <c r="A4" s="256" t="s">
        <v>471</v>
      </c>
      <c r="B4" s="211"/>
      <c r="C4" s="211"/>
      <c r="D4" s="211"/>
      <c r="E4" s="211"/>
      <c r="F4" s="211"/>
      <c r="G4" s="211"/>
      <c r="H4" s="211"/>
      <c r="I4" s="212"/>
    </row>
    <row r="5" spans="1:9" ht="23.25" x14ac:dyDescent="0.2">
      <c r="A5" s="261" t="s">
        <v>44</v>
      </c>
      <c r="B5" s="216"/>
      <c r="C5" s="216"/>
      <c r="D5" s="216"/>
      <c r="E5" s="216"/>
      <c r="F5" s="216"/>
      <c r="G5" s="24" t="s">
        <v>160</v>
      </c>
      <c r="H5" s="25" t="s">
        <v>161</v>
      </c>
      <c r="I5" s="25" t="s">
        <v>162</v>
      </c>
    </row>
    <row r="6" spans="1:9" x14ac:dyDescent="0.2">
      <c r="A6" s="262">
        <v>1</v>
      </c>
      <c r="B6" s="216"/>
      <c r="C6" s="216"/>
      <c r="D6" s="216"/>
      <c r="E6" s="216"/>
      <c r="F6" s="216"/>
      <c r="G6" s="90">
        <v>2</v>
      </c>
      <c r="H6" s="25" t="s">
        <v>264</v>
      </c>
      <c r="I6" s="25" t="s">
        <v>265</v>
      </c>
    </row>
    <row r="7" spans="1:9" x14ac:dyDescent="0.2">
      <c r="A7" s="270" t="s">
        <v>266</v>
      </c>
      <c r="B7" s="271"/>
      <c r="C7" s="271"/>
      <c r="D7" s="271"/>
      <c r="E7" s="271"/>
      <c r="F7" s="271"/>
      <c r="G7" s="271"/>
      <c r="H7" s="271"/>
      <c r="I7" s="272"/>
    </row>
    <row r="8" spans="1:9" x14ac:dyDescent="0.2">
      <c r="A8" s="274" t="s">
        <v>320</v>
      </c>
      <c r="B8" s="274"/>
      <c r="C8" s="274"/>
      <c r="D8" s="274"/>
      <c r="E8" s="274"/>
      <c r="F8" s="274"/>
      <c r="G8" s="10">
        <v>1</v>
      </c>
      <c r="H8" s="91">
        <v>199577566</v>
      </c>
      <c r="I8" s="91">
        <v>227684718</v>
      </c>
    </row>
    <row r="9" spans="1:9" x14ac:dyDescent="0.2">
      <c r="A9" s="267" t="s">
        <v>321</v>
      </c>
      <c r="B9" s="267"/>
      <c r="C9" s="267"/>
      <c r="D9" s="267"/>
      <c r="E9" s="267"/>
      <c r="F9" s="267"/>
      <c r="G9" s="11">
        <v>2</v>
      </c>
      <c r="H9" s="131">
        <v>0</v>
      </c>
      <c r="I9" s="131">
        <v>0</v>
      </c>
    </row>
    <row r="10" spans="1:9" x14ac:dyDescent="0.2">
      <c r="A10" s="267" t="s">
        <v>322</v>
      </c>
      <c r="B10" s="267"/>
      <c r="C10" s="267"/>
      <c r="D10" s="267"/>
      <c r="E10" s="267"/>
      <c r="F10" s="267"/>
      <c r="G10" s="11">
        <v>3</v>
      </c>
      <c r="H10" s="131">
        <v>67657</v>
      </c>
      <c r="I10" s="131">
        <v>17529</v>
      </c>
    </row>
    <row r="11" spans="1:9" x14ac:dyDescent="0.2">
      <c r="A11" s="267" t="s">
        <v>323</v>
      </c>
      <c r="B11" s="267"/>
      <c r="C11" s="267"/>
      <c r="D11" s="267"/>
      <c r="E11" s="267"/>
      <c r="F11" s="267"/>
      <c r="G11" s="11">
        <v>4</v>
      </c>
      <c r="H11" s="131">
        <v>8745930</v>
      </c>
      <c r="I11" s="131">
        <v>10247564</v>
      </c>
    </row>
    <row r="12" spans="1:9" x14ac:dyDescent="0.2">
      <c r="A12" s="267" t="s">
        <v>324</v>
      </c>
      <c r="B12" s="267"/>
      <c r="C12" s="267"/>
      <c r="D12" s="267"/>
      <c r="E12" s="267"/>
      <c r="F12" s="267"/>
      <c r="G12" s="11">
        <v>5</v>
      </c>
      <c r="H12" s="131">
        <v>1917876</v>
      </c>
      <c r="I12" s="131">
        <v>14755126</v>
      </c>
    </row>
    <row r="13" spans="1:9" x14ac:dyDescent="0.2">
      <c r="A13" s="275" t="s">
        <v>325</v>
      </c>
      <c r="B13" s="275"/>
      <c r="C13" s="275"/>
      <c r="D13" s="275"/>
      <c r="E13" s="275"/>
      <c r="F13" s="275"/>
      <c r="G13" s="21">
        <v>6</v>
      </c>
      <c r="H13" s="92">
        <f>SUM(H8:H12)</f>
        <v>210309029</v>
      </c>
      <c r="I13" s="92">
        <f>SUM(I8:I12)</f>
        <v>252704937</v>
      </c>
    </row>
    <row r="14" spans="1:9" ht="12.75" customHeight="1" x14ac:dyDescent="0.2">
      <c r="A14" s="267" t="s">
        <v>326</v>
      </c>
      <c r="B14" s="267"/>
      <c r="C14" s="267"/>
      <c r="D14" s="267"/>
      <c r="E14" s="267"/>
      <c r="F14" s="267"/>
      <c r="G14" s="11">
        <v>7</v>
      </c>
      <c r="H14" s="131">
        <v>-146544757</v>
      </c>
      <c r="I14" s="131">
        <v>-156397664</v>
      </c>
    </row>
    <row r="15" spans="1:9" ht="12.75" customHeight="1" x14ac:dyDescent="0.2">
      <c r="A15" s="267" t="s">
        <v>327</v>
      </c>
      <c r="B15" s="267"/>
      <c r="C15" s="267"/>
      <c r="D15" s="267"/>
      <c r="E15" s="267"/>
      <c r="F15" s="267"/>
      <c r="G15" s="11">
        <v>8</v>
      </c>
      <c r="H15" s="131">
        <v>-40079267</v>
      </c>
      <c r="I15" s="131">
        <v>-43965721</v>
      </c>
    </row>
    <row r="16" spans="1:9" ht="12.75" customHeight="1" x14ac:dyDescent="0.2">
      <c r="A16" s="267" t="s">
        <v>328</v>
      </c>
      <c r="B16" s="267"/>
      <c r="C16" s="267"/>
      <c r="D16" s="267"/>
      <c r="E16" s="267"/>
      <c r="F16" s="267"/>
      <c r="G16" s="11">
        <v>9</v>
      </c>
      <c r="H16" s="131">
        <v>-1081593</v>
      </c>
      <c r="I16" s="131">
        <v>-1062305</v>
      </c>
    </row>
    <row r="17" spans="1:9" ht="12.75" customHeight="1" x14ac:dyDescent="0.2">
      <c r="A17" s="267" t="s">
        <v>329</v>
      </c>
      <c r="B17" s="267"/>
      <c r="C17" s="267"/>
      <c r="D17" s="267"/>
      <c r="E17" s="267"/>
      <c r="F17" s="267"/>
      <c r="G17" s="11">
        <v>10</v>
      </c>
      <c r="H17" s="131">
        <v>-495045</v>
      </c>
      <c r="I17" s="131">
        <v>-458326</v>
      </c>
    </row>
    <row r="18" spans="1:9" ht="12.75" customHeight="1" x14ac:dyDescent="0.2">
      <c r="A18" s="267" t="s">
        <v>330</v>
      </c>
      <c r="B18" s="267"/>
      <c r="C18" s="267"/>
      <c r="D18" s="267"/>
      <c r="E18" s="267"/>
      <c r="F18" s="267"/>
      <c r="G18" s="11">
        <v>11</v>
      </c>
      <c r="H18" s="131">
        <v>-1268440</v>
      </c>
      <c r="I18" s="131">
        <v>-1466741</v>
      </c>
    </row>
    <row r="19" spans="1:9" ht="12.75" customHeight="1" x14ac:dyDescent="0.2">
      <c r="A19" s="267" t="s">
        <v>331</v>
      </c>
      <c r="B19" s="267"/>
      <c r="C19" s="267"/>
      <c r="D19" s="267"/>
      <c r="E19" s="267"/>
      <c r="F19" s="267"/>
      <c r="G19" s="11">
        <v>12</v>
      </c>
      <c r="H19" s="131">
        <v>-14065801</v>
      </c>
      <c r="I19" s="131">
        <v>-11938875</v>
      </c>
    </row>
    <row r="20" spans="1:9" ht="26.25" customHeight="1" x14ac:dyDescent="0.2">
      <c r="A20" s="275" t="s">
        <v>332</v>
      </c>
      <c r="B20" s="275"/>
      <c r="C20" s="275"/>
      <c r="D20" s="275"/>
      <c r="E20" s="275"/>
      <c r="F20" s="275"/>
      <c r="G20" s="21">
        <v>13</v>
      </c>
      <c r="H20" s="92">
        <f>SUM(H14:H19)</f>
        <v>-203534903</v>
      </c>
      <c r="I20" s="92">
        <f>SUM(I14:I19)</f>
        <v>-215289632</v>
      </c>
    </row>
    <row r="21" spans="1:9" ht="27.6" customHeight="1" x14ac:dyDescent="0.2">
      <c r="A21" s="273" t="s">
        <v>333</v>
      </c>
      <c r="B21" s="273"/>
      <c r="C21" s="273"/>
      <c r="D21" s="273"/>
      <c r="E21" s="273"/>
      <c r="F21" s="273"/>
      <c r="G21" s="22">
        <v>14</v>
      </c>
      <c r="H21" s="93">
        <f>H13+H20</f>
        <v>6774126</v>
      </c>
      <c r="I21" s="93">
        <f>I13+I20</f>
        <v>37415305</v>
      </c>
    </row>
    <row r="22" spans="1:9" x14ac:dyDescent="0.2">
      <c r="A22" s="270" t="s">
        <v>287</v>
      </c>
      <c r="B22" s="271"/>
      <c r="C22" s="271"/>
      <c r="D22" s="271"/>
      <c r="E22" s="271"/>
      <c r="F22" s="271"/>
      <c r="G22" s="271"/>
      <c r="H22" s="271"/>
      <c r="I22" s="272"/>
    </row>
    <row r="23" spans="1:9" ht="26.45" customHeight="1" x14ac:dyDescent="0.2">
      <c r="A23" s="274" t="s">
        <v>334</v>
      </c>
      <c r="B23" s="274"/>
      <c r="C23" s="274"/>
      <c r="D23" s="274"/>
      <c r="E23" s="274"/>
      <c r="F23" s="274"/>
      <c r="G23" s="10">
        <v>15</v>
      </c>
      <c r="H23" s="91">
        <v>23385</v>
      </c>
      <c r="I23" s="91">
        <v>44588</v>
      </c>
    </row>
    <row r="24" spans="1:9" ht="12.75" customHeight="1" x14ac:dyDescent="0.2">
      <c r="A24" s="267" t="s">
        <v>335</v>
      </c>
      <c r="B24" s="267"/>
      <c r="C24" s="267"/>
      <c r="D24" s="267"/>
      <c r="E24" s="267"/>
      <c r="F24" s="267"/>
      <c r="G24" s="10">
        <v>16</v>
      </c>
      <c r="H24" s="131">
        <v>0</v>
      </c>
      <c r="I24" s="131">
        <v>0</v>
      </c>
    </row>
    <row r="25" spans="1:9" ht="12.75" customHeight="1" x14ac:dyDescent="0.2">
      <c r="A25" s="267" t="s">
        <v>336</v>
      </c>
      <c r="B25" s="267"/>
      <c r="C25" s="267"/>
      <c r="D25" s="267"/>
      <c r="E25" s="267"/>
      <c r="F25" s="267"/>
      <c r="G25" s="10">
        <v>17</v>
      </c>
      <c r="H25" s="131">
        <v>14</v>
      </c>
      <c r="I25" s="131">
        <v>115312</v>
      </c>
    </row>
    <row r="26" spans="1:9" ht="12.75" customHeight="1" x14ac:dyDescent="0.2">
      <c r="A26" s="267" t="s">
        <v>337</v>
      </c>
      <c r="B26" s="267"/>
      <c r="C26" s="267"/>
      <c r="D26" s="267"/>
      <c r="E26" s="267"/>
      <c r="F26" s="267"/>
      <c r="G26" s="10">
        <v>18</v>
      </c>
      <c r="H26" s="131">
        <v>0</v>
      </c>
      <c r="I26" s="131">
        <v>0</v>
      </c>
    </row>
    <row r="27" spans="1:9" ht="12.75" customHeight="1" x14ac:dyDescent="0.2">
      <c r="A27" s="267" t="s">
        <v>338</v>
      </c>
      <c r="B27" s="267"/>
      <c r="C27" s="267"/>
      <c r="D27" s="267"/>
      <c r="E27" s="267"/>
      <c r="F27" s="267"/>
      <c r="G27" s="10">
        <v>19</v>
      </c>
      <c r="H27" s="131">
        <v>0</v>
      </c>
      <c r="I27" s="131">
        <v>0</v>
      </c>
    </row>
    <row r="28" spans="1:9" ht="12.75" customHeight="1" x14ac:dyDescent="0.2">
      <c r="A28" s="267" t="s">
        <v>339</v>
      </c>
      <c r="B28" s="267"/>
      <c r="C28" s="267"/>
      <c r="D28" s="267"/>
      <c r="E28" s="267"/>
      <c r="F28" s="267"/>
      <c r="G28" s="10">
        <v>20</v>
      </c>
      <c r="H28" s="131">
        <v>0</v>
      </c>
      <c r="I28" s="131">
        <v>0</v>
      </c>
    </row>
    <row r="29" spans="1:9" ht="24" customHeight="1" x14ac:dyDescent="0.2">
      <c r="A29" s="268" t="s">
        <v>340</v>
      </c>
      <c r="B29" s="268"/>
      <c r="C29" s="268"/>
      <c r="D29" s="268"/>
      <c r="E29" s="268"/>
      <c r="F29" s="268"/>
      <c r="G29" s="21">
        <v>21</v>
      </c>
      <c r="H29" s="94">
        <f>SUM(H23:H28)</f>
        <v>23399</v>
      </c>
      <c r="I29" s="94">
        <f>SUM(I23:I28)</f>
        <v>159900</v>
      </c>
    </row>
    <row r="30" spans="1:9" ht="27" customHeight="1" x14ac:dyDescent="0.2">
      <c r="A30" s="267" t="s">
        <v>341</v>
      </c>
      <c r="B30" s="267"/>
      <c r="C30" s="267"/>
      <c r="D30" s="267"/>
      <c r="E30" s="267"/>
      <c r="F30" s="267"/>
      <c r="G30" s="11">
        <v>22</v>
      </c>
      <c r="H30" s="131">
        <v>-6545086</v>
      </c>
      <c r="I30" s="131">
        <v>-8279101</v>
      </c>
    </row>
    <row r="31" spans="1:9" ht="12.75" customHeight="1" x14ac:dyDescent="0.2">
      <c r="A31" s="267" t="s">
        <v>342</v>
      </c>
      <c r="B31" s="267"/>
      <c r="C31" s="267"/>
      <c r="D31" s="267"/>
      <c r="E31" s="267"/>
      <c r="F31" s="267"/>
      <c r="G31" s="11">
        <v>23</v>
      </c>
      <c r="H31" s="131">
        <v>0</v>
      </c>
      <c r="I31" s="131">
        <v>0</v>
      </c>
    </row>
    <row r="32" spans="1:9" ht="12.75" customHeight="1" x14ac:dyDescent="0.2">
      <c r="A32" s="267" t="s">
        <v>343</v>
      </c>
      <c r="B32" s="267"/>
      <c r="C32" s="267"/>
      <c r="D32" s="267"/>
      <c r="E32" s="267"/>
      <c r="F32" s="267"/>
      <c r="G32" s="11">
        <v>24</v>
      </c>
      <c r="H32" s="131">
        <v>0</v>
      </c>
      <c r="I32" s="131">
        <v>0</v>
      </c>
    </row>
    <row r="33" spans="1:9" ht="12.75" customHeight="1" x14ac:dyDescent="0.2">
      <c r="A33" s="267" t="s">
        <v>344</v>
      </c>
      <c r="B33" s="267"/>
      <c r="C33" s="267"/>
      <c r="D33" s="267"/>
      <c r="E33" s="267"/>
      <c r="F33" s="267"/>
      <c r="G33" s="11">
        <v>25</v>
      </c>
      <c r="H33" s="131">
        <v>0</v>
      </c>
      <c r="I33" s="131">
        <v>0</v>
      </c>
    </row>
    <row r="34" spans="1:9" ht="12.75" customHeight="1" x14ac:dyDescent="0.2">
      <c r="A34" s="267" t="s">
        <v>345</v>
      </c>
      <c r="B34" s="267"/>
      <c r="C34" s="267"/>
      <c r="D34" s="267"/>
      <c r="E34" s="267"/>
      <c r="F34" s="267"/>
      <c r="G34" s="11">
        <v>26</v>
      </c>
      <c r="H34" s="131">
        <v>0</v>
      </c>
      <c r="I34" s="131">
        <v>0</v>
      </c>
    </row>
    <row r="35" spans="1:9" ht="25.9" customHeight="1" x14ac:dyDescent="0.2">
      <c r="A35" s="268" t="s">
        <v>346</v>
      </c>
      <c r="B35" s="268"/>
      <c r="C35" s="268"/>
      <c r="D35" s="268"/>
      <c r="E35" s="268"/>
      <c r="F35" s="268"/>
      <c r="G35" s="21">
        <v>27</v>
      </c>
      <c r="H35" s="94">
        <f>SUM(H30:H34)</f>
        <v>-6545086</v>
      </c>
      <c r="I35" s="94">
        <f>SUM(I30:I34)</f>
        <v>-8279101</v>
      </c>
    </row>
    <row r="36" spans="1:9" ht="28.15" customHeight="1" x14ac:dyDescent="0.2">
      <c r="A36" s="273" t="s">
        <v>347</v>
      </c>
      <c r="B36" s="273"/>
      <c r="C36" s="273"/>
      <c r="D36" s="273"/>
      <c r="E36" s="273"/>
      <c r="F36" s="273"/>
      <c r="G36" s="22">
        <v>28</v>
      </c>
      <c r="H36" s="95">
        <f>H29+H35</f>
        <v>-6521687</v>
      </c>
      <c r="I36" s="95">
        <f>I29+I35</f>
        <v>-8119201</v>
      </c>
    </row>
    <row r="37" spans="1:9" x14ac:dyDescent="0.2">
      <c r="A37" s="270" t="s">
        <v>302</v>
      </c>
      <c r="B37" s="271"/>
      <c r="C37" s="271"/>
      <c r="D37" s="271"/>
      <c r="E37" s="271"/>
      <c r="F37" s="271"/>
      <c r="G37" s="271">
        <v>0</v>
      </c>
      <c r="H37" s="271"/>
      <c r="I37" s="272"/>
    </row>
    <row r="38" spans="1:9" ht="12.75" customHeight="1" x14ac:dyDescent="0.2">
      <c r="A38" s="269" t="s">
        <v>348</v>
      </c>
      <c r="B38" s="269"/>
      <c r="C38" s="269"/>
      <c r="D38" s="269"/>
      <c r="E38" s="269"/>
      <c r="F38" s="269"/>
      <c r="G38" s="10">
        <v>29</v>
      </c>
      <c r="H38" s="91">
        <v>0</v>
      </c>
      <c r="I38" s="91">
        <v>0</v>
      </c>
    </row>
    <row r="39" spans="1:9" ht="25.15" customHeight="1" x14ac:dyDescent="0.2">
      <c r="A39" s="266" t="s">
        <v>349</v>
      </c>
      <c r="B39" s="266"/>
      <c r="C39" s="266"/>
      <c r="D39" s="266"/>
      <c r="E39" s="266"/>
      <c r="F39" s="266"/>
      <c r="G39" s="11">
        <v>30</v>
      </c>
      <c r="H39" s="131">
        <v>0</v>
      </c>
      <c r="I39" s="131">
        <v>0</v>
      </c>
    </row>
    <row r="40" spans="1:9" ht="12.75" customHeight="1" x14ac:dyDescent="0.2">
      <c r="A40" s="266" t="s">
        <v>350</v>
      </c>
      <c r="B40" s="266"/>
      <c r="C40" s="266"/>
      <c r="D40" s="266"/>
      <c r="E40" s="266"/>
      <c r="F40" s="266"/>
      <c r="G40" s="11">
        <v>31</v>
      </c>
      <c r="H40" s="131">
        <v>10859210</v>
      </c>
      <c r="I40" s="131">
        <v>0</v>
      </c>
    </row>
    <row r="41" spans="1:9" ht="12.75" customHeight="1" x14ac:dyDescent="0.2">
      <c r="A41" s="266" t="s">
        <v>351</v>
      </c>
      <c r="B41" s="266"/>
      <c r="C41" s="266"/>
      <c r="D41" s="266"/>
      <c r="E41" s="266"/>
      <c r="F41" s="266"/>
      <c r="G41" s="11">
        <v>32</v>
      </c>
      <c r="H41" s="131">
        <v>80</v>
      </c>
      <c r="I41" s="131">
        <v>0</v>
      </c>
    </row>
    <row r="42" spans="1:9" ht="25.9" customHeight="1" x14ac:dyDescent="0.2">
      <c r="A42" s="268" t="s">
        <v>352</v>
      </c>
      <c r="B42" s="268"/>
      <c r="C42" s="268"/>
      <c r="D42" s="268"/>
      <c r="E42" s="268"/>
      <c r="F42" s="268"/>
      <c r="G42" s="21">
        <v>33</v>
      </c>
      <c r="H42" s="94">
        <f>H41+H40+H39+H38</f>
        <v>10859290</v>
      </c>
      <c r="I42" s="94">
        <f>I41+I40+I39+I38</f>
        <v>0</v>
      </c>
    </row>
    <row r="43" spans="1:9" ht="24.6" customHeight="1" x14ac:dyDescent="0.2">
      <c r="A43" s="266" t="s">
        <v>353</v>
      </c>
      <c r="B43" s="266"/>
      <c r="C43" s="266"/>
      <c r="D43" s="266"/>
      <c r="E43" s="266"/>
      <c r="F43" s="266"/>
      <c r="G43" s="11">
        <v>34</v>
      </c>
      <c r="H43" s="131">
        <v>-4427836</v>
      </c>
      <c r="I43" s="131">
        <v>-7610940</v>
      </c>
    </row>
    <row r="44" spans="1:9" ht="12.75" customHeight="1" x14ac:dyDescent="0.2">
      <c r="A44" s="266" t="s">
        <v>354</v>
      </c>
      <c r="B44" s="266"/>
      <c r="C44" s="266"/>
      <c r="D44" s="266"/>
      <c r="E44" s="266"/>
      <c r="F44" s="266"/>
      <c r="G44" s="11">
        <v>35</v>
      </c>
      <c r="H44" s="131">
        <v>0</v>
      </c>
      <c r="I44" s="131">
        <v>-4537077</v>
      </c>
    </row>
    <row r="45" spans="1:9" ht="12.75" customHeight="1" x14ac:dyDescent="0.2">
      <c r="A45" s="266" t="s">
        <v>355</v>
      </c>
      <c r="B45" s="266"/>
      <c r="C45" s="266"/>
      <c r="D45" s="266"/>
      <c r="E45" s="266"/>
      <c r="F45" s="266"/>
      <c r="G45" s="11">
        <v>36</v>
      </c>
      <c r="H45" s="131">
        <v>-1834434</v>
      </c>
      <c r="I45" s="131">
        <v>-1855542</v>
      </c>
    </row>
    <row r="46" spans="1:9" ht="21" customHeight="1" x14ac:dyDescent="0.2">
      <c r="A46" s="266" t="s">
        <v>356</v>
      </c>
      <c r="B46" s="266"/>
      <c r="C46" s="266"/>
      <c r="D46" s="266"/>
      <c r="E46" s="266"/>
      <c r="F46" s="266"/>
      <c r="G46" s="11">
        <v>37</v>
      </c>
      <c r="H46" s="131">
        <v>0</v>
      </c>
      <c r="I46" s="131">
        <v>0</v>
      </c>
    </row>
    <row r="47" spans="1:9" ht="12.75" customHeight="1" x14ac:dyDescent="0.2">
      <c r="A47" s="266" t="s">
        <v>357</v>
      </c>
      <c r="B47" s="266"/>
      <c r="C47" s="266"/>
      <c r="D47" s="266"/>
      <c r="E47" s="266"/>
      <c r="F47" s="266"/>
      <c r="G47" s="11">
        <v>38</v>
      </c>
      <c r="H47" s="131">
        <v>-194951</v>
      </c>
      <c r="I47" s="131">
        <v>-243636</v>
      </c>
    </row>
    <row r="48" spans="1:9" ht="22.9" customHeight="1" x14ac:dyDescent="0.2">
      <c r="A48" s="268" t="s">
        <v>358</v>
      </c>
      <c r="B48" s="268"/>
      <c r="C48" s="268"/>
      <c r="D48" s="268"/>
      <c r="E48" s="268"/>
      <c r="F48" s="268"/>
      <c r="G48" s="21">
        <v>39</v>
      </c>
      <c r="H48" s="94">
        <f>H47+H46+H45+H44+H43</f>
        <v>-6457221</v>
      </c>
      <c r="I48" s="94">
        <f>I47+I46+I45+I44+I43</f>
        <v>-14247195</v>
      </c>
    </row>
    <row r="49" spans="1:9" ht="25.9" customHeight="1" x14ac:dyDescent="0.2">
      <c r="A49" s="279" t="s">
        <v>359</v>
      </c>
      <c r="B49" s="279"/>
      <c r="C49" s="279"/>
      <c r="D49" s="279"/>
      <c r="E49" s="279"/>
      <c r="F49" s="279"/>
      <c r="G49" s="21">
        <v>40</v>
      </c>
      <c r="H49" s="94">
        <f>H48+H42</f>
        <v>4402069</v>
      </c>
      <c r="I49" s="94">
        <f>I48+I42</f>
        <v>-14247195</v>
      </c>
    </row>
    <row r="50" spans="1:9" ht="12.75" customHeight="1" x14ac:dyDescent="0.2">
      <c r="A50" s="267" t="s">
        <v>360</v>
      </c>
      <c r="B50" s="267"/>
      <c r="C50" s="267"/>
      <c r="D50" s="267"/>
      <c r="E50" s="267"/>
      <c r="F50" s="267"/>
      <c r="G50" s="11">
        <v>41</v>
      </c>
      <c r="H50" s="131">
        <v>276492</v>
      </c>
      <c r="I50" s="131">
        <v>87669</v>
      </c>
    </row>
    <row r="51" spans="1:9" ht="25.9" customHeight="1" x14ac:dyDescent="0.2">
      <c r="A51" s="279" t="s">
        <v>361</v>
      </c>
      <c r="B51" s="279"/>
      <c r="C51" s="279"/>
      <c r="D51" s="279"/>
      <c r="E51" s="279"/>
      <c r="F51" s="279"/>
      <c r="G51" s="21">
        <v>42</v>
      </c>
      <c r="H51" s="94">
        <f>H21+H36+H49+H50</f>
        <v>4931000</v>
      </c>
      <c r="I51" s="94">
        <f>I21+I36+I49+I50</f>
        <v>15136578</v>
      </c>
    </row>
    <row r="52" spans="1:9" ht="12.75" customHeight="1" x14ac:dyDescent="0.2">
      <c r="A52" s="280" t="s">
        <v>317</v>
      </c>
      <c r="B52" s="280"/>
      <c r="C52" s="280"/>
      <c r="D52" s="280"/>
      <c r="E52" s="280"/>
      <c r="F52" s="280"/>
      <c r="G52" s="11">
        <v>43</v>
      </c>
      <c r="H52" s="131">
        <v>12327765</v>
      </c>
      <c r="I52" s="131">
        <v>30022174</v>
      </c>
    </row>
    <row r="53" spans="1:9" ht="31.9" customHeight="1" x14ac:dyDescent="0.2">
      <c r="A53" s="278" t="s">
        <v>362</v>
      </c>
      <c r="B53" s="278"/>
      <c r="C53" s="278"/>
      <c r="D53" s="278"/>
      <c r="E53" s="278"/>
      <c r="F53" s="278"/>
      <c r="G53" s="23">
        <v>44</v>
      </c>
      <c r="H53" s="96">
        <f>H52+H51</f>
        <v>17258765</v>
      </c>
      <c r="I53" s="96">
        <f>I52+I51</f>
        <v>45158752</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J917503:NJK917507 JB65529:JC65529 SX65529:SY65529 ACT65529:ACU65529 AMP65529:AMQ65529 AWL65529:AWM65529 BGH65529:BGI65529 BQD65529:BQE65529 BZZ65529:CAA65529 CJV65529:CJW65529 CTR65529:CTS65529 DDN65529:DDO65529 DNJ65529:DNK65529 DXF65529:DXG65529 EHB65529:EHC65529 EQX65529:EQY65529 FAT65529:FAU65529 FKP65529:FKQ65529 FUL65529:FUM65529 GEH65529:GEI65529 GOD65529:GOE65529 GXZ65529:GYA65529 HHV65529:HHW65529 HRR65529:HRS65529 IBN65529:IBO65529 ILJ65529:ILK65529 IVF65529:IVG65529 JFB65529:JFC65529 JOX65529:JOY65529 JYT65529:JYU65529 KIP65529:KIQ65529 KSL65529:KSM65529 LCH65529:LCI65529 LMD65529:LME65529 LVZ65529:LWA65529 MFV65529:MFW65529 MPR65529:MPS65529 MZN65529:MZO65529 NJJ65529:NJK65529 NTF65529:NTG65529 ODB65529:ODC65529 OMX65529:OMY65529 OWT65529:OWU65529 PGP65529:PGQ65529 PQL65529:PQM65529 QAH65529:QAI65529 QKD65529:QKE65529 QTZ65529:QUA65529 RDV65529:RDW65529 RNR65529:RNS65529 RXN65529:RXO65529 SHJ65529:SHK65529 SRF65529:SRG65529 TBB65529:TBC65529 TKX65529:TKY65529 TUT65529:TUU65529 UEP65529:UEQ65529 UOL65529:UOM65529 UYH65529:UYI65529 VID65529:VIE65529 VRZ65529:VSA65529 WBV65529:WBW65529 WLR65529:WLS65529 WVN65529:WVO65529 NTF917503:NTG917507 JB131065:JC131065 SX131065:SY131065 ACT131065:ACU131065 AMP131065:AMQ131065 AWL131065:AWM131065 BGH131065:BGI131065 BQD131065:BQE131065 BZZ131065:CAA131065 CJV131065:CJW131065 CTR131065:CTS131065 DDN131065:DDO131065 DNJ131065:DNK131065 DXF131065:DXG131065 EHB131065:EHC131065 EQX131065:EQY131065 FAT131065:FAU131065 FKP131065:FKQ131065 FUL131065:FUM131065 GEH131065:GEI131065 GOD131065:GOE131065 GXZ131065:GYA131065 HHV131065:HHW131065 HRR131065:HRS131065 IBN131065:IBO131065 ILJ131065:ILK131065 IVF131065:IVG131065 JFB131065:JFC131065 JOX131065:JOY131065 JYT131065:JYU131065 KIP131065:KIQ131065 KSL131065:KSM131065 LCH131065:LCI131065 LMD131065:LME131065 LVZ131065:LWA131065 MFV131065:MFW131065 MPR131065:MPS131065 MZN131065:MZO131065 NJJ131065:NJK131065 NTF131065:NTG131065 ODB131065:ODC131065 OMX131065:OMY131065 OWT131065:OWU131065 PGP131065:PGQ131065 PQL131065:PQM131065 QAH131065:QAI131065 QKD131065:QKE131065 QTZ131065:QUA131065 RDV131065:RDW131065 RNR131065:RNS131065 RXN131065:RXO131065 SHJ131065:SHK131065 SRF131065:SRG131065 TBB131065:TBC131065 TKX131065:TKY131065 TUT131065:TUU131065 UEP131065:UEQ131065 UOL131065:UOM131065 UYH131065:UYI131065 VID131065:VIE131065 VRZ131065:VSA131065 WBV131065:WBW131065 WLR131065:WLS131065 WVN131065:WVO131065 ODB917503:ODC917507 JB196601:JC196601 SX196601:SY196601 ACT196601:ACU196601 AMP196601:AMQ196601 AWL196601:AWM196601 BGH196601:BGI196601 BQD196601:BQE196601 BZZ196601:CAA196601 CJV196601:CJW196601 CTR196601:CTS196601 DDN196601:DDO196601 DNJ196601:DNK196601 DXF196601:DXG196601 EHB196601:EHC196601 EQX196601:EQY196601 FAT196601:FAU196601 FKP196601:FKQ196601 FUL196601:FUM196601 GEH196601:GEI196601 GOD196601:GOE196601 GXZ196601:GYA196601 HHV196601:HHW196601 HRR196601:HRS196601 IBN196601:IBO196601 ILJ196601:ILK196601 IVF196601:IVG196601 JFB196601:JFC196601 JOX196601:JOY196601 JYT196601:JYU196601 KIP196601:KIQ196601 KSL196601:KSM196601 LCH196601:LCI196601 LMD196601:LME196601 LVZ196601:LWA196601 MFV196601:MFW196601 MPR196601:MPS196601 MZN196601:MZO196601 NJJ196601:NJK196601 NTF196601:NTG196601 ODB196601:ODC196601 OMX196601:OMY196601 OWT196601:OWU196601 PGP196601:PGQ196601 PQL196601:PQM196601 QAH196601:QAI196601 QKD196601:QKE196601 QTZ196601:QUA196601 RDV196601:RDW196601 RNR196601:RNS196601 RXN196601:RXO196601 SHJ196601:SHK196601 SRF196601:SRG196601 TBB196601:TBC196601 TKX196601:TKY196601 TUT196601:TUU196601 UEP196601:UEQ196601 UOL196601:UOM196601 UYH196601:UYI196601 VID196601:VIE196601 VRZ196601:VSA196601 WBV196601:WBW196601 WLR196601:WLS196601 WVN196601:WVO196601 OMX917503:OMY917507 JB262137:JC262137 SX262137:SY262137 ACT262137:ACU262137 AMP262137:AMQ262137 AWL262137:AWM262137 BGH262137:BGI262137 BQD262137:BQE262137 BZZ262137:CAA262137 CJV262137:CJW262137 CTR262137:CTS262137 DDN262137:DDO262137 DNJ262137:DNK262137 DXF262137:DXG262137 EHB262137:EHC262137 EQX262137:EQY262137 FAT262137:FAU262137 FKP262137:FKQ262137 FUL262137:FUM262137 GEH262137:GEI262137 GOD262137:GOE262137 GXZ262137:GYA262137 HHV262137:HHW262137 HRR262137:HRS262137 IBN262137:IBO262137 ILJ262137:ILK262137 IVF262137:IVG262137 JFB262137:JFC262137 JOX262137:JOY262137 JYT262137:JYU262137 KIP262137:KIQ262137 KSL262137:KSM262137 LCH262137:LCI262137 LMD262137:LME262137 LVZ262137:LWA262137 MFV262137:MFW262137 MPR262137:MPS262137 MZN262137:MZO262137 NJJ262137:NJK262137 NTF262137:NTG262137 ODB262137:ODC262137 OMX262137:OMY262137 OWT262137:OWU262137 PGP262137:PGQ262137 PQL262137:PQM262137 QAH262137:QAI262137 QKD262137:QKE262137 QTZ262137:QUA262137 RDV262137:RDW262137 RNR262137:RNS262137 RXN262137:RXO262137 SHJ262137:SHK262137 SRF262137:SRG262137 TBB262137:TBC262137 TKX262137:TKY262137 TUT262137:TUU262137 UEP262137:UEQ262137 UOL262137:UOM262137 UYH262137:UYI262137 VID262137:VIE262137 VRZ262137:VSA262137 WBV262137:WBW262137 WLR262137:WLS262137 WVN262137:WVO262137 OWT917503:OWU917507 JB327673:JC327673 SX327673:SY327673 ACT327673:ACU327673 AMP327673:AMQ327673 AWL327673:AWM327673 BGH327673:BGI327673 BQD327673:BQE327673 BZZ327673:CAA327673 CJV327673:CJW327673 CTR327673:CTS327673 DDN327673:DDO327673 DNJ327673:DNK327673 DXF327673:DXG327673 EHB327673:EHC327673 EQX327673:EQY327673 FAT327673:FAU327673 FKP327673:FKQ327673 FUL327673:FUM327673 GEH327673:GEI327673 GOD327673:GOE327673 GXZ327673:GYA327673 HHV327673:HHW327673 HRR327673:HRS327673 IBN327673:IBO327673 ILJ327673:ILK327673 IVF327673:IVG327673 JFB327673:JFC327673 JOX327673:JOY327673 JYT327673:JYU327673 KIP327673:KIQ327673 KSL327673:KSM327673 LCH327673:LCI327673 LMD327673:LME327673 LVZ327673:LWA327673 MFV327673:MFW327673 MPR327673:MPS327673 MZN327673:MZO327673 NJJ327673:NJK327673 NTF327673:NTG327673 ODB327673:ODC327673 OMX327673:OMY327673 OWT327673:OWU327673 PGP327673:PGQ327673 PQL327673:PQM327673 QAH327673:QAI327673 QKD327673:QKE327673 QTZ327673:QUA327673 RDV327673:RDW327673 RNR327673:RNS327673 RXN327673:RXO327673 SHJ327673:SHK327673 SRF327673:SRG327673 TBB327673:TBC327673 TKX327673:TKY327673 TUT327673:TUU327673 UEP327673:UEQ327673 UOL327673:UOM327673 UYH327673:UYI327673 VID327673:VIE327673 VRZ327673:VSA327673 WBV327673:WBW327673 WLR327673:WLS327673 WVN327673:WVO327673 PGP917503:PGQ917507 JB393209:JC393209 SX393209:SY393209 ACT393209:ACU393209 AMP393209:AMQ393209 AWL393209:AWM393209 BGH393209:BGI393209 BQD393209:BQE393209 BZZ393209:CAA393209 CJV393209:CJW393209 CTR393209:CTS393209 DDN393209:DDO393209 DNJ393209:DNK393209 DXF393209:DXG393209 EHB393209:EHC393209 EQX393209:EQY393209 FAT393209:FAU393209 FKP393209:FKQ393209 FUL393209:FUM393209 GEH393209:GEI393209 GOD393209:GOE393209 GXZ393209:GYA393209 HHV393209:HHW393209 HRR393209:HRS393209 IBN393209:IBO393209 ILJ393209:ILK393209 IVF393209:IVG393209 JFB393209:JFC393209 JOX393209:JOY393209 JYT393209:JYU393209 KIP393209:KIQ393209 KSL393209:KSM393209 LCH393209:LCI393209 LMD393209:LME393209 LVZ393209:LWA393209 MFV393209:MFW393209 MPR393209:MPS393209 MZN393209:MZO393209 NJJ393209:NJK393209 NTF393209:NTG393209 ODB393209:ODC393209 OMX393209:OMY393209 OWT393209:OWU393209 PGP393209:PGQ393209 PQL393209:PQM393209 QAH393209:QAI393209 QKD393209:QKE393209 QTZ393209:QUA393209 RDV393209:RDW393209 RNR393209:RNS393209 RXN393209:RXO393209 SHJ393209:SHK393209 SRF393209:SRG393209 TBB393209:TBC393209 TKX393209:TKY393209 TUT393209:TUU393209 UEP393209:UEQ393209 UOL393209:UOM393209 UYH393209:UYI393209 VID393209:VIE393209 VRZ393209:VSA393209 WBV393209:WBW393209 WLR393209:WLS393209 WVN393209:WVO393209 PQL917503:PQM917507 JB458745:JC458745 SX458745:SY458745 ACT458745:ACU458745 AMP458745:AMQ458745 AWL458745:AWM458745 BGH458745:BGI458745 BQD458745:BQE458745 BZZ458745:CAA458745 CJV458745:CJW458745 CTR458745:CTS458745 DDN458745:DDO458745 DNJ458745:DNK458745 DXF458745:DXG458745 EHB458745:EHC458745 EQX458745:EQY458745 FAT458745:FAU458745 FKP458745:FKQ458745 FUL458745:FUM458745 GEH458745:GEI458745 GOD458745:GOE458745 GXZ458745:GYA458745 HHV458745:HHW458745 HRR458745:HRS458745 IBN458745:IBO458745 ILJ458745:ILK458745 IVF458745:IVG458745 JFB458745:JFC458745 JOX458745:JOY458745 JYT458745:JYU458745 KIP458745:KIQ458745 KSL458745:KSM458745 LCH458745:LCI458745 LMD458745:LME458745 LVZ458745:LWA458745 MFV458745:MFW458745 MPR458745:MPS458745 MZN458745:MZO458745 NJJ458745:NJK458745 NTF458745:NTG458745 ODB458745:ODC458745 OMX458745:OMY458745 OWT458745:OWU458745 PGP458745:PGQ458745 PQL458745:PQM458745 QAH458745:QAI458745 QKD458745:QKE458745 QTZ458745:QUA458745 RDV458745:RDW458745 RNR458745:RNS458745 RXN458745:RXO458745 SHJ458745:SHK458745 SRF458745:SRG458745 TBB458745:TBC458745 TKX458745:TKY458745 TUT458745:TUU458745 UEP458745:UEQ458745 UOL458745:UOM458745 UYH458745:UYI458745 VID458745:VIE458745 VRZ458745:VSA458745 WBV458745:WBW458745 WLR458745:WLS458745 WVN458745:WVO458745 QAH917503:QAI917507 JB524281:JC524281 SX524281:SY524281 ACT524281:ACU524281 AMP524281:AMQ524281 AWL524281:AWM524281 BGH524281:BGI524281 BQD524281:BQE524281 BZZ524281:CAA524281 CJV524281:CJW524281 CTR524281:CTS524281 DDN524281:DDO524281 DNJ524281:DNK524281 DXF524281:DXG524281 EHB524281:EHC524281 EQX524281:EQY524281 FAT524281:FAU524281 FKP524281:FKQ524281 FUL524281:FUM524281 GEH524281:GEI524281 GOD524281:GOE524281 GXZ524281:GYA524281 HHV524281:HHW524281 HRR524281:HRS524281 IBN524281:IBO524281 ILJ524281:ILK524281 IVF524281:IVG524281 JFB524281:JFC524281 JOX524281:JOY524281 JYT524281:JYU524281 KIP524281:KIQ524281 KSL524281:KSM524281 LCH524281:LCI524281 LMD524281:LME524281 LVZ524281:LWA524281 MFV524281:MFW524281 MPR524281:MPS524281 MZN524281:MZO524281 NJJ524281:NJK524281 NTF524281:NTG524281 ODB524281:ODC524281 OMX524281:OMY524281 OWT524281:OWU524281 PGP524281:PGQ524281 PQL524281:PQM524281 QAH524281:QAI524281 QKD524281:QKE524281 QTZ524281:QUA524281 RDV524281:RDW524281 RNR524281:RNS524281 RXN524281:RXO524281 SHJ524281:SHK524281 SRF524281:SRG524281 TBB524281:TBC524281 TKX524281:TKY524281 TUT524281:TUU524281 UEP524281:UEQ524281 UOL524281:UOM524281 UYH524281:UYI524281 VID524281:VIE524281 VRZ524281:VSA524281 WBV524281:WBW524281 WLR524281:WLS524281 WVN524281:WVO524281 QKD917503:QKE917507 JB589817:JC589817 SX589817:SY589817 ACT589817:ACU589817 AMP589817:AMQ589817 AWL589817:AWM589817 BGH589817:BGI589817 BQD589817:BQE589817 BZZ589817:CAA589817 CJV589817:CJW589817 CTR589817:CTS589817 DDN589817:DDO589817 DNJ589817:DNK589817 DXF589817:DXG589817 EHB589817:EHC589817 EQX589817:EQY589817 FAT589817:FAU589817 FKP589817:FKQ589817 FUL589817:FUM589817 GEH589817:GEI589817 GOD589817:GOE589817 GXZ589817:GYA589817 HHV589817:HHW589817 HRR589817:HRS589817 IBN589817:IBO589817 ILJ589817:ILK589817 IVF589817:IVG589817 JFB589817:JFC589817 JOX589817:JOY589817 JYT589817:JYU589817 KIP589817:KIQ589817 KSL589817:KSM589817 LCH589817:LCI589817 LMD589817:LME589817 LVZ589817:LWA589817 MFV589817:MFW589817 MPR589817:MPS589817 MZN589817:MZO589817 NJJ589817:NJK589817 NTF589817:NTG589817 ODB589817:ODC589817 OMX589817:OMY589817 OWT589817:OWU589817 PGP589817:PGQ589817 PQL589817:PQM589817 QAH589817:QAI589817 QKD589817:QKE589817 QTZ589817:QUA589817 RDV589817:RDW589817 RNR589817:RNS589817 RXN589817:RXO589817 SHJ589817:SHK589817 SRF589817:SRG589817 TBB589817:TBC589817 TKX589817:TKY589817 TUT589817:TUU589817 UEP589817:UEQ589817 UOL589817:UOM589817 UYH589817:UYI589817 VID589817:VIE589817 VRZ589817:VSA589817 WBV589817:WBW589817 WLR589817:WLS589817 WVN589817:WVO589817 QTZ917503:QUA917507 JB655353:JC655353 SX655353:SY655353 ACT655353:ACU655353 AMP655353:AMQ655353 AWL655353:AWM655353 BGH655353:BGI655353 BQD655353:BQE655353 BZZ655353:CAA655353 CJV655353:CJW655353 CTR655353:CTS655353 DDN655353:DDO655353 DNJ655353:DNK655353 DXF655353:DXG655353 EHB655353:EHC655353 EQX655353:EQY655353 FAT655353:FAU655353 FKP655353:FKQ655353 FUL655353:FUM655353 GEH655353:GEI655353 GOD655353:GOE655353 GXZ655353:GYA655353 HHV655353:HHW655353 HRR655353:HRS655353 IBN655353:IBO655353 ILJ655353:ILK655353 IVF655353:IVG655353 JFB655353:JFC655353 JOX655353:JOY655353 JYT655353:JYU655353 KIP655353:KIQ655353 KSL655353:KSM655353 LCH655353:LCI655353 LMD655353:LME655353 LVZ655353:LWA655353 MFV655353:MFW655353 MPR655353:MPS655353 MZN655353:MZO655353 NJJ655353:NJK655353 NTF655353:NTG655353 ODB655353:ODC655353 OMX655353:OMY655353 OWT655353:OWU655353 PGP655353:PGQ655353 PQL655353:PQM655353 QAH655353:QAI655353 QKD655353:QKE655353 QTZ655353:QUA655353 RDV655353:RDW655353 RNR655353:RNS655353 RXN655353:RXO655353 SHJ655353:SHK655353 SRF655353:SRG655353 TBB655353:TBC655353 TKX655353:TKY655353 TUT655353:TUU655353 UEP655353:UEQ655353 UOL655353:UOM655353 UYH655353:UYI655353 VID655353:VIE655353 VRZ655353:VSA655353 WBV655353:WBW655353 WLR655353:WLS655353 WVN655353:WVO655353 RDV917503:RDW917507 JB720889:JC720889 SX720889:SY720889 ACT720889:ACU720889 AMP720889:AMQ720889 AWL720889:AWM720889 BGH720889:BGI720889 BQD720889:BQE720889 BZZ720889:CAA720889 CJV720889:CJW720889 CTR720889:CTS720889 DDN720889:DDO720889 DNJ720889:DNK720889 DXF720889:DXG720889 EHB720889:EHC720889 EQX720889:EQY720889 FAT720889:FAU720889 FKP720889:FKQ720889 FUL720889:FUM720889 GEH720889:GEI720889 GOD720889:GOE720889 GXZ720889:GYA720889 HHV720889:HHW720889 HRR720889:HRS720889 IBN720889:IBO720889 ILJ720889:ILK720889 IVF720889:IVG720889 JFB720889:JFC720889 JOX720889:JOY720889 JYT720889:JYU720889 KIP720889:KIQ720889 KSL720889:KSM720889 LCH720889:LCI720889 LMD720889:LME720889 LVZ720889:LWA720889 MFV720889:MFW720889 MPR720889:MPS720889 MZN720889:MZO720889 NJJ720889:NJK720889 NTF720889:NTG720889 ODB720889:ODC720889 OMX720889:OMY720889 OWT720889:OWU720889 PGP720889:PGQ720889 PQL720889:PQM720889 QAH720889:QAI720889 QKD720889:QKE720889 QTZ720889:QUA720889 RDV720889:RDW720889 RNR720889:RNS720889 RXN720889:RXO720889 SHJ720889:SHK720889 SRF720889:SRG720889 TBB720889:TBC720889 TKX720889:TKY720889 TUT720889:TUU720889 UEP720889:UEQ720889 UOL720889:UOM720889 UYH720889:UYI720889 VID720889:VIE720889 VRZ720889:VSA720889 WBV720889:WBW720889 WLR720889:WLS720889 WVN720889:WVO720889 RNR917503:RNS917507 JB786425:JC786425 SX786425:SY786425 ACT786425:ACU786425 AMP786425:AMQ786425 AWL786425:AWM786425 BGH786425:BGI786425 BQD786425:BQE786425 BZZ786425:CAA786425 CJV786425:CJW786425 CTR786425:CTS786425 DDN786425:DDO786425 DNJ786425:DNK786425 DXF786425:DXG786425 EHB786425:EHC786425 EQX786425:EQY786425 FAT786425:FAU786425 FKP786425:FKQ786425 FUL786425:FUM786425 GEH786425:GEI786425 GOD786425:GOE786425 GXZ786425:GYA786425 HHV786425:HHW786425 HRR786425:HRS786425 IBN786425:IBO786425 ILJ786425:ILK786425 IVF786425:IVG786425 JFB786425:JFC786425 JOX786425:JOY786425 JYT786425:JYU786425 KIP786425:KIQ786425 KSL786425:KSM786425 LCH786425:LCI786425 LMD786425:LME786425 LVZ786425:LWA786425 MFV786425:MFW786425 MPR786425:MPS786425 MZN786425:MZO786425 NJJ786425:NJK786425 NTF786425:NTG786425 ODB786425:ODC786425 OMX786425:OMY786425 OWT786425:OWU786425 PGP786425:PGQ786425 PQL786425:PQM786425 QAH786425:QAI786425 QKD786425:QKE786425 QTZ786425:QUA786425 RDV786425:RDW786425 RNR786425:RNS786425 RXN786425:RXO786425 SHJ786425:SHK786425 SRF786425:SRG786425 TBB786425:TBC786425 TKX786425:TKY786425 TUT786425:TUU786425 UEP786425:UEQ786425 UOL786425:UOM786425 UYH786425:UYI786425 VID786425:VIE786425 VRZ786425:VSA786425 WBV786425:WBW786425 WLR786425:WLS786425 WVN786425:WVO786425 RXN917503:RXO917507 JB851961:JC851961 SX851961:SY851961 ACT851961:ACU851961 AMP851961:AMQ851961 AWL851961:AWM851961 BGH851961:BGI851961 BQD851961:BQE851961 BZZ851961:CAA851961 CJV851961:CJW851961 CTR851961:CTS851961 DDN851961:DDO851961 DNJ851961:DNK851961 DXF851961:DXG851961 EHB851961:EHC851961 EQX851961:EQY851961 FAT851961:FAU851961 FKP851961:FKQ851961 FUL851961:FUM851961 GEH851961:GEI851961 GOD851961:GOE851961 GXZ851961:GYA851961 HHV851961:HHW851961 HRR851961:HRS851961 IBN851961:IBO851961 ILJ851961:ILK851961 IVF851961:IVG851961 JFB851961:JFC851961 JOX851961:JOY851961 JYT851961:JYU851961 KIP851961:KIQ851961 KSL851961:KSM851961 LCH851961:LCI851961 LMD851961:LME851961 LVZ851961:LWA851961 MFV851961:MFW851961 MPR851961:MPS851961 MZN851961:MZO851961 NJJ851961:NJK851961 NTF851961:NTG851961 ODB851961:ODC851961 OMX851961:OMY851961 OWT851961:OWU851961 PGP851961:PGQ851961 PQL851961:PQM851961 QAH851961:QAI851961 QKD851961:QKE851961 QTZ851961:QUA851961 RDV851961:RDW851961 RNR851961:RNS851961 RXN851961:RXO851961 SHJ851961:SHK851961 SRF851961:SRG851961 TBB851961:TBC851961 TKX851961:TKY851961 TUT851961:TUU851961 UEP851961:UEQ851961 UOL851961:UOM851961 UYH851961:UYI851961 VID851961:VIE851961 VRZ851961:VSA851961 WBV851961:WBW851961 WLR851961:WLS851961 WVN851961:WVO851961 SHJ917503:SHK917507 JB917497:JC917497 SX917497:SY917497 ACT917497:ACU917497 AMP917497:AMQ917497 AWL917497:AWM917497 BGH917497:BGI917497 BQD917497:BQE917497 BZZ917497:CAA917497 CJV917497:CJW917497 CTR917497:CTS917497 DDN917497:DDO917497 DNJ917497:DNK917497 DXF917497:DXG917497 EHB917497:EHC917497 EQX917497:EQY917497 FAT917497:FAU917497 FKP917497:FKQ917497 FUL917497:FUM917497 GEH917497:GEI917497 GOD917497:GOE917497 GXZ917497:GYA917497 HHV917497:HHW917497 HRR917497:HRS917497 IBN917497:IBO917497 ILJ917497:ILK917497 IVF917497:IVG917497 JFB917497:JFC917497 JOX917497:JOY917497 JYT917497:JYU917497 KIP917497:KIQ917497 KSL917497:KSM917497 LCH917497:LCI917497 LMD917497:LME917497 LVZ917497:LWA917497 MFV917497:MFW917497 MPR917497:MPS917497 MZN917497:MZO917497 NJJ917497:NJK917497 NTF917497:NTG917497 ODB917497:ODC917497 OMX917497:OMY917497 OWT917497:OWU917497 PGP917497:PGQ917497 PQL917497:PQM917497 QAH917497:QAI917497 QKD917497:QKE917497 QTZ917497:QUA917497 RDV917497:RDW917497 RNR917497:RNS917497 RXN917497:RXO917497 SHJ917497:SHK917497 SRF917497:SRG917497 TBB917497:TBC917497 TKX917497:TKY917497 TUT917497:TUU917497 UEP917497:UEQ917497 UOL917497:UOM917497 UYH917497:UYI917497 VID917497:VIE917497 VRZ917497:VSA917497 WBV917497:WBW917497 WLR917497:WLS917497 WVN917497:WVO917497 SRF917503:SRG917507 JB983033:JC983033 SX983033:SY983033 ACT983033:ACU983033 AMP983033:AMQ983033 AWL983033:AWM983033 BGH983033:BGI983033 BQD983033:BQE983033 BZZ983033:CAA983033 CJV983033:CJW983033 CTR983033:CTS983033 DDN983033:DDO983033 DNJ983033:DNK983033 DXF983033:DXG983033 EHB983033:EHC983033 EQX983033:EQY983033 FAT983033:FAU983033 FKP983033:FKQ983033 FUL983033:FUM983033 GEH983033:GEI983033 GOD983033:GOE983033 GXZ983033:GYA983033 HHV983033:HHW983033 HRR983033:HRS983033 IBN983033:IBO983033 ILJ983033:ILK983033 IVF983033:IVG983033 JFB983033:JFC983033 JOX983033:JOY983033 JYT983033:JYU983033 KIP983033:KIQ983033 KSL983033:KSM983033 LCH983033:LCI983033 LMD983033:LME983033 LVZ983033:LWA983033 MFV983033:MFW983033 MPR983033:MPS983033 MZN983033:MZO983033 NJJ983033:NJK983033 NTF983033:NTG983033 ODB983033:ODC983033 OMX983033:OMY983033 OWT983033:OWU983033 PGP983033:PGQ983033 PQL983033:PQM983033 QAH983033:QAI983033 QKD983033:QKE983033 QTZ983033:QUA983033 RDV983033:RDW983033 RNR983033:RNS983033 RXN983033:RXO983033 SHJ983033:SHK983033 SRF983033:SRG983033 TBB983033:TBC983033 TKX983033:TKY983033 TUT983033:TUU983033 UEP983033:UEQ983033 UOL983033:UOM983033 UYH983033:UYI983033 VID983033:VIE983033 VRZ983033:VSA983033 WBV983033:WBW983033 WLR983033:WLS983033 WVN983033:WVO983033 TBB917503:TBC917507 JB65518:JC65518 SX65518:SY65518 ACT65518:ACU65518 AMP65518:AMQ65518 AWL65518:AWM65518 BGH65518:BGI65518 BQD65518:BQE65518 BZZ65518:CAA65518 CJV65518:CJW65518 CTR65518:CTS65518 DDN65518:DDO65518 DNJ65518:DNK65518 DXF65518:DXG65518 EHB65518:EHC65518 EQX65518:EQY65518 FAT65518:FAU65518 FKP65518:FKQ65518 FUL65518:FUM65518 GEH65518:GEI65518 GOD65518:GOE65518 GXZ65518:GYA65518 HHV65518:HHW65518 HRR65518:HRS65518 IBN65518:IBO65518 ILJ65518:ILK65518 IVF65518:IVG65518 JFB65518:JFC65518 JOX65518:JOY65518 JYT65518:JYU65518 KIP65518:KIQ65518 KSL65518:KSM65518 LCH65518:LCI65518 LMD65518:LME65518 LVZ65518:LWA65518 MFV65518:MFW65518 MPR65518:MPS65518 MZN65518:MZO65518 NJJ65518:NJK65518 NTF65518:NTG65518 ODB65518:ODC65518 OMX65518:OMY65518 OWT65518:OWU65518 PGP65518:PGQ65518 PQL65518:PQM65518 QAH65518:QAI65518 QKD65518:QKE65518 QTZ65518:QUA65518 RDV65518:RDW65518 RNR65518:RNS65518 RXN65518:RXO65518 SHJ65518:SHK65518 SRF65518:SRG65518 TBB65518:TBC65518 TKX65518:TKY65518 TUT65518:TUU65518 UEP65518:UEQ65518 UOL65518:UOM65518 UYH65518:UYI65518 VID65518:VIE65518 VRZ65518:VSA65518 WBV65518:WBW65518 WLR65518:WLS65518 WVN65518:WVO65518 TKX917503:TKY917507 JB131054:JC131054 SX131054:SY131054 ACT131054:ACU131054 AMP131054:AMQ131054 AWL131054:AWM131054 BGH131054:BGI131054 BQD131054:BQE131054 BZZ131054:CAA131054 CJV131054:CJW131054 CTR131054:CTS131054 DDN131054:DDO131054 DNJ131054:DNK131054 DXF131054:DXG131054 EHB131054:EHC131054 EQX131054:EQY131054 FAT131054:FAU131054 FKP131054:FKQ131054 FUL131054:FUM131054 GEH131054:GEI131054 GOD131054:GOE131054 GXZ131054:GYA131054 HHV131054:HHW131054 HRR131054:HRS131054 IBN131054:IBO131054 ILJ131054:ILK131054 IVF131054:IVG131054 JFB131054:JFC131054 JOX131054:JOY131054 JYT131054:JYU131054 KIP131054:KIQ131054 KSL131054:KSM131054 LCH131054:LCI131054 LMD131054:LME131054 LVZ131054:LWA131054 MFV131054:MFW131054 MPR131054:MPS131054 MZN131054:MZO131054 NJJ131054:NJK131054 NTF131054:NTG131054 ODB131054:ODC131054 OMX131054:OMY131054 OWT131054:OWU131054 PGP131054:PGQ131054 PQL131054:PQM131054 QAH131054:QAI131054 QKD131054:QKE131054 QTZ131054:QUA131054 RDV131054:RDW131054 RNR131054:RNS131054 RXN131054:RXO131054 SHJ131054:SHK131054 SRF131054:SRG131054 TBB131054:TBC131054 TKX131054:TKY131054 TUT131054:TUU131054 UEP131054:UEQ131054 UOL131054:UOM131054 UYH131054:UYI131054 VID131054:VIE131054 VRZ131054:VSA131054 WBV131054:WBW131054 WLR131054:WLS131054 WVN131054:WVO131054 TUT917503:TUU917507 JB196590:JC196590 SX196590:SY196590 ACT196590:ACU196590 AMP196590:AMQ196590 AWL196590:AWM196590 BGH196590:BGI196590 BQD196590:BQE196590 BZZ196590:CAA196590 CJV196590:CJW196590 CTR196590:CTS196590 DDN196590:DDO196590 DNJ196590:DNK196590 DXF196590:DXG196590 EHB196590:EHC196590 EQX196590:EQY196590 FAT196590:FAU196590 FKP196590:FKQ196590 FUL196590:FUM196590 GEH196590:GEI196590 GOD196590:GOE196590 GXZ196590:GYA196590 HHV196590:HHW196590 HRR196590:HRS196590 IBN196590:IBO196590 ILJ196590:ILK196590 IVF196590:IVG196590 JFB196590:JFC196590 JOX196590:JOY196590 JYT196590:JYU196590 KIP196590:KIQ196590 KSL196590:KSM196590 LCH196590:LCI196590 LMD196590:LME196590 LVZ196590:LWA196590 MFV196590:MFW196590 MPR196590:MPS196590 MZN196590:MZO196590 NJJ196590:NJK196590 NTF196590:NTG196590 ODB196590:ODC196590 OMX196590:OMY196590 OWT196590:OWU196590 PGP196590:PGQ196590 PQL196590:PQM196590 QAH196590:QAI196590 QKD196590:QKE196590 QTZ196590:QUA196590 RDV196590:RDW196590 RNR196590:RNS196590 RXN196590:RXO196590 SHJ196590:SHK196590 SRF196590:SRG196590 TBB196590:TBC196590 TKX196590:TKY196590 TUT196590:TUU196590 UEP196590:UEQ196590 UOL196590:UOM196590 UYH196590:UYI196590 VID196590:VIE196590 VRZ196590:VSA196590 WBV196590:WBW196590 WLR196590:WLS196590 WVN196590:WVO196590 UEP917503:UEQ917507 JB262126:JC262126 SX262126:SY262126 ACT262126:ACU262126 AMP262126:AMQ262126 AWL262126:AWM262126 BGH262126:BGI262126 BQD262126:BQE262126 BZZ262126:CAA262126 CJV262126:CJW262126 CTR262126:CTS262126 DDN262126:DDO262126 DNJ262126:DNK262126 DXF262126:DXG262126 EHB262126:EHC262126 EQX262126:EQY262126 FAT262126:FAU262126 FKP262126:FKQ262126 FUL262126:FUM262126 GEH262126:GEI262126 GOD262126:GOE262126 GXZ262126:GYA262126 HHV262126:HHW262126 HRR262126:HRS262126 IBN262126:IBO262126 ILJ262126:ILK262126 IVF262126:IVG262126 JFB262126:JFC262126 JOX262126:JOY262126 JYT262126:JYU262126 KIP262126:KIQ262126 KSL262126:KSM262126 LCH262126:LCI262126 LMD262126:LME262126 LVZ262126:LWA262126 MFV262126:MFW262126 MPR262126:MPS262126 MZN262126:MZO262126 NJJ262126:NJK262126 NTF262126:NTG262126 ODB262126:ODC262126 OMX262126:OMY262126 OWT262126:OWU262126 PGP262126:PGQ262126 PQL262126:PQM262126 QAH262126:QAI262126 QKD262126:QKE262126 QTZ262126:QUA262126 RDV262126:RDW262126 RNR262126:RNS262126 RXN262126:RXO262126 SHJ262126:SHK262126 SRF262126:SRG262126 TBB262126:TBC262126 TKX262126:TKY262126 TUT262126:TUU262126 UEP262126:UEQ262126 UOL262126:UOM262126 UYH262126:UYI262126 VID262126:VIE262126 VRZ262126:VSA262126 WBV262126:WBW262126 WLR262126:WLS262126 WVN262126:WVO262126 UOL917503:UOM917507 JB327662:JC327662 SX327662:SY327662 ACT327662:ACU327662 AMP327662:AMQ327662 AWL327662:AWM327662 BGH327662:BGI327662 BQD327662:BQE327662 BZZ327662:CAA327662 CJV327662:CJW327662 CTR327662:CTS327662 DDN327662:DDO327662 DNJ327662:DNK327662 DXF327662:DXG327662 EHB327662:EHC327662 EQX327662:EQY327662 FAT327662:FAU327662 FKP327662:FKQ327662 FUL327662:FUM327662 GEH327662:GEI327662 GOD327662:GOE327662 GXZ327662:GYA327662 HHV327662:HHW327662 HRR327662:HRS327662 IBN327662:IBO327662 ILJ327662:ILK327662 IVF327662:IVG327662 JFB327662:JFC327662 JOX327662:JOY327662 JYT327662:JYU327662 KIP327662:KIQ327662 KSL327662:KSM327662 LCH327662:LCI327662 LMD327662:LME327662 LVZ327662:LWA327662 MFV327662:MFW327662 MPR327662:MPS327662 MZN327662:MZO327662 NJJ327662:NJK327662 NTF327662:NTG327662 ODB327662:ODC327662 OMX327662:OMY327662 OWT327662:OWU327662 PGP327662:PGQ327662 PQL327662:PQM327662 QAH327662:QAI327662 QKD327662:QKE327662 QTZ327662:QUA327662 RDV327662:RDW327662 RNR327662:RNS327662 RXN327662:RXO327662 SHJ327662:SHK327662 SRF327662:SRG327662 TBB327662:TBC327662 TKX327662:TKY327662 TUT327662:TUU327662 UEP327662:UEQ327662 UOL327662:UOM327662 UYH327662:UYI327662 VID327662:VIE327662 VRZ327662:VSA327662 WBV327662:WBW327662 WLR327662:WLS327662 WVN327662:WVO327662 UYH917503:UYI917507 JB393198:JC393198 SX393198:SY393198 ACT393198:ACU393198 AMP393198:AMQ393198 AWL393198:AWM393198 BGH393198:BGI393198 BQD393198:BQE393198 BZZ393198:CAA393198 CJV393198:CJW393198 CTR393198:CTS393198 DDN393198:DDO393198 DNJ393198:DNK393198 DXF393198:DXG393198 EHB393198:EHC393198 EQX393198:EQY393198 FAT393198:FAU393198 FKP393198:FKQ393198 FUL393198:FUM393198 GEH393198:GEI393198 GOD393198:GOE393198 GXZ393198:GYA393198 HHV393198:HHW393198 HRR393198:HRS393198 IBN393198:IBO393198 ILJ393198:ILK393198 IVF393198:IVG393198 JFB393198:JFC393198 JOX393198:JOY393198 JYT393198:JYU393198 KIP393198:KIQ393198 KSL393198:KSM393198 LCH393198:LCI393198 LMD393198:LME393198 LVZ393198:LWA393198 MFV393198:MFW393198 MPR393198:MPS393198 MZN393198:MZO393198 NJJ393198:NJK393198 NTF393198:NTG393198 ODB393198:ODC393198 OMX393198:OMY393198 OWT393198:OWU393198 PGP393198:PGQ393198 PQL393198:PQM393198 QAH393198:QAI393198 QKD393198:QKE393198 QTZ393198:QUA393198 RDV393198:RDW393198 RNR393198:RNS393198 RXN393198:RXO393198 SHJ393198:SHK393198 SRF393198:SRG393198 TBB393198:TBC393198 TKX393198:TKY393198 TUT393198:TUU393198 UEP393198:UEQ393198 UOL393198:UOM393198 UYH393198:UYI393198 VID393198:VIE393198 VRZ393198:VSA393198 WBV393198:WBW393198 WLR393198:WLS393198 WVN393198:WVO393198 VID917503:VIE917507 JB458734:JC458734 SX458734:SY458734 ACT458734:ACU458734 AMP458734:AMQ458734 AWL458734:AWM458734 BGH458734:BGI458734 BQD458734:BQE458734 BZZ458734:CAA458734 CJV458734:CJW458734 CTR458734:CTS458734 DDN458734:DDO458734 DNJ458734:DNK458734 DXF458734:DXG458734 EHB458734:EHC458734 EQX458734:EQY458734 FAT458734:FAU458734 FKP458734:FKQ458734 FUL458734:FUM458734 GEH458734:GEI458734 GOD458734:GOE458734 GXZ458734:GYA458734 HHV458734:HHW458734 HRR458734:HRS458734 IBN458734:IBO458734 ILJ458734:ILK458734 IVF458734:IVG458734 JFB458734:JFC458734 JOX458734:JOY458734 JYT458734:JYU458734 KIP458734:KIQ458734 KSL458734:KSM458734 LCH458734:LCI458734 LMD458734:LME458734 LVZ458734:LWA458734 MFV458734:MFW458734 MPR458734:MPS458734 MZN458734:MZO458734 NJJ458734:NJK458734 NTF458734:NTG458734 ODB458734:ODC458734 OMX458734:OMY458734 OWT458734:OWU458734 PGP458734:PGQ458734 PQL458734:PQM458734 QAH458734:QAI458734 QKD458734:QKE458734 QTZ458734:QUA458734 RDV458734:RDW458734 RNR458734:RNS458734 RXN458734:RXO458734 SHJ458734:SHK458734 SRF458734:SRG458734 TBB458734:TBC458734 TKX458734:TKY458734 TUT458734:TUU458734 UEP458734:UEQ458734 UOL458734:UOM458734 UYH458734:UYI458734 VID458734:VIE458734 VRZ458734:VSA458734 WBV458734:WBW458734 WLR458734:WLS458734 WVN458734:WVO458734 VRZ917503:VSA917507 JB524270:JC524270 SX524270:SY524270 ACT524270:ACU524270 AMP524270:AMQ524270 AWL524270:AWM524270 BGH524270:BGI524270 BQD524270:BQE524270 BZZ524270:CAA524270 CJV524270:CJW524270 CTR524270:CTS524270 DDN524270:DDO524270 DNJ524270:DNK524270 DXF524270:DXG524270 EHB524270:EHC524270 EQX524270:EQY524270 FAT524270:FAU524270 FKP524270:FKQ524270 FUL524270:FUM524270 GEH524270:GEI524270 GOD524270:GOE524270 GXZ524270:GYA524270 HHV524270:HHW524270 HRR524270:HRS524270 IBN524270:IBO524270 ILJ524270:ILK524270 IVF524270:IVG524270 JFB524270:JFC524270 JOX524270:JOY524270 JYT524270:JYU524270 KIP524270:KIQ524270 KSL524270:KSM524270 LCH524270:LCI524270 LMD524270:LME524270 LVZ524270:LWA524270 MFV524270:MFW524270 MPR524270:MPS524270 MZN524270:MZO524270 NJJ524270:NJK524270 NTF524270:NTG524270 ODB524270:ODC524270 OMX524270:OMY524270 OWT524270:OWU524270 PGP524270:PGQ524270 PQL524270:PQM524270 QAH524270:QAI524270 QKD524270:QKE524270 QTZ524270:QUA524270 RDV524270:RDW524270 RNR524270:RNS524270 RXN524270:RXO524270 SHJ524270:SHK524270 SRF524270:SRG524270 TBB524270:TBC524270 TKX524270:TKY524270 TUT524270:TUU524270 UEP524270:UEQ524270 UOL524270:UOM524270 UYH524270:UYI524270 VID524270:VIE524270 VRZ524270:VSA524270 WBV524270:WBW524270 WLR524270:WLS524270 WVN524270:WVO524270 WBV917503:WBW917507 JB589806:JC589806 SX589806:SY589806 ACT589806:ACU589806 AMP589806:AMQ589806 AWL589806:AWM589806 BGH589806:BGI589806 BQD589806:BQE589806 BZZ589806:CAA589806 CJV589806:CJW589806 CTR589806:CTS589806 DDN589806:DDO589806 DNJ589806:DNK589806 DXF589806:DXG589806 EHB589806:EHC589806 EQX589806:EQY589806 FAT589806:FAU589806 FKP589806:FKQ589806 FUL589806:FUM589806 GEH589806:GEI589806 GOD589806:GOE589806 GXZ589806:GYA589806 HHV589806:HHW589806 HRR589806:HRS589806 IBN589806:IBO589806 ILJ589806:ILK589806 IVF589806:IVG589806 JFB589806:JFC589806 JOX589806:JOY589806 JYT589806:JYU589806 KIP589806:KIQ589806 KSL589806:KSM589806 LCH589806:LCI589806 LMD589806:LME589806 LVZ589806:LWA589806 MFV589806:MFW589806 MPR589806:MPS589806 MZN589806:MZO589806 NJJ589806:NJK589806 NTF589806:NTG589806 ODB589806:ODC589806 OMX589806:OMY589806 OWT589806:OWU589806 PGP589806:PGQ589806 PQL589806:PQM589806 QAH589806:QAI589806 QKD589806:QKE589806 QTZ589806:QUA589806 RDV589806:RDW589806 RNR589806:RNS589806 RXN589806:RXO589806 SHJ589806:SHK589806 SRF589806:SRG589806 TBB589806:TBC589806 TKX589806:TKY589806 TUT589806:TUU589806 UEP589806:UEQ589806 UOL589806:UOM589806 UYH589806:UYI589806 VID589806:VIE589806 VRZ589806:VSA589806 WBV589806:WBW589806 WLR589806:WLS589806 WVN589806:WVO589806 WLR917503:WLS917507 JB655342:JC655342 SX655342:SY655342 ACT655342:ACU655342 AMP655342:AMQ655342 AWL655342:AWM655342 BGH655342:BGI655342 BQD655342:BQE655342 BZZ655342:CAA655342 CJV655342:CJW655342 CTR655342:CTS655342 DDN655342:DDO655342 DNJ655342:DNK655342 DXF655342:DXG655342 EHB655342:EHC655342 EQX655342:EQY655342 FAT655342:FAU655342 FKP655342:FKQ655342 FUL655342:FUM655342 GEH655342:GEI655342 GOD655342:GOE655342 GXZ655342:GYA655342 HHV655342:HHW655342 HRR655342:HRS655342 IBN655342:IBO655342 ILJ655342:ILK655342 IVF655342:IVG655342 JFB655342:JFC655342 JOX655342:JOY655342 JYT655342:JYU655342 KIP655342:KIQ655342 KSL655342:KSM655342 LCH655342:LCI655342 LMD655342:LME655342 LVZ655342:LWA655342 MFV655342:MFW655342 MPR655342:MPS655342 MZN655342:MZO655342 NJJ655342:NJK655342 NTF655342:NTG655342 ODB655342:ODC655342 OMX655342:OMY655342 OWT655342:OWU655342 PGP655342:PGQ655342 PQL655342:PQM655342 QAH655342:QAI655342 QKD655342:QKE655342 QTZ655342:QUA655342 RDV655342:RDW655342 RNR655342:RNS655342 RXN655342:RXO655342 SHJ655342:SHK655342 SRF655342:SRG655342 TBB655342:TBC655342 TKX655342:TKY655342 TUT655342:TUU655342 UEP655342:UEQ655342 UOL655342:UOM655342 UYH655342:UYI655342 VID655342:VIE655342 VRZ655342:VSA655342 WBV655342:WBW655342 WLR655342:WLS655342 WVN655342:WVO655342 WVN917503:WVO917507 JB720878:JC720878 SX720878:SY720878 ACT720878:ACU720878 AMP720878:AMQ720878 AWL720878:AWM720878 BGH720878:BGI720878 BQD720878:BQE720878 BZZ720878:CAA720878 CJV720878:CJW720878 CTR720878:CTS720878 DDN720878:DDO720878 DNJ720878:DNK720878 DXF720878:DXG720878 EHB720878:EHC720878 EQX720878:EQY720878 FAT720878:FAU720878 FKP720878:FKQ720878 FUL720878:FUM720878 GEH720878:GEI720878 GOD720878:GOE720878 GXZ720878:GYA720878 HHV720878:HHW720878 HRR720878:HRS720878 IBN720878:IBO720878 ILJ720878:ILK720878 IVF720878:IVG720878 JFB720878:JFC720878 JOX720878:JOY720878 JYT720878:JYU720878 KIP720878:KIQ720878 KSL720878:KSM720878 LCH720878:LCI720878 LMD720878:LME720878 LVZ720878:LWA720878 MFV720878:MFW720878 MPR720878:MPS720878 MZN720878:MZO720878 NJJ720878:NJK720878 NTF720878:NTG720878 ODB720878:ODC720878 OMX720878:OMY720878 OWT720878:OWU720878 PGP720878:PGQ720878 PQL720878:PQM720878 QAH720878:QAI720878 QKD720878:QKE720878 QTZ720878:QUA720878 RDV720878:RDW720878 RNR720878:RNS720878 RXN720878:RXO720878 SHJ720878:SHK720878 SRF720878:SRG720878 TBB720878:TBC720878 TKX720878:TKY720878 TUT720878:TUU720878 UEP720878:UEQ720878 UOL720878:UOM720878 UYH720878:UYI720878 VID720878:VIE720878 VRZ720878:VSA720878 WBV720878:WBW720878 WLR720878:WLS720878 WVN720878:WVO720878 WVN983039:WVO983043 JB786414:JC786414 SX786414:SY786414 ACT786414:ACU786414 AMP786414:AMQ786414 AWL786414:AWM786414 BGH786414:BGI786414 BQD786414:BQE786414 BZZ786414:CAA786414 CJV786414:CJW786414 CTR786414:CTS786414 DDN786414:DDO786414 DNJ786414:DNK786414 DXF786414:DXG786414 EHB786414:EHC786414 EQX786414:EQY786414 FAT786414:FAU786414 FKP786414:FKQ786414 FUL786414:FUM786414 GEH786414:GEI786414 GOD786414:GOE786414 GXZ786414:GYA786414 HHV786414:HHW786414 HRR786414:HRS786414 IBN786414:IBO786414 ILJ786414:ILK786414 IVF786414:IVG786414 JFB786414:JFC786414 JOX786414:JOY786414 JYT786414:JYU786414 KIP786414:KIQ786414 KSL786414:KSM786414 LCH786414:LCI786414 LMD786414:LME786414 LVZ786414:LWA786414 MFV786414:MFW786414 MPR786414:MPS786414 MZN786414:MZO786414 NJJ786414:NJK786414 NTF786414:NTG786414 ODB786414:ODC786414 OMX786414:OMY786414 OWT786414:OWU786414 PGP786414:PGQ786414 PQL786414:PQM786414 QAH786414:QAI786414 QKD786414:QKE786414 QTZ786414:QUA786414 RDV786414:RDW786414 RNR786414:RNS786414 RXN786414:RXO786414 SHJ786414:SHK786414 SRF786414:SRG786414 TBB786414:TBC786414 TKX786414:TKY786414 TUT786414:TUU786414 UEP786414:UEQ786414 UOL786414:UOM786414 UYH786414:UYI786414 VID786414:VIE786414 VRZ786414:VSA786414 WBV786414:WBW786414 WLR786414:WLS786414 WVN786414:WVO786414 JB983039:JC983043 JB851950:JC851950 SX851950:SY851950 ACT851950:ACU851950 AMP851950:AMQ851950 AWL851950:AWM851950 BGH851950:BGI851950 BQD851950:BQE851950 BZZ851950:CAA851950 CJV851950:CJW851950 CTR851950:CTS851950 DDN851950:DDO851950 DNJ851950:DNK851950 DXF851950:DXG851950 EHB851950:EHC851950 EQX851950:EQY851950 FAT851950:FAU851950 FKP851950:FKQ851950 FUL851950:FUM851950 GEH851950:GEI851950 GOD851950:GOE851950 GXZ851950:GYA851950 HHV851950:HHW851950 HRR851950:HRS851950 IBN851950:IBO851950 ILJ851950:ILK851950 IVF851950:IVG851950 JFB851950:JFC851950 JOX851950:JOY851950 JYT851950:JYU851950 KIP851950:KIQ851950 KSL851950:KSM851950 LCH851950:LCI851950 LMD851950:LME851950 LVZ851950:LWA851950 MFV851950:MFW851950 MPR851950:MPS851950 MZN851950:MZO851950 NJJ851950:NJK851950 NTF851950:NTG851950 ODB851950:ODC851950 OMX851950:OMY851950 OWT851950:OWU851950 PGP851950:PGQ851950 PQL851950:PQM851950 QAH851950:QAI851950 QKD851950:QKE851950 QTZ851950:QUA851950 RDV851950:RDW851950 RNR851950:RNS851950 RXN851950:RXO851950 SHJ851950:SHK851950 SRF851950:SRG851950 TBB851950:TBC851950 TKX851950:TKY851950 TUT851950:TUU851950 UEP851950:UEQ851950 UOL851950:UOM851950 UYH851950:UYI851950 VID851950:VIE851950 VRZ851950:VSA851950 WBV851950:WBW851950 WLR851950:WLS851950 WVN851950:WVO851950 SX983039:SY983043 JB917486:JC917486 SX917486:SY917486 ACT917486:ACU917486 AMP917486:AMQ917486 AWL917486:AWM917486 BGH917486:BGI917486 BQD917486:BQE917486 BZZ917486:CAA917486 CJV917486:CJW917486 CTR917486:CTS917486 DDN917486:DDO917486 DNJ917486:DNK917486 DXF917486:DXG917486 EHB917486:EHC917486 EQX917486:EQY917486 FAT917486:FAU917486 FKP917486:FKQ917486 FUL917486:FUM917486 GEH917486:GEI917486 GOD917486:GOE917486 GXZ917486:GYA917486 HHV917486:HHW917486 HRR917486:HRS917486 IBN917486:IBO917486 ILJ917486:ILK917486 IVF917486:IVG917486 JFB917486:JFC917486 JOX917486:JOY917486 JYT917486:JYU917486 KIP917486:KIQ917486 KSL917486:KSM917486 LCH917486:LCI917486 LMD917486:LME917486 LVZ917486:LWA917486 MFV917486:MFW917486 MPR917486:MPS917486 MZN917486:MZO917486 NJJ917486:NJK917486 NTF917486:NTG917486 ODB917486:ODC917486 OMX917486:OMY917486 OWT917486:OWU917486 PGP917486:PGQ917486 PQL917486:PQM917486 QAH917486:QAI917486 QKD917486:QKE917486 QTZ917486:QUA917486 RDV917486:RDW917486 RNR917486:RNS917486 RXN917486:RXO917486 SHJ917486:SHK917486 SRF917486:SRG917486 TBB917486:TBC917486 TKX917486:TKY917486 TUT917486:TUU917486 UEP917486:UEQ917486 UOL917486:UOM917486 UYH917486:UYI917486 VID917486:VIE917486 VRZ917486:VSA917486 WBV917486:WBW917486 WLR917486:WLS917486 WVN917486:WVO917486 ACT983039:ACU983043 JB983022:JC983022 SX983022:SY983022 ACT983022:ACU983022 AMP983022:AMQ983022 AWL983022:AWM983022 BGH983022:BGI983022 BQD983022:BQE983022 BZZ983022:CAA983022 CJV983022:CJW983022 CTR983022:CTS983022 DDN983022:DDO983022 DNJ983022:DNK983022 DXF983022:DXG983022 EHB983022:EHC983022 EQX983022:EQY983022 FAT983022:FAU983022 FKP983022:FKQ983022 FUL983022:FUM983022 GEH983022:GEI983022 GOD983022:GOE983022 GXZ983022:GYA983022 HHV983022:HHW983022 HRR983022:HRS983022 IBN983022:IBO983022 ILJ983022:ILK983022 IVF983022:IVG983022 JFB983022:JFC983022 JOX983022:JOY983022 JYT983022:JYU983022 KIP983022:KIQ983022 KSL983022:KSM983022 LCH983022:LCI983022 LMD983022:LME983022 LVZ983022:LWA983022 MFV983022:MFW983022 MPR983022:MPS983022 MZN983022:MZO983022 NJJ983022:NJK983022 NTF983022:NTG983022 ODB983022:ODC983022 OMX983022:OMY983022 OWT983022:OWU983022 PGP983022:PGQ983022 PQL983022:PQM983022 QAH983022:QAI983022 QKD983022:QKE983022 QTZ983022:QUA983022 RDV983022:RDW983022 RNR983022:RNS983022 RXN983022:RXO983022 SHJ983022:SHK983022 SRF983022:SRG983022 TBB983022:TBC983022 TKX983022:TKY983022 TUT983022:TUU983022 UEP983022:UEQ983022 UOL983022:UOM983022 UYH983022:UYI983022 VID983022:VIE983022 VRZ983022:VSA983022 WBV983022:WBW983022 WLR983022:WLS983022 WVN983022:WVO983022 AMP983039:AMQ983043 JB65502:JC65502 SX65502:SY65502 ACT65502:ACU65502 AMP65502:AMQ65502 AWL65502:AWM65502 BGH65502:BGI65502 BQD65502:BQE65502 BZZ65502:CAA65502 CJV65502:CJW65502 CTR65502:CTS65502 DDN65502:DDO65502 DNJ65502:DNK65502 DXF65502:DXG65502 EHB65502:EHC65502 EQX65502:EQY65502 FAT65502:FAU65502 FKP65502:FKQ65502 FUL65502:FUM65502 GEH65502:GEI65502 GOD65502:GOE65502 GXZ65502:GYA65502 HHV65502:HHW65502 HRR65502:HRS65502 IBN65502:IBO65502 ILJ65502:ILK65502 IVF65502:IVG65502 JFB65502:JFC65502 JOX65502:JOY65502 JYT65502:JYU65502 KIP65502:KIQ65502 KSL65502:KSM65502 LCH65502:LCI65502 LMD65502:LME65502 LVZ65502:LWA65502 MFV65502:MFW65502 MPR65502:MPS65502 MZN65502:MZO65502 NJJ65502:NJK65502 NTF65502:NTG65502 ODB65502:ODC65502 OMX65502:OMY65502 OWT65502:OWU65502 PGP65502:PGQ65502 PQL65502:PQM65502 QAH65502:QAI65502 QKD65502:QKE65502 QTZ65502:QUA65502 RDV65502:RDW65502 RNR65502:RNS65502 RXN65502:RXO65502 SHJ65502:SHK65502 SRF65502:SRG65502 TBB65502:TBC65502 TKX65502:TKY65502 TUT65502:TUU65502 UEP65502:UEQ65502 UOL65502:UOM65502 UYH65502:UYI65502 VID65502:VIE65502 VRZ65502:VSA65502 WBV65502:WBW65502 WLR65502:WLS65502 WVN65502:WVO65502 AWL983039:AWM983043 JB131038:JC131038 SX131038:SY131038 ACT131038:ACU131038 AMP131038:AMQ131038 AWL131038:AWM131038 BGH131038:BGI131038 BQD131038:BQE131038 BZZ131038:CAA131038 CJV131038:CJW131038 CTR131038:CTS131038 DDN131038:DDO131038 DNJ131038:DNK131038 DXF131038:DXG131038 EHB131038:EHC131038 EQX131038:EQY131038 FAT131038:FAU131038 FKP131038:FKQ131038 FUL131038:FUM131038 GEH131038:GEI131038 GOD131038:GOE131038 GXZ131038:GYA131038 HHV131038:HHW131038 HRR131038:HRS131038 IBN131038:IBO131038 ILJ131038:ILK131038 IVF131038:IVG131038 JFB131038:JFC131038 JOX131038:JOY131038 JYT131038:JYU131038 KIP131038:KIQ131038 KSL131038:KSM131038 LCH131038:LCI131038 LMD131038:LME131038 LVZ131038:LWA131038 MFV131038:MFW131038 MPR131038:MPS131038 MZN131038:MZO131038 NJJ131038:NJK131038 NTF131038:NTG131038 ODB131038:ODC131038 OMX131038:OMY131038 OWT131038:OWU131038 PGP131038:PGQ131038 PQL131038:PQM131038 QAH131038:QAI131038 QKD131038:QKE131038 QTZ131038:QUA131038 RDV131038:RDW131038 RNR131038:RNS131038 RXN131038:RXO131038 SHJ131038:SHK131038 SRF131038:SRG131038 TBB131038:TBC131038 TKX131038:TKY131038 TUT131038:TUU131038 UEP131038:UEQ131038 UOL131038:UOM131038 UYH131038:UYI131038 VID131038:VIE131038 VRZ131038:VSA131038 WBV131038:WBW131038 WLR131038:WLS131038 WVN131038:WVO131038 BGH983039:BGI983043 JB196574:JC196574 SX196574:SY196574 ACT196574:ACU196574 AMP196574:AMQ196574 AWL196574:AWM196574 BGH196574:BGI196574 BQD196574:BQE196574 BZZ196574:CAA196574 CJV196574:CJW196574 CTR196574:CTS196574 DDN196574:DDO196574 DNJ196574:DNK196574 DXF196574:DXG196574 EHB196574:EHC196574 EQX196574:EQY196574 FAT196574:FAU196574 FKP196574:FKQ196574 FUL196574:FUM196574 GEH196574:GEI196574 GOD196574:GOE196574 GXZ196574:GYA196574 HHV196574:HHW196574 HRR196574:HRS196574 IBN196574:IBO196574 ILJ196574:ILK196574 IVF196574:IVG196574 JFB196574:JFC196574 JOX196574:JOY196574 JYT196574:JYU196574 KIP196574:KIQ196574 KSL196574:KSM196574 LCH196574:LCI196574 LMD196574:LME196574 LVZ196574:LWA196574 MFV196574:MFW196574 MPR196574:MPS196574 MZN196574:MZO196574 NJJ196574:NJK196574 NTF196574:NTG196574 ODB196574:ODC196574 OMX196574:OMY196574 OWT196574:OWU196574 PGP196574:PGQ196574 PQL196574:PQM196574 QAH196574:QAI196574 QKD196574:QKE196574 QTZ196574:QUA196574 RDV196574:RDW196574 RNR196574:RNS196574 RXN196574:RXO196574 SHJ196574:SHK196574 SRF196574:SRG196574 TBB196574:TBC196574 TKX196574:TKY196574 TUT196574:TUU196574 UEP196574:UEQ196574 UOL196574:UOM196574 UYH196574:UYI196574 VID196574:VIE196574 VRZ196574:VSA196574 WBV196574:WBW196574 WLR196574:WLS196574 WVN196574:WVO196574 BQD983039:BQE983043 JB262110:JC262110 SX262110:SY262110 ACT262110:ACU262110 AMP262110:AMQ262110 AWL262110:AWM262110 BGH262110:BGI262110 BQD262110:BQE262110 BZZ262110:CAA262110 CJV262110:CJW262110 CTR262110:CTS262110 DDN262110:DDO262110 DNJ262110:DNK262110 DXF262110:DXG262110 EHB262110:EHC262110 EQX262110:EQY262110 FAT262110:FAU262110 FKP262110:FKQ262110 FUL262110:FUM262110 GEH262110:GEI262110 GOD262110:GOE262110 GXZ262110:GYA262110 HHV262110:HHW262110 HRR262110:HRS262110 IBN262110:IBO262110 ILJ262110:ILK262110 IVF262110:IVG262110 JFB262110:JFC262110 JOX262110:JOY262110 JYT262110:JYU262110 KIP262110:KIQ262110 KSL262110:KSM262110 LCH262110:LCI262110 LMD262110:LME262110 LVZ262110:LWA262110 MFV262110:MFW262110 MPR262110:MPS262110 MZN262110:MZO262110 NJJ262110:NJK262110 NTF262110:NTG262110 ODB262110:ODC262110 OMX262110:OMY262110 OWT262110:OWU262110 PGP262110:PGQ262110 PQL262110:PQM262110 QAH262110:QAI262110 QKD262110:QKE262110 QTZ262110:QUA262110 RDV262110:RDW262110 RNR262110:RNS262110 RXN262110:RXO262110 SHJ262110:SHK262110 SRF262110:SRG262110 TBB262110:TBC262110 TKX262110:TKY262110 TUT262110:TUU262110 UEP262110:UEQ262110 UOL262110:UOM262110 UYH262110:UYI262110 VID262110:VIE262110 VRZ262110:VSA262110 WBV262110:WBW262110 WLR262110:WLS262110 WVN262110:WVO262110 BZZ983039:CAA983043 JB327646:JC327646 SX327646:SY327646 ACT327646:ACU327646 AMP327646:AMQ327646 AWL327646:AWM327646 BGH327646:BGI327646 BQD327646:BQE327646 BZZ327646:CAA327646 CJV327646:CJW327646 CTR327646:CTS327646 DDN327646:DDO327646 DNJ327646:DNK327646 DXF327646:DXG327646 EHB327646:EHC327646 EQX327646:EQY327646 FAT327646:FAU327646 FKP327646:FKQ327646 FUL327646:FUM327646 GEH327646:GEI327646 GOD327646:GOE327646 GXZ327646:GYA327646 HHV327646:HHW327646 HRR327646:HRS327646 IBN327646:IBO327646 ILJ327646:ILK327646 IVF327646:IVG327646 JFB327646:JFC327646 JOX327646:JOY327646 JYT327646:JYU327646 KIP327646:KIQ327646 KSL327646:KSM327646 LCH327646:LCI327646 LMD327646:LME327646 LVZ327646:LWA327646 MFV327646:MFW327646 MPR327646:MPS327646 MZN327646:MZO327646 NJJ327646:NJK327646 NTF327646:NTG327646 ODB327646:ODC327646 OMX327646:OMY327646 OWT327646:OWU327646 PGP327646:PGQ327646 PQL327646:PQM327646 QAH327646:QAI327646 QKD327646:QKE327646 QTZ327646:QUA327646 RDV327646:RDW327646 RNR327646:RNS327646 RXN327646:RXO327646 SHJ327646:SHK327646 SRF327646:SRG327646 TBB327646:TBC327646 TKX327646:TKY327646 TUT327646:TUU327646 UEP327646:UEQ327646 UOL327646:UOM327646 UYH327646:UYI327646 VID327646:VIE327646 VRZ327646:VSA327646 WBV327646:WBW327646 WLR327646:WLS327646 WVN327646:WVO327646 CJV983039:CJW983043 JB393182:JC393182 SX393182:SY393182 ACT393182:ACU393182 AMP393182:AMQ393182 AWL393182:AWM393182 BGH393182:BGI393182 BQD393182:BQE393182 BZZ393182:CAA393182 CJV393182:CJW393182 CTR393182:CTS393182 DDN393182:DDO393182 DNJ393182:DNK393182 DXF393182:DXG393182 EHB393182:EHC393182 EQX393182:EQY393182 FAT393182:FAU393182 FKP393182:FKQ393182 FUL393182:FUM393182 GEH393182:GEI393182 GOD393182:GOE393182 GXZ393182:GYA393182 HHV393182:HHW393182 HRR393182:HRS393182 IBN393182:IBO393182 ILJ393182:ILK393182 IVF393182:IVG393182 JFB393182:JFC393182 JOX393182:JOY393182 JYT393182:JYU393182 KIP393182:KIQ393182 KSL393182:KSM393182 LCH393182:LCI393182 LMD393182:LME393182 LVZ393182:LWA393182 MFV393182:MFW393182 MPR393182:MPS393182 MZN393182:MZO393182 NJJ393182:NJK393182 NTF393182:NTG393182 ODB393182:ODC393182 OMX393182:OMY393182 OWT393182:OWU393182 PGP393182:PGQ393182 PQL393182:PQM393182 QAH393182:QAI393182 QKD393182:QKE393182 QTZ393182:QUA393182 RDV393182:RDW393182 RNR393182:RNS393182 RXN393182:RXO393182 SHJ393182:SHK393182 SRF393182:SRG393182 TBB393182:TBC393182 TKX393182:TKY393182 TUT393182:TUU393182 UEP393182:UEQ393182 UOL393182:UOM393182 UYH393182:UYI393182 VID393182:VIE393182 VRZ393182:VSA393182 WBV393182:WBW393182 WLR393182:WLS393182 WVN393182:WVO393182 CTR983039:CTS983043 JB458718:JC458718 SX458718:SY458718 ACT458718:ACU458718 AMP458718:AMQ458718 AWL458718:AWM458718 BGH458718:BGI458718 BQD458718:BQE458718 BZZ458718:CAA458718 CJV458718:CJW458718 CTR458718:CTS458718 DDN458718:DDO458718 DNJ458718:DNK458718 DXF458718:DXG458718 EHB458718:EHC458718 EQX458718:EQY458718 FAT458718:FAU458718 FKP458718:FKQ458718 FUL458718:FUM458718 GEH458718:GEI458718 GOD458718:GOE458718 GXZ458718:GYA458718 HHV458718:HHW458718 HRR458718:HRS458718 IBN458718:IBO458718 ILJ458718:ILK458718 IVF458718:IVG458718 JFB458718:JFC458718 JOX458718:JOY458718 JYT458718:JYU458718 KIP458718:KIQ458718 KSL458718:KSM458718 LCH458718:LCI458718 LMD458718:LME458718 LVZ458718:LWA458718 MFV458718:MFW458718 MPR458718:MPS458718 MZN458718:MZO458718 NJJ458718:NJK458718 NTF458718:NTG458718 ODB458718:ODC458718 OMX458718:OMY458718 OWT458718:OWU458718 PGP458718:PGQ458718 PQL458718:PQM458718 QAH458718:QAI458718 QKD458718:QKE458718 QTZ458718:QUA458718 RDV458718:RDW458718 RNR458718:RNS458718 RXN458718:RXO458718 SHJ458718:SHK458718 SRF458718:SRG458718 TBB458718:TBC458718 TKX458718:TKY458718 TUT458718:TUU458718 UEP458718:UEQ458718 UOL458718:UOM458718 UYH458718:UYI458718 VID458718:VIE458718 VRZ458718:VSA458718 WBV458718:WBW458718 WLR458718:WLS458718 WVN458718:WVO458718 DDN983039:DDO983043 JB524254:JC524254 SX524254:SY524254 ACT524254:ACU524254 AMP524254:AMQ524254 AWL524254:AWM524254 BGH524254:BGI524254 BQD524254:BQE524254 BZZ524254:CAA524254 CJV524254:CJW524254 CTR524254:CTS524254 DDN524254:DDO524254 DNJ524254:DNK524254 DXF524254:DXG524254 EHB524254:EHC524254 EQX524254:EQY524254 FAT524254:FAU524254 FKP524254:FKQ524254 FUL524254:FUM524254 GEH524254:GEI524254 GOD524254:GOE524254 GXZ524254:GYA524254 HHV524254:HHW524254 HRR524254:HRS524254 IBN524254:IBO524254 ILJ524254:ILK524254 IVF524254:IVG524254 JFB524254:JFC524254 JOX524254:JOY524254 JYT524254:JYU524254 KIP524254:KIQ524254 KSL524254:KSM524254 LCH524254:LCI524254 LMD524254:LME524254 LVZ524254:LWA524254 MFV524254:MFW524254 MPR524254:MPS524254 MZN524254:MZO524254 NJJ524254:NJK524254 NTF524254:NTG524254 ODB524254:ODC524254 OMX524254:OMY524254 OWT524254:OWU524254 PGP524254:PGQ524254 PQL524254:PQM524254 QAH524254:QAI524254 QKD524254:QKE524254 QTZ524254:QUA524254 RDV524254:RDW524254 RNR524254:RNS524254 RXN524254:RXO524254 SHJ524254:SHK524254 SRF524254:SRG524254 TBB524254:TBC524254 TKX524254:TKY524254 TUT524254:TUU524254 UEP524254:UEQ524254 UOL524254:UOM524254 UYH524254:UYI524254 VID524254:VIE524254 VRZ524254:VSA524254 WBV524254:WBW524254 WLR524254:WLS524254 WVN524254:WVO524254 DNJ983039:DNK983043 JB589790:JC589790 SX589790:SY589790 ACT589790:ACU589790 AMP589790:AMQ589790 AWL589790:AWM589790 BGH589790:BGI589790 BQD589790:BQE589790 BZZ589790:CAA589790 CJV589790:CJW589790 CTR589790:CTS589790 DDN589790:DDO589790 DNJ589790:DNK589790 DXF589790:DXG589790 EHB589790:EHC589790 EQX589790:EQY589790 FAT589790:FAU589790 FKP589790:FKQ589790 FUL589790:FUM589790 GEH589790:GEI589790 GOD589790:GOE589790 GXZ589790:GYA589790 HHV589790:HHW589790 HRR589790:HRS589790 IBN589790:IBO589790 ILJ589790:ILK589790 IVF589790:IVG589790 JFB589790:JFC589790 JOX589790:JOY589790 JYT589790:JYU589790 KIP589790:KIQ589790 KSL589790:KSM589790 LCH589790:LCI589790 LMD589790:LME589790 LVZ589790:LWA589790 MFV589790:MFW589790 MPR589790:MPS589790 MZN589790:MZO589790 NJJ589790:NJK589790 NTF589790:NTG589790 ODB589790:ODC589790 OMX589790:OMY589790 OWT589790:OWU589790 PGP589790:PGQ589790 PQL589790:PQM589790 QAH589790:QAI589790 QKD589790:QKE589790 QTZ589790:QUA589790 RDV589790:RDW589790 RNR589790:RNS589790 RXN589790:RXO589790 SHJ589790:SHK589790 SRF589790:SRG589790 TBB589790:TBC589790 TKX589790:TKY589790 TUT589790:TUU589790 UEP589790:UEQ589790 UOL589790:UOM589790 UYH589790:UYI589790 VID589790:VIE589790 VRZ589790:VSA589790 WBV589790:WBW589790 WLR589790:WLS589790 WVN589790:WVO589790 DXF983039:DXG983043 JB655326:JC655326 SX655326:SY655326 ACT655326:ACU655326 AMP655326:AMQ655326 AWL655326:AWM655326 BGH655326:BGI655326 BQD655326:BQE655326 BZZ655326:CAA655326 CJV655326:CJW655326 CTR655326:CTS655326 DDN655326:DDO655326 DNJ655326:DNK655326 DXF655326:DXG655326 EHB655326:EHC655326 EQX655326:EQY655326 FAT655326:FAU655326 FKP655326:FKQ655326 FUL655326:FUM655326 GEH655326:GEI655326 GOD655326:GOE655326 GXZ655326:GYA655326 HHV655326:HHW655326 HRR655326:HRS655326 IBN655326:IBO655326 ILJ655326:ILK655326 IVF655326:IVG655326 JFB655326:JFC655326 JOX655326:JOY655326 JYT655326:JYU655326 KIP655326:KIQ655326 KSL655326:KSM655326 LCH655326:LCI655326 LMD655326:LME655326 LVZ655326:LWA655326 MFV655326:MFW655326 MPR655326:MPS655326 MZN655326:MZO655326 NJJ655326:NJK655326 NTF655326:NTG655326 ODB655326:ODC655326 OMX655326:OMY655326 OWT655326:OWU655326 PGP655326:PGQ655326 PQL655326:PQM655326 QAH655326:QAI655326 QKD655326:QKE655326 QTZ655326:QUA655326 RDV655326:RDW655326 RNR655326:RNS655326 RXN655326:RXO655326 SHJ655326:SHK655326 SRF655326:SRG655326 TBB655326:TBC655326 TKX655326:TKY655326 TUT655326:TUU655326 UEP655326:UEQ655326 UOL655326:UOM655326 UYH655326:UYI655326 VID655326:VIE655326 VRZ655326:VSA655326 WBV655326:WBW655326 WLR655326:WLS655326 WVN655326:WVO655326 EHB983039:EHC983043 JB720862:JC720862 SX720862:SY720862 ACT720862:ACU720862 AMP720862:AMQ720862 AWL720862:AWM720862 BGH720862:BGI720862 BQD720862:BQE720862 BZZ720862:CAA720862 CJV720862:CJW720862 CTR720862:CTS720862 DDN720862:DDO720862 DNJ720862:DNK720862 DXF720862:DXG720862 EHB720862:EHC720862 EQX720862:EQY720862 FAT720862:FAU720862 FKP720862:FKQ720862 FUL720862:FUM720862 GEH720862:GEI720862 GOD720862:GOE720862 GXZ720862:GYA720862 HHV720862:HHW720862 HRR720862:HRS720862 IBN720862:IBO720862 ILJ720862:ILK720862 IVF720862:IVG720862 JFB720862:JFC720862 JOX720862:JOY720862 JYT720862:JYU720862 KIP720862:KIQ720862 KSL720862:KSM720862 LCH720862:LCI720862 LMD720862:LME720862 LVZ720862:LWA720862 MFV720862:MFW720862 MPR720862:MPS720862 MZN720862:MZO720862 NJJ720862:NJK720862 NTF720862:NTG720862 ODB720862:ODC720862 OMX720862:OMY720862 OWT720862:OWU720862 PGP720862:PGQ720862 PQL720862:PQM720862 QAH720862:QAI720862 QKD720862:QKE720862 QTZ720862:QUA720862 RDV720862:RDW720862 RNR720862:RNS720862 RXN720862:RXO720862 SHJ720862:SHK720862 SRF720862:SRG720862 TBB720862:TBC720862 TKX720862:TKY720862 TUT720862:TUU720862 UEP720862:UEQ720862 UOL720862:UOM720862 UYH720862:UYI720862 VID720862:VIE720862 VRZ720862:VSA720862 WBV720862:WBW720862 WLR720862:WLS720862 WVN720862:WVO720862 EQX983039:EQY983043 JB786398:JC786398 SX786398:SY786398 ACT786398:ACU786398 AMP786398:AMQ786398 AWL786398:AWM786398 BGH786398:BGI786398 BQD786398:BQE786398 BZZ786398:CAA786398 CJV786398:CJW786398 CTR786398:CTS786398 DDN786398:DDO786398 DNJ786398:DNK786398 DXF786398:DXG786398 EHB786398:EHC786398 EQX786398:EQY786398 FAT786398:FAU786398 FKP786398:FKQ786398 FUL786398:FUM786398 GEH786398:GEI786398 GOD786398:GOE786398 GXZ786398:GYA786398 HHV786398:HHW786398 HRR786398:HRS786398 IBN786398:IBO786398 ILJ786398:ILK786398 IVF786398:IVG786398 JFB786398:JFC786398 JOX786398:JOY786398 JYT786398:JYU786398 KIP786398:KIQ786398 KSL786398:KSM786398 LCH786398:LCI786398 LMD786398:LME786398 LVZ786398:LWA786398 MFV786398:MFW786398 MPR786398:MPS786398 MZN786398:MZO786398 NJJ786398:NJK786398 NTF786398:NTG786398 ODB786398:ODC786398 OMX786398:OMY786398 OWT786398:OWU786398 PGP786398:PGQ786398 PQL786398:PQM786398 QAH786398:QAI786398 QKD786398:QKE786398 QTZ786398:QUA786398 RDV786398:RDW786398 RNR786398:RNS786398 RXN786398:RXO786398 SHJ786398:SHK786398 SRF786398:SRG786398 TBB786398:TBC786398 TKX786398:TKY786398 TUT786398:TUU786398 UEP786398:UEQ786398 UOL786398:UOM786398 UYH786398:UYI786398 VID786398:VIE786398 VRZ786398:VSA786398 WBV786398:WBW786398 WLR786398:WLS786398 WVN786398:WVO786398 FAT983039:FAU983043 JB851934:JC851934 SX851934:SY851934 ACT851934:ACU851934 AMP851934:AMQ851934 AWL851934:AWM851934 BGH851934:BGI851934 BQD851934:BQE851934 BZZ851934:CAA851934 CJV851934:CJW851934 CTR851934:CTS851934 DDN851934:DDO851934 DNJ851934:DNK851934 DXF851934:DXG851934 EHB851934:EHC851934 EQX851934:EQY851934 FAT851934:FAU851934 FKP851934:FKQ851934 FUL851934:FUM851934 GEH851934:GEI851934 GOD851934:GOE851934 GXZ851934:GYA851934 HHV851934:HHW851934 HRR851934:HRS851934 IBN851934:IBO851934 ILJ851934:ILK851934 IVF851934:IVG851934 JFB851934:JFC851934 JOX851934:JOY851934 JYT851934:JYU851934 KIP851934:KIQ851934 KSL851934:KSM851934 LCH851934:LCI851934 LMD851934:LME851934 LVZ851934:LWA851934 MFV851934:MFW851934 MPR851934:MPS851934 MZN851934:MZO851934 NJJ851934:NJK851934 NTF851934:NTG851934 ODB851934:ODC851934 OMX851934:OMY851934 OWT851934:OWU851934 PGP851934:PGQ851934 PQL851934:PQM851934 QAH851934:QAI851934 QKD851934:QKE851934 QTZ851934:QUA851934 RDV851934:RDW851934 RNR851934:RNS851934 RXN851934:RXO851934 SHJ851934:SHK851934 SRF851934:SRG851934 TBB851934:TBC851934 TKX851934:TKY851934 TUT851934:TUU851934 UEP851934:UEQ851934 UOL851934:UOM851934 UYH851934:UYI851934 VID851934:VIE851934 VRZ851934:VSA851934 WBV851934:WBW851934 WLR851934:WLS851934 WVN851934:WVO851934 FKP983039:FKQ983043 JB917470:JC917470 SX917470:SY917470 ACT917470:ACU917470 AMP917470:AMQ917470 AWL917470:AWM917470 BGH917470:BGI917470 BQD917470:BQE917470 BZZ917470:CAA917470 CJV917470:CJW917470 CTR917470:CTS917470 DDN917470:DDO917470 DNJ917470:DNK917470 DXF917470:DXG917470 EHB917470:EHC917470 EQX917470:EQY917470 FAT917470:FAU917470 FKP917470:FKQ917470 FUL917470:FUM917470 GEH917470:GEI917470 GOD917470:GOE917470 GXZ917470:GYA917470 HHV917470:HHW917470 HRR917470:HRS917470 IBN917470:IBO917470 ILJ917470:ILK917470 IVF917470:IVG917470 JFB917470:JFC917470 JOX917470:JOY917470 JYT917470:JYU917470 KIP917470:KIQ917470 KSL917470:KSM917470 LCH917470:LCI917470 LMD917470:LME917470 LVZ917470:LWA917470 MFV917470:MFW917470 MPR917470:MPS917470 MZN917470:MZO917470 NJJ917470:NJK917470 NTF917470:NTG917470 ODB917470:ODC917470 OMX917470:OMY917470 OWT917470:OWU917470 PGP917470:PGQ917470 PQL917470:PQM917470 QAH917470:QAI917470 QKD917470:QKE917470 QTZ917470:QUA917470 RDV917470:RDW917470 RNR917470:RNS917470 RXN917470:RXO917470 SHJ917470:SHK917470 SRF917470:SRG917470 TBB917470:TBC917470 TKX917470:TKY917470 TUT917470:TUU917470 UEP917470:UEQ917470 UOL917470:UOM917470 UYH917470:UYI917470 VID917470:VIE917470 VRZ917470:VSA917470 WBV917470:WBW917470 WLR917470:WLS917470 WVN917470:WVO917470 FUL983039:FUM983043 JB983006:JC983006 SX983006:SY983006 ACT983006:ACU983006 AMP983006:AMQ983006 AWL983006:AWM983006 BGH983006:BGI983006 BQD983006:BQE983006 BZZ983006:CAA983006 CJV983006:CJW983006 CTR983006:CTS983006 DDN983006:DDO983006 DNJ983006:DNK983006 DXF983006:DXG983006 EHB983006:EHC983006 EQX983006:EQY983006 FAT983006:FAU983006 FKP983006:FKQ983006 FUL983006:FUM983006 GEH983006:GEI983006 GOD983006:GOE983006 GXZ983006:GYA983006 HHV983006:HHW983006 HRR983006:HRS983006 IBN983006:IBO983006 ILJ983006:ILK983006 IVF983006:IVG983006 JFB983006:JFC983006 JOX983006:JOY983006 JYT983006:JYU983006 KIP983006:KIQ983006 KSL983006:KSM983006 LCH983006:LCI983006 LMD983006:LME983006 LVZ983006:LWA983006 MFV983006:MFW983006 MPR983006:MPS983006 MZN983006:MZO983006 NJJ983006:NJK983006 NTF983006:NTG983006 ODB983006:ODC983006 OMX983006:OMY983006 OWT983006:OWU983006 PGP983006:PGQ983006 PQL983006:PQM983006 QAH983006:QAI983006 QKD983006:QKE983006 QTZ983006:QUA983006 RDV983006:RDW983006 RNR983006:RNS983006 RXN983006:RXO983006 SHJ983006:SHK983006 SRF983006:SRG983006 TBB983006:TBC983006 TKX983006:TKY983006 TUT983006:TUU983006 UEP983006:UEQ983006 UOL983006:UOM983006 UYH983006:UYI983006 VID983006:VIE983006 VRZ983006:VSA983006 WBV983006:WBW983006 WLR983006:WLS983006 WVN983006:WVO983006 GEH983039:GEI983043 JB65509:JC65512 SX65509:SY65512 ACT65509:ACU65512 AMP65509:AMQ65512 AWL65509:AWM65512 BGH65509:BGI65512 BQD65509:BQE65512 BZZ65509:CAA65512 CJV65509:CJW65512 CTR65509:CTS65512 DDN65509:DDO65512 DNJ65509:DNK65512 DXF65509:DXG65512 EHB65509:EHC65512 EQX65509:EQY65512 FAT65509:FAU65512 FKP65509:FKQ65512 FUL65509:FUM65512 GEH65509:GEI65512 GOD65509:GOE65512 GXZ65509:GYA65512 HHV65509:HHW65512 HRR65509:HRS65512 IBN65509:IBO65512 ILJ65509:ILK65512 IVF65509:IVG65512 JFB65509:JFC65512 JOX65509:JOY65512 JYT65509:JYU65512 KIP65509:KIQ65512 KSL65509:KSM65512 LCH65509:LCI65512 LMD65509:LME65512 LVZ65509:LWA65512 MFV65509:MFW65512 MPR65509:MPS65512 MZN65509:MZO65512 NJJ65509:NJK65512 NTF65509:NTG65512 ODB65509:ODC65512 OMX65509:OMY65512 OWT65509:OWU65512 PGP65509:PGQ65512 PQL65509:PQM65512 QAH65509:QAI65512 QKD65509:QKE65512 QTZ65509:QUA65512 RDV65509:RDW65512 RNR65509:RNS65512 RXN65509:RXO65512 SHJ65509:SHK65512 SRF65509:SRG65512 TBB65509:TBC65512 TKX65509:TKY65512 TUT65509:TUU65512 UEP65509:UEQ65512 UOL65509:UOM65512 UYH65509:UYI65512 VID65509:VIE65512 VRZ65509:VSA65512 WBV65509:WBW65512 WLR65509:WLS65512 WVN65509:WVO65512 GOD983039:GOE983043 JB131045:JC131048 SX131045:SY131048 ACT131045:ACU131048 AMP131045:AMQ131048 AWL131045:AWM131048 BGH131045:BGI131048 BQD131045:BQE131048 BZZ131045:CAA131048 CJV131045:CJW131048 CTR131045:CTS131048 DDN131045:DDO131048 DNJ131045:DNK131048 DXF131045:DXG131048 EHB131045:EHC131048 EQX131045:EQY131048 FAT131045:FAU131048 FKP131045:FKQ131048 FUL131045:FUM131048 GEH131045:GEI131048 GOD131045:GOE131048 GXZ131045:GYA131048 HHV131045:HHW131048 HRR131045:HRS131048 IBN131045:IBO131048 ILJ131045:ILK131048 IVF131045:IVG131048 JFB131045:JFC131048 JOX131045:JOY131048 JYT131045:JYU131048 KIP131045:KIQ131048 KSL131045:KSM131048 LCH131045:LCI131048 LMD131045:LME131048 LVZ131045:LWA131048 MFV131045:MFW131048 MPR131045:MPS131048 MZN131045:MZO131048 NJJ131045:NJK131048 NTF131045:NTG131048 ODB131045:ODC131048 OMX131045:OMY131048 OWT131045:OWU131048 PGP131045:PGQ131048 PQL131045:PQM131048 QAH131045:QAI131048 QKD131045:QKE131048 QTZ131045:QUA131048 RDV131045:RDW131048 RNR131045:RNS131048 RXN131045:RXO131048 SHJ131045:SHK131048 SRF131045:SRG131048 TBB131045:TBC131048 TKX131045:TKY131048 TUT131045:TUU131048 UEP131045:UEQ131048 UOL131045:UOM131048 UYH131045:UYI131048 VID131045:VIE131048 VRZ131045:VSA131048 WBV131045:WBW131048 WLR131045:WLS131048 WVN131045:WVO131048 GXZ983039:GYA983043 JB196581:JC196584 SX196581:SY196584 ACT196581:ACU196584 AMP196581:AMQ196584 AWL196581:AWM196584 BGH196581:BGI196584 BQD196581:BQE196584 BZZ196581:CAA196584 CJV196581:CJW196584 CTR196581:CTS196584 DDN196581:DDO196584 DNJ196581:DNK196584 DXF196581:DXG196584 EHB196581:EHC196584 EQX196581:EQY196584 FAT196581:FAU196584 FKP196581:FKQ196584 FUL196581:FUM196584 GEH196581:GEI196584 GOD196581:GOE196584 GXZ196581:GYA196584 HHV196581:HHW196584 HRR196581:HRS196584 IBN196581:IBO196584 ILJ196581:ILK196584 IVF196581:IVG196584 JFB196581:JFC196584 JOX196581:JOY196584 JYT196581:JYU196584 KIP196581:KIQ196584 KSL196581:KSM196584 LCH196581:LCI196584 LMD196581:LME196584 LVZ196581:LWA196584 MFV196581:MFW196584 MPR196581:MPS196584 MZN196581:MZO196584 NJJ196581:NJK196584 NTF196581:NTG196584 ODB196581:ODC196584 OMX196581:OMY196584 OWT196581:OWU196584 PGP196581:PGQ196584 PQL196581:PQM196584 QAH196581:QAI196584 QKD196581:QKE196584 QTZ196581:QUA196584 RDV196581:RDW196584 RNR196581:RNS196584 RXN196581:RXO196584 SHJ196581:SHK196584 SRF196581:SRG196584 TBB196581:TBC196584 TKX196581:TKY196584 TUT196581:TUU196584 UEP196581:UEQ196584 UOL196581:UOM196584 UYH196581:UYI196584 VID196581:VIE196584 VRZ196581:VSA196584 WBV196581:WBW196584 WLR196581:WLS196584 WVN196581:WVO196584 HHV983039:HHW983043 JB262117:JC262120 SX262117:SY262120 ACT262117:ACU262120 AMP262117:AMQ262120 AWL262117:AWM262120 BGH262117:BGI262120 BQD262117:BQE262120 BZZ262117:CAA262120 CJV262117:CJW262120 CTR262117:CTS262120 DDN262117:DDO262120 DNJ262117:DNK262120 DXF262117:DXG262120 EHB262117:EHC262120 EQX262117:EQY262120 FAT262117:FAU262120 FKP262117:FKQ262120 FUL262117:FUM262120 GEH262117:GEI262120 GOD262117:GOE262120 GXZ262117:GYA262120 HHV262117:HHW262120 HRR262117:HRS262120 IBN262117:IBO262120 ILJ262117:ILK262120 IVF262117:IVG262120 JFB262117:JFC262120 JOX262117:JOY262120 JYT262117:JYU262120 KIP262117:KIQ262120 KSL262117:KSM262120 LCH262117:LCI262120 LMD262117:LME262120 LVZ262117:LWA262120 MFV262117:MFW262120 MPR262117:MPS262120 MZN262117:MZO262120 NJJ262117:NJK262120 NTF262117:NTG262120 ODB262117:ODC262120 OMX262117:OMY262120 OWT262117:OWU262120 PGP262117:PGQ262120 PQL262117:PQM262120 QAH262117:QAI262120 QKD262117:QKE262120 QTZ262117:QUA262120 RDV262117:RDW262120 RNR262117:RNS262120 RXN262117:RXO262120 SHJ262117:SHK262120 SRF262117:SRG262120 TBB262117:TBC262120 TKX262117:TKY262120 TUT262117:TUU262120 UEP262117:UEQ262120 UOL262117:UOM262120 UYH262117:UYI262120 VID262117:VIE262120 VRZ262117:VSA262120 WBV262117:WBW262120 WLR262117:WLS262120 WVN262117:WVO262120 HRR983039:HRS983043 JB327653:JC327656 SX327653:SY327656 ACT327653:ACU327656 AMP327653:AMQ327656 AWL327653:AWM327656 BGH327653:BGI327656 BQD327653:BQE327656 BZZ327653:CAA327656 CJV327653:CJW327656 CTR327653:CTS327656 DDN327653:DDO327656 DNJ327653:DNK327656 DXF327653:DXG327656 EHB327653:EHC327656 EQX327653:EQY327656 FAT327653:FAU327656 FKP327653:FKQ327656 FUL327653:FUM327656 GEH327653:GEI327656 GOD327653:GOE327656 GXZ327653:GYA327656 HHV327653:HHW327656 HRR327653:HRS327656 IBN327653:IBO327656 ILJ327653:ILK327656 IVF327653:IVG327656 JFB327653:JFC327656 JOX327653:JOY327656 JYT327653:JYU327656 KIP327653:KIQ327656 KSL327653:KSM327656 LCH327653:LCI327656 LMD327653:LME327656 LVZ327653:LWA327656 MFV327653:MFW327656 MPR327653:MPS327656 MZN327653:MZO327656 NJJ327653:NJK327656 NTF327653:NTG327656 ODB327653:ODC327656 OMX327653:OMY327656 OWT327653:OWU327656 PGP327653:PGQ327656 PQL327653:PQM327656 QAH327653:QAI327656 QKD327653:QKE327656 QTZ327653:QUA327656 RDV327653:RDW327656 RNR327653:RNS327656 RXN327653:RXO327656 SHJ327653:SHK327656 SRF327653:SRG327656 TBB327653:TBC327656 TKX327653:TKY327656 TUT327653:TUU327656 UEP327653:UEQ327656 UOL327653:UOM327656 UYH327653:UYI327656 VID327653:VIE327656 VRZ327653:VSA327656 WBV327653:WBW327656 WLR327653:WLS327656 WVN327653:WVO327656 IBN983039:IBO983043 JB393189:JC393192 SX393189:SY393192 ACT393189:ACU393192 AMP393189:AMQ393192 AWL393189:AWM393192 BGH393189:BGI393192 BQD393189:BQE393192 BZZ393189:CAA393192 CJV393189:CJW393192 CTR393189:CTS393192 DDN393189:DDO393192 DNJ393189:DNK393192 DXF393189:DXG393192 EHB393189:EHC393192 EQX393189:EQY393192 FAT393189:FAU393192 FKP393189:FKQ393192 FUL393189:FUM393192 GEH393189:GEI393192 GOD393189:GOE393192 GXZ393189:GYA393192 HHV393189:HHW393192 HRR393189:HRS393192 IBN393189:IBO393192 ILJ393189:ILK393192 IVF393189:IVG393192 JFB393189:JFC393192 JOX393189:JOY393192 JYT393189:JYU393192 KIP393189:KIQ393192 KSL393189:KSM393192 LCH393189:LCI393192 LMD393189:LME393192 LVZ393189:LWA393192 MFV393189:MFW393192 MPR393189:MPS393192 MZN393189:MZO393192 NJJ393189:NJK393192 NTF393189:NTG393192 ODB393189:ODC393192 OMX393189:OMY393192 OWT393189:OWU393192 PGP393189:PGQ393192 PQL393189:PQM393192 QAH393189:QAI393192 QKD393189:QKE393192 QTZ393189:QUA393192 RDV393189:RDW393192 RNR393189:RNS393192 RXN393189:RXO393192 SHJ393189:SHK393192 SRF393189:SRG393192 TBB393189:TBC393192 TKX393189:TKY393192 TUT393189:TUU393192 UEP393189:UEQ393192 UOL393189:UOM393192 UYH393189:UYI393192 VID393189:VIE393192 VRZ393189:VSA393192 WBV393189:WBW393192 WLR393189:WLS393192 WVN393189:WVO393192 ILJ983039:ILK983043 JB458725:JC458728 SX458725:SY458728 ACT458725:ACU458728 AMP458725:AMQ458728 AWL458725:AWM458728 BGH458725:BGI458728 BQD458725:BQE458728 BZZ458725:CAA458728 CJV458725:CJW458728 CTR458725:CTS458728 DDN458725:DDO458728 DNJ458725:DNK458728 DXF458725:DXG458728 EHB458725:EHC458728 EQX458725:EQY458728 FAT458725:FAU458728 FKP458725:FKQ458728 FUL458725:FUM458728 GEH458725:GEI458728 GOD458725:GOE458728 GXZ458725:GYA458728 HHV458725:HHW458728 HRR458725:HRS458728 IBN458725:IBO458728 ILJ458725:ILK458728 IVF458725:IVG458728 JFB458725:JFC458728 JOX458725:JOY458728 JYT458725:JYU458728 KIP458725:KIQ458728 KSL458725:KSM458728 LCH458725:LCI458728 LMD458725:LME458728 LVZ458725:LWA458728 MFV458725:MFW458728 MPR458725:MPS458728 MZN458725:MZO458728 NJJ458725:NJK458728 NTF458725:NTG458728 ODB458725:ODC458728 OMX458725:OMY458728 OWT458725:OWU458728 PGP458725:PGQ458728 PQL458725:PQM458728 QAH458725:QAI458728 QKD458725:QKE458728 QTZ458725:QUA458728 RDV458725:RDW458728 RNR458725:RNS458728 RXN458725:RXO458728 SHJ458725:SHK458728 SRF458725:SRG458728 TBB458725:TBC458728 TKX458725:TKY458728 TUT458725:TUU458728 UEP458725:UEQ458728 UOL458725:UOM458728 UYH458725:UYI458728 VID458725:VIE458728 VRZ458725:VSA458728 WBV458725:WBW458728 WLR458725:WLS458728 WVN458725:WVO458728 IVF983039:IVG983043 JB524261:JC524264 SX524261:SY524264 ACT524261:ACU524264 AMP524261:AMQ524264 AWL524261:AWM524264 BGH524261:BGI524264 BQD524261:BQE524264 BZZ524261:CAA524264 CJV524261:CJW524264 CTR524261:CTS524264 DDN524261:DDO524264 DNJ524261:DNK524264 DXF524261:DXG524264 EHB524261:EHC524264 EQX524261:EQY524264 FAT524261:FAU524264 FKP524261:FKQ524264 FUL524261:FUM524264 GEH524261:GEI524264 GOD524261:GOE524264 GXZ524261:GYA524264 HHV524261:HHW524264 HRR524261:HRS524264 IBN524261:IBO524264 ILJ524261:ILK524264 IVF524261:IVG524264 JFB524261:JFC524264 JOX524261:JOY524264 JYT524261:JYU524264 KIP524261:KIQ524264 KSL524261:KSM524264 LCH524261:LCI524264 LMD524261:LME524264 LVZ524261:LWA524264 MFV524261:MFW524264 MPR524261:MPS524264 MZN524261:MZO524264 NJJ524261:NJK524264 NTF524261:NTG524264 ODB524261:ODC524264 OMX524261:OMY524264 OWT524261:OWU524264 PGP524261:PGQ524264 PQL524261:PQM524264 QAH524261:QAI524264 QKD524261:QKE524264 QTZ524261:QUA524264 RDV524261:RDW524264 RNR524261:RNS524264 RXN524261:RXO524264 SHJ524261:SHK524264 SRF524261:SRG524264 TBB524261:TBC524264 TKX524261:TKY524264 TUT524261:TUU524264 UEP524261:UEQ524264 UOL524261:UOM524264 UYH524261:UYI524264 VID524261:VIE524264 VRZ524261:VSA524264 WBV524261:WBW524264 WLR524261:WLS524264 WVN524261:WVO524264 JFB983039:JFC983043 JB589797:JC589800 SX589797:SY589800 ACT589797:ACU589800 AMP589797:AMQ589800 AWL589797:AWM589800 BGH589797:BGI589800 BQD589797:BQE589800 BZZ589797:CAA589800 CJV589797:CJW589800 CTR589797:CTS589800 DDN589797:DDO589800 DNJ589797:DNK589800 DXF589797:DXG589800 EHB589797:EHC589800 EQX589797:EQY589800 FAT589797:FAU589800 FKP589797:FKQ589800 FUL589797:FUM589800 GEH589797:GEI589800 GOD589797:GOE589800 GXZ589797:GYA589800 HHV589797:HHW589800 HRR589797:HRS589800 IBN589797:IBO589800 ILJ589797:ILK589800 IVF589797:IVG589800 JFB589797:JFC589800 JOX589797:JOY589800 JYT589797:JYU589800 KIP589797:KIQ589800 KSL589797:KSM589800 LCH589797:LCI589800 LMD589797:LME589800 LVZ589797:LWA589800 MFV589797:MFW589800 MPR589797:MPS589800 MZN589797:MZO589800 NJJ589797:NJK589800 NTF589797:NTG589800 ODB589797:ODC589800 OMX589797:OMY589800 OWT589797:OWU589800 PGP589797:PGQ589800 PQL589797:PQM589800 QAH589797:QAI589800 QKD589797:QKE589800 QTZ589797:QUA589800 RDV589797:RDW589800 RNR589797:RNS589800 RXN589797:RXO589800 SHJ589797:SHK589800 SRF589797:SRG589800 TBB589797:TBC589800 TKX589797:TKY589800 TUT589797:TUU589800 UEP589797:UEQ589800 UOL589797:UOM589800 UYH589797:UYI589800 VID589797:VIE589800 VRZ589797:VSA589800 WBV589797:WBW589800 WLR589797:WLS589800 WVN589797:WVO589800 JOX983039:JOY983043 JB655333:JC655336 SX655333:SY655336 ACT655333:ACU655336 AMP655333:AMQ655336 AWL655333:AWM655336 BGH655333:BGI655336 BQD655333:BQE655336 BZZ655333:CAA655336 CJV655333:CJW655336 CTR655333:CTS655336 DDN655333:DDO655336 DNJ655333:DNK655336 DXF655333:DXG655336 EHB655333:EHC655336 EQX655333:EQY655336 FAT655333:FAU655336 FKP655333:FKQ655336 FUL655333:FUM655336 GEH655333:GEI655336 GOD655333:GOE655336 GXZ655333:GYA655336 HHV655333:HHW655336 HRR655333:HRS655336 IBN655333:IBO655336 ILJ655333:ILK655336 IVF655333:IVG655336 JFB655333:JFC655336 JOX655333:JOY655336 JYT655333:JYU655336 KIP655333:KIQ655336 KSL655333:KSM655336 LCH655333:LCI655336 LMD655333:LME655336 LVZ655333:LWA655336 MFV655333:MFW655336 MPR655333:MPS655336 MZN655333:MZO655336 NJJ655333:NJK655336 NTF655333:NTG655336 ODB655333:ODC655336 OMX655333:OMY655336 OWT655333:OWU655336 PGP655333:PGQ655336 PQL655333:PQM655336 QAH655333:QAI655336 QKD655333:QKE655336 QTZ655333:QUA655336 RDV655333:RDW655336 RNR655333:RNS655336 RXN655333:RXO655336 SHJ655333:SHK655336 SRF655333:SRG655336 TBB655333:TBC655336 TKX655333:TKY655336 TUT655333:TUU655336 UEP655333:UEQ655336 UOL655333:UOM655336 UYH655333:UYI655336 VID655333:VIE655336 VRZ655333:VSA655336 WBV655333:WBW655336 WLR655333:WLS655336 WVN655333:WVO655336 JYT983039:JYU983043 JB720869:JC720872 SX720869:SY720872 ACT720869:ACU720872 AMP720869:AMQ720872 AWL720869:AWM720872 BGH720869:BGI720872 BQD720869:BQE720872 BZZ720869:CAA720872 CJV720869:CJW720872 CTR720869:CTS720872 DDN720869:DDO720872 DNJ720869:DNK720872 DXF720869:DXG720872 EHB720869:EHC720872 EQX720869:EQY720872 FAT720869:FAU720872 FKP720869:FKQ720872 FUL720869:FUM720872 GEH720869:GEI720872 GOD720869:GOE720872 GXZ720869:GYA720872 HHV720869:HHW720872 HRR720869:HRS720872 IBN720869:IBO720872 ILJ720869:ILK720872 IVF720869:IVG720872 JFB720869:JFC720872 JOX720869:JOY720872 JYT720869:JYU720872 KIP720869:KIQ720872 KSL720869:KSM720872 LCH720869:LCI720872 LMD720869:LME720872 LVZ720869:LWA720872 MFV720869:MFW720872 MPR720869:MPS720872 MZN720869:MZO720872 NJJ720869:NJK720872 NTF720869:NTG720872 ODB720869:ODC720872 OMX720869:OMY720872 OWT720869:OWU720872 PGP720869:PGQ720872 PQL720869:PQM720872 QAH720869:QAI720872 QKD720869:QKE720872 QTZ720869:QUA720872 RDV720869:RDW720872 RNR720869:RNS720872 RXN720869:RXO720872 SHJ720869:SHK720872 SRF720869:SRG720872 TBB720869:TBC720872 TKX720869:TKY720872 TUT720869:TUU720872 UEP720869:UEQ720872 UOL720869:UOM720872 UYH720869:UYI720872 VID720869:VIE720872 VRZ720869:VSA720872 WBV720869:WBW720872 WLR720869:WLS720872 WVN720869:WVO720872 KIP983039:KIQ983043 JB786405:JC786408 SX786405:SY786408 ACT786405:ACU786408 AMP786405:AMQ786408 AWL786405:AWM786408 BGH786405:BGI786408 BQD786405:BQE786408 BZZ786405:CAA786408 CJV786405:CJW786408 CTR786405:CTS786408 DDN786405:DDO786408 DNJ786405:DNK786408 DXF786405:DXG786408 EHB786405:EHC786408 EQX786405:EQY786408 FAT786405:FAU786408 FKP786405:FKQ786408 FUL786405:FUM786408 GEH786405:GEI786408 GOD786405:GOE786408 GXZ786405:GYA786408 HHV786405:HHW786408 HRR786405:HRS786408 IBN786405:IBO786408 ILJ786405:ILK786408 IVF786405:IVG786408 JFB786405:JFC786408 JOX786405:JOY786408 JYT786405:JYU786408 KIP786405:KIQ786408 KSL786405:KSM786408 LCH786405:LCI786408 LMD786405:LME786408 LVZ786405:LWA786408 MFV786405:MFW786408 MPR786405:MPS786408 MZN786405:MZO786408 NJJ786405:NJK786408 NTF786405:NTG786408 ODB786405:ODC786408 OMX786405:OMY786408 OWT786405:OWU786408 PGP786405:PGQ786408 PQL786405:PQM786408 QAH786405:QAI786408 QKD786405:QKE786408 QTZ786405:QUA786408 RDV786405:RDW786408 RNR786405:RNS786408 RXN786405:RXO786408 SHJ786405:SHK786408 SRF786405:SRG786408 TBB786405:TBC786408 TKX786405:TKY786408 TUT786405:TUU786408 UEP786405:UEQ786408 UOL786405:UOM786408 UYH786405:UYI786408 VID786405:VIE786408 VRZ786405:VSA786408 WBV786405:WBW786408 WLR786405:WLS786408 WVN786405:WVO786408 KSL983039:KSM983043 JB851941:JC851944 SX851941:SY851944 ACT851941:ACU851944 AMP851941:AMQ851944 AWL851941:AWM851944 BGH851941:BGI851944 BQD851941:BQE851944 BZZ851941:CAA851944 CJV851941:CJW851944 CTR851941:CTS851944 DDN851941:DDO851944 DNJ851941:DNK851944 DXF851941:DXG851944 EHB851941:EHC851944 EQX851941:EQY851944 FAT851941:FAU851944 FKP851941:FKQ851944 FUL851941:FUM851944 GEH851941:GEI851944 GOD851941:GOE851944 GXZ851941:GYA851944 HHV851941:HHW851944 HRR851941:HRS851944 IBN851941:IBO851944 ILJ851941:ILK851944 IVF851941:IVG851944 JFB851941:JFC851944 JOX851941:JOY851944 JYT851941:JYU851944 KIP851941:KIQ851944 KSL851941:KSM851944 LCH851941:LCI851944 LMD851941:LME851944 LVZ851941:LWA851944 MFV851941:MFW851944 MPR851941:MPS851944 MZN851941:MZO851944 NJJ851941:NJK851944 NTF851941:NTG851944 ODB851941:ODC851944 OMX851941:OMY851944 OWT851941:OWU851944 PGP851941:PGQ851944 PQL851941:PQM851944 QAH851941:QAI851944 QKD851941:QKE851944 QTZ851941:QUA851944 RDV851941:RDW851944 RNR851941:RNS851944 RXN851941:RXO851944 SHJ851941:SHK851944 SRF851941:SRG851944 TBB851941:TBC851944 TKX851941:TKY851944 TUT851941:TUU851944 UEP851941:UEQ851944 UOL851941:UOM851944 UYH851941:UYI851944 VID851941:VIE851944 VRZ851941:VSA851944 WBV851941:WBW851944 WLR851941:WLS851944 WVN851941:WVO851944 LCH983039:LCI983043 JB917477:JC917480 SX917477:SY917480 ACT917477:ACU917480 AMP917477:AMQ917480 AWL917477:AWM917480 BGH917477:BGI917480 BQD917477:BQE917480 BZZ917477:CAA917480 CJV917477:CJW917480 CTR917477:CTS917480 DDN917477:DDO917480 DNJ917477:DNK917480 DXF917477:DXG917480 EHB917477:EHC917480 EQX917477:EQY917480 FAT917477:FAU917480 FKP917477:FKQ917480 FUL917477:FUM917480 GEH917477:GEI917480 GOD917477:GOE917480 GXZ917477:GYA917480 HHV917477:HHW917480 HRR917477:HRS917480 IBN917477:IBO917480 ILJ917477:ILK917480 IVF917477:IVG917480 JFB917477:JFC917480 JOX917477:JOY917480 JYT917477:JYU917480 KIP917477:KIQ917480 KSL917477:KSM917480 LCH917477:LCI917480 LMD917477:LME917480 LVZ917477:LWA917480 MFV917477:MFW917480 MPR917477:MPS917480 MZN917477:MZO917480 NJJ917477:NJK917480 NTF917477:NTG917480 ODB917477:ODC917480 OMX917477:OMY917480 OWT917477:OWU917480 PGP917477:PGQ917480 PQL917477:PQM917480 QAH917477:QAI917480 QKD917477:QKE917480 QTZ917477:QUA917480 RDV917477:RDW917480 RNR917477:RNS917480 RXN917477:RXO917480 SHJ917477:SHK917480 SRF917477:SRG917480 TBB917477:TBC917480 TKX917477:TKY917480 TUT917477:TUU917480 UEP917477:UEQ917480 UOL917477:UOM917480 UYH917477:UYI917480 VID917477:VIE917480 VRZ917477:VSA917480 WBV917477:WBW917480 WLR917477:WLS917480 WVN917477:WVO917480 LMD983039:LME983043 JB983013:JC983016 SX983013:SY983016 ACT983013:ACU983016 AMP983013:AMQ983016 AWL983013:AWM983016 BGH983013:BGI983016 BQD983013:BQE983016 BZZ983013:CAA983016 CJV983013:CJW983016 CTR983013:CTS983016 DDN983013:DDO983016 DNJ983013:DNK983016 DXF983013:DXG983016 EHB983013:EHC983016 EQX983013:EQY983016 FAT983013:FAU983016 FKP983013:FKQ983016 FUL983013:FUM983016 GEH983013:GEI983016 GOD983013:GOE983016 GXZ983013:GYA983016 HHV983013:HHW983016 HRR983013:HRS983016 IBN983013:IBO983016 ILJ983013:ILK983016 IVF983013:IVG983016 JFB983013:JFC983016 JOX983013:JOY983016 JYT983013:JYU983016 KIP983013:KIQ983016 KSL983013:KSM983016 LCH983013:LCI983016 LMD983013:LME983016 LVZ983013:LWA983016 MFV983013:MFW983016 MPR983013:MPS983016 MZN983013:MZO983016 NJJ983013:NJK983016 NTF983013:NTG983016 ODB983013:ODC983016 OMX983013:OMY983016 OWT983013:OWU983016 PGP983013:PGQ983016 PQL983013:PQM983016 QAH983013:QAI983016 QKD983013:QKE983016 QTZ983013:QUA983016 RDV983013:RDW983016 RNR983013:RNS983016 RXN983013:RXO983016 SHJ983013:SHK983016 SRF983013:SRG983016 TBB983013:TBC983016 TKX983013:TKY983016 TUT983013:TUU983016 UEP983013:UEQ983016 UOL983013:UOM983016 UYH983013:UYI983016 VID983013:VIE983016 VRZ983013:VSA983016 WBV983013:WBW983016 WLR983013:WLS983016 WVN983013:WVO983016 LVZ983039:LWA983043 JB65522:JC65525 SX65522:SY65525 ACT65522:ACU65525 AMP65522:AMQ65525 AWL65522:AWM65525 BGH65522:BGI65525 BQD65522:BQE65525 BZZ65522:CAA65525 CJV65522:CJW65525 CTR65522:CTS65525 DDN65522:DDO65525 DNJ65522:DNK65525 DXF65522:DXG65525 EHB65522:EHC65525 EQX65522:EQY65525 FAT65522:FAU65525 FKP65522:FKQ65525 FUL65522:FUM65525 GEH65522:GEI65525 GOD65522:GOE65525 GXZ65522:GYA65525 HHV65522:HHW65525 HRR65522:HRS65525 IBN65522:IBO65525 ILJ65522:ILK65525 IVF65522:IVG65525 JFB65522:JFC65525 JOX65522:JOY65525 JYT65522:JYU65525 KIP65522:KIQ65525 KSL65522:KSM65525 LCH65522:LCI65525 LMD65522:LME65525 LVZ65522:LWA65525 MFV65522:MFW65525 MPR65522:MPS65525 MZN65522:MZO65525 NJJ65522:NJK65525 NTF65522:NTG65525 ODB65522:ODC65525 OMX65522:OMY65525 OWT65522:OWU65525 PGP65522:PGQ65525 PQL65522:PQM65525 QAH65522:QAI65525 QKD65522:QKE65525 QTZ65522:QUA65525 RDV65522:RDW65525 RNR65522:RNS65525 RXN65522:RXO65525 SHJ65522:SHK65525 SRF65522:SRG65525 TBB65522:TBC65525 TKX65522:TKY65525 TUT65522:TUU65525 UEP65522:UEQ65525 UOL65522:UOM65525 UYH65522:UYI65525 VID65522:VIE65525 VRZ65522:VSA65525 WBV65522:WBW65525 WLR65522:WLS65525 WVN65522:WVO65525 MFV983039:MFW983043 JB131058:JC131061 SX131058:SY131061 ACT131058:ACU131061 AMP131058:AMQ131061 AWL131058:AWM131061 BGH131058:BGI131061 BQD131058:BQE131061 BZZ131058:CAA131061 CJV131058:CJW131061 CTR131058:CTS131061 DDN131058:DDO131061 DNJ131058:DNK131061 DXF131058:DXG131061 EHB131058:EHC131061 EQX131058:EQY131061 FAT131058:FAU131061 FKP131058:FKQ131061 FUL131058:FUM131061 GEH131058:GEI131061 GOD131058:GOE131061 GXZ131058:GYA131061 HHV131058:HHW131061 HRR131058:HRS131061 IBN131058:IBO131061 ILJ131058:ILK131061 IVF131058:IVG131061 JFB131058:JFC131061 JOX131058:JOY131061 JYT131058:JYU131061 KIP131058:KIQ131061 KSL131058:KSM131061 LCH131058:LCI131061 LMD131058:LME131061 LVZ131058:LWA131061 MFV131058:MFW131061 MPR131058:MPS131061 MZN131058:MZO131061 NJJ131058:NJK131061 NTF131058:NTG131061 ODB131058:ODC131061 OMX131058:OMY131061 OWT131058:OWU131061 PGP131058:PGQ131061 PQL131058:PQM131061 QAH131058:QAI131061 QKD131058:QKE131061 QTZ131058:QUA131061 RDV131058:RDW131061 RNR131058:RNS131061 RXN131058:RXO131061 SHJ131058:SHK131061 SRF131058:SRG131061 TBB131058:TBC131061 TKX131058:TKY131061 TUT131058:TUU131061 UEP131058:UEQ131061 UOL131058:UOM131061 UYH131058:UYI131061 VID131058:VIE131061 VRZ131058:VSA131061 WBV131058:WBW131061 WLR131058:WLS131061 WVN131058:WVO131061 MPR983039:MPS983043 JB196594:JC196597 SX196594:SY196597 ACT196594:ACU196597 AMP196594:AMQ196597 AWL196594:AWM196597 BGH196594:BGI196597 BQD196594:BQE196597 BZZ196594:CAA196597 CJV196594:CJW196597 CTR196594:CTS196597 DDN196594:DDO196597 DNJ196594:DNK196597 DXF196594:DXG196597 EHB196594:EHC196597 EQX196594:EQY196597 FAT196594:FAU196597 FKP196594:FKQ196597 FUL196594:FUM196597 GEH196594:GEI196597 GOD196594:GOE196597 GXZ196594:GYA196597 HHV196594:HHW196597 HRR196594:HRS196597 IBN196594:IBO196597 ILJ196594:ILK196597 IVF196594:IVG196597 JFB196594:JFC196597 JOX196594:JOY196597 JYT196594:JYU196597 KIP196594:KIQ196597 KSL196594:KSM196597 LCH196594:LCI196597 LMD196594:LME196597 LVZ196594:LWA196597 MFV196594:MFW196597 MPR196594:MPS196597 MZN196594:MZO196597 NJJ196594:NJK196597 NTF196594:NTG196597 ODB196594:ODC196597 OMX196594:OMY196597 OWT196594:OWU196597 PGP196594:PGQ196597 PQL196594:PQM196597 QAH196594:QAI196597 QKD196594:QKE196597 QTZ196594:QUA196597 RDV196594:RDW196597 RNR196594:RNS196597 RXN196594:RXO196597 SHJ196594:SHK196597 SRF196594:SRG196597 TBB196594:TBC196597 TKX196594:TKY196597 TUT196594:TUU196597 UEP196594:UEQ196597 UOL196594:UOM196597 UYH196594:UYI196597 VID196594:VIE196597 VRZ196594:VSA196597 WBV196594:WBW196597 WLR196594:WLS196597 WVN196594:WVO196597 MZN983039:MZO983043 JB262130:JC262133 SX262130:SY262133 ACT262130:ACU262133 AMP262130:AMQ262133 AWL262130:AWM262133 BGH262130:BGI262133 BQD262130:BQE262133 BZZ262130:CAA262133 CJV262130:CJW262133 CTR262130:CTS262133 DDN262130:DDO262133 DNJ262130:DNK262133 DXF262130:DXG262133 EHB262130:EHC262133 EQX262130:EQY262133 FAT262130:FAU262133 FKP262130:FKQ262133 FUL262130:FUM262133 GEH262130:GEI262133 GOD262130:GOE262133 GXZ262130:GYA262133 HHV262130:HHW262133 HRR262130:HRS262133 IBN262130:IBO262133 ILJ262130:ILK262133 IVF262130:IVG262133 JFB262130:JFC262133 JOX262130:JOY262133 JYT262130:JYU262133 KIP262130:KIQ262133 KSL262130:KSM262133 LCH262130:LCI262133 LMD262130:LME262133 LVZ262130:LWA262133 MFV262130:MFW262133 MPR262130:MPS262133 MZN262130:MZO262133 NJJ262130:NJK262133 NTF262130:NTG262133 ODB262130:ODC262133 OMX262130:OMY262133 OWT262130:OWU262133 PGP262130:PGQ262133 PQL262130:PQM262133 QAH262130:QAI262133 QKD262130:QKE262133 QTZ262130:QUA262133 RDV262130:RDW262133 RNR262130:RNS262133 RXN262130:RXO262133 SHJ262130:SHK262133 SRF262130:SRG262133 TBB262130:TBC262133 TKX262130:TKY262133 TUT262130:TUU262133 UEP262130:UEQ262133 UOL262130:UOM262133 UYH262130:UYI262133 VID262130:VIE262133 VRZ262130:VSA262133 WBV262130:WBW262133 WLR262130:WLS262133 WVN262130:WVO262133 NJJ983039:NJK983043 JB327666:JC327669 SX327666:SY327669 ACT327666:ACU327669 AMP327666:AMQ327669 AWL327666:AWM327669 BGH327666:BGI327669 BQD327666:BQE327669 BZZ327666:CAA327669 CJV327666:CJW327669 CTR327666:CTS327669 DDN327666:DDO327669 DNJ327666:DNK327669 DXF327666:DXG327669 EHB327666:EHC327669 EQX327666:EQY327669 FAT327666:FAU327669 FKP327666:FKQ327669 FUL327666:FUM327669 GEH327666:GEI327669 GOD327666:GOE327669 GXZ327666:GYA327669 HHV327666:HHW327669 HRR327666:HRS327669 IBN327666:IBO327669 ILJ327666:ILK327669 IVF327666:IVG327669 JFB327666:JFC327669 JOX327666:JOY327669 JYT327666:JYU327669 KIP327666:KIQ327669 KSL327666:KSM327669 LCH327666:LCI327669 LMD327666:LME327669 LVZ327666:LWA327669 MFV327666:MFW327669 MPR327666:MPS327669 MZN327666:MZO327669 NJJ327666:NJK327669 NTF327666:NTG327669 ODB327666:ODC327669 OMX327666:OMY327669 OWT327666:OWU327669 PGP327666:PGQ327669 PQL327666:PQM327669 QAH327666:QAI327669 QKD327666:QKE327669 QTZ327666:QUA327669 RDV327666:RDW327669 RNR327666:RNS327669 RXN327666:RXO327669 SHJ327666:SHK327669 SRF327666:SRG327669 TBB327666:TBC327669 TKX327666:TKY327669 TUT327666:TUU327669 UEP327666:UEQ327669 UOL327666:UOM327669 UYH327666:UYI327669 VID327666:VIE327669 VRZ327666:VSA327669 WBV327666:WBW327669 WLR327666:WLS327669 WVN327666:WVO327669 NTF983039:NTG983043 JB393202:JC393205 SX393202:SY393205 ACT393202:ACU393205 AMP393202:AMQ393205 AWL393202:AWM393205 BGH393202:BGI393205 BQD393202:BQE393205 BZZ393202:CAA393205 CJV393202:CJW393205 CTR393202:CTS393205 DDN393202:DDO393205 DNJ393202:DNK393205 DXF393202:DXG393205 EHB393202:EHC393205 EQX393202:EQY393205 FAT393202:FAU393205 FKP393202:FKQ393205 FUL393202:FUM393205 GEH393202:GEI393205 GOD393202:GOE393205 GXZ393202:GYA393205 HHV393202:HHW393205 HRR393202:HRS393205 IBN393202:IBO393205 ILJ393202:ILK393205 IVF393202:IVG393205 JFB393202:JFC393205 JOX393202:JOY393205 JYT393202:JYU393205 KIP393202:KIQ393205 KSL393202:KSM393205 LCH393202:LCI393205 LMD393202:LME393205 LVZ393202:LWA393205 MFV393202:MFW393205 MPR393202:MPS393205 MZN393202:MZO393205 NJJ393202:NJK393205 NTF393202:NTG393205 ODB393202:ODC393205 OMX393202:OMY393205 OWT393202:OWU393205 PGP393202:PGQ393205 PQL393202:PQM393205 QAH393202:QAI393205 QKD393202:QKE393205 QTZ393202:QUA393205 RDV393202:RDW393205 RNR393202:RNS393205 RXN393202:RXO393205 SHJ393202:SHK393205 SRF393202:SRG393205 TBB393202:TBC393205 TKX393202:TKY393205 TUT393202:TUU393205 UEP393202:UEQ393205 UOL393202:UOM393205 UYH393202:UYI393205 VID393202:VIE393205 VRZ393202:VSA393205 WBV393202:WBW393205 WLR393202:WLS393205 WVN393202:WVO393205 ODB983039:ODC983043 JB458738:JC458741 SX458738:SY458741 ACT458738:ACU458741 AMP458738:AMQ458741 AWL458738:AWM458741 BGH458738:BGI458741 BQD458738:BQE458741 BZZ458738:CAA458741 CJV458738:CJW458741 CTR458738:CTS458741 DDN458738:DDO458741 DNJ458738:DNK458741 DXF458738:DXG458741 EHB458738:EHC458741 EQX458738:EQY458741 FAT458738:FAU458741 FKP458738:FKQ458741 FUL458738:FUM458741 GEH458738:GEI458741 GOD458738:GOE458741 GXZ458738:GYA458741 HHV458738:HHW458741 HRR458738:HRS458741 IBN458738:IBO458741 ILJ458738:ILK458741 IVF458738:IVG458741 JFB458738:JFC458741 JOX458738:JOY458741 JYT458738:JYU458741 KIP458738:KIQ458741 KSL458738:KSM458741 LCH458738:LCI458741 LMD458738:LME458741 LVZ458738:LWA458741 MFV458738:MFW458741 MPR458738:MPS458741 MZN458738:MZO458741 NJJ458738:NJK458741 NTF458738:NTG458741 ODB458738:ODC458741 OMX458738:OMY458741 OWT458738:OWU458741 PGP458738:PGQ458741 PQL458738:PQM458741 QAH458738:QAI458741 QKD458738:QKE458741 QTZ458738:QUA458741 RDV458738:RDW458741 RNR458738:RNS458741 RXN458738:RXO458741 SHJ458738:SHK458741 SRF458738:SRG458741 TBB458738:TBC458741 TKX458738:TKY458741 TUT458738:TUU458741 UEP458738:UEQ458741 UOL458738:UOM458741 UYH458738:UYI458741 VID458738:VIE458741 VRZ458738:VSA458741 WBV458738:WBW458741 WLR458738:WLS458741 WVN458738:WVO458741 OMX983039:OMY983043 JB524274:JC524277 SX524274:SY524277 ACT524274:ACU524277 AMP524274:AMQ524277 AWL524274:AWM524277 BGH524274:BGI524277 BQD524274:BQE524277 BZZ524274:CAA524277 CJV524274:CJW524277 CTR524274:CTS524277 DDN524274:DDO524277 DNJ524274:DNK524277 DXF524274:DXG524277 EHB524274:EHC524277 EQX524274:EQY524277 FAT524274:FAU524277 FKP524274:FKQ524277 FUL524274:FUM524277 GEH524274:GEI524277 GOD524274:GOE524277 GXZ524274:GYA524277 HHV524274:HHW524277 HRR524274:HRS524277 IBN524274:IBO524277 ILJ524274:ILK524277 IVF524274:IVG524277 JFB524274:JFC524277 JOX524274:JOY524277 JYT524274:JYU524277 KIP524274:KIQ524277 KSL524274:KSM524277 LCH524274:LCI524277 LMD524274:LME524277 LVZ524274:LWA524277 MFV524274:MFW524277 MPR524274:MPS524277 MZN524274:MZO524277 NJJ524274:NJK524277 NTF524274:NTG524277 ODB524274:ODC524277 OMX524274:OMY524277 OWT524274:OWU524277 PGP524274:PGQ524277 PQL524274:PQM524277 QAH524274:QAI524277 QKD524274:QKE524277 QTZ524274:QUA524277 RDV524274:RDW524277 RNR524274:RNS524277 RXN524274:RXO524277 SHJ524274:SHK524277 SRF524274:SRG524277 TBB524274:TBC524277 TKX524274:TKY524277 TUT524274:TUU524277 UEP524274:UEQ524277 UOL524274:UOM524277 UYH524274:UYI524277 VID524274:VIE524277 VRZ524274:VSA524277 WBV524274:WBW524277 WLR524274:WLS524277 WVN524274:WVO524277 OWT983039:OWU983043 JB589810:JC589813 SX589810:SY589813 ACT589810:ACU589813 AMP589810:AMQ589813 AWL589810:AWM589813 BGH589810:BGI589813 BQD589810:BQE589813 BZZ589810:CAA589813 CJV589810:CJW589813 CTR589810:CTS589813 DDN589810:DDO589813 DNJ589810:DNK589813 DXF589810:DXG589813 EHB589810:EHC589813 EQX589810:EQY589813 FAT589810:FAU589813 FKP589810:FKQ589813 FUL589810:FUM589813 GEH589810:GEI589813 GOD589810:GOE589813 GXZ589810:GYA589813 HHV589810:HHW589813 HRR589810:HRS589813 IBN589810:IBO589813 ILJ589810:ILK589813 IVF589810:IVG589813 JFB589810:JFC589813 JOX589810:JOY589813 JYT589810:JYU589813 KIP589810:KIQ589813 KSL589810:KSM589813 LCH589810:LCI589813 LMD589810:LME589813 LVZ589810:LWA589813 MFV589810:MFW589813 MPR589810:MPS589813 MZN589810:MZO589813 NJJ589810:NJK589813 NTF589810:NTG589813 ODB589810:ODC589813 OMX589810:OMY589813 OWT589810:OWU589813 PGP589810:PGQ589813 PQL589810:PQM589813 QAH589810:QAI589813 QKD589810:QKE589813 QTZ589810:QUA589813 RDV589810:RDW589813 RNR589810:RNS589813 RXN589810:RXO589813 SHJ589810:SHK589813 SRF589810:SRG589813 TBB589810:TBC589813 TKX589810:TKY589813 TUT589810:TUU589813 UEP589810:UEQ589813 UOL589810:UOM589813 UYH589810:UYI589813 VID589810:VIE589813 VRZ589810:VSA589813 WBV589810:WBW589813 WLR589810:WLS589813 WVN589810:WVO589813 PGP983039:PGQ983043 JB655346:JC655349 SX655346:SY655349 ACT655346:ACU655349 AMP655346:AMQ655349 AWL655346:AWM655349 BGH655346:BGI655349 BQD655346:BQE655349 BZZ655346:CAA655349 CJV655346:CJW655349 CTR655346:CTS655349 DDN655346:DDO655349 DNJ655346:DNK655349 DXF655346:DXG655349 EHB655346:EHC655349 EQX655346:EQY655349 FAT655346:FAU655349 FKP655346:FKQ655349 FUL655346:FUM655349 GEH655346:GEI655349 GOD655346:GOE655349 GXZ655346:GYA655349 HHV655346:HHW655349 HRR655346:HRS655349 IBN655346:IBO655349 ILJ655346:ILK655349 IVF655346:IVG655349 JFB655346:JFC655349 JOX655346:JOY655349 JYT655346:JYU655349 KIP655346:KIQ655349 KSL655346:KSM655349 LCH655346:LCI655349 LMD655346:LME655349 LVZ655346:LWA655349 MFV655346:MFW655349 MPR655346:MPS655349 MZN655346:MZO655349 NJJ655346:NJK655349 NTF655346:NTG655349 ODB655346:ODC655349 OMX655346:OMY655349 OWT655346:OWU655349 PGP655346:PGQ655349 PQL655346:PQM655349 QAH655346:QAI655349 QKD655346:QKE655349 QTZ655346:QUA655349 RDV655346:RDW655349 RNR655346:RNS655349 RXN655346:RXO655349 SHJ655346:SHK655349 SRF655346:SRG655349 TBB655346:TBC655349 TKX655346:TKY655349 TUT655346:TUU655349 UEP655346:UEQ655349 UOL655346:UOM655349 UYH655346:UYI655349 VID655346:VIE655349 VRZ655346:VSA655349 WBV655346:WBW655349 WLR655346:WLS655349 WVN655346:WVO655349 PQL983039:PQM983043 JB720882:JC720885 SX720882:SY720885 ACT720882:ACU720885 AMP720882:AMQ720885 AWL720882:AWM720885 BGH720882:BGI720885 BQD720882:BQE720885 BZZ720882:CAA720885 CJV720882:CJW720885 CTR720882:CTS720885 DDN720882:DDO720885 DNJ720882:DNK720885 DXF720882:DXG720885 EHB720882:EHC720885 EQX720882:EQY720885 FAT720882:FAU720885 FKP720882:FKQ720885 FUL720882:FUM720885 GEH720882:GEI720885 GOD720882:GOE720885 GXZ720882:GYA720885 HHV720882:HHW720885 HRR720882:HRS720885 IBN720882:IBO720885 ILJ720882:ILK720885 IVF720882:IVG720885 JFB720882:JFC720885 JOX720882:JOY720885 JYT720882:JYU720885 KIP720882:KIQ720885 KSL720882:KSM720885 LCH720882:LCI720885 LMD720882:LME720885 LVZ720882:LWA720885 MFV720882:MFW720885 MPR720882:MPS720885 MZN720882:MZO720885 NJJ720882:NJK720885 NTF720882:NTG720885 ODB720882:ODC720885 OMX720882:OMY720885 OWT720882:OWU720885 PGP720882:PGQ720885 PQL720882:PQM720885 QAH720882:QAI720885 QKD720882:QKE720885 QTZ720882:QUA720885 RDV720882:RDW720885 RNR720882:RNS720885 RXN720882:RXO720885 SHJ720882:SHK720885 SRF720882:SRG720885 TBB720882:TBC720885 TKX720882:TKY720885 TUT720882:TUU720885 UEP720882:UEQ720885 UOL720882:UOM720885 UYH720882:UYI720885 VID720882:VIE720885 VRZ720882:VSA720885 WBV720882:WBW720885 WLR720882:WLS720885 WVN720882:WVO720885 QAH983039:QAI983043 JB786418:JC786421 SX786418:SY786421 ACT786418:ACU786421 AMP786418:AMQ786421 AWL786418:AWM786421 BGH786418:BGI786421 BQD786418:BQE786421 BZZ786418:CAA786421 CJV786418:CJW786421 CTR786418:CTS786421 DDN786418:DDO786421 DNJ786418:DNK786421 DXF786418:DXG786421 EHB786418:EHC786421 EQX786418:EQY786421 FAT786418:FAU786421 FKP786418:FKQ786421 FUL786418:FUM786421 GEH786418:GEI786421 GOD786418:GOE786421 GXZ786418:GYA786421 HHV786418:HHW786421 HRR786418:HRS786421 IBN786418:IBO786421 ILJ786418:ILK786421 IVF786418:IVG786421 JFB786418:JFC786421 JOX786418:JOY786421 JYT786418:JYU786421 KIP786418:KIQ786421 KSL786418:KSM786421 LCH786418:LCI786421 LMD786418:LME786421 LVZ786418:LWA786421 MFV786418:MFW786421 MPR786418:MPS786421 MZN786418:MZO786421 NJJ786418:NJK786421 NTF786418:NTG786421 ODB786418:ODC786421 OMX786418:OMY786421 OWT786418:OWU786421 PGP786418:PGQ786421 PQL786418:PQM786421 QAH786418:QAI786421 QKD786418:QKE786421 QTZ786418:QUA786421 RDV786418:RDW786421 RNR786418:RNS786421 RXN786418:RXO786421 SHJ786418:SHK786421 SRF786418:SRG786421 TBB786418:TBC786421 TKX786418:TKY786421 TUT786418:TUU786421 UEP786418:UEQ786421 UOL786418:UOM786421 UYH786418:UYI786421 VID786418:VIE786421 VRZ786418:VSA786421 WBV786418:WBW786421 WLR786418:WLS786421 WVN786418:WVO786421 QKD983039:QKE983043 JB851954:JC851957 SX851954:SY851957 ACT851954:ACU851957 AMP851954:AMQ851957 AWL851954:AWM851957 BGH851954:BGI851957 BQD851954:BQE851957 BZZ851954:CAA851957 CJV851954:CJW851957 CTR851954:CTS851957 DDN851954:DDO851957 DNJ851954:DNK851957 DXF851954:DXG851957 EHB851954:EHC851957 EQX851954:EQY851957 FAT851954:FAU851957 FKP851954:FKQ851957 FUL851954:FUM851957 GEH851954:GEI851957 GOD851954:GOE851957 GXZ851954:GYA851957 HHV851954:HHW851957 HRR851954:HRS851957 IBN851954:IBO851957 ILJ851954:ILK851957 IVF851954:IVG851957 JFB851954:JFC851957 JOX851954:JOY851957 JYT851954:JYU851957 KIP851954:KIQ851957 KSL851954:KSM851957 LCH851954:LCI851957 LMD851954:LME851957 LVZ851954:LWA851957 MFV851954:MFW851957 MPR851954:MPS851957 MZN851954:MZO851957 NJJ851954:NJK851957 NTF851954:NTG851957 ODB851954:ODC851957 OMX851954:OMY851957 OWT851954:OWU851957 PGP851954:PGQ851957 PQL851954:PQM851957 QAH851954:QAI851957 QKD851954:QKE851957 QTZ851954:QUA851957 RDV851954:RDW851957 RNR851954:RNS851957 RXN851954:RXO851957 SHJ851954:SHK851957 SRF851954:SRG851957 TBB851954:TBC851957 TKX851954:TKY851957 TUT851954:TUU851957 UEP851954:UEQ851957 UOL851954:UOM851957 UYH851954:UYI851957 VID851954:VIE851957 VRZ851954:VSA851957 WBV851954:WBW851957 WLR851954:WLS851957 WVN851954:WVO851957 QTZ983039:QUA983043 JB917490:JC917493 SX917490:SY917493 ACT917490:ACU917493 AMP917490:AMQ917493 AWL917490:AWM917493 BGH917490:BGI917493 BQD917490:BQE917493 BZZ917490:CAA917493 CJV917490:CJW917493 CTR917490:CTS917493 DDN917490:DDO917493 DNJ917490:DNK917493 DXF917490:DXG917493 EHB917490:EHC917493 EQX917490:EQY917493 FAT917490:FAU917493 FKP917490:FKQ917493 FUL917490:FUM917493 GEH917490:GEI917493 GOD917490:GOE917493 GXZ917490:GYA917493 HHV917490:HHW917493 HRR917490:HRS917493 IBN917490:IBO917493 ILJ917490:ILK917493 IVF917490:IVG917493 JFB917490:JFC917493 JOX917490:JOY917493 JYT917490:JYU917493 KIP917490:KIQ917493 KSL917490:KSM917493 LCH917490:LCI917493 LMD917490:LME917493 LVZ917490:LWA917493 MFV917490:MFW917493 MPR917490:MPS917493 MZN917490:MZO917493 NJJ917490:NJK917493 NTF917490:NTG917493 ODB917490:ODC917493 OMX917490:OMY917493 OWT917490:OWU917493 PGP917490:PGQ917493 PQL917490:PQM917493 QAH917490:QAI917493 QKD917490:QKE917493 QTZ917490:QUA917493 RDV917490:RDW917493 RNR917490:RNS917493 RXN917490:RXO917493 SHJ917490:SHK917493 SRF917490:SRG917493 TBB917490:TBC917493 TKX917490:TKY917493 TUT917490:TUU917493 UEP917490:UEQ917493 UOL917490:UOM917493 UYH917490:UYI917493 VID917490:VIE917493 VRZ917490:VSA917493 WBV917490:WBW917493 WLR917490:WLS917493 WVN917490:WVO917493 RDV983039:RDW983043 JB983026:JC983029 SX983026:SY983029 ACT983026:ACU983029 AMP983026:AMQ983029 AWL983026:AWM983029 BGH983026:BGI983029 BQD983026:BQE983029 BZZ983026:CAA983029 CJV983026:CJW983029 CTR983026:CTS983029 DDN983026:DDO983029 DNJ983026:DNK983029 DXF983026:DXG983029 EHB983026:EHC983029 EQX983026:EQY983029 FAT983026:FAU983029 FKP983026:FKQ983029 FUL983026:FUM983029 GEH983026:GEI983029 GOD983026:GOE983029 GXZ983026:GYA983029 HHV983026:HHW983029 HRR983026:HRS983029 IBN983026:IBO983029 ILJ983026:ILK983029 IVF983026:IVG983029 JFB983026:JFC983029 JOX983026:JOY983029 JYT983026:JYU983029 KIP983026:KIQ983029 KSL983026:KSM983029 LCH983026:LCI983029 LMD983026:LME983029 LVZ983026:LWA983029 MFV983026:MFW983029 MPR983026:MPS983029 MZN983026:MZO983029 NJJ983026:NJK983029 NTF983026:NTG983029 ODB983026:ODC983029 OMX983026:OMY983029 OWT983026:OWU983029 PGP983026:PGQ983029 PQL983026:PQM983029 QAH983026:QAI983029 QKD983026:QKE983029 QTZ983026:QUA983029 RDV983026:RDW983029 RNR983026:RNS983029 RXN983026:RXO983029 SHJ983026:SHK983029 SRF983026:SRG983029 TBB983026:TBC983029 TKX983026:TKY983029 TUT983026:TUU983029 UEP983026:UEQ983029 UOL983026:UOM983029 UYH983026:UYI983029 VID983026:VIE983029 VRZ983026:VSA983029 WBV983026:WBW983029 WLR983026:WLS983029 WVN983026:WVO983029 RNR983039:RNS983043 JB65535:JC65539 SX65535:SY65539 ACT65535:ACU65539 AMP65535:AMQ65539 AWL65535:AWM65539 BGH65535:BGI65539 BQD65535:BQE65539 BZZ65535:CAA65539 CJV65535:CJW65539 CTR65535:CTS65539 DDN65535:DDO65539 DNJ65535:DNK65539 DXF65535:DXG65539 EHB65535:EHC65539 EQX65535:EQY65539 FAT65535:FAU65539 FKP65535:FKQ65539 FUL65535:FUM65539 GEH65535:GEI65539 GOD65535:GOE65539 GXZ65535:GYA65539 HHV65535:HHW65539 HRR65535:HRS65539 IBN65535:IBO65539 ILJ65535:ILK65539 IVF65535:IVG65539 JFB65535:JFC65539 JOX65535:JOY65539 JYT65535:JYU65539 KIP65535:KIQ65539 KSL65535:KSM65539 LCH65535:LCI65539 LMD65535:LME65539 LVZ65535:LWA65539 MFV65535:MFW65539 MPR65535:MPS65539 MZN65535:MZO65539 NJJ65535:NJK65539 NTF65535:NTG65539 ODB65535:ODC65539 OMX65535:OMY65539 OWT65535:OWU65539 PGP65535:PGQ65539 PQL65535:PQM65539 QAH65535:QAI65539 QKD65535:QKE65539 QTZ65535:QUA65539 RDV65535:RDW65539 RNR65535:RNS65539 RXN65535:RXO65539 SHJ65535:SHK65539 SRF65535:SRG65539 TBB65535:TBC65539 TKX65535:TKY65539 TUT65535:TUU65539 UEP65535:UEQ65539 UOL65535:UOM65539 UYH65535:UYI65539 VID65535:VIE65539 VRZ65535:VSA65539 WBV65535:WBW65539 WLR65535:WLS65539 WVN65535:WVO65539 RXN983039:RXO983043 JB131071:JC131075 SX131071:SY131075 ACT131071:ACU131075 AMP131071:AMQ131075 AWL131071:AWM131075 BGH131071:BGI131075 BQD131071:BQE131075 BZZ131071:CAA131075 CJV131071:CJW131075 CTR131071:CTS131075 DDN131071:DDO131075 DNJ131071:DNK131075 DXF131071:DXG131075 EHB131071:EHC131075 EQX131071:EQY131075 FAT131071:FAU131075 FKP131071:FKQ131075 FUL131071:FUM131075 GEH131071:GEI131075 GOD131071:GOE131075 GXZ131071:GYA131075 HHV131071:HHW131075 HRR131071:HRS131075 IBN131071:IBO131075 ILJ131071:ILK131075 IVF131071:IVG131075 JFB131071:JFC131075 JOX131071:JOY131075 JYT131071:JYU131075 KIP131071:KIQ131075 KSL131071:KSM131075 LCH131071:LCI131075 LMD131071:LME131075 LVZ131071:LWA131075 MFV131071:MFW131075 MPR131071:MPS131075 MZN131071:MZO131075 NJJ131071:NJK131075 NTF131071:NTG131075 ODB131071:ODC131075 OMX131071:OMY131075 OWT131071:OWU131075 PGP131071:PGQ131075 PQL131071:PQM131075 QAH131071:QAI131075 QKD131071:QKE131075 QTZ131071:QUA131075 RDV131071:RDW131075 RNR131071:RNS131075 RXN131071:RXO131075 SHJ131071:SHK131075 SRF131071:SRG131075 TBB131071:TBC131075 TKX131071:TKY131075 TUT131071:TUU131075 UEP131071:UEQ131075 UOL131071:UOM131075 UYH131071:UYI131075 VID131071:VIE131075 VRZ131071:VSA131075 WBV131071:WBW131075 WLR131071:WLS131075 WVN131071:WVO131075 SHJ983039:SHK983043 JB196607:JC196611 SX196607:SY196611 ACT196607:ACU196611 AMP196607:AMQ196611 AWL196607:AWM196611 BGH196607:BGI196611 BQD196607:BQE196611 BZZ196607:CAA196611 CJV196607:CJW196611 CTR196607:CTS196611 DDN196607:DDO196611 DNJ196607:DNK196611 DXF196607:DXG196611 EHB196607:EHC196611 EQX196607:EQY196611 FAT196607:FAU196611 FKP196607:FKQ196611 FUL196607:FUM196611 GEH196607:GEI196611 GOD196607:GOE196611 GXZ196607:GYA196611 HHV196607:HHW196611 HRR196607:HRS196611 IBN196607:IBO196611 ILJ196607:ILK196611 IVF196607:IVG196611 JFB196607:JFC196611 JOX196607:JOY196611 JYT196607:JYU196611 KIP196607:KIQ196611 KSL196607:KSM196611 LCH196607:LCI196611 LMD196607:LME196611 LVZ196607:LWA196611 MFV196607:MFW196611 MPR196607:MPS196611 MZN196607:MZO196611 NJJ196607:NJK196611 NTF196607:NTG196611 ODB196607:ODC196611 OMX196607:OMY196611 OWT196607:OWU196611 PGP196607:PGQ196611 PQL196607:PQM196611 QAH196607:QAI196611 QKD196607:QKE196611 QTZ196607:QUA196611 RDV196607:RDW196611 RNR196607:RNS196611 RXN196607:RXO196611 SHJ196607:SHK196611 SRF196607:SRG196611 TBB196607:TBC196611 TKX196607:TKY196611 TUT196607:TUU196611 UEP196607:UEQ196611 UOL196607:UOM196611 UYH196607:UYI196611 VID196607:VIE196611 VRZ196607:VSA196611 WBV196607:WBW196611 WLR196607:WLS196611 WVN196607:WVO196611 SRF983039:SRG983043 JB262143:JC262147 SX262143:SY262147 ACT262143:ACU262147 AMP262143:AMQ262147 AWL262143:AWM262147 BGH262143:BGI262147 BQD262143:BQE262147 BZZ262143:CAA262147 CJV262143:CJW262147 CTR262143:CTS262147 DDN262143:DDO262147 DNJ262143:DNK262147 DXF262143:DXG262147 EHB262143:EHC262147 EQX262143:EQY262147 FAT262143:FAU262147 FKP262143:FKQ262147 FUL262143:FUM262147 GEH262143:GEI262147 GOD262143:GOE262147 GXZ262143:GYA262147 HHV262143:HHW262147 HRR262143:HRS262147 IBN262143:IBO262147 ILJ262143:ILK262147 IVF262143:IVG262147 JFB262143:JFC262147 JOX262143:JOY262147 JYT262143:JYU262147 KIP262143:KIQ262147 KSL262143:KSM262147 LCH262143:LCI262147 LMD262143:LME262147 LVZ262143:LWA262147 MFV262143:MFW262147 MPR262143:MPS262147 MZN262143:MZO262147 NJJ262143:NJK262147 NTF262143:NTG262147 ODB262143:ODC262147 OMX262143:OMY262147 OWT262143:OWU262147 PGP262143:PGQ262147 PQL262143:PQM262147 QAH262143:QAI262147 QKD262143:QKE262147 QTZ262143:QUA262147 RDV262143:RDW262147 RNR262143:RNS262147 RXN262143:RXO262147 SHJ262143:SHK262147 SRF262143:SRG262147 TBB262143:TBC262147 TKX262143:TKY262147 TUT262143:TUU262147 UEP262143:UEQ262147 UOL262143:UOM262147 UYH262143:UYI262147 VID262143:VIE262147 VRZ262143:VSA262147 WBV262143:WBW262147 WLR262143:WLS262147 WVN262143:WVO262147 TBB983039:TBC983043 JB327679:JC327683 SX327679:SY327683 ACT327679:ACU327683 AMP327679:AMQ327683 AWL327679:AWM327683 BGH327679:BGI327683 BQD327679:BQE327683 BZZ327679:CAA327683 CJV327679:CJW327683 CTR327679:CTS327683 DDN327679:DDO327683 DNJ327679:DNK327683 DXF327679:DXG327683 EHB327679:EHC327683 EQX327679:EQY327683 FAT327679:FAU327683 FKP327679:FKQ327683 FUL327679:FUM327683 GEH327679:GEI327683 GOD327679:GOE327683 GXZ327679:GYA327683 HHV327679:HHW327683 HRR327679:HRS327683 IBN327679:IBO327683 ILJ327679:ILK327683 IVF327679:IVG327683 JFB327679:JFC327683 JOX327679:JOY327683 JYT327679:JYU327683 KIP327679:KIQ327683 KSL327679:KSM327683 LCH327679:LCI327683 LMD327679:LME327683 LVZ327679:LWA327683 MFV327679:MFW327683 MPR327679:MPS327683 MZN327679:MZO327683 NJJ327679:NJK327683 NTF327679:NTG327683 ODB327679:ODC327683 OMX327679:OMY327683 OWT327679:OWU327683 PGP327679:PGQ327683 PQL327679:PQM327683 QAH327679:QAI327683 QKD327679:QKE327683 QTZ327679:QUA327683 RDV327679:RDW327683 RNR327679:RNS327683 RXN327679:RXO327683 SHJ327679:SHK327683 SRF327679:SRG327683 TBB327679:TBC327683 TKX327679:TKY327683 TUT327679:TUU327683 UEP327679:UEQ327683 UOL327679:UOM327683 UYH327679:UYI327683 VID327679:VIE327683 VRZ327679:VSA327683 WBV327679:WBW327683 WLR327679:WLS327683 WVN327679:WVO327683 TKX983039:TKY983043 JB393215:JC393219 SX393215:SY393219 ACT393215:ACU393219 AMP393215:AMQ393219 AWL393215:AWM393219 BGH393215:BGI393219 BQD393215:BQE393219 BZZ393215:CAA393219 CJV393215:CJW393219 CTR393215:CTS393219 DDN393215:DDO393219 DNJ393215:DNK393219 DXF393215:DXG393219 EHB393215:EHC393219 EQX393215:EQY393219 FAT393215:FAU393219 FKP393215:FKQ393219 FUL393215:FUM393219 GEH393215:GEI393219 GOD393215:GOE393219 GXZ393215:GYA393219 HHV393215:HHW393219 HRR393215:HRS393219 IBN393215:IBO393219 ILJ393215:ILK393219 IVF393215:IVG393219 JFB393215:JFC393219 JOX393215:JOY393219 JYT393215:JYU393219 KIP393215:KIQ393219 KSL393215:KSM393219 LCH393215:LCI393219 LMD393215:LME393219 LVZ393215:LWA393219 MFV393215:MFW393219 MPR393215:MPS393219 MZN393215:MZO393219 NJJ393215:NJK393219 NTF393215:NTG393219 ODB393215:ODC393219 OMX393215:OMY393219 OWT393215:OWU393219 PGP393215:PGQ393219 PQL393215:PQM393219 QAH393215:QAI393219 QKD393215:QKE393219 QTZ393215:QUA393219 RDV393215:RDW393219 RNR393215:RNS393219 RXN393215:RXO393219 SHJ393215:SHK393219 SRF393215:SRG393219 TBB393215:TBC393219 TKX393215:TKY393219 TUT393215:TUU393219 UEP393215:UEQ393219 UOL393215:UOM393219 UYH393215:UYI393219 VID393215:VIE393219 VRZ393215:VSA393219 WBV393215:WBW393219 WLR393215:WLS393219 WVN393215:WVO393219 TUT983039:TUU983043 JB458751:JC458755 SX458751:SY458755 ACT458751:ACU458755 AMP458751:AMQ458755 AWL458751:AWM458755 BGH458751:BGI458755 BQD458751:BQE458755 BZZ458751:CAA458755 CJV458751:CJW458755 CTR458751:CTS458755 DDN458751:DDO458755 DNJ458751:DNK458755 DXF458751:DXG458755 EHB458751:EHC458755 EQX458751:EQY458755 FAT458751:FAU458755 FKP458751:FKQ458755 FUL458751:FUM458755 GEH458751:GEI458755 GOD458751:GOE458755 GXZ458751:GYA458755 HHV458751:HHW458755 HRR458751:HRS458755 IBN458751:IBO458755 ILJ458751:ILK458755 IVF458751:IVG458755 JFB458751:JFC458755 JOX458751:JOY458755 JYT458751:JYU458755 KIP458751:KIQ458755 KSL458751:KSM458755 LCH458751:LCI458755 LMD458751:LME458755 LVZ458751:LWA458755 MFV458751:MFW458755 MPR458751:MPS458755 MZN458751:MZO458755 NJJ458751:NJK458755 NTF458751:NTG458755 ODB458751:ODC458755 OMX458751:OMY458755 OWT458751:OWU458755 PGP458751:PGQ458755 PQL458751:PQM458755 QAH458751:QAI458755 QKD458751:QKE458755 QTZ458751:QUA458755 RDV458751:RDW458755 RNR458751:RNS458755 RXN458751:RXO458755 SHJ458751:SHK458755 SRF458751:SRG458755 TBB458751:TBC458755 TKX458751:TKY458755 TUT458751:TUU458755 UEP458751:UEQ458755 UOL458751:UOM458755 UYH458751:UYI458755 VID458751:VIE458755 VRZ458751:VSA458755 WBV458751:WBW458755 WLR458751:WLS458755 WVN458751:WVO458755 UEP983039:UEQ983043 JB524287:JC524291 SX524287:SY524291 ACT524287:ACU524291 AMP524287:AMQ524291 AWL524287:AWM524291 BGH524287:BGI524291 BQD524287:BQE524291 BZZ524287:CAA524291 CJV524287:CJW524291 CTR524287:CTS524291 DDN524287:DDO524291 DNJ524287:DNK524291 DXF524287:DXG524291 EHB524287:EHC524291 EQX524287:EQY524291 FAT524287:FAU524291 FKP524287:FKQ524291 FUL524287:FUM524291 GEH524287:GEI524291 GOD524287:GOE524291 GXZ524287:GYA524291 HHV524287:HHW524291 HRR524287:HRS524291 IBN524287:IBO524291 ILJ524287:ILK524291 IVF524287:IVG524291 JFB524287:JFC524291 JOX524287:JOY524291 JYT524287:JYU524291 KIP524287:KIQ524291 KSL524287:KSM524291 LCH524287:LCI524291 LMD524287:LME524291 LVZ524287:LWA524291 MFV524287:MFW524291 MPR524287:MPS524291 MZN524287:MZO524291 NJJ524287:NJK524291 NTF524287:NTG524291 ODB524287:ODC524291 OMX524287:OMY524291 OWT524287:OWU524291 PGP524287:PGQ524291 PQL524287:PQM524291 QAH524287:QAI524291 QKD524287:QKE524291 QTZ524287:QUA524291 RDV524287:RDW524291 RNR524287:RNS524291 RXN524287:RXO524291 SHJ524287:SHK524291 SRF524287:SRG524291 TBB524287:TBC524291 TKX524287:TKY524291 TUT524287:TUU524291 UEP524287:UEQ524291 UOL524287:UOM524291 UYH524287:UYI524291 VID524287:VIE524291 VRZ524287:VSA524291 WBV524287:WBW524291 WLR524287:WLS524291 WVN524287:WVO524291 UOL983039:UOM983043 JB589823:JC589827 SX589823:SY589827 ACT589823:ACU589827 AMP589823:AMQ589827 AWL589823:AWM589827 BGH589823:BGI589827 BQD589823:BQE589827 BZZ589823:CAA589827 CJV589823:CJW589827 CTR589823:CTS589827 DDN589823:DDO589827 DNJ589823:DNK589827 DXF589823:DXG589827 EHB589823:EHC589827 EQX589823:EQY589827 FAT589823:FAU589827 FKP589823:FKQ589827 FUL589823:FUM589827 GEH589823:GEI589827 GOD589823:GOE589827 GXZ589823:GYA589827 HHV589823:HHW589827 HRR589823:HRS589827 IBN589823:IBO589827 ILJ589823:ILK589827 IVF589823:IVG589827 JFB589823:JFC589827 JOX589823:JOY589827 JYT589823:JYU589827 KIP589823:KIQ589827 KSL589823:KSM589827 LCH589823:LCI589827 LMD589823:LME589827 LVZ589823:LWA589827 MFV589823:MFW589827 MPR589823:MPS589827 MZN589823:MZO589827 NJJ589823:NJK589827 NTF589823:NTG589827 ODB589823:ODC589827 OMX589823:OMY589827 OWT589823:OWU589827 PGP589823:PGQ589827 PQL589823:PQM589827 QAH589823:QAI589827 QKD589823:QKE589827 QTZ589823:QUA589827 RDV589823:RDW589827 RNR589823:RNS589827 RXN589823:RXO589827 SHJ589823:SHK589827 SRF589823:SRG589827 TBB589823:TBC589827 TKX589823:TKY589827 TUT589823:TUU589827 UEP589823:UEQ589827 UOL589823:UOM589827 UYH589823:UYI589827 VID589823:VIE589827 VRZ589823:VSA589827 WBV589823:WBW589827 WLR589823:WLS589827 WVN589823:WVO589827 UYH983039:UYI983043 JB655359:JC655363 SX655359:SY655363 ACT655359:ACU655363 AMP655359:AMQ655363 AWL655359:AWM655363 BGH655359:BGI655363 BQD655359:BQE655363 BZZ655359:CAA655363 CJV655359:CJW655363 CTR655359:CTS655363 DDN655359:DDO655363 DNJ655359:DNK655363 DXF655359:DXG655363 EHB655359:EHC655363 EQX655359:EQY655363 FAT655359:FAU655363 FKP655359:FKQ655363 FUL655359:FUM655363 GEH655359:GEI655363 GOD655359:GOE655363 GXZ655359:GYA655363 HHV655359:HHW655363 HRR655359:HRS655363 IBN655359:IBO655363 ILJ655359:ILK655363 IVF655359:IVG655363 JFB655359:JFC655363 JOX655359:JOY655363 JYT655359:JYU655363 KIP655359:KIQ655363 KSL655359:KSM655363 LCH655359:LCI655363 LMD655359:LME655363 LVZ655359:LWA655363 MFV655359:MFW655363 MPR655359:MPS655363 MZN655359:MZO655363 NJJ655359:NJK655363 NTF655359:NTG655363 ODB655359:ODC655363 OMX655359:OMY655363 OWT655359:OWU655363 PGP655359:PGQ655363 PQL655359:PQM655363 QAH655359:QAI655363 QKD655359:QKE655363 QTZ655359:QUA655363 RDV655359:RDW655363 RNR655359:RNS655363 RXN655359:RXO655363 SHJ655359:SHK655363 SRF655359:SRG655363 TBB655359:TBC655363 TKX655359:TKY655363 TUT655359:TUU655363 UEP655359:UEQ655363 UOL655359:UOM655363 UYH655359:UYI655363 VID655359:VIE655363 VRZ655359:VSA655363 WBV655359:WBW655363 WLR655359:WLS655363 WVN655359:WVO655363 VID983039:VIE983043 JB720895:JC720899 SX720895:SY720899 ACT720895:ACU720899 AMP720895:AMQ720899 AWL720895:AWM720899 BGH720895:BGI720899 BQD720895:BQE720899 BZZ720895:CAA720899 CJV720895:CJW720899 CTR720895:CTS720899 DDN720895:DDO720899 DNJ720895:DNK720899 DXF720895:DXG720899 EHB720895:EHC720899 EQX720895:EQY720899 FAT720895:FAU720899 FKP720895:FKQ720899 FUL720895:FUM720899 GEH720895:GEI720899 GOD720895:GOE720899 GXZ720895:GYA720899 HHV720895:HHW720899 HRR720895:HRS720899 IBN720895:IBO720899 ILJ720895:ILK720899 IVF720895:IVG720899 JFB720895:JFC720899 JOX720895:JOY720899 JYT720895:JYU720899 KIP720895:KIQ720899 KSL720895:KSM720899 LCH720895:LCI720899 LMD720895:LME720899 LVZ720895:LWA720899 MFV720895:MFW720899 MPR720895:MPS720899 MZN720895:MZO720899 NJJ720895:NJK720899 NTF720895:NTG720899 ODB720895:ODC720899 OMX720895:OMY720899 OWT720895:OWU720899 PGP720895:PGQ720899 PQL720895:PQM720899 QAH720895:QAI720899 QKD720895:QKE720899 QTZ720895:QUA720899 RDV720895:RDW720899 RNR720895:RNS720899 RXN720895:RXO720899 SHJ720895:SHK720899 SRF720895:SRG720899 TBB720895:TBC720899 TKX720895:TKY720899 TUT720895:TUU720899 UEP720895:UEQ720899 UOL720895:UOM720899 UYH720895:UYI720899 VID720895:VIE720899 VRZ720895:VSA720899 WBV720895:WBW720899 WLR720895:WLS720899 WVN720895:WVO720899 VRZ983039:VSA983043 JB786431:JC786435 SX786431:SY786435 ACT786431:ACU786435 AMP786431:AMQ786435 AWL786431:AWM786435 BGH786431:BGI786435 BQD786431:BQE786435 BZZ786431:CAA786435 CJV786431:CJW786435 CTR786431:CTS786435 DDN786431:DDO786435 DNJ786431:DNK786435 DXF786431:DXG786435 EHB786431:EHC786435 EQX786431:EQY786435 FAT786431:FAU786435 FKP786431:FKQ786435 FUL786431:FUM786435 GEH786431:GEI786435 GOD786431:GOE786435 GXZ786431:GYA786435 HHV786431:HHW786435 HRR786431:HRS786435 IBN786431:IBO786435 ILJ786431:ILK786435 IVF786431:IVG786435 JFB786431:JFC786435 JOX786431:JOY786435 JYT786431:JYU786435 KIP786431:KIQ786435 KSL786431:KSM786435 LCH786431:LCI786435 LMD786431:LME786435 LVZ786431:LWA786435 MFV786431:MFW786435 MPR786431:MPS786435 MZN786431:MZO786435 NJJ786431:NJK786435 NTF786431:NTG786435 ODB786431:ODC786435 OMX786431:OMY786435 OWT786431:OWU786435 PGP786431:PGQ786435 PQL786431:PQM786435 QAH786431:QAI786435 QKD786431:QKE786435 QTZ786431:QUA786435 RDV786431:RDW786435 RNR786431:RNS786435 RXN786431:RXO786435 SHJ786431:SHK786435 SRF786431:SRG786435 TBB786431:TBC786435 TKX786431:TKY786435 TUT786431:TUU786435 UEP786431:UEQ786435 UOL786431:UOM786435 UYH786431:UYI786435 VID786431:VIE786435 VRZ786431:VSA786435 WBV786431:WBW786435 WLR786431:WLS786435 WVN786431:WVO786435 WBV983039:WBW983043 JB851967:JC851971 SX851967:SY851971 ACT851967:ACU851971 AMP851967:AMQ851971 AWL851967:AWM851971 BGH851967:BGI851971 BQD851967:BQE851971 BZZ851967:CAA851971 CJV851967:CJW851971 CTR851967:CTS851971 DDN851967:DDO851971 DNJ851967:DNK851971 DXF851967:DXG851971 EHB851967:EHC851971 EQX851967:EQY851971 FAT851967:FAU851971 FKP851967:FKQ851971 FUL851967:FUM851971 GEH851967:GEI851971 GOD851967:GOE851971 GXZ851967:GYA851971 HHV851967:HHW851971 HRR851967:HRS851971 IBN851967:IBO851971 ILJ851967:ILK851971 IVF851967:IVG851971 JFB851967:JFC851971 JOX851967:JOY851971 JYT851967:JYU851971 KIP851967:KIQ851971 KSL851967:KSM851971 LCH851967:LCI851971 LMD851967:LME851971 LVZ851967:LWA851971 MFV851967:MFW851971 MPR851967:MPS851971 MZN851967:MZO851971 NJJ851967:NJK851971 NTF851967:NTG851971 ODB851967:ODC851971 OMX851967:OMY851971 OWT851967:OWU851971 PGP851967:PGQ851971 PQL851967:PQM851971 QAH851967:QAI851971 QKD851967:QKE851971 QTZ851967:QUA851971 RDV851967:RDW851971 RNR851967:RNS851971 RXN851967:RXO851971 SHJ851967:SHK851971 SRF851967:SRG851971 TBB851967:TBC851971 TKX851967:TKY851971 TUT851967:TUU851971 UEP851967:UEQ851971 UOL851967:UOM851971 UYH851967:UYI851971 VID851967:VIE851971 VRZ851967:VSA851971 WBV851967:WBW851971 WLR851967:WLS851971 WVN851967:WVO851971 WLR983039:WLS983043 JB917503:JC917507 SX917503:SY917507 ACT917503:ACU917507 AMP917503:AMQ917507 AWL917503:AWM917507 BGH917503:BGI917507 BQD917503:BQE917507 BZZ917503:CAA917507 CJV917503:CJW917507 CTR917503:CTS917507 DDN917503:DDO917507 DNJ917503:DNK917507 DXF917503:DXG917507 EHB917503:EHC917507 EQX917503:EQY917507 FAT917503:FAU917507 FKP917503:FKQ917507 FUL917503:FUM917507 GEH917503:GEI917507 GOD917503:GOE917507 GXZ917503:GYA917507 HHV917503:HHW917507 HRR917503:HRS917507 IBN917503:IBO917507 ILJ917503:ILK917507 IVF917503:IVG917507 JFB917503:JFC917507 JOX917503:JOY917507 JYT917503:JYU917507 KIP917503:KIQ917507 KSL917503:KSM917507 LCH917503:LCI917507 LMD917503:LME917507 LVZ917503:LWA917507 MFV917503:MFW917507 MPR917503:MPS917507 MZN917503:MZO917507" xr:uid="{00000000-0002-0000-0400-000000000000}">
      <formula1>0</formula1>
    </dataValidation>
    <dataValidation type="whole" operator="notEqual" allowBlank="1" showInputMessage="1" showErrorMessage="1" errorTitle="Incorrect entry" error="You can enter only whole numbers." sqref="HRR917498:HRS917502 JB65540:JC65542 SX65540:SY65542 ACT65540:ACU65542 AMP65540:AMQ65542 AWL65540:AWM65542 BGH65540:BGI65542 BQD65540:BQE65542 BZZ65540:CAA65542 CJV65540:CJW65542 CTR65540:CTS65542 DDN65540:DDO65542 DNJ65540:DNK65542 DXF65540:DXG65542 EHB65540:EHC65542 EQX65540:EQY65542 FAT65540:FAU65542 FKP65540:FKQ65542 FUL65540:FUM65542 GEH65540:GEI65542 GOD65540:GOE65542 GXZ65540:GYA65542 HHV65540:HHW65542 HRR65540:HRS65542 IBN65540:IBO65542 ILJ65540:ILK65542 IVF65540:IVG65542 JFB65540:JFC65542 JOX65540:JOY65542 JYT65540:JYU65542 KIP65540:KIQ65542 KSL65540:KSM65542 LCH65540:LCI65542 LMD65540:LME65542 LVZ65540:LWA65542 MFV65540:MFW65542 MPR65540:MPS65542 MZN65540:MZO65542 NJJ65540:NJK65542 NTF65540:NTG65542 ODB65540:ODC65542 OMX65540:OMY65542 OWT65540:OWU65542 PGP65540:PGQ65542 PQL65540:PQM65542 QAH65540:QAI65542 QKD65540:QKE65542 QTZ65540:QUA65542 RDV65540:RDW65542 RNR65540:RNS65542 RXN65540:RXO65542 SHJ65540:SHK65542 SRF65540:SRG65542 TBB65540:TBC65542 TKX65540:TKY65542 TUT65540:TUU65542 UEP65540:UEQ65542 UOL65540:UOM65542 UYH65540:UYI65542 VID65540:VIE65542 VRZ65540:VSA65542 WBV65540:WBW65542 WLR65540:WLS65542 WVN65540:WVO65542 IBN917498:IBO917502 JB131076:JC131078 SX131076:SY131078 ACT131076:ACU131078 AMP131076:AMQ131078 AWL131076:AWM131078 BGH131076:BGI131078 BQD131076:BQE131078 BZZ131076:CAA131078 CJV131076:CJW131078 CTR131076:CTS131078 DDN131076:DDO131078 DNJ131076:DNK131078 DXF131076:DXG131078 EHB131076:EHC131078 EQX131076:EQY131078 FAT131076:FAU131078 FKP131076:FKQ131078 FUL131076:FUM131078 GEH131076:GEI131078 GOD131076:GOE131078 GXZ131076:GYA131078 HHV131076:HHW131078 HRR131076:HRS131078 IBN131076:IBO131078 ILJ131076:ILK131078 IVF131076:IVG131078 JFB131076:JFC131078 JOX131076:JOY131078 JYT131076:JYU131078 KIP131076:KIQ131078 KSL131076:KSM131078 LCH131076:LCI131078 LMD131076:LME131078 LVZ131076:LWA131078 MFV131076:MFW131078 MPR131076:MPS131078 MZN131076:MZO131078 NJJ131076:NJK131078 NTF131076:NTG131078 ODB131076:ODC131078 OMX131076:OMY131078 OWT131076:OWU131078 PGP131076:PGQ131078 PQL131076:PQM131078 QAH131076:QAI131078 QKD131076:QKE131078 QTZ131076:QUA131078 RDV131076:RDW131078 RNR131076:RNS131078 RXN131076:RXO131078 SHJ131076:SHK131078 SRF131076:SRG131078 TBB131076:TBC131078 TKX131076:TKY131078 TUT131076:TUU131078 UEP131076:UEQ131078 UOL131076:UOM131078 UYH131076:UYI131078 VID131076:VIE131078 VRZ131076:VSA131078 WBV131076:WBW131078 WLR131076:WLS131078 WVN131076:WVO131078 ILJ917498:ILK917502 JB196612:JC196614 SX196612:SY196614 ACT196612:ACU196614 AMP196612:AMQ196614 AWL196612:AWM196614 BGH196612:BGI196614 BQD196612:BQE196614 BZZ196612:CAA196614 CJV196612:CJW196614 CTR196612:CTS196614 DDN196612:DDO196614 DNJ196612:DNK196614 DXF196612:DXG196614 EHB196612:EHC196614 EQX196612:EQY196614 FAT196612:FAU196614 FKP196612:FKQ196614 FUL196612:FUM196614 GEH196612:GEI196614 GOD196612:GOE196614 GXZ196612:GYA196614 HHV196612:HHW196614 HRR196612:HRS196614 IBN196612:IBO196614 ILJ196612:ILK196614 IVF196612:IVG196614 JFB196612:JFC196614 JOX196612:JOY196614 JYT196612:JYU196614 KIP196612:KIQ196614 KSL196612:KSM196614 LCH196612:LCI196614 LMD196612:LME196614 LVZ196612:LWA196614 MFV196612:MFW196614 MPR196612:MPS196614 MZN196612:MZO196614 NJJ196612:NJK196614 NTF196612:NTG196614 ODB196612:ODC196614 OMX196612:OMY196614 OWT196612:OWU196614 PGP196612:PGQ196614 PQL196612:PQM196614 QAH196612:QAI196614 QKD196612:QKE196614 QTZ196612:QUA196614 RDV196612:RDW196614 RNR196612:RNS196614 RXN196612:RXO196614 SHJ196612:SHK196614 SRF196612:SRG196614 TBB196612:TBC196614 TKX196612:TKY196614 TUT196612:TUU196614 UEP196612:UEQ196614 UOL196612:UOM196614 UYH196612:UYI196614 VID196612:VIE196614 VRZ196612:VSA196614 WBV196612:WBW196614 WLR196612:WLS196614 WVN196612:WVO196614 IVF917498:IVG917502 JB262148:JC262150 SX262148:SY262150 ACT262148:ACU262150 AMP262148:AMQ262150 AWL262148:AWM262150 BGH262148:BGI262150 BQD262148:BQE262150 BZZ262148:CAA262150 CJV262148:CJW262150 CTR262148:CTS262150 DDN262148:DDO262150 DNJ262148:DNK262150 DXF262148:DXG262150 EHB262148:EHC262150 EQX262148:EQY262150 FAT262148:FAU262150 FKP262148:FKQ262150 FUL262148:FUM262150 GEH262148:GEI262150 GOD262148:GOE262150 GXZ262148:GYA262150 HHV262148:HHW262150 HRR262148:HRS262150 IBN262148:IBO262150 ILJ262148:ILK262150 IVF262148:IVG262150 JFB262148:JFC262150 JOX262148:JOY262150 JYT262148:JYU262150 KIP262148:KIQ262150 KSL262148:KSM262150 LCH262148:LCI262150 LMD262148:LME262150 LVZ262148:LWA262150 MFV262148:MFW262150 MPR262148:MPS262150 MZN262148:MZO262150 NJJ262148:NJK262150 NTF262148:NTG262150 ODB262148:ODC262150 OMX262148:OMY262150 OWT262148:OWU262150 PGP262148:PGQ262150 PQL262148:PQM262150 QAH262148:QAI262150 QKD262148:QKE262150 QTZ262148:QUA262150 RDV262148:RDW262150 RNR262148:RNS262150 RXN262148:RXO262150 SHJ262148:SHK262150 SRF262148:SRG262150 TBB262148:TBC262150 TKX262148:TKY262150 TUT262148:TUU262150 UEP262148:UEQ262150 UOL262148:UOM262150 UYH262148:UYI262150 VID262148:VIE262150 VRZ262148:VSA262150 WBV262148:WBW262150 WLR262148:WLS262150 WVN262148:WVO262150 JFB917498:JFC917502 JB327684:JC327686 SX327684:SY327686 ACT327684:ACU327686 AMP327684:AMQ327686 AWL327684:AWM327686 BGH327684:BGI327686 BQD327684:BQE327686 BZZ327684:CAA327686 CJV327684:CJW327686 CTR327684:CTS327686 DDN327684:DDO327686 DNJ327684:DNK327686 DXF327684:DXG327686 EHB327684:EHC327686 EQX327684:EQY327686 FAT327684:FAU327686 FKP327684:FKQ327686 FUL327684:FUM327686 GEH327684:GEI327686 GOD327684:GOE327686 GXZ327684:GYA327686 HHV327684:HHW327686 HRR327684:HRS327686 IBN327684:IBO327686 ILJ327684:ILK327686 IVF327684:IVG327686 JFB327684:JFC327686 JOX327684:JOY327686 JYT327684:JYU327686 KIP327684:KIQ327686 KSL327684:KSM327686 LCH327684:LCI327686 LMD327684:LME327686 LVZ327684:LWA327686 MFV327684:MFW327686 MPR327684:MPS327686 MZN327684:MZO327686 NJJ327684:NJK327686 NTF327684:NTG327686 ODB327684:ODC327686 OMX327684:OMY327686 OWT327684:OWU327686 PGP327684:PGQ327686 PQL327684:PQM327686 QAH327684:QAI327686 QKD327684:QKE327686 QTZ327684:QUA327686 RDV327684:RDW327686 RNR327684:RNS327686 RXN327684:RXO327686 SHJ327684:SHK327686 SRF327684:SRG327686 TBB327684:TBC327686 TKX327684:TKY327686 TUT327684:TUU327686 UEP327684:UEQ327686 UOL327684:UOM327686 UYH327684:UYI327686 VID327684:VIE327686 VRZ327684:VSA327686 WBV327684:WBW327686 WLR327684:WLS327686 WVN327684:WVO327686 JOX917498:JOY917502 JB393220:JC393222 SX393220:SY393222 ACT393220:ACU393222 AMP393220:AMQ393222 AWL393220:AWM393222 BGH393220:BGI393222 BQD393220:BQE393222 BZZ393220:CAA393222 CJV393220:CJW393222 CTR393220:CTS393222 DDN393220:DDO393222 DNJ393220:DNK393222 DXF393220:DXG393222 EHB393220:EHC393222 EQX393220:EQY393222 FAT393220:FAU393222 FKP393220:FKQ393222 FUL393220:FUM393222 GEH393220:GEI393222 GOD393220:GOE393222 GXZ393220:GYA393222 HHV393220:HHW393222 HRR393220:HRS393222 IBN393220:IBO393222 ILJ393220:ILK393222 IVF393220:IVG393222 JFB393220:JFC393222 JOX393220:JOY393222 JYT393220:JYU393222 KIP393220:KIQ393222 KSL393220:KSM393222 LCH393220:LCI393222 LMD393220:LME393222 LVZ393220:LWA393222 MFV393220:MFW393222 MPR393220:MPS393222 MZN393220:MZO393222 NJJ393220:NJK393222 NTF393220:NTG393222 ODB393220:ODC393222 OMX393220:OMY393222 OWT393220:OWU393222 PGP393220:PGQ393222 PQL393220:PQM393222 QAH393220:QAI393222 QKD393220:QKE393222 QTZ393220:QUA393222 RDV393220:RDW393222 RNR393220:RNS393222 RXN393220:RXO393222 SHJ393220:SHK393222 SRF393220:SRG393222 TBB393220:TBC393222 TKX393220:TKY393222 TUT393220:TUU393222 UEP393220:UEQ393222 UOL393220:UOM393222 UYH393220:UYI393222 VID393220:VIE393222 VRZ393220:VSA393222 WBV393220:WBW393222 WLR393220:WLS393222 WVN393220:WVO393222 JYT917498:JYU917502 JB458756:JC458758 SX458756:SY458758 ACT458756:ACU458758 AMP458756:AMQ458758 AWL458756:AWM458758 BGH458756:BGI458758 BQD458756:BQE458758 BZZ458756:CAA458758 CJV458756:CJW458758 CTR458756:CTS458758 DDN458756:DDO458758 DNJ458756:DNK458758 DXF458756:DXG458758 EHB458756:EHC458758 EQX458756:EQY458758 FAT458756:FAU458758 FKP458756:FKQ458758 FUL458756:FUM458758 GEH458756:GEI458758 GOD458756:GOE458758 GXZ458756:GYA458758 HHV458756:HHW458758 HRR458756:HRS458758 IBN458756:IBO458758 ILJ458756:ILK458758 IVF458756:IVG458758 JFB458756:JFC458758 JOX458756:JOY458758 JYT458756:JYU458758 KIP458756:KIQ458758 KSL458756:KSM458758 LCH458756:LCI458758 LMD458756:LME458758 LVZ458756:LWA458758 MFV458756:MFW458758 MPR458756:MPS458758 MZN458756:MZO458758 NJJ458756:NJK458758 NTF458756:NTG458758 ODB458756:ODC458758 OMX458756:OMY458758 OWT458756:OWU458758 PGP458756:PGQ458758 PQL458756:PQM458758 QAH458756:QAI458758 QKD458756:QKE458758 QTZ458756:QUA458758 RDV458756:RDW458758 RNR458756:RNS458758 RXN458756:RXO458758 SHJ458756:SHK458758 SRF458756:SRG458758 TBB458756:TBC458758 TKX458756:TKY458758 TUT458756:TUU458758 UEP458756:UEQ458758 UOL458756:UOM458758 UYH458756:UYI458758 VID458756:VIE458758 VRZ458756:VSA458758 WBV458756:WBW458758 WLR458756:WLS458758 WVN458756:WVO458758 KIP917498:KIQ917502 JB524292:JC524294 SX524292:SY524294 ACT524292:ACU524294 AMP524292:AMQ524294 AWL524292:AWM524294 BGH524292:BGI524294 BQD524292:BQE524294 BZZ524292:CAA524294 CJV524292:CJW524294 CTR524292:CTS524294 DDN524292:DDO524294 DNJ524292:DNK524294 DXF524292:DXG524294 EHB524292:EHC524294 EQX524292:EQY524294 FAT524292:FAU524294 FKP524292:FKQ524294 FUL524292:FUM524294 GEH524292:GEI524294 GOD524292:GOE524294 GXZ524292:GYA524294 HHV524292:HHW524294 HRR524292:HRS524294 IBN524292:IBO524294 ILJ524292:ILK524294 IVF524292:IVG524294 JFB524292:JFC524294 JOX524292:JOY524294 JYT524292:JYU524294 KIP524292:KIQ524294 KSL524292:KSM524294 LCH524292:LCI524294 LMD524292:LME524294 LVZ524292:LWA524294 MFV524292:MFW524294 MPR524292:MPS524294 MZN524292:MZO524294 NJJ524292:NJK524294 NTF524292:NTG524294 ODB524292:ODC524294 OMX524292:OMY524294 OWT524292:OWU524294 PGP524292:PGQ524294 PQL524292:PQM524294 QAH524292:QAI524294 QKD524292:QKE524294 QTZ524292:QUA524294 RDV524292:RDW524294 RNR524292:RNS524294 RXN524292:RXO524294 SHJ524292:SHK524294 SRF524292:SRG524294 TBB524292:TBC524294 TKX524292:TKY524294 TUT524292:TUU524294 UEP524292:UEQ524294 UOL524292:UOM524294 UYH524292:UYI524294 VID524292:VIE524294 VRZ524292:VSA524294 WBV524292:WBW524294 WLR524292:WLS524294 WVN524292:WVO524294 KSL917498:KSM917502 JB589828:JC589830 SX589828:SY589830 ACT589828:ACU589830 AMP589828:AMQ589830 AWL589828:AWM589830 BGH589828:BGI589830 BQD589828:BQE589830 BZZ589828:CAA589830 CJV589828:CJW589830 CTR589828:CTS589830 DDN589828:DDO589830 DNJ589828:DNK589830 DXF589828:DXG589830 EHB589828:EHC589830 EQX589828:EQY589830 FAT589828:FAU589830 FKP589828:FKQ589830 FUL589828:FUM589830 GEH589828:GEI589830 GOD589828:GOE589830 GXZ589828:GYA589830 HHV589828:HHW589830 HRR589828:HRS589830 IBN589828:IBO589830 ILJ589828:ILK589830 IVF589828:IVG589830 JFB589828:JFC589830 JOX589828:JOY589830 JYT589828:JYU589830 KIP589828:KIQ589830 KSL589828:KSM589830 LCH589828:LCI589830 LMD589828:LME589830 LVZ589828:LWA589830 MFV589828:MFW589830 MPR589828:MPS589830 MZN589828:MZO589830 NJJ589828:NJK589830 NTF589828:NTG589830 ODB589828:ODC589830 OMX589828:OMY589830 OWT589828:OWU589830 PGP589828:PGQ589830 PQL589828:PQM589830 QAH589828:QAI589830 QKD589828:QKE589830 QTZ589828:QUA589830 RDV589828:RDW589830 RNR589828:RNS589830 RXN589828:RXO589830 SHJ589828:SHK589830 SRF589828:SRG589830 TBB589828:TBC589830 TKX589828:TKY589830 TUT589828:TUU589830 UEP589828:UEQ589830 UOL589828:UOM589830 UYH589828:UYI589830 VID589828:VIE589830 VRZ589828:VSA589830 WBV589828:WBW589830 WLR589828:WLS589830 WVN589828:WVO589830 LCH917498:LCI917502 JB655364:JC655366 SX655364:SY655366 ACT655364:ACU655366 AMP655364:AMQ655366 AWL655364:AWM655366 BGH655364:BGI655366 BQD655364:BQE655366 BZZ655364:CAA655366 CJV655364:CJW655366 CTR655364:CTS655366 DDN655364:DDO655366 DNJ655364:DNK655366 DXF655364:DXG655366 EHB655364:EHC655366 EQX655364:EQY655366 FAT655364:FAU655366 FKP655364:FKQ655366 FUL655364:FUM655366 GEH655364:GEI655366 GOD655364:GOE655366 GXZ655364:GYA655366 HHV655364:HHW655366 HRR655364:HRS655366 IBN655364:IBO655366 ILJ655364:ILK655366 IVF655364:IVG655366 JFB655364:JFC655366 JOX655364:JOY655366 JYT655364:JYU655366 KIP655364:KIQ655366 KSL655364:KSM655366 LCH655364:LCI655366 LMD655364:LME655366 LVZ655364:LWA655366 MFV655364:MFW655366 MPR655364:MPS655366 MZN655364:MZO655366 NJJ655364:NJK655366 NTF655364:NTG655366 ODB655364:ODC655366 OMX655364:OMY655366 OWT655364:OWU655366 PGP655364:PGQ655366 PQL655364:PQM655366 QAH655364:QAI655366 QKD655364:QKE655366 QTZ655364:QUA655366 RDV655364:RDW655366 RNR655364:RNS655366 RXN655364:RXO655366 SHJ655364:SHK655366 SRF655364:SRG655366 TBB655364:TBC655366 TKX655364:TKY655366 TUT655364:TUU655366 UEP655364:UEQ655366 UOL655364:UOM655366 UYH655364:UYI655366 VID655364:VIE655366 VRZ655364:VSA655366 WBV655364:WBW655366 WLR655364:WLS655366 WVN655364:WVO655366 LMD917498:LME917502 JB720900:JC720902 SX720900:SY720902 ACT720900:ACU720902 AMP720900:AMQ720902 AWL720900:AWM720902 BGH720900:BGI720902 BQD720900:BQE720902 BZZ720900:CAA720902 CJV720900:CJW720902 CTR720900:CTS720902 DDN720900:DDO720902 DNJ720900:DNK720902 DXF720900:DXG720902 EHB720900:EHC720902 EQX720900:EQY720902 FAT720900:FAU720902 FKP720900:FKQ720902 FUL720900:FUM720902 GEH720900:GEI720902 GOD720900:GOE720902 GXZ720900:GYA720902 HHV720900:HHW720902 HRR720900:HRS720902 IBN720900:IBO720902 ILJ720900:ILK720902 IVF720900:IVG720902 JFB720900:JFC720902 JOX720900:JOY720902 JYT720900:JYU720902 KIP720900:KIQ720902 KSL720900:KSM720902 LCH720900:LCI720902 LMD720900:LME720902 LVZ720900:LWA720902 MFV720900:MFW720902 MPR720900:MPS720902 MZN720900:MZO720902 NJJ720900:NJK720902 NTF720900:NTG720902 ODB720900:ODC720902 OMX720900:OMY720902 OWT720900:OWU720902 PGP720900:PGQ720902 PQL720900:PQM720902 QAH720900:QAI720902 QKD720900:QKE720902 QTZ720900:QUA720902 RDV720900:RDW720902 RNR720900:RNS720902 RXN720900:RXO720902 SHJ720900:SHK720902 SRF720900:SRG720902 TBB720900:TBC720902 TKX720900:TKY720902 TUT720900:TUU720902 UEP720900:UEQ720902 UOL720900:UOM720902 UYH720900:UYI720902 VID720900:VIE720902 VRZ720900:VSA720902 WBV720900:WBW720902 WLR720900:WLS720902 WVN720900:WVO720902 LVZ917498:LWA917502 JB786436:JC786438 SX786436:SY786438 ACT786436:ACU786438 AMP786436:AMQ786438 AWL786436:AWM786438 BGH786436:BGI786438 BQD786436:BQE786438 BZZ786436:CAA786438 CJV786436:CJW786438 CTR786436:CTS786438 DDN786436:DDO786438 DNJ786436:DNK786438 DXF786436:DXG786438 EHB786436:EHC786438 EQX786436:EQY786438 FAT786436:FAU786438 FKP786436:FKQ786438 FUL786436:FUM786438 GEH786436:GEI786438 GOD786436:GOE786438 GXZ786436:GYA786438 HHV786436:HHW786438 HRR786436:HRS786438 IBN786436:IBO786438 ILJ786436:ILK786438 IVF786436:IVG786438 JFB786436:JFC786438 JOX786436:JOY786438 JYT786436:JYU786438 KIP786436:KIQ786438 KSL786436:KSM786438 LCH786436:LCI786438 LMD786436:LME786438 LVZ786436:LWA786438 MFV786436:MFW786438 MPR786436:MPS786438 MZN786436:MZO786438 NJJ786436:NJK786438 NTF786436:NTG786438 ODB786436:ODC786438 OMX786436:OMY786438 OWT786436:OWU786438 PGP786436:PGQ786438 PQL786436:PQM786438 QAH786436:QAI786438 QKD786436:QKE786438 QTZ786436:QUA786438 RDV786436:RDW786438 RNR786436:RNS786438 RXN786436:RXO786438 SHJ786436:SHK786438 SRF786436:SRG786438 TBB786436:TBC786438 TKX786436:TKY786438 TUT786436:TUU786438 UEP786436:UEQ786438 UOL786436:UOM786438 UYH786436:UYI786438 VID786436:VIE786438 VRZ786436:VSA786438 WBV786436:WBW786438 WLR786436:WLS786438 WVN786436:WVO786438 MFV917498:MFW917502 JB851972:JC851974 SX851972:SY851974 ACT851972:ACU851974 AMP851972:AMQ851974 AWL851972:AWM851974 BGH851972:BGI851974 BQD851972:BQE851974 BZZ851972:CAA851974 CJV851972:CJW851974 CTR851972:CTS851974 DDN851972:DDO851974 DNJ851972:DNK851974 DXF851972:DXG851974 EHB851972:EHC851974 EQX851972:EQY851974 FAT851972:FAU851974 FKP851972:FKQ851974 FUL851972:FUM851974 GEH851972:GEI851974 GOD851972:GOE851974 GXZ851972:GYA851974 HHV851972:HHW851974 HRR851972:HRS851974 IBN851972:IBO851974 ILJ851972:ILK851974 IVF851972:IVG851974 JFB851972:JFC851974 JOX851972:JOY851974 JYT851972:JYU851974 KIP851972:KIQ851974 KSL851972:KSM851974 LCH851972:LCI851974 LMD851972:LME851974 LVZ851972:LWA851974 MFV851972:MFW851974 MPR851972:MPS851974 MZN851972:MZO851974 NJJ851972:NJK851974 NTF851972:NTG851974 ODB851972:ODC851974 OMX851972:OMY851974 OWT851972:OWU851974 PGP851972:PGQ851974 PQL851972:PQM851974 QAH851972:QAI851974 QKD851972:QKE851974 QTZ851972:QUA851974 RDV851972:RDW851974 RNR851972:RNS851974 RXN851972:RXO851974 SHJ851972:SHK851974 SRF851972:SRG851974 TBB851972:TBC851974 TKX851972:TKY851974 TUT851972:TUU851974 UEP851972:UEQ851974 UOL851972:UOM851974 UYH851972:UYI851974 VID851972:VIE851974 VRZ851972:VSA851974 WBV851972:WBW851974 WLR851972:WLS851974 WVN851972:WVO851974 MPR917498:MPS917502 JB917508:JC917510 SX917508:SY917510 ACT917508:ACU917510 AMP917508:AMQ917510 AWL917508:AWM917510 BGH917508:BGI917510 BQD917508:BQE917510 BZZ917508:CAA917510 CJV917508:CJW917510 CTR917508:CTS917510 DDN917508:DDO917510 DNJ917508:DNK917510 DXF917508:DXG917510 EHB917508:EHC917510 EQX917508:EQY917510 FAT917508:FAU917510 FKP917508:FKQ917510 FUL917508:FUM917510 GEH917508:GEI917510 GOD917508:GOE917510 GXZ917508:GYA917510 HHV917508:HHW917510 HRR917508:HRS917510 IBN917508:IBO917510 ILJ917508:ILK917510 IVF917508:IVG917510 JFB917508:JFC917510 JOX917508:JOY917510 JYT917508:JYU917510 KIP917508:KIQ917510 KSL917508:KSM917510 LCH917508:LCI917510 LMD917508:LME917510 LVZ917508:LWA917510 MFV917508:MFW917510 MPR917508:MPS917510 MZN917508:MZO917510 NJJ917508:NJK917510 NTF917508:NTG917510 ODB917508:ODC917510 OMX917508:OMY917510 OWT917508:OWU917510 PGP917508:PGQ917510 PQL917508:PQM917510 QAH917508:QAI917510 QKD917508:QKE917510 QTZ917508:QUA917510 RDV917508:RDW917510 RNR917508:RNS917510 RXN917508:RXO917510 SHJ917508:SHK917510 SRF917508:SRG917510 TBB917508:TBC917510 TKX917508:TKY917510 TUT917508:TUU917510 UEP917508:UEQ917510 UOL917508:UOM917510 UYH917508:UYI917510 VID917508:VIE917510 VRZ917508:VSA917510 WBV917508:WBW917510 WLR917508:WLS917510 WVN917508:WVO917510 MZN917498:MZO917502 JB983044:JC983046 SX983044:SY983046 ACT983044:ACU983046 AMP983044:AMQ983046 AWL983044:AWM983046 BGH983044:BGI983046 BQD983044:BQE983046 BZZ983044:CAA983046 CJV983044:CJW983046 CTR983044:CTS983046 DDN983044:DDO983046 DNJ983044:DNK983046 DXF983044:DXG983046 EHB983044:EHC983046 EQX983044:EQY983046 FAT983044:FAU983046 FKP983044:FKQ983046 FUL983044:FUM983046 GEH983044:GEI983046 GOD983044:GOE983046 GXZ983044:GYA983046 HHV983044:HHW983046 HRR983044:HRS983046 IBN983044:IBO983046 ILJ983044:ILK983046 IVF983044:IVG983046 JFB983044:JFC983046 JOX983044:JOY983046 JYT983044:JYU983046 KIP983044:KIQ983046 KSL983044:KSM983046 LCH983044:LCI983046 LMD983044:LME983046 LVZ983044:LWA983046 MFV983044:MFW983046 MPR983044:MPS983046 MZN983044:MZO983046 NJJ983044:NJK983046 NTF983044:NTG983046 ODB983044:ODC983046 OMX983044:OMY983046 OWT983044:OWU983046 PGP983044:PGQ983046 PQL983044:PQM983046 QAH983044:QAI983046 QKD983044:QKE983046 QTZ983044:QUA983046 RDV983044:RDW983046 RNR983044:RNS983046 RXN983044:RXO983046 SHJ983044:SHK983046 SRF983044:SRG983046 TBB983044:TBC983046 TKX983044:TKY983046 TUT983044:TUU983046 UEP983044:UEQ983046 UOL983044:UOM983046 UYH983044:UYI983046 VID983044:VIE983046 VRZ983044:VSA983046 WBV983044:WBW983046 WLR983044:WLS983046 WVN983044:WVO983046 NJJ917498:NJK917502 JB65513:JC65517 SX65513:SY65517 ACT65513:ACU65517 AMP65513:AMQ65517 AWL65513:AWM65517 BGH65513:BGI65517 BQD65513:BQE65517 BZZ65513:CAA65517 CJV65513:CJW65517 CTR65513:CTS65517 DDN65513:DDO65517 DNJ65513:DNK65517 DXF65513:DXG65517 EHB65513:EHC65517 EQX65513:EQY65517 FAT65513:FAU65517 FKP65513:FKQ65517 FUL65513:FUM65517 GEH65513:GEI65517 GOD65513:GOE65517 GXZ65513:GYA65517 HHV65513:HHW65517 HRR65513:HRS65517 IBN65513:IBO65517 ILJ65513:ILK65517 IVF65513:IVG65517 JFB65513:JFC65517 JOX65513:JOY65517 JYT65513:JYU65517 KIP65513:KIQ65517 KSL65513:KSM65517 LCH65513:LCI65517 LMD65513:LME65517 LVZ65513:LWA65517 MFV65513:MFW65517 MPR65513:MPS65517 MZN65513:MZO65517 NJJ65513:NJK65517 NTF65513:NTG65517 ODB65513:ODC65517 OMX65513:OMY65517 OWT65513:OWU65517 PGP65513:PGQ65517 PQL65513:PQM65517 QAH65513:QAI65517 QKD65513:QKE65517 QTZ65513:QUA65517 RDV65513:RDW65517 RNR65513:RNS65517 RXN65513:RXO65517 SHJ65513:SHK65517 SRF65513:SRG65517 TBB65513:TBC65517 TKX65513:TKY65517 TUT65513:TUU65517 UEP65513:UEQ65517 UOL65513:UOM65517 UYH65513:UYI65517 VID65513:VIE65517 VRZ65513:VSA65517 WBV65513:WBW65517 WLR65513:WLS65517 WVN65513:WVO65517 NTF917498:NTG917502 JB131049:JC131053 SX131049:SY131053 ACT131049:ACU131053 AMP131049:AMQ131053 AWL131049:AWM131053 BGH131049:BGI131053 BQD131049:BQE131053 BZZ131049:CAA131053 CJV131049:CJW131053 CTR131049:CTS131053 DDN131049:DDO131053 DNJ131049:DNK131053 DXF131049:DXG131053 EHB131049:EHC131053 EQX131049:EQY131053 FAT131049:FAU131053 FKP131049:FKQ131053 FUL131049:FUM131053 GEH131049:GEI131053 GOD131049:GOE131053 GXZ131049:GYA131053 HHV131049:HHW131053 HRR131049:HRS131053 IBN131049:IBO131053 ILJ131049:ILK131053 IVF131049:IVG131053 JFB131049:JFC131053 JOX131049:JOY131053 JYT131049:JYU131053 KIP131049:KIQ131053 KSL131049:KSM131053 LCH131049:LCI131053 LMD131049:LME131053 LVZ131049:LWA131053 MFV131049:MFW131053 MPR131049:MPS131053 MZN131049:MZO131053 NJJ131049:NJK131053 NTF131049:NTG131053 ODB131049:ODC131053 OMX131049:OMY131053 OWT131049:OWU131053 PGP131049:PGQ131053 PQL131049:PQM131053 QAH131049:QAI131053 QKD131049:QKE131053 QTZ131049:QUA131053 RDV131049:RDW131053 RNR131049:RNS131053 RXN131049:RXO131053 SHJ131049:SHK131053 SRF131049:SRG131053 TBB131049:TBC131053 TKX131049:TKY131053 TUT131049:TUU131053 UEP131049:UEQ131053 UOL131049:UOM131053 UYH131049:UYI131053 VID131049:VIE131053 VRZ131049:VSA131053 WBV131049:WBW131053 WLR131049:WLS131053 WVN131049:WVO131053 ODB917498:ODC917502 JB196585:JC196589 SX196585:SY196589 ACT196585:ACU196589 AMP196585:AMQ196589 AWL196585:AWM196589 BGH196585:BGI196589 BQD196585:BQE196589 BZZ196585:CAA196589 CJV196585:CJW196589 CTR196585:CTS196589 DDN196585:DDO196589 DNJ196585:DNK196589 DXF196585:DXG196589 EHB196585:EHC196589 EQX196585:EQY196589 FAT196585:FAU196589 FKP196585:FKQ196589 FUL196585:FUM196589 GEH196585:GEI196589 GOD196585:GOE196589 GXZ196585:GYA196589 HHV196585:HHW196589 HRR196585:HRS196589 IBN196585:IBO196589 ILJ196585:ILK196589 IVF196585:IVG196589 JFB196585:JFC196589 JOX196585:JOY196589 JYT196585:JYU196589 KIP196585:KIQ196589 KSL196585:KSM196589 LCH196585:LCI196589 LMD196585:LME196589 LVZ196585:LWA196589 MFV196585:MFW196589 MPR196585:MPS196589 MZN196585:MZO196589 NJJ196585:NJK196589 NTF196585:NTG196589 ODB196585:ODC196589 OMX196585:OMY196589 OWT196585:OWU196589 PGP196585:PGQ196589 PQL196585:PQM196589 QAH196585:QAI196589 QKD196585:QKE196589 QTZ196585:QUA196589 RDV196585:RDW196589 RNR196585:RNS196589 RXN196585:RXO196589 SHJ196585:SHK196589 SRF196585:SRG196589 TBB196585:TBC196589 TKX196585:TKY196589 TUT196585:TUU196589 UEP196585:UEQ196589 UOL196585:UOM196589 UYH196585:UYI196589 VID196585:VIE196589 VRZ196585:VSA196589 WBV196585:WBW196589 WLR196585:WLS196589 WVN196585:WVO196589 OMX917498:OMY917502 JB262121:JC262125 SX262121:SY262125 ACT262121:ACU262125 AMP262121:AMQ262125 AWL262121:AWM262125 BGH262121:BGI262125 BQD262121:BQE262125 BZZ262121:CAA262125 CJV262121:CJW262125 CTR262121:CTS262125 DDN262121:DDO262125 DNJ262121:DNK262125 DXF262121:DXG262125 EHB262121:EHC262125 EQX262121:EQY262125 FAT262121:FAU262125 FKP262121:FKQ262125 FUL262121:FUM262125 GEH262121:GEI262125 GOD262121:GOE262125 GXZ262121:GYA262125 HHV262121:HHW262125 HRR262121:HRS262125 IBN262121:IBO262125 ILJ262121:ILK262125 IVF262121:IVG262125 JFB262121:JFC262125 JOX262121:JOY262125 JYT262121:JYU262125 KIP262121:KIQ262125 KSL262121:KSM262125 LCH262121:LCI262125 LMD262121:LME262125 LVZ262121:LWA262125 MFV262121:MFW262125 MPR262121:MPS262125 MZN262121:MZO262125 NJJ262121:NJK262125 NTF262121:NTG262125 ODB262121:ODC262125 OMX262121:OMY262125 OWT262121:OWU262125 PGP262121:PGQ262125 PQL262121:PQM262125 QAH262121:QAI262125 QKD262121:QKE262125 QTZ262121:QUA262125 RDV262121:RDW262125 RNR262121:RNS262125 RXN262121:RXO262125 SHJ262121:SHK262125 SRF262121:SRG262125 TBB262121:TBC262125 TKX262121:TKY262125 TUT262121:TUU262125 UEP262121:UEQ262125 UOL262121:UOM262125 UYH262121:UYI262125 VID262121:VIE262125 VRZ262121:VSA262125 WBV262121:WBW262125 WLR262121:WLS262125 WVN262121:WVO262125 OWT917498:OWU917502 JB327657:JC327661 SX327657:SY327661 ACT327657:ACU327661 AMP327657:AMQ327661 AWL327657:AWM327661 BGH327657:BGI327661 BQD327657:BQE327661 BZZ327657:CAA327661 CJV327657:CJW327661 CTR327657:CTS327661 DDN327657:DDO327661 DNJ327657:DNK327661 DXF327657:DXG327661 EHB327657:EHC327661 EQX327657:EQY327661 FAT327657:FAU327661 FKP327657:FKQ327661 FUL327657:FUM327661 GEH327657:GEI327661 GOD327657:GOE327661 GXZ327657:GYA327661 HHV327657:HHW327661 HRR327657:HRS327661 IBN327657:IBO327661 ILJ327657:ILK327661 IVF327657:IVG327661 JFB327657:JFC327661 JOX327657:JOY327661 JYT327657:JYU327661 KIP327657:KIQ327661 KSL327657:KSM327661 LCH327657:LCI327661 LMD327657:LME327661 LVZ327657:LWA327661 MFV327657:MFW327661 MPR327657:MPS327661 MZN327657:MZO327661 NJJ327657:NJK327661 NTF327657:NTG327661 ODB327657:ODC327661 OMX327657:OMY327661 OWT327657:OWU327661 PGP327657:PGQ327661 PQL327657:PQM327661 QAH327657:QAI327661 QKD327657:QKE327661 QTZ327657:QUA327661 RDV327657:RDW327661 RNR327657:RNS327661 RXN327657:RXO327661 SHJ327657:SHK327661 SRF327657:SRG327661 TBB327657:TBC327661 TKX327657:TKY327661 TUT327657:TUU327661 UEP327657:UEQ327661 UOL327657:UOM327661 UYH327657:UYI327661 VID327657:VIE327661 VRZ327657:VSA327661 WBV327657:WBW327661 WLR327657:WLS327661 WVN327657:WVO327661 PGP917498:PGQ917502 JB393193:JC393197 SX393193:SY393197 ACT393193:ACU393197 AMP393193:AMQ393197 AWL393193:AWM393197 BGH393193:BGI393197 BQD393193:BQE393197 BZZ393193:CAA393197 CJV393193:CJW393197 CTR393193:CTS393197 DDN393193:DDO393197 DNJ393193:DNK393197 DXF393193:DXG393197 EHB393193:EHC393197 EQX393193:EQY393197 FAT393193:FAU393197 FKP393193:FKQ393197 FUL393193:FUM393197 GEH393193:GEI393197 GOD393193:GOE393197 GXZ393193:GYA393197 HHV393193:HHW393197 HRR393193:HRS393197 IBN393193:IBO393197 ILJ393193:ILK393197 IVF393193:IVG393197 JFB393193:JFC393197 JOX393193:JOY393197 JYT393193:JYU393197 KIP393193:KIQ393197 KSL393193:KSM393197 LCH393193:LCI393197 LMD393193:LME393197 LVZ393193:LWA393197 MFV393193:MFW393197 MPR393193:MPS393197 MZN393193:MZO393197 NJJ393193:NJK393197 NTF393193:NTG393197 ODB393193:ODC393197 OMX393193:OMY393197 OWT393193:OWU393197 PGP393193:PGQ393197 PQL393193:PQM393197 QAH393193:QAI393197 QKD393193:QKE393197 QTZ393193:QUA393197 RDV393193:RDW393197 RNR393193:RNS393197 RXN393193:RXO393197 SHJ393193:SHK393197 SRF393193:SRG393197 TBB393193:TBC393197 TKX393193:TKY393197 TUT393193:TUU393197 UEP393193:UEQ393197 UOL393193:UOM393197 UYH393193:UYI393197 VID393193:VIE393197 VRZ393193:VSA393197 WBV393193:WBW393197 WLR393193:WLS393197 WVN393193:WVO393197 PQL917498:PQM917502 JB458729:JC458733 SX458729:SY458733 ACT458729:ACU458733 AMP458729:AMQ458733 AWL458729:AWM458733 BGH458729:BGI458733 BQD458729:BQE458733 BZZ458729:CAA458733 CJV458729:CJW458733 CTR458729:CTS458733 DDN458729:DDO458733 DNJ458729:DNK458733 DXF458729:DXG458733 EHB458729:EHC458733 EQX458729:EQY458733 FAT458729:FAU458733 FKP458729:FKQ458733 FUL458729:FUM458733 GEH458729:GEI458733 GOD458729:GOE458733 GXZ458729:GYA458733 HHV458729:HHW458733 HRR458729:HRS458733 IBN458729:IBO458733 ILJ458729:ILK458733 IVF458729:IVG458733 JFB458729:JFC458733 JOX458729:JOY458733 JYT458729:JYU458733 KIP458729:KIQ458733 KSL458729:KSM458733 LCH458729:LCI458733 LMD458729:LME458733 LVZ458729:LWA458733 MFV458729:MFW458733 MPR458729:MPS458733 MZN458729:MZO458733 NJJ458729:NJK458733 NTF458729:NTG458733 ODB458729:ODC458733 OMX458729:OMY458733 OWT458729:OWU458733 PGP458729:PGQ458733 PQL458729:PQM458733 QAH458729:QAI458733 QKD458729:QKE458733 QTZ458729:QUA458733 RDV458729:RDW458733 RNR458729:RNS458733 RXN458729:RXO458733 SHJ458729:SHK458733 SRF458729:SRG458733 TBB458729:TBC458733 TKX458729:TKY458733 TUT458729:TUU458733 UEP458729:UEQ458733 UOL458729:UOM458733 UYH458729:UYI458733 VID458729:VIE458733 VRZ458729:VSA458733 WBV458729:WBW458733 WLR458729:WLS458733 WVN458729:WVO458733 QAH917498:QAI917502 JB524265:JC524269 SX524265:SY524269 ACT524265:ACU524269 AMP524265:AMQ524269 AWL524265:AWM524269 BGH524265:BGI524269 BQD524265:BQE524269 BZZ524265:CAA524269 CJV524265:CJW524269 CTR524265:CTS524269 DDN524265:DDO524269 DNJ524265:DNK524269 DXF524265:DXG524269 EHB524265:EHC524269 EQX524265:EQY524269 FAT524265:FAU524269 FKP524265:FKQ524269 FUL524265:FUM524269 GEH524265:GEI524269 GOD524265:GOE524269 GXZ524265:GYA524269 HHV524265:HHW524269 HRR524265:HRS524269 IBN524265:IBO524269 ILJ524265:ILK524269 IVF524265:IVG524269 JFB524265:JFC524269 JOX524265:JOY524269 JYT524265:JYU524269 KIP524265:KIQ524269 KSL524265:KSM524269 LCH524265:LCI524269 LMD524265:LME524269 LVZ524265:LWA524269 MFV524265:MFW524269 MPR524265:MPS524269 MZN524265:MZO524269 NJJ524265:NJK524269 NTF524265:NTG524269 ODB524265:ODC524269 OMX524265:OMY524269 OWT524265:OWU524269 PGP524265:PGQ524269 PQL524265:PQM524269 QAH524265:QAI524269 QKD524265:QKE524269 QTZ524265:QUA524269 RDV524265:RDW524269 RNR524265:RNS524269 RXN524265:RXO524269 SHJ524265:SHK524269 SRF524265:SRG524269 TBB524265:TBC524269 TKX524265:TKY524269 TUT524265:TUU524269 UEP524265:UEQ524269 UOL524265:UOM524269 UYH524265:UYI524269 VID524265:VIE524269 VRZ524265:VSA524269 WBV524265:WBW524269 WLR524265:WLS524269 WVN524265:WVO524269 QKD917498:QKE917502 JB589801:JC589805 SX589801:SY589805 ACT589801:ACU589805 AMP589801:AMQ589805 AWL589801:AWM589805 BGH589801:BGI589805 BQD589801:BQE589805 BZZ589801:CAA589805 CJV589801:CJW589805 CTR589801:CTS589805 DDN589801:DDO589805 DNJ589801:DNK589805 DXF589801:DXG589805 EHB589801:EHC589805 EQX589801:EQY589805 FAT589801:FAU589805 FKP589801:FKQ589805 FUL589801:FUM589805 GEH589801:GEI589805 GOD589801:GOE589805 GXZ589801:GYA589805 HHV589801:HHW589805 HRR589801:HRS589805 IBN589801:IBO589805 ILJ589801:ILK589805 IVF589801:IVG589805 JFB589801:JFC589805 JOX589801:JOY589805 JYT589801:JYU589805 KIP589801:KIQ589805 KSL589801:KSM589805 LCH589801:LCI589805 LMD589801:LME589805 LVZ589801:LWA589805 MFV589801:MFW589805 MPR589801:MPS589805 MZN589801:MZO589805 NJJ589801:NJK589805 NTF589801:NTG589805 ODB589801:ODC589805 OMX589801:OMY589805 OWT589801:OWU589805 PGP589801:PGQ589805 PQL589801:PQM589805 QAH589801:QAI589805 QKD589801:QKE589805 QTZ589801:QUA589805 RDV589801:RDW589805 RNR589801:RNS589805 RXN589801:RXO589805 SHJ589801:SHK589805 SRF589801:SRG589805 TBB589801:TBC589805 TKX589801:TKY589805 TUT589801:TUU589805 UEP589801:UEQ589805 UOL589801:UOM589805 UYH589801:UYI589805 VID589801:VIE589805 VRZ589801:VSA589805 WBV589801:WBW589805 WLR589801:WLS589805 WVN589801:WVO589805 QTZ917498:QUA917502 JB655337:JC655341 SX655337:SY655341 ACT655337:ACU655341 AMP655337:AMQ655341 AWL655337:AWM655341 BGH655337:BGI655341 BQD655337:BQE655341 BZZ655337:CAA655341 CJV655337:CJW655341 CTR655337:CTS655341 DDN655337:DDO655341 DNJ655337:DNK655341 DXF655337:DXG655341 EHB655337:EHC655341 EQX655337:EQY655341 FAT655337:FAU655341 FKP655337:FKQ655341 FUL655337:FUM655341 GEH655337:GEI655341 GOD655337:GOE655341 GXZ655337:GYA655341 HHV655337:HHW655341 HRR655337:HRS655341 IBN655337:IBO655341 ILJ655337:ILK655341 IVF655337:IVG655341 JFB655337:JFC655341 JOX655337:JOY655341 JYT655337:JYU655341 KIP655337:KIQ655341 KSL655337:KSM655341 LCH655337:LCI655341 LMD655337:LME655341 LVZ655337:LWA655341 MFV655337:MFW655341 MPR655337:MPS655341 MZN655337:MZO655341 NJJ655337:NJK655341 NTF655337:NTG655341 ODB655337:ODC655341 OMX655337:OMY655341 OWT655337:OWU655341 PGP655337:PGQ655341 PQL655337:PQM655341 QAH655337:QAI655341 QKD655337:QKE655341 QTZ655337:QUA655341 RDV655337:RDW655341 RNR655337:RNS655341 RXN655337:RXO655341 SHJ655337:SHK655341 SRF655337:SRG655341 TBB655337:TBC655341 TKX655337:TKY655341 TUT655337:TUU655341 UEP655337:UEQ655341 UOL655337:UOM655341 UYH655337:UYI655341 VID655337:VIE655341 VRZ655337:VSA655341 WBV655337:WBW655341 WLR655337:WLS655341 WVN655337:WVO655341 RDV917498:RDW917502 JB720873:JC720877 SX720873:SY720877 ACT720873:ACU720877 AMP720873:AMQ720877 AWL720873:AWM720877 BGH720873:BGI720877 BQD720873:BQE720877 BZZ720873:CAA720877 CJV720873:CJW720877 CTR720873:CTS720877 DDN720873:DDO720877 DNJ720873:DNK720877 DXF720873:DXG720877 EHB720873:EHC720877 EQX720873:EQY720877 FAT720873:FAU720877 FKP720873:FKQ720877 FUL720873:FUM720877 GEH720873:GEI720877 GOD720873:GOE720877 GXZ720873:GYA720877 HHV720873:HHW720877 HRR720873:HRS720877 IBN720873:IBO720877 ILJ720873:ILK720877 IVF720873:IVG720877 JFB720873:JFC720877 JOX720873:JOY720877 JYT720873:JYU720877 KIP720873:KIQ720877 KSL720873:KSM720877 LCH720873:LCI720877 LMD720873:LME720877 LVZ720873:LWA720877 MFV720873:MFW720877 MPR720873:MPS720877 MZN720873:MZO720877 NJJ720873:NJK720877 NTF720873:NTG720877 ODB720873:ODC720877 OMX720873:OMY720877 OWT720873:OWU720877 PGP720873:PGQ720877 PQL720873:PQM720877 QAH720873:QAI720877 QKD720873:QKE720877 QTZ720873:QUA720877 RDV720873:RDW720877 RNR720873:RNS720877 RXN720873:RXO720877 SHJ720873:SHK720877 SRF720873:SRG720877 TBB720873:TBC720877 TKX720873:TKY720877 TUT720873:TUU720877 UEP720873:UEQ720877 UOL720873:UOM720877 UYH720873:UYI720877 VID720873:VIE720877 VRZ720873:VSA720877 WBV720873:WBW720877 WLR720873:WLS720877 WVN720873:WVO720877 RNR917498:RNS917502 JB786409:JC786413 SX786409:SY786413 ACT786409:ACU786413 AMP786409:AMQ786413 AWL786409:AWM786413 BGH786409:BGI786413 BQD786409:BQE786413 BZZ786409:CAA786413 CJV786409:CJW786413 CTR786409:CTS786413 DDN786409:DDO786413 DNJ786409:DNK786413 DXF786409:DXG786413 EHB786409:EHC786413 EQX786409:EQY786413 FAT786409:FAU786413 FKP786409:FKQ786413 FUL786409:FUM786413 GEH786409:GEI786413 GOD786409:GOE786413 GXZ786409:GYA786413 HHV786409:HHW786413 HRR786409:HRS786413 IBN786409:IBO786413 ILJ786409:ILK786413 IVF786409:IVG786413 JFB786409:JFC786413 JOX786409:JOY786413 JYT786409:JYU786413 KIP786409:KIQ786413 KSL786409:KSM786413 LCH786409:LCI786413 LMD786409:LME786413 LVZ786409:LWA786413 MFV786409:MFW786413 MPR786409:MPS786413 MZN786409:MZO786413 NJJ786409:NJK786413 NTF786409:NTG786413 ODB786409:ODC786413 OMX786409:OMY786413 OWT786409:OWU786413 PGP786409:PGQ786413 PQL786409:PQM786413 QAH786409:QAI786413 QKD786409:QKE786413 QTZ786409:QUA786413 RDV786409:RDW786413 RNR786409:RNS786413 RXN786409:RXO786413 SHJ786409:SHK786413 SRF786409:SRG786413 TBB786409:TBC786413 TKX786409:TKY786413 TUT786409:TUU786413 UEP786409:UEQ786413 UOL786409:UOM786413 UYH786409:UYI786413 VID786409:VIE786413 VRZ786409:VSA786413 WBV786409:WBW786413 WLR786409:WLS786413 WVN786409:WVO786413 RXN917498:RXO917502 JB851945:JC851949 SX851945:SY851949 ACT851945:ACU851949 AMP851945:AMQ851949 AWL851945:AWM851949 BGH851945:BGI851949 BQD851945:BQE851949 BZZ851945:CAA851949 CJV851945:CJW851949 CTR851945:CTS851949 DDN851945:DDO851949 DNJ851945:DNK851949 DXF851945:DXG851949 EHB851945:EHC851949 EQX851945:EQY851949 FAT851945:FAU851949 FKP851945:FKQ851949 FUL851945:FUM851949 GEH851945:GEI851949 GOD851945:GOE851949 GXZ851945:GYA851949 HHV851945:HHW851949 HRR851945:HRS851949 IBN851945:IBO851949 ILJ851945:ILK851949 IVF851945:IVG851949 JFB851945:JFC851949 JOX851945:JOY851949 JYT851945:JYU851949 KIP851945:KIQ851949 KSL851945:KSM851949 LCH851945:LCI851949 LMD851945:LME851949 LVZ851945:LWA851949 MFV851945:MFW851949 MPR851945:MPS851949 MZN851945:MZO851949 NJJ851945:NJK851949 NTF851945:NTG851949 ODB851945:ODC851949 OMX851945:OMY851949 OWT851945:OWU851949 PGP851945:PGQ851949 PQL851945:PQM851949 QAH851945:QAI851949 QKD851945:QKE851949 QTZ851945:QUA851949 RDV851945:RDW851949 RNR851945:RNS851949 RXN851945:RXO851949 SHJ851945:SHK851949 SRF851945:SRG851949 TBB851945:TBC851949 TKX851945:TKY851949 TUT851945:TUU851949 UEP851945:UEQ851949 UOL851945:UOM851949 UYH851945:UYI851949 VID851945:VIE851949 VRZ851945:VSA851949 WBV851945:WBW851949 WLR851945:WLS851949 WVN851945:WVO851949 SHJ917498:SHK917502 JB917481:JC917485 SX917481:SY917485 ACT917481:ACU917485 AMP917481:AMQ917485 AWL917481:AWM917485 BGH917481:BGI917485 BQD917481:BQE917485 BZZ917481:CAA917485 CJV917481:CJW917485 CTR917481:CTS917485 DDN917481:DDO917485 DNJ917481:DNK917485 DXF917481:DXG917485 EHB917481:EHC917485 EQX917481:EQY917485 FAT917481:FAU917485 FKP917481:FKQ917485 FUL917481:FUM917485 GEH917481:GEI917485 GOD917481:GOE917485 GXZ917481:GYA917485 HHV917481:HHW917485 HRR917481:HRS917485 IBN917481:IBO917485 ILJ917481:ILK917485 IVF917481:IVG917485 JFB917481:JFC917485 JOX917481:JOY917485 JYT917481:JYU917485 KIP917481:KIQ917485 KSL917481:KSM917485 LCH917481:LCI917485 LMD917481:LME917485 LVZ917481:LWA917485 MFV917481:MFW917485 MPR917481:MPS917485 MZN917481:MZO917485 NJJ917481:NJK917485 NTF917481:NTG917485 ODB917481:ODC917485 OMX917481:OMY917485 OWT917481:OWU917485 PGP917481:PGQ917485 PQL917481:PQM917485 QAH917481:QAI917485 QKD917481:QKE917485 QTZ917481:QUA917485 RDV917481:RDW917485 RNR917481:RNS917485 RXN917481:RXO917485 SHJ917481:SHK917485 SRF917481:SRG917485 TBB917481:TBC917485 TKX917481:TKY917485 TUT917481:TUU917485 UEP917481:UEQ917485 UOL917481:UOM917485 UYH917481:UYI917485 VID917481:VIE917485 VRZ917481:VSA917485 WBV917481:WBW917485 WLR917481:WLS917485 WVN917481:WVO917485 SRF917498:SRG917502 JB983017:JC983021 SX983017:SY983021 ACT983017:ACU983021 AMP983017:AMQ983021 AWL983017:AWM983021 BGH983017:BGI983021 BQD983017:BQE983021 BZZ983017:CAA983021 CJV983017:CJW983021 CTR983017:CTS983021 DDN983017:DDO983021 DNJ983017:DNK983021 DXF983017:DXG983021 EHB983017:EHC983021 EQX983017:EQY983021 FAT983017:FAU983021 FKP983017:FKQ983021 FUL983017:FUM983021 GEH983017:GEI983021 GOD983017:GOE983021 GXZ983017:GYA983021 HHV983017:HHW983021 HRR983017:HRS983021 IBN983017:IBO983021 ILJ983017:ILK983021 IVF983017:IVG983021 JFB983017:JFC983021 JOX983017:JOY983021 JYT983017:JYU983021 KIP983017:KIQ983021 KSL983017:KSM983021 LCH983017:LCI983021 LMD983017:LME983021 LVZ983017:LWA983021 MFV983017:MFW983021 MPR983017:MPS983021 MZN983017:MZO983021 NJJ983017:NJK983021 NTF983017:NTG983021 ODB983017:ODC983021 OMX983017:OMY983021 OWT983017:OWU983021 PGP983017:PGQ983021 PQL983017:PQM983021 QAH983017:QAI983021 QKD983017:QKE983021 QTZ983017:QUA983021 RDV983017:RDW983021 RNR983017:RNS983021 RXN983017:RXO983021 SHJ983017:SHK983021 SRF983017:SRG983021 TBB983017:TBC983021 TKX983017:TKY983021 TUT983017:TUU983021 UEP983017:UEQ983021 UOL983017:UOM983021 UYH983017:UYI983021 VID983017:VIE983021 VRZ983017:VSA983021 WBV983017:WBW983021 WLR983017:WLS983021 WVN983017:WVO983021 TBB917498:TBC917502 JB65497:JC65501 SX65497:SY65501 ACT65497:ACU65501 AMP65497:AMQ65501 AWL65497:AWM65501 BGH65497:BGI65501 BQD65497:BQE65501 BZZ65497:CAA65501 CJV65497:CJW65501 CTR65497:CTS65501 DDN65497:DDO65501 DNJ65497:DNK65501 DXF65497:DXG65501 EHB65497:EHC65501 EQX65497:EQY65501 FAT65497:FAU65501 FKP65497:FKQ65501 FUL65497:FUM65501 GEH65497:GEI65501 GOD65497:GOE65501 GXZ65497:GYA65501 HHV65497:HHW65501 HRR65497:HRS65501 IBN65497:IBO65501 ILJ65497:ILK65501 IVF65497:IVG65501 JFB65497:JFC65501 JOX65497:JOY65501 JYT65497:JYU65501 KIP65497:KIQ65501 KSL65497:KSM65501 LCH65497:LCI65501 LMD65497:LME65501 LVZ65497:LWA65501 MFV65497:MFW65501 MPR65497:MPS65501 MZN65497:MZO65501 NJJ65497:NJK65501 NTF65497:NTG65501 ODB65497:ODC65501 OMX65497:OMY65501 OWT65497:OWU65501 PGP65497:PGQ65501 PQL65497:PQM65501 QAH65497:QAI65501 QKD65497:QKE65501 QTZ65497:QUA65501 RDV65497:RDW65501 RNR65497:RNS65501 RXN65497:RXO65501 SHJ65497:SHK65501 SRF65497:SRG65501 TBB65497:TBC65501 TKX65497:TKY65501 TUT65497:TUU65501 UEP65497:UEQ65501 UOL65497:UOM65501 UYH65497:UYI65501 VID65497:VIE65501 VRZ65497:VSA65501 WBV65497:WBW65501 WLR65497:WLS65501 WVN65497:WVO65501 TKX917498:TKY917502 JB131033:JC131037 SX131033:SY131037 ACT131033:ACU131037 AMP131033:AMQ131037 AWL131033:AWM131037 BGH131033:BGI131037 BQD131033:BQE131037 BZZ131033:CAA131037 CJV131033:CJW131037 CTR131033:CTS131037 DDN131033:DDO131037 DNJ131033:DNK131037 DXF131033:DXG131037 EHB131033:EHC131037 EQX131033:EQY131037 FAT131033:FAU131037 FKP131033:FKQ131037 FUL131033:FUM131037 GEH131033:GEI131037 GOD131033:GOE131037 GXZ131033:GYA131037 HHV131033:HHW131037 HRR131033:HRS131037 IBN131033:IBO131037 ILJ131033:ILK131037 IVF131033:IVG131037 JFB131033:JFC131037 JOX131033:JOY131037 JYT131033:JYU131037 KIP131033:KIQ131037 KSL131033:KSM131037 LCH131033:LCI131037 LMD131033:LME131037 LVZ131033:LWA131037 MFV131033:MFW131037 MPR131033:MPS131037 MZN131033:MZO131037 NJJ131033:NJK131037 NTF131033:NTG131037 ODB131033:ODC131037 OMX131033:OMY131037 OWT131033:OWU131037 PGP131033:PGQ131037 PQL131033:PQM131037 QAH131033:QAI131037 QKD131033:QKE131037 QTZ131033:QUA131037 RDV131033:RDW131037 RNR131033:RNS131037 RXN131033:RXO131037 SHJ131033:SHK131037 SRF131033:SRG131037 TBB131033:TBC131037 TKX131033:TKY131037 TUT131033:TUU131037 UEP131033:UEQ131037 UOL131033:UOM131037 UYH131033:UYI131037 VID131033:VIE131037 VRZ131033:VSA131037 WBV131033:WBW131037 WLR131033:WLS131037 WVN131033:WVO131037 TUT917498:TUU917502 JB196569:JC196573 SX196569:SY196573 ACT196569:ACU196573 AMP196569:AMQ196573 AWL196569:AWM196573 BGH196569:BGI196573 BQD196569:BQE196573 BZZ196569:CAA196573 CJV196569:CJW196573 CTR196569:CTS196573 DDN196569:DDO196573 DNJ196569:DNK196573 DXF196569:DXG196573 EHB196569:EHC196573 EQX196569:EQY196573 FAT196569:FAU196573 FKP196569:FKQ196573 FUL196569:FUM196573 GEH196569:GEI196573 GOD196569:GOE196573 GXZ196569:GYA196573 HHV196569:HHW196573 HRR196569:HRS196573 IBN196569:IBO196573 ILJ196569:ILK196573 IVF196569:IVG196573 JFB196569:JFC196573 JOX196569:JOY196573 JYT196569:JYU196573 KIP196569:KIQ196573 KSL196569:KSM196573 LCH196569:LCI196573 LMD196569:LME196573 LVZ196569:LWA196573 MFV196569:MFW196573 MPR196569:MPS196573 MZN196569:MZO196573 NJJ196569:NJK196573 NTF196569:NTG196573 ODB196569:ODC196573 OMX196569:OMY196573 OWT196569:OWU196573 PGP196569:PGQ196573 PQL196569:PQM196573 QAH196569:QAI196573 QKD196569:QKE196573 QTZ196569:QUA196573 RDV196569:RDW196573 RNR196569:RNS196573 RXN196569:RXO196573 SHJ196569:SHK196573 SRF196569:SRG196573 TBB196569:TBC196573 TKX196569:TKY196573 TUT196569:TUU196573 UEP196569:UEQ196573 UOL196569:UOM196573 UYH196569:UYI196573 VID196569:VIE196573 VRZ196569:VSA196573 WBV196569:WBW196573 WLR196569:WLS196573 WVN196569:WVO196573 UEP917498:UEQ917502 JB262105:JC262109 SX262105:SY262109 ACT262105:ACU262109 AMP262105:AMQ262109 AWL262105:AWM262109 BGH262105:BGI262109 BQD262105:BQE262109 BZZ262105:CAA262109 CJV262105:CJW262109 CTR262105:CTS262109 DDN262105:DDO262109 DNJ262105:DNK262109 DXF262105:DXG262109 EHB262105:EHC262109 EQX262105:EQY262109 FAT262105:FAU262109 FKP262105:FKQ262109 FUL262105:FUM262109 GEH262105:GEI262109 GOD262105:GOE262109 GXZ262105:GYA262109 HHV262105:HHW262109 HRR262105:HRS262109 IBN262105:IBO262109 ILJ262105:ILK262109 IVF262105:IVG262109 JFB262105:JFC262109 JOX262105:JOY262109 JYT262105:JYU262109 KIP262105:KIQ262109 KSL262105:KSM262109 LCH262105:LCI262109 LMD262105:LME262109 LVZ262105:LWA262109 MFV262105:MFW262109 MPR262105:MPS262109 MZN262105:MZO262109 NJJ262105:NJK262109 NTF262105:NTG262109 ODB262105:ODC262109 OMX262105:OMY262109 OWT262105:OWU262109 PGP262105:PGQ262109 PQL262105:PQM262109 QAH262105:QAI262109 QKD262105:QKE262109 QTZ262105:QUA262109 RDV262105:RDW262109 RNR262105:RNS262109 RXN262105:RXO262109 SHJ262105:SHK262109 SRF262105:SRG262109 TBB262105:TBC262109 TKX262105:TKY262109 TUT262105:TUU262109 UEP262105:UEQ262109 UOL262105:UOM262109 UYH262105:UYI262109 VID262105:VIE262109 VRZ262105:VSA262109 WBV262105:WBW262109 WLR262105:WLS262109 WVN262105:WVO262109 UOL917498:UOM917502 JB327641:JC327645 SX327641:SY327645 ACT327641:ACU327645 AMP327641:AMQ327645 AWL327641:AWM327645 BGH327641:BGI327645 BQD327641:BQE327645 BZZ327641:CAA327645 CJV327641:CJW327645 CTR327641:CTS327645 DDN327641:DDO327645 DNJ327641:DNK327645 DXF327641:DXG327645 EHB327641:EHC327645 EQX327641:EQY327645 FAT327641:FAU327645 FKP327641:FKQ327645 FUL327641:FUM327645 GEH327641:GEI327645 GOD327641:GOE327645 GXZ327641:GYA327645 HHV327641:HHW327645 HRR327641:HRS327645 IBN327641:IBO327645 ILJ327641:ILK327645 IVF327641:IVG327645 JFB327641:JFC327645 JOX327641:JOY327645 JYT327641:JYU327645 KIP327641:KIQ327645 KSL327641:KSM327645 LCH327641:LCI327645 LMD327641:LME327645 LVZ327641:LWA327645 MFV327641:MFW327645 MPR327641:MPS327645 MZN327641:MZO327645 NJJ327641:NJK327645 NTF327641:NTG327645 ODB327641:ODC327645 OMX327641:OMY327645 OWT327641:OWU327645 PGP327641:PGQ327645 PQL327641:PQM327645 QAH327641:QAI327645 QKD327641:QKE327645 QTZ327641:QUA327645 RDV327641:RDW327645 RNR327641:RNS327645 RXN327641:RXO327645 SHJ327641:SHK327645 SRF327641:SRG327645 TBB327641:TBC327645 TKX327641:TKY327645 TUT327641:TUU327645 UEP327641:UEQ327645 UOL327641:UOM327645 UYH327641:UYI327645 VID327641:VIE327645 VRZ327641:VSA327645 WBV327641:WBW327645 WLR327641:WLS327645 WVN327641:WVO327645 UYH917498:UYI917502 JB393177:JC393181 SX393177:SY393181 ACT393177:ACU393181 AMP393177:AMQ393181 AWL393177:AWM393181 BGH393177:BGI393181 BQD393177:BQE393181 BZZ393177:CAA393181 CJV393177:CJW393181 CTR393177:CTS393181 DDN393177:DDO393181 DNJ393177:DNK393181 DXF393177:DXG393181 EHB393177:EHC393181 EQX393177:EQY393181 FAT393177:FAU393181 FKP393177:FKQ393181 FUL393177:FUM393181 GEH393177:GEI393181 GOD393177:GOE393181 GXZ393177:GYA393181 HHV393177:HHW393181 HRR393177:HRS393181 IBN393177:IBO393181 ILJ393177:ILK393181 IVF393177:IVG393181 JFB393177:JFC393181 JOX393177:JOY393181 JYT393177:JYU393181 KIP393177:KIQ393181 KSL393177:KSM393181 LCH393177:LCI393181 LMD393177:LME393181 LVZ393177:LWA393181 MFV393177:MFW393181 MPR393177:MPS393181 MZN393177:MZO393181 NJJ393177:NJK393181 NTF393177:NTG393181 ODB393177:ODC393181 OMX393177:OMY393181 OWT393177:OWU393181 PGP393177:PGQ393181 PQL393177:PQM393181 QAH393177:QAI393181 QKD393177:QKE393181 QTZ393177:QUA393181 RDV393177:RDW393181 RNR393177:RNS393181 RXN393177:RXO393181 SHJ393177:SHK393181 SRF393177:SRG393181 TBB393177:TBC393181 TKX393177:TKY393181 TUT393177:TUU393181 UEP393177:UEQ393181 UOL393177:UOM393181 UYH393177:UYI393181 VID393177:VIE393181 VRZ393177:VSA393181 WBV393177:WBW393181 WLR393177:WLS393181 WVN393177:WVO393181 VID917498:VIE917502 JB458713:JC458717 SX458713:SY458717 ACT458713:ACU458717 AMP458713:AMQ458717 AWL458713:AWM458717 BGH458713:BGI458717 BQD458713:BQE458717 BZZ458713:CAA458717 CJV458713:CJW458717 CTR458713:CTS458717 DDN458713:DDO458717 DNJ458713:DNK458717 DXF458713:DXG458717 EHB458713:EHC458717 EQX458713:EQY458717 FAT458713:FAU458717 FKP458713:FKQ458717 FUL458713:FUM458717 GEH458713:GEI458717 GOD458713:GOE458717 GXZ458713:GYA458717 HHV458713:HHW458717 HRR458713:HRS458717 IBN458713:IBO458717 ILJ458713:ILK458717 IVF458713:IVG458717 JFB458713:JFC458717 JOX458713:JOY458717 JYT458713:JYU458717 KIP458713:KIQ458717 KSL458713:KSM458717 LCH458713:LCI458717 LMD458713:LME458717 LVZ458713:LWA458717 MFV458713:MFW458717 MPR458713:MPS458717 MZN458713:MZO458717 NJJ458713:NJK458717 NTF458713:NTG458717 ODB458713:ODC458717 OMX458713:OMY458717 OWT458713:OWU458717 PGP458713:PGQ458717 PQL458713:PQM458717 QAH458713:QAI458717 QKD458713:QKE458717 QTZ458713:QUA458717 RDV458713:RDW458717 RNR458713:RNS458717 RXN458713:RXO458717 SHJ458713:SHK458717 SRF458713:SRG458717 TBB458713:TBC458717 TKX458713:TKY458717 TUT458713:TUU458717 UEP458713:UEQ458717 UOL458713:UOM458717 UYH458713:UYI458717 VID458713:VIE458717 VRZ458713:VSA458717 WBV458713:WBW458717 WLR458713:WLS458717 WVN458713:WVO458717 VRZ917498:VSA917502 JB524249:JC524253 SX524249:SY524253 ACT524249:ACU524253 AMP524249:AMQ524253 AWL524249:AWM524253 BGH524249:BGI524253 BQD524249:BQE524253 BZZ524249:CAA524253 CJV524249:CJW524253 CTR524249:CTS524253 DDN524249:DDO524253 DNJ524249:DNK524253 DXF524249:DXG524253 EHB524249:EHC524253 EQX524249:EQY524253 FAT524249:FAU524253 FKP524249:FKQ524253 FUL524249:FUM524253 GEH524249:GEI524253 GOD524249:GOE524253 GXZ524249:GYA524253 HHV524249:HHW524253 HRR524249:HRS524253 IBN524249:IBO524253 ILJ524249:ILK524253 IVF524249:IVG524253 JFB524249:JFC524253 JOX524249:JOY524253 JYT524249:JYU524253 KIP524249:KIQ524253 KSL524249:KSM524253 LCH524249:LCI524253 LMD524249:LME524253 LVZ524249:LWA524253 MFV524249:MFW524253 MPR524249:MPS524253 MZN524249:MZO524253 NJJ524249:NJK524253 NTF524249:NTG524253 ODB524249:ODC524253 OMX524249:OMY524253 OWT524249:OWU524253 PGP524249:PGQ524253 PQL524249:PQM524253 QAH524249:QAI524253 QKD524249:QKE524253 QTZ524249:QUA524253 RDV524249:RDW524253 RNR524249:RNS524253 RXN524249:RXO524253 SHJ524249:SHK524253 SRF524249:SRG524253 TBB524249:TBC524253 TKX524249:TKY524253 TUT524249:TUU524253 UEP524249:UEQ524253 UOL524249:UOM524253 UYH524249:UYI524253 VID524249:VIE524253 VRZ524249:VSA524253 WBV524249:WBW524253 WLR524249:WLS524253 WVN524249:WVO524253 WBV917498:WBW917502 JB589785:JC589789 SX589785:SY589789 ACT589785:ACU589789 AMP589785:AMQ589789 AWL589785:AWM589789 BGH589785:BGI589789 BQD589785:BQE589789 BZZ589785:CAA589789 CJV589785:CJW589789 CTR589785:CTS589789 DDN589785:DDO589789 DNJ589785:DNK589789 DXF589785:DXG589789 EHB589785:EHC589789 EQX589785:EQY589789 FAT589785:FAU589789 FKP589785:FKQ589789 FUL589785:FUM589789 GEH589785:GEI589789 GOD589785:GOE589789 GXZ589785:GYA589789 HHV589785:HHW589789 HRR589785:HRS589789 IBN589785:IBO589789 ILJ589785:ILK589789 IVF589785:IVG589789 JFB589785:JFC589789 JOX589785:JOY589789 JYT589785:JYU589789 KIP589785:KIQ589789 KSL589785:KSM589789 LCH589785:LCI589789 LMD589785:LME589789 LVZ589785:LWA589789 MFV589785:MFW589789 MPR589785:MPS589789 MZN589785:MZO589789 NJJ589785:NJK589789 NTF589785:NTG589789 ODB589785:ODC589789 OMX589785:OMY589789 OWT589785:OWU589789 PGP589785:PGQ589789 PQL589785:PQM589789 QAH589785:QAI589789 QKD589785:QKE589789 QTZ589785:QUA589789 RDV589785:RDW589789 RNR589785:RNS589789 RXN589785:RXO589789 SHJ589785:SHK589789 SRF589785:SRG589789 TBB589785:TBC589789 TKX589785:TKY589789 TUT589785:TUU589789 UEP589785:UEQ589789 UOL589785:UOM589789 UYH589785:UYI589789 VID589785:VIE589789 VRZ589785:VSA589789 WBV589785:WBW589789 WLR589785:WLS589789 WVN589785:WVO589789 WLR917498:WLS917502 JB655321:JC655325 SX655321:SY655325 ACT655321:ACU655325 AMP655321:AMQ655325 AWL655321:AWM655325 BGH655321:BGI655325 BQD655321:BQE655325 BZZ655321:CAA655325 CJV655321:CJW655325 CTR655321:CTS655325 DDN655321:DDO655325 DNJ655321:DNK655325 DXF655321:DXG655325 EHB655321:EHC655325 EQX655321:EQY655325 FAT655321:FAU655325 FKP655321:FKQ655325 FUL655321:FUM655325 GEH655321:GEI655325 GOD655321:GOE655325 GXZ655321:GYA655325 HHV655321:HHW655325 HRR655321:HRS655325 IBN655321:IBO655325 ILJ655321:ILK655325 IVF655321:IVG655325 JFB655321:JFC655325 JOX655321:JOY655325 JYT655321:JYU655325 KIP655321:KIQ655325 KSL655321:KSM655325 LCH655321:LCI655325 LMD655321:LME655325 LVZ655321:LWA655325 MFV655321:MFW655325 MPR655321:MPS655325 MZN655321:MZO655325 NJJ655321:NJK655325 NTF655321:NTG655325 ODB655321:ODC655325 OMX655321:OMY655325 OWT655321:OWU655325 PGP655321:PGQ655325 PQL655321:PQM655325 QAH655321:QAI655325 QKD655321:QKE655325 QTZ655321:QUA655325 RDV655321:RDW655325 RNR655321:RNS655325 RXN655321:RXO655325 SHJ655321:SHK655325 SRF655321:SRG655325 TBB655321:TBC655325 TKX655321:TKY655325 TUT655321:TUU655325 UEP655321:UEQ655325 UOL655321:UOM655325 UYH655321:UYI655325 VID655321:VIE655325 VRZ655321:VSA655325 WBV655321:WBW655325 WLR655321:WLS655325 WVN655321:WVO655325 WVN917498:WVO917502 JB720857:JC720861 SX720857:SY720861 ACT720857:ACU720861 AMP720857:AMQ720861 AWL720857:AWM720861 BGH720857:BGI720861 BQD720857:BQE720861 BZZ720857:CAA720861 CJV720857:CJW720861 CTR720857:CTS720861 DDN720857:DDO720861 DNJ720857:DNK720861 DXF720857:DXG720861 EHB720857:EHC720861 EQX720857:EQY720861 FAT720857:FAU720861 FKP720857:FKQ720861 FUL720857:FUM720861 GEH720857:GEI720861 GOD720857:GOE720861 GXZ720857:GYA720861 HHV720857:HHW720861 HRR720857:HRS720861 IBN720857:IBO720861 ILJ720857:ILK720861 IVF720857:IVG720861 JFB720857:JFC720861 JOX720857:JOY720861 JYT720857:JYU720861 KIP720857:KIQ720861 KSL720857:KSM720861 LCH720857:LCI720861 LMD720857:LME720861 LVZ720857:LWA720861 MFV720857:MFW720861 MPR720857:MPS720861 MZN720857:MZO720861 NJJ720857:NJK720861 NTF720857:NTG720861 ODB720857:ODC720861 OMX720857:OMY720861 OWT720857:OWU720861 PGP720857:PGQ720861 PQL720857:PQM720861 QAH720857:QAI720861 QKD720857:QKE720861 QTZ720857:QUA720861 RDV720857:RDW720861 RNR720857:RNS720861 RXN720857:RXO720861 SHJ720857:SHK720861 SRF720857:SRG720861 TBB720857:TBC720861 TKX720857:TKY720861 TUT720857:TUU720861 UEP720857:UEQ720861 UOL720857:UOM720861 UYH720857:UYI720861 VID720857:VIE720861 VRZ720857:VSA720861 WBV720857:WBW720861 WLR720857:WLS720861 WVN720857:WVO720861 WVN983034:WVO983038 JB786393:JC786397 SX786393:SY786397 ACT786393:ACU786397 AMP786393:AMQ786397 AWL786393:AWM786397 BGH786393:BGI786397 BQD786393:BQE786397 BZZ786393:CAA786397 CJV786393:CJW786397 CTR786393:CTS786397 DDN786393:DDO786397 DNJ786393:DNK786397 DXF786393:DXG786397 EHB786393:EHC786397 EQX786393:EQY786397 FAT786393:FAU786397 FKP786393:FKQ786397 FUL786393:FUM786397 GEH786393:GEI786397 GOD786393:GOE786397 GXZ786393:GYA786397 HHV786393:HHW786397 HRR786393:HRS786397 IBN786393:IBO786397 ILJ786393:ILK786397 IVF786393:IVG786397 JFB786393:JFC786397 JOX786393:JOY786397 JYT786393:JYU786397 KIP786393:KIQ786397 KSL786393:KSM786397 LCH786393:LCI786397 LMD786393:LME786397 LVZ786393:LWA786397 MFV786393:MFW786397 MPR786393:MPS786397 MZN786393:MZO786397 NJJ786393:NJK786397 NTF786393:NTG786397 ODB786393:ODC786397 OMX786393:OMY786397 OWT786393:OWU786397 PGP786393:PGQ786397 PQL786393:PQM786397 QAH786393:QAI786397 QKD786393:QKE786397 QTZ786393:QUA786397 RDV786393:RDW786397 RNR786393:RNS786397 RXN786393:RXO786397 SHJ786393:SHK786397 SRF786393:SRG786397 TBB786393:TBC786397 TKX786393:TKY786397 TUT786393:TUU786397 UEP786393:UEQ786397 UOL786393:UOM786397 UYH786393:UYI786397 VID786393:VIE786397 VRZ786393:VSA786397 WBV786393:WBW786397 WLR786393:WLS786397 WVN786393:WVO786397 JB983034:JC983038 JB851929:JC851933 SX851929:SY851933 ACT851929:ACU851933 AMP851929:AMQ851933 AWL851929:AWM851933 BGH851929:BGI851933 BQD851929:BQE851933 BZZ851929:CAA851933 CJV851929:CJW851933 CTR851929:CTS851933 DDN851929:DDO851933 DNJ851929:DNK851933 DXF851929:DXG851933 EHB851929:EHC851933 EQX851929:EQY851933 FAT851929:FAU851933 FKP851929:FKQ851933 FUL851929:FUM851933 GEH851929:GEI851933 GOD851929:GOE851933 GXZ851929:GYA851933 HHV851929:HHW851933 HRR851929:HRS851933 IBN851929:IBO851933 ILJ851929:ILK851933 IVF851929:IVG851933 JFB851929:JFC851933 JOX851929:JOY851933 JYT851929:JYU851933 KIP851929:KIQ851933 KSL851929:KSM851933 LCH851929:LCI851933 LMD851929:LME851933 LVZ851929:LWA851933 MFV851929:MFW851933 MPR851929:MPS851933 MZN851929:MZO851933 NJJ851929:NJK851933 NTF851929:NTG851933 ODB851929:ODC851933 OMX851929:OMY851933 OWT851929:OWU851933 PGP851929:PGQ851933 PQL851929:PQM851933 QAH851929:QAI851933 QKD851929:QKE851933 QTZ851929:QUA851933 RDV851929:RDW851933 RNR851929:RNS851933 RXN851929:RXO851933 SHJ851929:SHK851933 SRF851929:SRG851933 TBB851929:TBC851933 TKX851929:TKY851933 TUT851929:TUU851933 UEP851929:UEQ851933 UOL851929:UOM851933 UYH851929:UYI851933 VID851929:VIE851933 VRZ851929:VSA851933 WBV851929:WBW851933 WLR851929:WLS851933 WVN851929:WVO851933 SX983034:SY983038 JB917465:JC917469 SX917465:SY917469 ACT917465:ACU917469 AMP917465:AMQ917469 AWL917465:AWM917469 BGH917465:BGI917469 BQD917465:BQE917469 BZZ917465:CAA917469 CJV917465:CJW917469 CTR917465:CTS917469 DDN917465:DDO917469 DNJ917465:DNK917469 DXF917465:DXG917469 EHB917465:EHC917469 EQX917465:EQY917469 FAT917465:FAU917469 FKP917465:FKQ917469 FUL917465:FUM917469 GEH917465:GEI917469 GOD917465:GOE917469 GXZ917465:GYA917469 HHV917465:HHW917469 HRR917465:HRS917469 IBN917465:IBO917469 ILJ917465:ILK917469 IVF917465:IVG917469 JFB917465:JFC917469 JOX917465:JOY917469 JYT917465:JYU917469 KIP917465:KIQ917469 KSL917465:KSM917469 LCH917465:LCI917469 LMD917465:LME917469 LVZ917465:LWA917469 MFV917465:MFW917469 MPR917465:MPS917469 MZN917465:MZO917469 NJJ917465:NJK917469 NTF917465:NTG917469 ODB917465:ODC917469 OMX917465:OMY917469 OWT917465:OWU917469 PGP917465:PGQ917469 PQL917465:PQM917469 QAH917465:QAI917469 QKD917465:QKE917469 QTZ917465:QUA917469 RDV917465:RDW917469 RNR917465:RNS917469 RXN917465:RXO917469 SHJ917465:SHK917469 SRF917465:SRG917469 TBB917465:TBC917469 TKX917465:TKY917469 TUT917465:TUU917469 UEP917465:UEQ917469 UOL917465:UOM917469 UYH917465:UYI917469 VID917465:VIE917469 VRZ917465:VSA917469 WBV917465:WBW917469 WLR917465:WLS917469 WVN917465:WVO917469 ACT983034:ACU983038 JB983001:JC983005 SX983001:SY983005 ACT983001:ACU983005 AMP983001:AMQ983005 AWL983001:AWM983005 BGH983001:BGI983005 BQD983001:BQE983005 BZZ983001:CAA983005 CJV983001:CJW983005 CTR983001:CTS983005 DDN983001:DDO983005 DNJ983001:DNK983005 DXF983001:DXG983005 EHB983001:EHC983005 EQX983001:EQY983005 FAT983001:FAU983005 FKP983001:FKQ983005 FUL983001:FUM983005 GEH983001:GEI983005 GOD983001:GOE983005 GXZ983001:GYA983005 HHV983001:HHW983005 HRR983001:HRS983005 IBN983001:IBO983005 ILJ983001:ILK983005 IVF983001:IVG983005 JFB983001:JFC983005 JOX983001:JOY983005 JYT983001:JYU983005 KIP983001:KIQ983005 KSL983001:KSM983005 LCH983001:LCI983005 LMD983001:LME983005 LVZ983001:LWA983005 MFV983001:MFW983005 MPR983001:MPS983005 MZN983001:MZO983005 NJJ983001:NJK983005 NTF983001:NTG983005 ODB983001:ODC983005 OMX983001:OMY983005 OWT983001:OWU983005 PGP983001:PGQ983005 PQL983001:PQM983005 QAH983001:QAI983005 QKD983001:QKE983005 QTZ983001:QUA983005 RDV983001:RDW983005 RNR983001:RNS983005 RXN983001:RXO983005 SHJ983001:SHK983005 SRF983001:SRG983005 TBB983001:TBC983005 TKX983001:TKY983005 TUT983001:TUU983005 UEP983001:UEQ983005 UOL983001:UOM983005 UYH983001:UYI983005 VID983001:VIE983005 VRZ983001:VSA983005 WBV983001:WBW983005 WLR983001:WLS983005 WVN983001:WVO983005 AMP983034:AMQ983038 JB65526:JC65528 SX65526:SY65528 ACT65526:ACU65528 AMP65526:AMQ65528 AWL65526:AWM65528 BGH65526:BGI65528 BQD65526:BQE65528 BZZ65526:CAA65528 CJV65526:CJW65528 CTR65526:CTS65528 DDN65526:DDO65528 DNJ65526:DNK65528 DXF65526:DXG65528 EHB65526:EHC65528 EQX65526:EQY65528 FAT65526:FAU65528 FKP65526:FKQ65528 FUL65526:FUM65528 GEH65526:GEI65528 GOD65526:GOE65528 GXZ65526:GYA65528 HHV65526:HHW65528 HRR65526:HRS65528 IBN65526:IBO65528 ILJ65526:ILK65528 IVF65526:IVG65528 JFB65526:JFC65528 JOX65526:JOY65528 JYT65526:JYU65528 KIP65526:KIQ65528 KSL65526:KSM65528 LCH65526:LCI65528 LMD65526:LME65528 LVZ65526:LWA65528 MFV65526:MFW65528 MPR65526:MPS65528 MZN65526:MZO65528 NJJ65526:NJK65528 NTF65526:NTG65528 ODB65526:ODC65528 OMX65526:OMY65528 OWT65526:OWU65528 PGP65526:PGQ65528 PQL65526:PQM65528 QAH65526:QAI65528 QKD65526:QKE65528 QTZ65526:QUA65528 RDV65526:RDW65528 RNR65526:RNS65528 RXN65526:RXO65528 SHJ65526:SHK65528 SRF65526:SRG65528 TBB65526:TBC65528 TKX65526:TKY65528 TUT65526:TUU65528 UEP65526:UEQ65528 UOL65526:UOM65528 UYH65526:UYI65528 VID65526:VIE65528 VRZ65526:VSA65528 WBV65526:WBW65528 WLR65526:WLS65528 WVN65526:WVO65528 AWL983034:AWM983038 JB131062:JC131064 SX131062:SY131064 ACT131062:ACU131064 AMP131062:AMQ131064 AWL131062:AWM131064 BGH131062:BGI131064 BQD131062:BQE131064 BZZ131062:CAA131064 CJV131062:CJW131064 CTR131062:CTS131064 DDN131062:DDO131064 DNJ131062:DNK131064 DXF131062:DXG131064 EHB131062:EHC131064 EQX131062:EQY131064 FAT131062:FAU131064 FKP131062:FKQ131064 FUL131062:FUM131064 GEH131062:GEI131064 GOD131062:GOE131064 GXZ131062:GYA131064 HHV131062:HHW131064 HRR131062:HRS131064 IBN131062:IBO131064 ILJ131062:ILK131064 IVF131062:IVG131064 JFB131062:JFC131064 JOX131062:JOY131064 JYT131062:JYU131064 KIP131062:KIQ131064 KSL131062:KSM131064 LCH131062:LCI131064 LMD131062:LME131064 LVZ131062:LWA131064 MFV131062:MFW131064 MPR131062:MPS131064 MZN131062:MZO131064 NJJ131062:NJK131064 NTF131062:NTG131064 ODB131062:ODC131064 OMX131062:OMY131064 OWT131062:OWU131064 PGP131062:PGQ131064 PQL131062:PQM131064 QAH131062:QAI131064 QKD131062:QKE131064 QTZ131062:QUA131064 RDV131062:RDW131064 RNR131062:RNS131064 RXN131062:RXO131064 SHJ131062:SHK131064 SRF131062:SRG131064 TBB131062:TBC131064 TKX131062:TKY131064 TUT131062:TUU131064 UEP131062:UEQ131064 UOL131062:UOM131064 UYH131062:UYI131064 VID131062:VIE131064 VRZ131062:VSA131064 WBV131062:WBW131064 WLR131062:WLS131064 WVN131062:WVO131064 BGH983034:BGI983038 JB196598:JC196600 SX196598:SY196600 ACT196598:ACU196600 AMP196598:AMQ196600 AWL196598:AWM196600 BGH196598:BGI196600 BQD196598:BQE196600 BZZ196598:CAA196600 CJV196598:CJW196600 CTR196598:CTS196600 DDN196598:DDO196600 DNJ196598:DNK196600 DXF196598:DXG196600 EHB196598:EHC196600 EQX196598:EQY196600 FAT196598:FAU196600 FKP196598:FKQ196600 FUL196598:FUM196600 GEH196598:GEI196600 GOD196598:GOE196600 GXZ196598:GYA196600 HHV196598:HHW196600 HRR196598:HRS196600 IBN196598:IBO196600 ILJ196598:ILK196600 IVF196598:IVG196600 JFB196598:JFC196600 JOX196598:JOY196600 JYT196598:JYU196600 KIP196598:KIQ196600 KSL196598:KSM196600 LCH196598:LCI196600 LMD196598:LME196600 LVZ196598:LWA196600 MFV196598:MFW196600 MPR196598:MPS196600 MZN196598:MZO196600 NJJ196598:NJK196600 NTF196598:NTG196600 ODB196598:ODC196600 OMX196598:OMY196600 OWT196598:OWU196600 PGP196598:PGQ196600 PQL196598:PQM196600 QAH196598:QAI196600 QKD196598:QKE196600 QTZ196598:QUA196600 RDV196598:RDW196600 RNR196598:RNS196600 RXN196598:RXO196600 SHJ196598:SHK196600 SRF196598:SRG196600 TBB196598:TBC196600 TKX196598:TKY196600 TUT196598:TUU196600 UEP196598:UEQ196600 UOL196598:UOM196600 UYH196598:UYI196600 VID196598:VIE196600 VRZ196598:VSA196600 WBV196598:WBW196600 WLR196598:WLS196600 WVN196598:WVO196600 BQD983034:BQE983038 JB262134:JC262136 SX262134:SY262136 ACT262134:ACU262136 AMP262134:AMQ262136 AWL262134:AWM262136 BGH262134:BGI262136 BQD262134:BQE262136 BZZ262134:CAA262136 CJV262134:CJW262136 CTR262134:CTS262136 DDN262134:DDO262136 DNJ262134:DNK262136 DXF262134:DXG262136 EHB262134:EHC262136 EQX262134:EQY262136 FAT262134:FAU262136 FKP262134:FKQ262136 FUL262134:FUM262136 GEH262134:GEI262136 GOD262134:GOE262136 GXZ262134:GYA262136 HHV262134:HHW262136 HRR262134:HRS262136 IBN262134:IBO262136 ILJ262134:ILK262136 IVF262134:IVG262136 JFB262134:JFC262136 JOX262134:JOY262136 JYT262134:JYU262136 KIP262134:KIQ262136 KSL262134:KSM262136 LCH262134:LCI262136 LMD262134:LME262136 LVZ262134:LWA262136 MFV262134:MFW262136 MPR262134:MPS262136 MZN262134:MZO262136 NJJ262134:NJK262136 NTF262134:NTG262136 ODB262134:ODC262136 OMX262134:OMY262136 OWT262134:OWU262136 PGP262134:PGQ262136 PQL262134:PQM262136 QAH262134:QAI262136 QKD262134:QKE262136 QTZ262134:QUA262136 RDV262134:RDW262136 RNR262134:RNS262136 RXN262134:RXO262136 SHJ262134:SHK262136 SRF262134:SRG262136 TBB262134:TBC262136 TKX262134:TKY262136 TUT262134:TUU262136 UEP262134:UEQ262136 UOL262134:UOM262136 UYH262134:UYI262136 VID262134:VIE262136 VRZ262134:VSA262136 WBV262134:WBW262136 WLR262134:WLS262136 WVN262134:WVO262136 BZZ983034:CAA983038 JB327670:JC327672 SX327670:SY327672 ACT327670:ACU327672 AMP327670:AMQ327672 AWL327670:AWM327672 BGH327670:BGI327672 BQD327670:BQE327672 BZZ327670:CAA327672 CJV327670:CJW327672 CTR327670:CTS327672 DDN327670:DDO327672 DNJ327670:DNK327672 DXF327670:DXG327672 EHB327670:EHC327672 EQX327670:EQY327672 FAT327670:FAU327672 FKP327670:FKQ327672 FUL327670:FUM327672 GEH327670:GEI327672 GOD327670:GOE327672 GXZ327670:GYA327672 HHV327670:HHW327672 HRR327670:HRS327672 IBN327670:IBO327672 ILJ327670:ILK327672 IVF327670:IVG327672 JFB327670:JFC327672 JOX327670:JOY327672 JYT327670:JYU327672 KIP327670:KIQ327672 KSL327670:KSM327672 LCH327670:LCI327672 LMD327670:LME327672 LVZ327670:LWA327672 MFV327670:MFW327672 MPR327670:MPS327672 MZN327670:MZO327672 NJJ327670:NJK327672 NTF327670:NTG327672 ODB327670:ODC327672 OMX327670:OMY327672 OWT327670:OWU327672 PGP327670:PGQ327672 PQL327670:PQM327672 QAH327670:QAI327672 QKD327670:QKE327672 QTZ327670:QUA327672 RDV327670:RDW327672 RNR327670:RNS327672 RXN327670:RXO327672 SHJ327670:SHK327672 SRF327670:SRG327672 TBB327670:TBC327672 TKX327670:TKY327672 TUT327670:TUU327672 UEP327670:UEQ327672 UOL327670:UOM327672 UYH327670:UYI327672 VID327670:VIE327672 VRZ327670:VSA327672 WBV327670:WBW327672 WLR327670:WLS327672 WVN327670:WVO327672 CJV983034:CJW983038 JB393206:JC393208 SX393206:SY393208 ACT393206:ACU393208 AMP393206:AMQ393208 AWL393206:AWM393208 BGH393206:BGI393208 BQD393206:BQE393208 BZZ393206:CAA393208 CJV393206:CJW393208 CTR393206:CTS393208 DDN393206:DDO393208 DNJ393206:DNK393208 DXF393206:DXG393208 EHB393206:EHC393208 EQX393206:EQY393208 FAT393206:FAU393208 FKP393206:FKQ393208 FUL393206:FUM393208 GEH393206:GEI393208 GOD393206:GOE393208 GXZ393206:GYA393208 HHV393206:HHW393208 HRR393206:HRS393208 IBN393206:IBO393208 ILJ393206:ILK393208 IVF393206:IVG393208 JFB393206:JFC393208 JOX393206:JOY393208 JYT393206:JYU393208 KIP393206:KIQ393208 KSL393206:KSM393208 LCH393206:LCI393208 LMD393206:LME393208 LVZ393206:LWA393208 MFV393206:MFW393208 MPR393206:MPS393208 MZN393206:MZO393208 NJJ393206:NJK393208 NTF393206:NTG393208 ODB393206:ODC393208 OMX393206:OMY393208 OWT393206:OWU393208 PGP393206:PGQ393208 PQL393206:PQM393208 QAH393206:QAI393208 QKD393206:QKE393208 QTZ393206:QUA393208 RDV393206:RDW393208 RNR393206:RNS393208 RXN393206:RXO393208 SHJ393206:SHK393208 SRF393206:SRG393208 TBB393206:TBC393208 TKX393206:TKY393208 TUT393206:TUU393208 UEP393206:UEQ393208 UOL393206:UOM393208 UYH393206:UYI393208 VID393206:VIE393208 VRZ393206:VSA393208 WBV393206:WBW393208 WLR393206:WLS393208 WVN393206:WVO393208 CTR983034:CTS983038 JB458742:JC458744 SX458742:SY458744 ACT458742:ACU458744 AMP458742:AMQ458744 AWL458742:AWM458744 BGH458742:BGI458744 BQD458742:BQE458744 BZZ458742:CAA458744 CJV458742:CJW458744 CTR458742:CTS458744 DDN458742:DDO458744 DNJ458742:DNK458744 DXF458742:DXG458744 EHB458742:EHC458744 EQX458742:EQY458744 FAT458742:FAU458744 FKP458742:FKQ458744 FUL458742:FUM458744 GEH458742:GEI458744 GOD458742:GOE458744 GXZ458742:GYA458744 HHV458742:HHW458744 HRR458742:HRS458744 IBN458742:IBO458744 ILJ458742:ILK458744 IVF458742:IVG458744 JFB458742:JFC458744 JOX458742:JOY458744 JYT458742:JYU458744 KIP458742:KIQ458744 KSL458742:KSM458744 LCH458742:LCI458744 LMD458742:LME458744 LVZ458742:LWA458744 MFV458742:MFW458744 MPR458742:MPS458744 MZN458742:MZO458744 NJJ458742:NJK458744 NTF458742:NTG458744 ODB458742:ODC458744 OMX458742:OMY458744 OWT458742:OWU458744 PGP458742:PGQ458744 PQL458742:PQM458744 QAH458742:QAI458744 QKD458742:QKE458744 QTZ458742:QUA458744 RDV458742:RDW458744 RNR458742:RNS458744 RXN458742:RXO458744 SHJ458742:SHK458744 SRF458742:SRG458744 TBB458742:TBC458744 TKX458742:TKY458744 TUT458742:TUU458744 UEP458742:UEQ458744 UOL458742:UOM458744 UYH458742:UYI458744 VID458742:VIE458744 VRZ458742:VSA458744 WBV458742:WBW458744 WLR458742:WLS458744 WVN458742:WVO458744 DDN983034:DDO983038 JB524278:JC524280 SX524278:SY524280 ACT524278:ACU524280 AMP524278:AMQ524280 AWL524278:AWM524280 BGH524278:BGI524280 BQD524278:BQE524280 BZZ524278:CAA524280 CJV524278:CJW524280 CTR524278:CTS524280 DDN524278:DDO524280 DNJ524278:DNK524280 DXF524278:DXG524280 EHB524278:EHC524280 EQX524278:EQY524280 FAT524278:FAU524280 FKP524278:FKQ524280 FUL524278:FUM524280 GEH524278:GEI524280 GOD524278:GOE524280 GXZ524278:GYA524280 HHV524278:HHW524280 HRR524278:HRS524280 IBN524278:IBO524280 ILJ524278:ILK524280 IVF524278:IVG524280 JFB524278:JFC524280 JOX524278:JOY524280 JYT524278:JYU524280 KIP524278:KIQ524280 KSL524278:KSM524280 LCH524278:LCI524280 LMD524278:LME524280 LVZ524278:LWA524280 MFV524278:MFW524280 MPR524278:MPS524280 MZN524278:MZO524280 NJJ524278:NJK524280 NTF524278:NTG524280 ODB524278:ODC524280 OMX524278:OMY524280 OWT524278:OWU524280 PGP524278:PGQ524280 PQL524278:PQM524280 QAH524278:QAI524280 QKD524278:QKE524280 QTZ524278:QUA524280 RDV524278:RDW524280 RNR524278:RNS524280 RXN524278:RXO524280 SHJ524278:SHK524280 SRF524278:SRG524280 TBB524278:TBC524280 TKX524278:TKY524280 TUT524278:TUU524280 UEP524278:UEQ524280 UOL524278:UOM524280 UYH524278:UYI524280 VID524278:VIE524280 VRZ524278:VSA524280 WBV524278:WBW524280 WLR524278:WLS524280 WVN524278:WVO524280 DNJ983034:DNK983038 JB589814:JC589816 SX589814:SY589816 ACT589814:ACU589816 AMP589814:AMQ589816 AWL589814:AWM589816 BGH589814:BGI589816 BQD589814:BQE589816 BZZ589814:CAA589816 CJV589814:CJW589816 CTR589814:CTS589816 DDN589814:DDO589816 DNJ589814:DNK589816 DXF589814:DXG589816 EHB589814:EHC589816 EQX589814:EQY589816 FAT589814:FAU589816 FKP589814:FKQ589816 FUL589814:FUM589816 GEH589814:GEI589816 GOD589814:GOE589816 GXZ589814:GYA589816 HHV589814:HHW589816 HRR589814:HRS589816 IBN589814:IBO589816 ILJ589814:ILK589816 IVF589814:IVG589816 JFB589814:JFC589816 JOX589814:JOY589816 JYT589814:JYU589816 KIP589814:KIQ589816 KSL589814:KSM589816 LCH589814:LCI589816 LMD589814:LME589816 LVZ589814:LWA589816 MFV589814:MFW589816 MPR589814:MPS589816 MZN589814:MZO589816 NJJ589814:NJK589816 NTF589814:NTG589816 ODB589814:ODC589816 OMX589814:OMY589816 OWT589814:OWU589816 PGP589814:PGQ589816 PQL589814:PQM589816 QAH589814:QAI589816 QKD589814:QKE589816 QTZ589814:QUA589816 RDV589814:RDW589816 RNR589814:RNS589816 RXN589814:RXO589816 SHJ589814:SHK589816 SRF589814:SRG589816 TBB589814:TBC589816 TKX589814:TKY589816 TUT589814:TUU589816 UEP589814:UEQ589816 UOL589814:UOM589816 UYH589814:UYI589816 VID589814:VIE589816 VRZ589814:VSA589816 WBV589814:WBW589816 WLR589814:WLS589816 WVN589814:WVO589816 DXF983034:DXG983038 JB655350:JC655352 SX655350:SY655352 ACT655350:ACU655352 AMP655350:AMQ655352 AWL655350:AWM655352 BGH655350:BGI655352 BQD655350:BQE655352 BZZ655350:CAA655352 CJV655350:CJW655352 CTR655350:CTS655352 DDN655350:DDO655352 DNJ655350:DNK655352 DXF655350:DXG655352 EHB655350:EHC655352 EQX655350:EQY655352 FAT655350:FAU655352 FKP655350:FKQ655352 FUL655350:FUM655352 GEH655350:GEI655352 GOD655350:GOE655352 GXZ655350:GYA655352 HHV655350:HHW655352 HRR655350:HRS655352 IBN655350:IBO655352 ILJ655350:ILK655352 IVF655350:IVG655352 JFB655350:JFC655352 JOX655350:JOY655352 JYT655350:JYU655352 KIP655350:KIQ655352 KSL655350:KSM655352 LCH655350:LCI655352 LMD655350:LME655352 LVZ655350:LWA655352 MFV655350:MFW655352 MPR655350:MPS655352 MZN655350:MZO655352 NJJ655350:NJK655352 NTF655350:NTG655352 ODB655350:ODC655352 OMX655350:OMY655352 OWT655350:OWU655352 PGP655350:PGQ655352 PQL655350:PQM655352 QAH655350:QAI655352 QKD655350:QKE655352 QTZ655350:QUA655352 RDV655350:RDW655352 RNR655350:RNS655352 RXN655350:RXO655352 SHJ655350:SHK655352 SRF655350:SRG655352 TBB655350:TBC655352 TKX655350:TKY655352 TUT655350:TUU655352 UEP655350:UEQ655352 UOL655350:UOM655352 UYH655350:UYI655352 VID655350:VIE655352 VRZ655350:VSA655352 WBV655350:WBW655352 WLR655350:WLS655352 WVN655350:WVO655352 EHB983034:EHC983038 JB720886:JC720888 SX720886:SY720888 ACT720886:ACU720888 AMP720886:AMQ720888 AWL720886:AWM720888 BGH720886:BGI720888 BQD720886:BQE720888 BZZ720886:CAA720888 CJV720886:CJW720888 CTR720886:CTS720888 DDN720886:DDO720888 DNJ720886:DNK720888 DXF720886:DXG720888 EHB720886:EHC720888 EQX720886:EQY720888 FAT720886:FAU720888 FKP720886:FKQ720888 FUL720886:FUM720888 GEH720886:GEI720888 GOD720886:GOE720888 GXZ720886:GYA720888 HHV720886:HHW720888 HRR720886:HRS720888 IBN720886:IBO720888 ILJ720886:ILK720888 IVF720886:IVG720888 JFB720886:JFC720888 JOX720886:JOY720888 JYT720886:JYU720888 KIP720886:KIQ720888 KSL720886:KSM720888 LCH720886:LCI720888 LMD720886:LME720888 LVZ720886:LWA720888 MFV720886:MFW720888 MPR720886:MPS720888 MZN720886:MZO720888 NJJ720886:NJK720888 NTF720886:NTG720888 ODB720886:ODC720888 OMX720886:OMY720888 OWT720886:OWU720888 PGP720886:PGQ720888 PQL720886:PQM720888 QAH720886:QAI720888 QKD720886:QKE720888 QTZ720886:QUA720888 RDV720886:RDW720888 RNR720886:RNS720888 RXN720886:RXO720888 SHJ720886:SHK720888 SRF720886:SRG720888 TBB720886:TBC720888 TKX720886:TKY720888 TUT720886:TUU720888 UEP720886:UEQ720888 UOL720886:UOM720888 UYH720886:UYI720888 VID720886:VIE720888 VRZ720886:VSA720888 WBV720886:WBW720888 WLR720886:WLS720888 WVN720886:WVO720888 EQX983034:EQY983038 JB786422:JC786424 SX786422:SY786424 ACT786422:ACU786424 AMP786422:AMQ786424 AWL786422:AWM786424 BGH786422:BGI786424 BQD786422:BQE786424 BZZ786422:CAA786424 CJV786422:CJW786424 CTR786422:CTS786424 DDN786422:DDO786424 DNJ786422:DNK786424 DXF786422:DXG786424 EHB786422:EHC786424 EQX786422:EQY786424 FAT786422:FAU786424 FKP786422:FKQ786424 FUL786422:FUM786424 GEH786422:GEI786424 GOD786422:GOE786424 GXZ786422:GYA786424 HHV786422:HHW786424 HRR786422:HRS786424 IBN786422:IBO786424 ILJ786422:ILK786424 IVF786422:IVG786424 JFB786422:JFC786424 JOX786422:JOY786424 JYT786422:JYU786424 KIP786422:KIQ786424 KSL786422:KSM786424 LCH786422:LCI786424 LMD786422:LME786424 LVZ786422:LWA786424 MFV786422:MFW786424 MPR786422:MPS786424 MZN786422:MZO786424 NJJ786422:NJK786424 NTF786422:NTG786424 ODB786422:ODC786424 OMX786422:OMY786424 OWT786422:OWU786424 PGP786422:PGQ786424 PQL786422:PQM786424 QAH786422:QAI786424 QKD786422:QKE786424 QTZ786422:QUA786424 RDV786422:RDW786424 RNR786422:RNS786424 RXN786422:RXO786424 SHJ786422:SHK786424 SRF786422:SRG786424 TBB786422:TBC786424 TKX786422:TKY786424 TUT786422:TUU786424 UEP786422:UEQ786424 UOL786422:UOM786424 UYH786422:UYI786424 VID786422:VIE786424 VRZ786422:VSA786424 WBV786422:WBW786424 WLR786422:WLS786424 WVN786422:WVO786424 FAT983034:FAU983038 JB851958:JC851960 SX851958:SY851960 ACT851958:ACU851960 AMP851958:AMQ851960 AWL851958:AWM851960 BGH851958:BGI851960 BQD851958:BQE851960 BZZ851958:CAA851960 CJV851958:CJW851960 CTR851958:CTS851960 DDN851958:DDO851960 DNJ851958:DNK851960 DXF851958:DXG851960 EHB851958:EHC851960 EQX851958:EQY851960 FAT851958:FAU851960 FKP851958:FKQ851960 FUL851958:FUM851960 GEH851958:GEI851960 GOD851958:GOE851960 GXZ851958:GYA851960 HHV851958:HHW851960 HRR851958:HRS851960 IBN851958:IBO851960 ILJ851958:ILK851960 IVF851958:IVG851960 JFB851958:JFC851960 JOX851958:JOY851960 JYT851958:JYU851960 KIP851958:KIQ851960 KSL851958:KSM851960 LCH851958:LCI851960 LMD851958:LME851960 LVZ851958:LWA851960 MFV851958:MFW851960 MPR851958:MPS851960 MZN851958:MZO851960 NJJ851958:NJK851960 NTF851958:NTG851960 ODB851958:ODC851960 OMX851958:OMY851960 OWT851958:OWU851960 PGP851958:PGQ851960 PQL851958:PQM851960 QAH851958:QAI851960 QKD851958:QKE851960 QTZ851958:QUA851960 RDV851958:RDW851960 RNR851958:RNS851960 RXN851958:RXO851960 SHJ851958:SHK851960 SRF851958:SRG851960 TBB851958:TBC851960 TKX851958:TKY851960 TUT851958:TUU851960 UEP851958:UEQ851960 UOL851958:UOM851960 UYH851958:UYI851960 VID851958:VIE851960 VRZ851958:VSA851960 WBV851958:WBW851960 WLR851958:WLS851960 WVN851958:WVO851960 FKP983034:FKQ983038 JB917494:JC917496 SX917494:SY917496 ACT917494:ACU917496 AMP917494:AMQ917496 AWL917494:AWM917496 BGH917494:BGI917496 BQD917494:BQE917496 BZZ917494:CAA917496 CJV917494:CJW917496 CTR917494:CTS917496 DDN917494:DDO917496 DNJ917494:DNK917496 DXF917494:DXG917496 EHB917494:EHC917496 EQX917494:EQY917496 FAT917494:FAU917496 FKP917494:FKQ917496 FUL917494:FUM917496 GEH917494:GEI917496 GOD917494:GOE917496 GXZ917494:GYA917496 HHV917494:HHW917496 HRR917494:HRS917496 IBN917494:IBO917496 ILJ917494:ILK917496 IVF917494:IVG917496 JFB917494:JFC917496 JOX917494:JOY917496 JYT917494:JYU917496 KIP917494:KIQ917496 KSL917494:KSM917496 LCH917494:LCI917496 LMD917494:LME917496 LVZ917494:LWA917496 MFV917494:MFW917496 MPR917494:MPS917496 MZN917494:MZO917496 NJJ917494:NJK917496 NTF917494:NTG917496 ODB917494:ODC917496 OMX917494:OMY917496 OWT917494:OWU917496 PGP917494:PGQ917496 PQL917494:PQM917496 QAH917494:QAI917496 QKD917494:QKE917496 QTZ917494:QUA917496 RDV917494:RDW917496 RNR917494:RNS917496 RXN917494:RXO917496 SHJ917494:SHK917496 SRF917494:SRG917496 TBB917494:TBC917496 TKX917494:TKY917496 TUT917494:TUU917496 UEP917494:UEQ917496 UOL917494:UOM917496 UYH917494:UYI917496 VID917494:VIE917496 VRZ917494:VSA917496 WBV917494:WBW917496 WLR917494:WLS917496 WVN917494:WVO917496 FUL983034:FUM983038 JB983030:JC983032 SX983030:SY983032 ACT983030:ACU983032 AMP983030:AMQ983032 AWL983030:AWM983032 BGH983030:BGI983032 BQD983030:BQE983032 BZZ983030:CAA983032 CJV983030:CJW983032 CTR983030:CTS983032 DDN983030:DDO983032 DNJ983030:DNK983032 DXF983030:DXG983032 EHB983030:EHC983032 EQX983030:EQY983032 FAT983030:FAU983032 FKP983030:FKQ983032 FUL983030:FUM983032 GEH983030:GEI983032 GOD983030:GOE983032 GXZ983030:GYA983032 HHV983030:HHW983032 HRR983030:HRS983032 IBN983030:IBO983032 ILJ983030:ILK983032 IVF983030:IVG983032 JFB983030:JFC983032 JOX983030:JOY983032 JYT983030:JYU983032 KIP983030:KIQ983032 KSL983030:KSM983032 LCH983030:LCI983032 LMD983030:LME983032 LVZ983030:LWA983032 MFV983030:MFW983032 MPR983030:MPS983032 MZN983030:MZO983032 NJJ983030:NJK983032 NTF983030:NTG983032 ODB983030:ODC983032 OMX983030:OMY983032 OWT983030:OWU983032 PGP983030:PGQ983032 PQL983030:PQM983032 QAH983030:QAI983032 QKD983030:QKE983032 QTZ983030:QUA983032 RDV983030:RDW983032 RNR983030:RNS983032 RXN983030:RXO983032 SHJ983030:SHK983032 SRF983030:SRG983032 TBB983030:TBC983032 TKX983030:TKY983032 TUT983030:TUU983032 UEP983030:UEQ983032 UOL983030:UOM983032 UYH983030:UYI983032 VID983030:VIE983032 VRZ983030:VSA983032 WBV983030:WBW983032 WLR983030:WLS983032 WVN983030:WVO983032 GEH983034:GEI983038 JB65519:JC65521 SX65519:SY65521 ACT65519:ACU65521 AMP65519:AMQ65521 AWL65519:AWM65521 BGH65519:BGI65521 BQD65519:BQE65521 BZZ65519:CAA65521 CJV65519:CJW65521 CTR65519:CTS65521 DDN65519:DDO65521 DNJ65519:DNK65521 DXF65519:DXG65521 EHB65519:EHC65521 EQX65519:EQY65521 FAT65519:FAU65521 FKP65519:FKQ65521 FUL65519:FUM65521 GEH65519:GEI65521 GOD65519:GOE65521 GXZ65519:GYA65521 HHV65519:HHW65521 HRR65519:HRS65521 IBN65519:IBO65521 ILJ65519:ILK65521 IVF65519:IVG65521 JFB65519:JFC65521 JOX65519:JOY65521 JYT65519:JYU65521 KIP65519:KIQ65521 KSL65519:KSM65521 LCH65519:LCI65521 LMD65519:LME65521 LVZ65519:LWA65521 MFV65519:MFW65521 MPR65519:MPS65521 MZN65519:MZO65521 NJJ65519:NJK65521 NTF65519:NTG65521 ODB65519:ODC65521 OMX65519:OMY65521 OWT65519:OWU65521 PGP65519:PGQ65521 PQL65519:PQM65521 QAH65519:QAI65521 QKD65519:QKE65521 QTZ65519:QUA65521 RDV65519:RDW65521 RNR65519:RNS65521 RXN65519:RXO65521 SHJ65519:SHK65521 SRF65519:SRG65521 TBB65519:TBC65521 TKX65519:TKY65521 TUT65519:TUU65521 UEP65519:UEQ65521 UOL65519:UOM65521 UYH65519:UYI65521 VID65519:VIE65521 VRZ65519:VSA65521 WBV65519:WBW65521 WLR65519:WLS65521 WVN65519:WVO65521 GOD983034:GOE983038 JB131055:JC131057 SX131055:SY131057 ACT131055:ACU131057 AMP131055:AMQ131057 AWL131055:AWM131057 BGH131055:BGI131057 BQD131055:BQE131057 BZZ131055:CAA131057 CJV131055:CJW131057 CTR131055:CTS131057 DDN131055:DDO131057 DNJ131055:DNK131057 DXF131055:DXG131057 EHB131055:EHC131057 EQX131055:EQY131057 FAT131055:FAU131057 FKP131055:FKQ131057 FUL131055:FUM131057 GEH131055:GEI131057 GOD131055:GOE131057 GXZ131055:GYA131057 HHV131055:HHW131057 HRR131055:HRS131057 IBN131055:IBO131057 ILJ131055:ILK131057 IVF131055:IVG131057 JFB131055:JFC131057 JOX131055:JOY131057 JYT131055:JYU131057 KIP131055:KIQ131057 KSL131055:KSM131057 LCH131055:LCI131057 LMD131055:LME131057 LVZ131055:LWA131057 MFV131055:MFW131057 MPR131055:MPS131057 MZN131055:MZO131057 NJJ131055:NJK131057 NTF131055:NTG131057 ODB131055:ODC131057 OMX131055:OMY131057 OWT131055:OWU131057 PGP131055:PGQ131057 PQL131055:PQM131057 QAH131055:QAI131057 QKD131055:QKE131057 QTZ131055:QUA131057 RDV131055:RDW131057 RNR131055:RNS131057 RXN131055:RXO131057 SHJ131055:SHK131057 SRF131055:SRG131057 TBB131055:TBC131057 TKX131055:TKY131057 TUT131055:TUU131057 UEP131055:UEQ131057 UOL131055:UOM131057 UYH131055:UYI131057 VID131055:VIE131057 VRZ131055:VSA131057 WBV131055:WBW131057 WLR131055:WLS131057 WVN131055:WVO131057 GXZ983034:GYA983038 JB196591:JC196593 SX196591:SY196593 ACT196591:ACU196593 AMP196591:AMQ196593 AWL196591:AWM196593 BGH196591:BGI196593 BQD196591:BQE196593 BZZ196591:CAA196593 CJV196591:CJW196593 CTR196591:CTS196593 DDN196591:DDO196593 DNJ196591:DNK196593 DXF196591:DXG196593 EHB196591:EHC196593 EQX196591:EQY196593 FAT196591:FAU196593 FKP196591:FKQ196593 FUL196591:FUM196593 GEH196591:GEI196593 GOD196591:GOE196593 GXZ196591:GYA196593 HHV196591:HHW196593 HRR196591:HRS196593 IBN196591:IBO196593 ILJ196591:ILK196593 IVF196591:IVG196593 JFB196591:JFC196593 JOX196591:JOY196593 JYT196591:JYU196593 KIP196591:KIQ196593 KSL196591:KSM196593 LCH196591:LCI196593 LMD196591:LME196593 LVZ196591:LWA196593 MFV196591:MFW196593 MPR196591:MPS196593 MZN196591:MZO196593 NJJ196591:NJK196593 NTF196591:NTG196593 ODB196591:ODC196593 OMX196591:OMY196593 OWT196591:OWU196593 PGP196591:PGQ196593 PQL196591:PQM196593 QAH196591:QAI196593 QKD196591:QKE196593 QTZ196591:QUA196593 RDV196591:RDW196593 RNR196591:RNS196593 RXN196591:RXO196593 SHJ196591:SHK196593 SRF196591:SRG196593 TBB196591:TBC196593 TKX196591:TKY196593 TUT196591:TUU196593 UEP196591:UEQ196593 UOL196591:UOM196593 UYH196591:UYI196593 VID196591:VIE196593 VRZ196591:VSA196593 WBV196591:WBW196593 WLR196591:WLS196593 WVN196591:WVO196593 HHV983034:HHW983038 JB262127:JC262129 SX262127:SY262129 ACT262127:ACU262129 AMP262127:AMQ262129 AWL262127:AWM262129 BGH262127:BGI262129 BQD262127:BQE262129 BZZ262127:CAA262129 CJV262127:CJW262129 CTR262127:CTS262129 DDN262127:DDO262129 DNJ262127:DNK262129 DXF262127:DXG262129 EHB262127:EHC262129 EQX262127:EQY262129 FAT262127:FAU262129 FKP262127:FKQ262129 FUL262127:FUM262129 GEH262127:GEI262129 GOD262127:GOE262129 GXZ262127:GYA262129 HHV262127:HHW262129 HRR262127:HRS262129 IBN262127:IBO262129 ILJ262127:ILK262129 IVF262127:IVG262129 JFB262127:JFC262129 JOX262127:JOY262129 JYT262127:JYU262129 KIP262127:KIQ262129 KSL262127:KSM262129 LCH262127:LCI262129 LMD262127:LME262129 LVZ262127:LWA262129 MFV262127:MFW262129 MPR262127:MPS262129 MZN262127:MZO262129 NJJ262127:NJK262129 NTF262127:NTG262129 ODB262127:ODC262129 OMX262127:OMY262129 OWT262127:OWU262129 PGP262127:PGQ262129 PQL262127:PQM262129 QAH262127:QAI262129 QKD262127:QKE262129 QTZ262127:QUA262129 RDV262127:RDW262129 RNR262127:RNS262129 RXN262127:RXO262129 SHJ262127:SHK262129 SRF262127:SRG262129 TBB262127:TBC262129 TKX262127:TKY262129 TUT262127:TUU262129 UEP262127:UEQ262129 UOL262127:UOM262129 UYH262127:UYI262129 VID262127:VIE262129 VRZ262127:VSA262129 WBV262127:WBW262129 WLR262127:WLS262129 WVN262127:WVO262129 HRR983034:HRS983038 JB327663:JC327665 SX327663:SY327665 ACT327663:ACU327665 AMP327663:AMQ327665 AWL327663:AWM327665 BGH327663:BGI327665 BQD327663:BQE327665 BZZ327663:CAA327665 CJV327663:CJW327665 CTR327663:CTS327665 DDN327663:DDO327665 DNJ327663:DNK327665 DXF327663:DXG327665 EHB327663:EHC327665 EQX327663:EQY327665 FAT327663:FAU327665 FKP327663:FKQ327665 FUL327663:FUM327665 GEH327663:GEI327665 GOD327663:GOE327665 GXZ327663:GYA327665 HHV327663:HHW327665 HRR327663:HRS327665 IBN327663:IBO327665 ILJ327663:ILK327665 IVF327663:IVG327665 JFB327663:JFC327665 JOX327663:JOY327665 JYT327663:JYU327665 KIP327663:KIQ327665 KSL327663:KSM327665 LCH327663:LCI327665 LMD327663:LME327665 LVZ327663:LWA327665 MFV327663:MFW327665 MPR327663:MPS327665 MZN327663:MZO327665 NJJ327663:NJK327665 NTF327663:NTG327665 ODB327663:ODC327665 OMX327663:OMY327665 OWT327663:OWU327665 PGP327663:PGQ327665 PQL327663:PQM327665 QAH327663:QAI327665 QKD327663:QKE327665 QTZ327663:QUA327665 RDV327663:RDW327665 RNR327663:RNS327665 RXN327663:RXO327665 SHJ327663:SHK327665 SRF327663:SRG327665 TBB327663:TBC327665 TKX327663:TKY327665 TUT327663:TUU327665 UEP327663:UEQ327665 UOL327663:UOM327665 UYH327663:UYI327665 VID327663:VIE327665 VRZ327663:VSA327665 WBV327663:WBW327665 WLR327663:WLS327665 WVN327663:WVO327665 IBN983034:IBO983038 JB393199:JC393201 SX393199:SY393201 ACT393199:ACU393201 AMP393199:AMQ393201 AWL393199:AWM393201 BGH393199:BGI393201 BQD393199:BQE393201 BZZ393199:CAA393201 CJV393199:CJW393201 CTR393199:CTS393201 DDN393199:DDO393201 DNJ393199:DNK393201 DXF393199:DXG393201 EHB393199:EHC393201 EQX393199:EQY393201 FAT393199:FAU393201 FKP393199:FKQ393201 FUL393199:FUM393201 GEH393199:GEI393201 GOD393199:GOE393201 GXZ393199:GYA393201 HHV393199:HHW393201 HRR393199:HRS393201 IBN393199:IBO393201 ILJ393199:ILK393201 IVF393199:IVG393201 JFB393199:JFC393201 JOX393199:JOY393201 JYT393199:JYU393201 KIP393199:KIQ393201 KSL393199:KSM393201 LCH393199:LCI393201 LMD393199:LME393201 LVZ393199:LWA393201 MFV393199:MFW393201 MPR393199:MPS393201 MZN393199:MZO393201 NJJ393199:NJK393201 NTF393199:NTG393201 ODB393199:ODC393201 OMX393199:OMY393201 OWT393199:OWU393201 PGP393199:PGQ393201 PQL393199:PQM393201 QAH393199:QAI393201 QKD393199:QKE393201 QTZ393199:QUA393201 RDV393199:RDW393201 RNR393199:RNS393201 RXN393199:RXO393201 SHJ393199:SHK393201 SRF393199:SRG393201 TBB393199:TBC393201 TKX393199:TKY393201 TUT393199:TUU393201 UEP393199:UEQ393201 UOL393199:UOM393201 UYH393199:UYI393201 VID393199:VIE393201 VRZ393199:VSA393201 WBV393199:WBW393201 WLR393199:WLS393201 WVN393199:WVO393201 ILJ983034:ILK983038 JB458735:JC458737 SX458735:SY458737 ACT458735:ACU458737 AMP458735:AMQ458737 AWL458735:AWM458737 BGH458735:BGI458737 BQD458735:BQE458737 BZZ458735:CAA458737 CJV458735:CJW458737 CTR458735:CTS458737 DDN458735:DDO458737 DNJ458735:DNK458737 DXF458735:DXG458737 EHB458735:EHC458737 EQX458735:EQY458737 FAT458735:FAU458737 FKP458735:FKQ458737 FUL458735:FUM458737 GEH458735:GEI458737 GOD458735:GOE458737 GXZ458735:GYA458737 HHV458735:HHW458737 HRR458735:HRS458737 IBN458735:IBO458737 ILJ458735:ILK458737 IVF458735:IVG458737 JFB458735:JFC458737 JOX458735:JOY458737 JYT458735:JYU458737 KIP458735:KIQ458737 KSL458735:KSM458737 LCH458735:LCI458737 LMD458735:LME458737 LVZ458735:LWA458737 MFV458735:MFW458737 MPR458735:MPS458737 MZN458735:MZO458737 NJJ458735:NJK458737 NTF458735:NTG458737 ODB458735:ODC458737 OMX458735:OMY458737 OWT458735:OWU458737 PGP458735:PGQ458737 PQL458735:PQM458737 QAH458735:QAI458737 QKD458735:QKE458737 QTZ458735:QUA458737 RDV458735:RDW458737 RNR458735:RNS458737 RXN458735:RXO458737 SHJ458735:SHK458737 SRF458735:SRG458737 TBB458735:TBC458737 TKX458735:TKY458737 TUT458735:TUU458737 UEP458735:UEQ458737 UOL458735:UOM458737 UYH458735:UYI458737 VID458735:VIE458737 VRZ458735:VSA458737 WBV458735:WBW458737 WLR458735:WLS458737 WVN458735:WVO458737 IVF983034:IVG983038 JB524271:JC524273 SX524271:SY524273 ACT524271:ACU524273 AMP524271:AMQ524273 AWL524271:AWM524273 BGH524271:BGI524273 BQD524271:BQE524273 BZZ524271:CAA524273 CJV524271:CJW524273 CTR524271:CTS524273 DDN524271:DDO524273 DNJ524271:DNK524273 DXF524271:DXG524273 EHB524271:EHC524273 EQX524271:EQY524273 FAT524271:FAU524273 FKP524271:FKQ524273 FUL524271:FUM524273 GEH524271:GEI524273 GOD524271:GOE524273 GXZ524271:GYA524273 HHV524271:HHW524273 HRR524271:HRS524273 IBN524271:IBO524273 ILJ524271:ILK524273 IVF524271:IVG524273 JFB524271:JFC524273 JOX524271:JOY524273 JYT524271:JYU524273 KIP524271:KIQ524273 KSL524271:KSM524273 LCH524271:LCI524273 LMD524271:LME524273 LVZ524271:LWA524273 MFV524271:MFW524273 MPR524271:MPS524273 MZN524271:MZO524273 NJJ524271:NJK524273 NTF524271:NTG524273 ODB524271:ODC524273 OMX524271:OMY524273 OWT524271:OWU524273 PGP524271:PGQ524273 PQL524271:PQM524273 QAH524271:QAI524273 QKD524271:QKE524273 QTZ524271:QUA524273 RDV524271:RDW524273 RNR524271:RNS524273 RXN524271:RXO524273 SHJ524271:SHK524273 SRF524271:SRG524273 TBB524271:TBC524273 TKX524271:TKY524273 TUT524271:TUU524273 UEP524271:UEQ524273 UOL524271:UOM524273 UYH524271:UYI524273 VID524271:VIE524273 VRZ524271:VSA524273 WBV524271:WBW524273 WLR524271:WLS524273 WVN524271:WVO524273 JFB983034:JFC983038 JB589807:JC589809 SX589807:SY589809 ACT589807:ACU589809 AMP589807:AMQ589809 AWL589807:AWM589809 BGH589807:BGI589809 BQD589807:BQE589809 BZZ589807:CAA589809 CJV589807:CJW589809 CTR589807:CTS589809 DDN589807:DDO589809 DNJ589807:DNK589809 DXF589807:DXG589809 EHB589807:EHC589809 EQX589807:EQY589809 FAT589807:FAU589809 FKP589807:FKQ589809 FUL589807:FUM589809 GEH589807:GEI589809 GOD589807:GOE589809 GXZ589807:GYA589809 HHV589807:HHW589809 HRR589807:HRS589809 IBN589807:IBO589809 ILJ589807:ILK589809 IVF589807:IVG589809 JFB589807:JFC589809 JOX589807:JOY589809 JYT589807:JYU589809 KIP589807:KIQ589809 KSL589807:KSM589809 LCH589807:LCI589809 LMD589807:LME589809 LVZ589807:LWA589809 MFV589807:MFW589809 MPR589807:MPS589809 MZN589807:MZO589809 NJJ589807:NJK589809 NTF589807:NTG589809 ODB589807:ODC589809 OMX589807:OMY589809 OWT589807:OWU589809 PGP589807:PGQ589809 PQL589807:PQM589809 QAH589807:QAI589809 QKD589807:QKE589809 QTZ589807:QUA589809 RDV589807:RDW589809 RNR589807:RNS589809 RXN589807:RXO589809 SHJ589807:SHK589809 SRF589807:SRG589809 TBB589807:TBC589809 TKX589807:TKY589809 TUT589807:TUU589809 UEP589807:UEQ589809 UOL589807:UOM589809 UYH589807:UYI589809 VID589807:VIE589809 VRZ589807:VSA589809 WBV589807:WBW589809 WLR589807:WLS589809 WVN589807:WVO589809 JOX983034:JOY983038 JB655343:JC655345 SX655343:SY655345 ACT655343:ACU655345 AMP655343:AMQ655345 AWL655343:AWM655345 BGH655343:BGI655345 BQD655343:BQE655345 BZZ655343:CAA655345 CJV655343:CJW655345 CTR655343:CTS655345 DDN655343:DDO655345 DNJ655343:DNK655345 DXF655343:DXG655345 EHB655343:EHC655345 EQX655343:EQY655345 FAT655343:FAU655345 FKP655343:FKQ655345 FUL655343:FUM655345 GEH655343:GEI655345 GOD655343:GOE655345 GXZ655343:GYA655345 HHV655343:HHW655345 HRR655343:HRS655345 IBN655343:IBO655345 ILJ655343:ILK655345 IVF655343:IVG655345 JFB655343:JFC655345 JOX655343:JOY655345 JYT655343:JYU655345 KIP655343:KIQ655345 KSL655343:KSM655345 LCH655343:LCI655345 LMD655343:LME655345 LVZ655343:LWA655345 MFV655343:MFW655345 MPR655343:MPS655345 MZN655343:MZO655345 NJJ655343:NJK655345 NTF655343:NTG655345 ODB655343:ODC655345 OMX655343:OMY655345 OWT655343:OWU655345 PGP655343:PGQ655345 PQL655343:PQM655345 QAH655343:QAI655345 QKD655343:QKE655345 QTZ655343:QUA655345 RDV655343:RDW655345 RNR655343:RNS655345 RXN655343:RXO655345 SHJ655343:SHK655345 SRF655343:SRG655345 TBB655343:TBC655345 TKX655343:TKY655345 TUT655343:TUU655345 UEP655343:UEQ655345 UOL655343:UOM655345 UYH655343:UYI655345 VID655343:VIE655345 VRZ655343:VSA655345 WBV655343:WBW655345 WLR655343:WLS655345 WVN655343:WVO655345 JYT983034:JYU983038 JB720879:JC720881 SX720879:SY720881 ACT720879:ACU720881 AMP720879:AMQ720881 AWL720879:AWM720881 BGH720879:BGI720881 BQD720879:BQE720881 BZZ720879:CAA720881 CJV720879:CJW720881 CTR720879:CTS720881 DDN720879:DDO720881 DNJ720879:DNK720881 DXF720879:DXG720881 EHB720879:EHC720881 EQX720879:EQY720881 FAT720879:FAU720881 FKP720879:FKQ720881 FUL720879:FUM720881 GEH720879:GEI720881 GOD720879:GOE720881 GXZ720879:GYA720881 HHV720879:HHW720881 HRR720879:HRS720881 IBN720879:IBO720881 ILJ720879:ILK720881 IVF720879:IVG720881 JFB720879:JFC720881 JOX720879:JOY720881 JYT720879:JYU720881 KIP720879:KIQ720881 KSL720879:KSM720881 LCH720879:LCI720881 LMD720879:LME720881 LVZ720879:LWA720881 MFV720879:MFW720881 MPR720879:MPS720881 MZN720879:MZO720881 NJJ720879:NJK720881 NTF720879:NTG720881 ODB720879:ODC720881 OMX720879:OMY720881 OWT720879:OWU720881 PGP720879:PGQ720881 PQL720879:PQM720881 QAH720879:QAI720881 QKD720879:QKE720881 QTZ720879:QUA720881 RDV720879:RDW720881 RNR720879:RNS720881 RXN720879:RXO720881 SHJ720879:SHK720881 SRF720879:SRG720881 TBB720879:TBC720881 TKX720879:TKY720881 TUT720879:TUU720881 UEP720879:UEQ720881 UOL720879:UOM720881 UYH720879:UYI720881 VID720879:VIE720881 VRZ720879:VSA720881 WBV720879:WBW720881 WLR720879:WLS720881 WVN720879:WVO720881 KIP983034:KIQ983038 JB786415:JC786417 SX786415:SY786417 ACT786415:ACU786417 AMP786415:AMQ786417 AWL786415:AWM786417 BGH786415:BGI786417 BQD786415:BQE786417 BZZ786415:CAA786417 CJV786415:CJW786417 CTR786415:CTS786417 DDN786415:DDO786417 DNJ786415:DNK786417 DXF786415:DXG786417 EHB786415:EHC786417 EQX786415:EQY786417 FAT786415:FAU786417 FKP786415:FKQ786417 FUL786415:FUM786417 GEH786415:GEI786417 GOD786415:GOE786417 GXZ786415:GYA786417 HHV786415:HHW786417 HRR786415:HRS786417 IBN786415:IBO786417 ILJ786415:ILK786417 IVF786415:IVG786417 JFB786415:JFC786417 JOX786415:JOY786417 JYT786415:JYU786417 KIP786415:KIQ786417 KSL786415:KSM786417 LCH786415:LCI786417 LMD786415:LME786417 LVZ786415:LWA786417 MFV786415:MFW786417 MPR786415:MPS786417 MZN786415:MZO786417 NJJ786415:NJK786417 NTF786415:NTG786417 ODB786415:ODC786417 OMX786415:OMY786417 OWT786415:OWU786417 PGP786415:PGQ786417 PQL786415:PQM786417 QAH786415:QAI786417 QKD786415:QKE786417 QTZ786415:QUA786417 RDV786415:RDW786417 RNR786415:RNS786417 RXN786415:RXO786417 SHJ786415:SHK786417 SRF786415:SRG786417 TBB786415:TBC786417 TKX786415:TKY786417 TUT786415:TUU786417 UEP786415:UEQ786417 UOL786415:UOM786417 UYH786415:UYI786417 VID786415:VIE786417 VRZ786415:VSA786417 WBV786415:WBW786417 WLR786415:WLS786417 WVN786415:WVO786417 KSL983034:KSM983038 JB851951:JC851953 SX851951:SY851953 ACT851951:ACU851953 AMP851951:AMQ851953 AWL851951:AWM851953 BGH851951:BGI851953 BQD851951:BQE851953 BZZ851951:CAA851953 CJV851951:CJW851953 CTR851951:CTS851953 DDN851951:DDO851953 DNJ851951:DNK851953 DXF851951:DXG851953 EHB851951:EHC851953 EQX851951:EQY851953 FAT851951:FAU851953 FKP851951:FKQ851953 FUL851951:FUM851953 GEH851951:GEI851953 GOD851951:GOE851953 GXZ851951:GYA851953 HHV851951:HHW851953 HRR851951:HRS851953 IBN851951:IBO851953 ILJ851951:ILK851953 IVF851951:IVG851953 JFB851951:JFC851953 JOX851951:JOY851953 JYT851951:JYU851953 KIP851951:KIQ851953 KSL851951:KSM851953 LCH851951:LCI851953 LMD851951:LME851953 LVZ851951:LWA851953 MFV851951:MFW851953 MPR851951:MPS851953 MZN851951:MZO851953 NJJ851951:NJK851953 NTF851951:NTG851953 ODB851951:ODC851953 OMX851951:OMY851953 OWT851951:OWU851953 PGP851951:PGQ851953 PQL851951:PQM851953 QAH851951:QAI851953 QKD851951:QKE851953 QTZ851951:QUA851953 RDV851951:RDW851953 RNR851951:RNS851953 RXN851951:RXO851953 SHJ851951:SHK851953 SRF851951:SRG851953 TBB851951:TBC851953 TKX851951:TKY851953 TUT851951:TUU851953 UEP851951:UEQ851953 UOL851951:UOM851953 UYH851951:UYI851953 VID851951:VIE851953 VRZ851951:VSA851953 WBV851951:WBW851953 WLR851951:WLS851953 WVN851951:WVO851953 LCH983034:LCI983038 JB917487:JC917489 SX917487:SY917489 ACT917487:ACU917489 AMP917487:AMQ917489 AWL917487:AWM917489 BGH917487:BGI917489 BQD917487:BQE917489 BZZ917487:CAA917489 CJV917487:CJW917489 CTR917487:CTS917489 DDN917487:DDO917489 DNJ917487:DNK917489 DXF917487:DXG917489 EHB917487:EHC917489 EQX917487:EQY917489 FAT917487:FAU917489 FKP917487:FKQ917489 FUL917487:FUM917489 GEH917487:GEI917489 GOD917487:GOE917489 GXZ917487:GYA917489 HHV917487:HHW917489 HRR917487:HRS917489 IBN917487:IBO917489 ILJ917487:ILK917489 IVF917487:IVG917489 JFB917487:JFC917489 JOX917487:JOY917489 JYT917487:JYU917489 KIP917487:KIQ917489 KSL917487:KSM917489 LCH917487:LCI917489 LMD917487:LME917489 LVZ917487:LWA917489 MFV917487:MFW917489 MPR917487:MPS917489 MZN917487:MZO917489 NJJ917487:NJK917489 NTF917487:NTG917489 ODB917487:ODC917489 OMX917487:OMY917489 OWT917487:OWU917489 PGP917487:PGQ917489 PQL917487:PQM917489 QAH917487:QAI917489 QKD917487:QKE917489 QTZ917487:QUA917489 RDV917487:RDW917489 RNR917487:RNS917489 RXN917487:RXO917489 SHJ917487:SHK917489 SRF917487:SRG917489 TBB917487:TBC917489 TKX917487:TKY917489 TUT917487:TUU917489 UEP917487:UEQ917489 UOL917487:UOM917489 UYH917487:UYI917489 VID917487:VIE917489 VRZ917487:VSA917489 WBV917487:WBW917489 WLR917487:WLS917489 WVN917487:WVO917489 LMD983034:LME983038 JB983023:JC983025 SX983023:SY983025 ACT983023:ACU983025 AMP983023:AMQ983025 AWL983023:AWM983025 BGH983023:BGI983025 BQD983023:BQE983025 BZZ983023:CAA983025 CJV983023:CJW983025 CTR983023:CTS983025 DDN983023:DDO983025 DNJ983023:DNK983025 DXF983023:DXG983025 EHB983023:EHC983025 EQX983023:EQY983025 FAT983023:FAU983025 FKP983023:FKQ983025 FUL983023:FUM983025 GEH983023:GEI983025 GOD983023:GOE983025 GXZ983023:GYA983025 HHV983023:HHW983025 HRR983023:HRS983025 IBN983023:IBO983025 ILJ983023:ILK983025 IVF983023:IVG983025 JFB983023:JFC983025 JOX983023:JOY983025 JYT983023:JYU983025 KIP983023:KIQ983025 KSL983023:KSM983025 LCH983023:LCI983025 LMD983023:LME983025 LVZ983023:LWA983025 MFV983023:MFW983025 MPR983023:MPS983025 MZN983023:MZO983025 NJJ983023:NJK983025 NTF983023:NTG983025 ODB983023:ODC983025 OMX983023:OMY983025 OWT983023:OWU983025 PGP983023:PGQ983025 PQL983023:PQM983025 QAH983023:QAI983025 QKD983023:QKE983025 QTZ983023:QUA983025 RDV983023:RDW983025 RNR983023:RNS983025 RXN983023:RXO983025 SHJ983023:SHK983025 SRF983023:SRG983025 TBB983023:TBC983025 TKX983023:TKY983025 TUT983023:TUU983025 UEP983023:UEQ983025 UOL983023:UOM983025 UYH983023:UYI983025 VID983023:VIE983025 VRZ983023:VSA983025 WBV983023:WBW983025 WLR983023:WLS983025 WVN983023:WVO983025 LVZ983034:LWA983038 JB65503:JC65508 SX65503:SY65508 ACT65503:ACU65508 AMP65503:AMQ65508 AWL65503:AWM65508 BGH65503:BGI65508 BQD65503:BQE65508 BZZ65503:CAA65508 CJV65503:CJW65508 CTR65503:CTS65508 DDN65503:DDO65508 DNJ65503:DNK65508 DXF65503:DXG65508 EHB65503:EHC65508 EQX65503:EQY65508 FAT65503:FAU65508 FKP65503:FKQ65508 FUL65503:FUM65508 GEH65503:GEI65508 GOD65503:GOE65508 GXZ65503:GYA65508 HHV65503:HHW65508 HRR65503:HRS65508 IBN65503:IBO65508 ILJ65503:ILK65508 IVF65503:IVG65508 JFB65503:JFC65508 JOX65503:JOY65508 JYT65503:JYU65508 KIP65503:KIQ65508 KSL65503:KSM65508 LCH65503:LCI65508 LMD65503:LME65508 LVZ65503:LWA65508 MFV65503:MFW65508 MPR65503:MPS65508 MZN65503:MZO65508 NJJ65503:NJK65508 NTF65503:NTG65508 ODB65503:ODC65508 OMX65503:OMY65508 OWT65503:OWU65508 PGP65503:PGQ65508 PQL65503:PQM65508 QAH65503:QAI65508 QKD65503:QKE65508 QTZ65503:QUA65508 RDV65503:RDW65508 RNR65503:RNS65508 RXN65503:RXO65508 SHJ65503:SHK65508 SRF65503:SRG65508 TBB65503:TBC65508 TKX65503:TKY65508 TUT65503:TUU65508 UEP65503:UEQ65508 UOL65503:UOM65508 UYH65503:UYI65508 VID65503:VIE65508 VRZ65503:VSA65508 WBV65503:WBW65508 WLR65503:WLS65508 WVN65503:WVO65508 MFV983034:MFW983038 JB131039:JC131044 SX131039:SY131044 ACT131039:ACU131044 AMP131039:AMQ131044 AWL131039:AWM131044 BGH131039:BGI131044 BQD131039:BQE131044 BZZ131039:CAA131044 CJV131039:CJW131044 CTR131039:CTS131044 DDN131039:DDO131044 DNJ131039:DNK131044 DXF131039:DXG131044 EHB131039:EHC131044 EQX131039:EQY131044 FAT131039:FAU131044 FKP131039:FKQ131044 FUL131039:FUM131044 GEH131039:GEI131044 GOD131039:GOE131044 GXZ131039:GYA131044 HHV131039:HHW131044 HRR131039:HRS131044 IBN131039:IBO131044 ILJ131039:ILK131044 IVF131039:IVG131044 JFB131039:JFC131044 JOX131039:JOY131044 JYT131039:JYU131044 KIP131039:KIQ131044 KSL131039:KSM131044 LCH131039:LCI131044 LMD131039:LME131044 LVZ131039:LWA131044 MFV131039:MFW131044 MPR131039:MPS131044 MZN131039:MZO131044 NJJ131039:NJK131044 NTF131039:NTG131044 ODB131039:ODC131044 OMX131039:OMY131044 OWT131039:OWU131044 PGP131039:PGQ131044 PQL131039:PQM131044 QAH131039:QAI131044 QKD131039:QKE131044 QTZ131039:QUA131044 RDV131039:RDW131044 RNR131039:RNS131044 RXN131039:RXO131044 SHJ131039:SHK131044 SRF131039:SRG131044 TBB131039:TBC131044 TKX131039:TKY131044 TUT131039:TUU131044 UEP131039:UEQ131044 UOL131039:UOM131044 UYH131039:UYI131044 VID131039:VIE131044 VRZ131039:VSA131044 WBV131039:WBW131044 WLR131039:WLS131044 WVN131039:WVO131044 MPR983034:MPS983038 JB196575:JC196580 SX196575:SY196580 ACT196575:ACU196580 AMP196575:AMQ196580 AWL196575:AWM196580 BGH196575:BGI196580 BQD196575:BQE196580 BZZ196575:CAA196580 CJV196575:CJW196580 CTR196575:CTS196580 DDN196575:DDO196580 DNJ196575:DNK196580 DXF196575:DXG196580 EHB196575:EHC196580 EQX196575:EQY196580 FAT196575:FAU196580 FKP196575:FKQ196580 FUL196575:FUM196580 GEH196575:GEI196580 GOD196575:GOE196580 GXZ196575:GYA196580 HHV196575:HHW196580 HRR196575:HRS196580 IBN196575:IBO196580 ILJ196575:ILK196580 IVF196575:IVG196580 JFB196575:JFC196580 JOX196575:JOY196580 JYT196575:JYU196580 KIP196575:KIQ196580 KSL196575:KSM196580 LCH196575:LCI196580 LMD196575:LME196580 LVZ196575:LWA196580 MFV196575:MFW196580 MPR196575:MPS196580 MZN196575:MZO196580 NJJ196575:NJK196580 NTF196575:NTG196580 ODB196575:ODC196580 OMX196575:OMY196580 OWT196575:OWU196580 PGP196575:PGQ196580 PQL196575:PQM196580 QAH196575:QAI196580 QKD196575:QKE196580 QTZ196575:QUA196580 RDV196575:RDW196580 RNR196575:RNS196580 RXN196575:RXO196580 SHJ196575:SHK196580 SRF196575:SRG196580 TBB196575:TBC196580 TKX196575:TKY196580 TUT196575:TUU196580 UEP196575:UEQ196580 UOL196575:UOM196580 UYH196575:UYI196580 VID196575:VIE196580 VRZ196575:VSA196580 WBV196575:WBW196580 WLR196575:WLS196580 WVN196575:WVO196580 MZN983034:MZO983038 JB262111:JC262116 SX262111:SY262116 ACT262111:ACU262116 AMP262111:AMQ262116 AWL262111:AWM262116 BGH262111:BGI262116 BQD262111:BQE262116 BZZ262111:CAA262116 CJV262111:CJW262116 CTR262111:CTS262116 DDN262111:DDO262116 DNJ262111:DNK262116 DXF262111:DXG262116 EHB262111:EHC262116 EQX262111:EQY262116 FAT262111:FAU262116 FKP262111:FKQ262116 FUL262111:FUM262116 GEH262111:GEI262116 GOD262111:GOE262116 GXZ262111:GYA262116 HHV262111:HHW262116 HRR262111:HRS262116 IBN262111:IBO262116 ILJ262111:ILK262116 IVF262111:IVG262116 JFB262111:JFC262116 JOX262111:JOY262116 JYT262111:JYU262116 KIP262111:KIQ262116 KSL262111:KSM262116 LCH262111:LCI262116 LMD262111:LME262116 LVZ262111:LWA262116 MFV262111:MFW262116 MPR262111:MPS262116 MZN262111:MZO262116 NJJ262111:NJK262116 NTF262111:NTG262116 ODB262111:ODC262116 OMX262111:OMY262116 OWT262111:OWU262116 PGP262111:PGQ262116 PQL262111:PQM262116 QAH262111:QAI262116 QKD262111:QKE262116 QTZ262111:QUA262116 RDV262111:RDW262116 RNR262111:RNS262116 RXN262111:RXO262116 SHJ262111:SHK262116 SRF262111:SRG262116 TBB262111:TBC262116 TKX262111:TKY262116 TUT262111:TUU262116 UEP262111:UEQ262116 UOL262111:UOM262116 UYH262111:UYI262116 VID262111:VIE262116 VRZ262111:VSA262116 WBV262111:WBW262116 WLR262111:WLS262116 WVN262111:WVO262116 NJJ983034:NJK983038 JB327647:JC327652 SX327647:SY327652 ACT327647:ACU327652 AMP327647:AMQ327652 AWL327647:AWM327652 BGH327647:BGI327652 BQD327647:BQE327652 BZZ327647:CAA327652 CJV327647:CJW327652 CTR327647:CTS327652 DDN327647:DDO327652 DNJ327647:DNK327652 DXF327647:DXG327652 EHB327647:EHC327652 EQX327647:EQY327652 FAT327647:FAU327652 FKP327647:FKQ327652 FUL327647:FUM327652 GEH327647:GEI327652 GOD327647:GOE327652 GXZ327647:GYA327652 HHV327647:HHW327652 HRR327647:HRS327652 IBN327647:IBO327652 ILJ327647:ILK327652 IVF327647:IVG327652 JFB327647:JFC327652 JOX327647:JOY327652 JYT327647:JYU327652 KIP327647:KIQ327652 KSL327647:KSM327652 LCH327647:LCI327652 LMD327647:LME327652 LVZ327647:LWA327652 MFV327647:MFW327652 MPR327647:MPS327652 MZN327647:MZO327652 NJJ327647:NJK327652 NTF327647:NTG327652 ODB327647:ODC327652 OMX327647:OMY327652 OWT327647:OWU327652 PGP327647:PGQ327652 PQL327647:PQM327652 QAH327647:QAI327652 QKD327647:QKE327652 QTZ327647:QUA327652 RDV327647:RDW327652 RNR327647:RNS327652 RXN327647:RXO327652 SHJ327647:SHK327652 SRF327647:SRG327652 TBB327647:TBC327652 TKX327647:TKY327652 TUT327647:TUU327652 UEP327647:UEQ327652 UOL327647:UOM327652 UYH327647:UYI327652 VID327647:VIE327652 VRZ327647:VSA327652 WBV327647:WBW327652 WLR327647:WLS327652 WVN327647:WVO327652 NTF983034:NTG983038 JB393183:JC393188 SX393183:SY393188 ACT393183:ACU393188 AMP393183:AMQ393188 AWL393183:AWM393188 BGH393183:BGI393188 BQD393183:BQE393188 BZZ393183:CAA393188 CJV393183:CJW393188 CTR393183:CTS393188 DDN393183:DDO393188 DNJ393183:DNK393188 DXF393183:DXG393188 EHB393183:EHC393188 EQX393183:EQY393188 FAT393183:FAU393188 FKP393183:FKQ393188 FUL393183:FUM393188 GEH393183:GEI393188 GOD393183:GOE393188 GXZ393183:GYA393188 HHV393183:HHW393188 HRR393183:HRS393188 IBN393183:IBO393188 ILJ393183:ILK393188 IVF393183:IVG393188 JFB393183:JFC393188 JOX393183:JOY393188 JYT393183:JYU393188 KIP393183:KIQ393188 KSL393183:KSM393188 LCH393183:LCI393188 LMD393183:LME393188 LVZ393183:LWA393188 MFV393183:MFW393188 MPR393183:MPS393188 MZN393183:MZO393188 NJJ393183:NJK393188 NTF393183:NTG393188 ODB393183:ODC393188 OMX393183:OMY393188 OWT393183:OWU393188 PGP393183:PGQ393188 PQL393183:PQM393188 QAH393183:QAI393188 QKD393183:QKE393188 QTZ393183:QUA393188 RDV393183:RDW393188 RNR393183:RNS393188 RXN393183:RXO393188 SHJ393183:SHK393188 SRF393183:SRG393188 TBB393183:TBC393188 TKX393183:TKY393188 TUT393183:TUU393188 UEP393183:UEQ393188 UOL393183:UOM393188 UYH393183:UYI393188 VID393183:VIE393188 VRZ393183:VSA393188 WBV393183:WBW393188 WLR393183:WLS393188 WVN393183:WVO393188 ODB983034:ODC983038 JB458719:JC458724 SX458719:SY458724 ACT458719:ACU458724 AMP458719:AMQ458724 AWL458719:AWM458724 BGH458719:BGI458724 BQD458719:BQE458724 BZZ458719:CAA458724 CJV458719:CJW458724 CTR458719:CTS458724 DDN458719:DDO458724 DNJ458719:DNK458724 DXF458719:DXG458724 EHB458719:EHC458724 EQX458719:EQY458724 FAT458719:FAU458724 FKP458719:FKQ458724 FUL458719:FUM458724 GEH458719:GEI458724 GOD458719:GOE458724 GXZ458719:GYA458724 HHV458719:HHW458724 HRR458719:HRS458724 IBN458719:IBO458724 ILJ458719:ILK458724 IVF458719:IVG458724 JFB458719:JFC458724 JOX458719:JOY458724 JYT458719:JYU458724 KIP458719:KIQ458724 KSL458719:KSM458724 LCH458719:LCI458724 LMD458719:LME458724 LVZ458719:LWA458724 MFV458719:MFW458724 MPR458719:MPS458724 MZN458719:MZO458724 NJJ458719:NJK458724 NTF458719:NTG458724 ODB458719:ODC458724 OMX458719:OMY458724 OWT458719:OWU458724 PGP458719:PGQ458724 PQL458719:PQM458724 QAH458719:QAI458724 QKD458719:QKE458724 QTZ458719:QUA458724 RDV458719:RDW458724 RNR458719:RNS458724 RXN458719:RXO458724 SHJ458719:SHK458724 SRF458719:SRG458724 TBB458719:TBC458724 TKX458719:TKY458724 TUT458719:TUU458724 UEP458719:UEQ458724 UOL458719:UOM458724 UYH458719:UYI458724 VID458719:VIE458724 VRZ458719:VSA458724 WBV458719:WBW458724 WLR458719:WLS458724 WVN458719:WVO458724 OMX983034:OMY983038 JB524255:JC524260 SX524255:SY524260 ACT524255:ACU524260 AMP524255:AMQ524260 AWL524255:AWM524260 BGH524255:BGI524260 BQD524255:BQE524260 BZZ524255:CAA524260 CJV524255:CJW524260 CTR524255:CTS524260 DDN524255:DDO524260 DNJ524255:DNK524260 DXF524255:DXG524260 EHB524255:EHC524260 EQX524255:EQY524260 FAT524255:FAU524260 FKP524255:FKQ524260 FUL524255:FUM524260 GEH524255:GEI524260 GOD524255:GOE524260 GXZ524255:GYA524260 HHV524255:HHW524260 HRR524255:HRS524260 IBN524255:IBO524260 ILJ524255:ILK524260 IVF524255:IVG524260 JFB524255:JFC524260 JOX524255:JOY524260 JYT524255:JYU524260 KIP524255:KIQ524260 KSL524255:KSM524260 LCH524255:LCI524260 LMD524255:LME524260 LVZ524255:LWA524260 MFV524255:MFW524260 MPR524255:MPS524260 MZN524255:MZO524260 NJJ524255:NJK524260 NTF524255:NTG524260 ODB524255:ODC524260 OMX524255:OMY524260 OWT524255:OWU524260 PGP524255:PGQ524260 PQL524255:PQM524260 QAH524255:QAI524260 QKD524255:QKE524260 QTZ524255:QUA524260 RDV524255:RDW524260 RNR524255:RNS524260 RXN524255:RXO524260 SHJ524255:SHK524260 SRF524255:SRG524260 TBB524255:TBC524260 TKX524255:TKY524260 TUT524255:TUU524260 UEP524255:UEQ524260 UOL524255:UOM524260 UYH524255:UYI524260 VID524255:VIE524260 VRZ524255:VSA524260 WBV524255:WBW524260 WLR524255:WLS524260 WVN524255:WVO524260 OWT983034:OWU983038 JB589791:JC589796 SX589791:SY589796 ACT589791:ACU589796 AMP589791:AMQ589796 AWL589791:AWM589796 BGH589791:BGI589796 BQD589791:BQE589796 BZZ589791:CAA589796 CJV589791:CJW589796 CTR589791:CTS589796 DDN589791:DDO589796 DNJ589791:DNK589796 DXF589791:DXG589796 EHB589791:EHC589796 EQX589791:EQY589796 FAT589791:FAU589796 FKP589791:FKQ589796 FUL589791:FUM589796 GEH589791:GEI589796 GOD589791:GOE589796 GXZ589791:GYA589796 HHV589791:HHW589796 HRR589791:HRS589796 IBN589791:IBO589796 ILJ589791:ILK589796 IVF589791:IVG589796 JFB589791:JFC589796 JOX589791:JOY589796 JYT589791:JYU589796 KIP589791:KIQ589796 KSL589791:KSM589796 LCH589791:LCI589796 LMD589791:LME589796 LVZ589791:LWA589796 MFV589791:MFW589796 MPR589791:MPS589796 MZN589791:MZO589796 NJJ589791:NJK589796 NTF589791:NTG589796 ODB589791:ODC589796 OMX589791:OMY589796 OWT589791:OWU589796 PGP589791:PGQ589796 PQL589791:PQM589796 QAH589791:QAI589796 QKD589791:QKE589796 QTZ589791:QUA589796 RDV589791:RDW589796 RNR589791:RNS589796 RXN589791:RXO589796 SHJ589791:SHK589796 SRF589791:SRG589796 TBB589791:TBC589796 TKX589791:TKY589796 TUT589791:TUU589796 UEP589791:UEQ589796 UOL589791:UOM589796 UYH589791:UYI589796 VID589791:VIE589796 VRZ589791:VSA589796 WBV589791:WBW589796 WLR589791:WLS589796 WVN589791:WVO589796 PGP983034:PGQ983038 JB655327:JC655332 SX655327:SY655332 ACT655327:ACU655332 AMP655327:AMQ655332 AWL655327:AWM655332 BGH655327:BGI655332 BQD655327:BQE655332 BZZ655327:CAA655332 CJV655327:CJW655332 CTR655327:CTS655332 DDN655327:DDO655332 DNJ655327:DNK655332 DXF655327:DXG655332 EHB655327:EHC655332 EQX655327:EQY655332 FAT655327:FAU655332 FKP655327:FKQ655332 FUL655327:FUM655332 GEH655327:GEI655332 GOD655327:GOE655332 GXZ655327:GYA655332 HHV655327:HHW655332 HRR655327:HRS655332 IBN655327:IBO655332 ILJ655327:ILK655332 IVF655327:IVG655332 JFB655327:JFC655332 JOX655327:JOY655332 JYT655327:JYU655332 KIP655327:KIQ655332 KSL655327:KSM655332 LCH655327:LCI655332 LMD655327:LME655332 LVZ655327:LWA655332 MFV655327:MFW655332 MPR655327:MPS655332 MZN655327:MZO655332 NJJ655327:NJK655332 NTF655327:NTG655332 ODB655327:ODC655332 OMX655327:OMY655332 OWT655327:OWU655332 PGP655327:PGQ655332 PQL655327:PQM655332 QAH655327:QAI655332 QKD655327:QKE655332 QTZ655327:QUA655332 RDV655327:RDW655332 RNR655327:RNS655332 RXN655327:RXO655332 SHJ655327:SHK655332 SRF655327:SRG655332 TBB655327:TBC655332 TKX655327:TKY655332 TUT655327:TUU655332 UEP655327:UEQ655332 UOL655327:UOM655332 UYH655327:UYI655332 VID655327:VIE655332 VRZ655327:VSA655332 WBV655327:WBW655332 WLR655327:WLS655332 WVN655327:WVO655332 PQL983034:PQM983038 JB720863:JC720868 SX720863:SY720868 ACT720863:ACU720868 AMP720863:AMQ720868 AWL720863:AWM720868 BGH720863:BGI720868 BQD720863:BQE720868 BZZ720863:CAA720868 CJV720863:CJW720868 CTR720863:CTS720868 DDN720863:DDO720868 DNJ720863:DNK720868 DXF720863:DXG720868 EHB720863:EHC720868 EQX720863:EQY720868 FAT720863:FAU720868 FKP720863:FKQ720868 FUL720863:FUM720868 GEH720863:GEI720868 GOD720863:GOE720868 GXZ720863:GYA720868 HHV720863:HHW720868 HRR720863:HRS720868 IBN720863:IBO720868 ILJ720863:ILK720868 IVF720863:IVG720868 JFB720863:JFC720868 JOX720863:JOY720868 JYT720863:JYU720868 KIP720863:KIQ720868 KSL720863:KSM720868 LCH720863:LCI720868 LMD720863:LME720868 LVZ720863:LWA720868 MFV720863:MFW720868 MPR720863:MPS720868 MZN720863:MZO720868 NJJ720863:NJK720868 NTF720863:NTG720868 ODB720863:ODC720868 OMX720863:OMY720868 OWT720863:OWU720868 PGP720863:PGQ720868 PQL720863:PQM720868 QAH720863:QAI720868 QKD720863:QKE720868 QTZ720863:QUA720868 RDV720863:RDW720868 RNR720863:RNS720868 RXN720863:RXO720868 SHJ720863:SHK720868 SRF720863:SRG720868 TBB720863:TBC720868 TKX720863:TKY720868 TUT720863:TUU720868 UEP720863:UEQ720868 UOL720863:UOM720868 UYH720863:UYI720868 VID720863:VIE720868 VRZ720863:VSA720868 WBV720863:WBW720868 WLR720863:WLS720868 WVN720863:WVO720868 QAH983034:QAI983038 JB786399:JC786404 SX786399:SY786404 ACT786399:ACU786404 AMP786399:AMQ786404 AWL786399:AWM786404 BGH786399:BGI786404 BQD786399:BQE786404 BZZ786399:CAA786404 CJV786399:CJW786404 CTR786399:CTS786404 DDN786399:DDO786404 DNJ786399:DNK786404 DXF786399:DXG786404 EHB786399:EHC786404 EQX786399:EQY786404 FAT786399:FAU786404 FKP786399:FKQ786404 FUL786399:FUM786404 GEH786399:GEI786404 GOD786399:GOE786404 GXZ786399:GYA786404 HHV786399:HHW786404 HRR786399:HRS786404 IBN786399:IBO786404 ILJ786399:ILK786404 IVF786399:IVG786404 JFB786399:JFC786404 JOX786399:JOY786404 JYT786399:JYU786404 KIP786399:KIQ786404 KSL786399:KSM786404 LCH786399:LCI786404 LMD786399:LME786404 LVZ786399:LWA786404 MFV786399:MFW786404 MPR786399:MPS786404 MZN786399:MZO786404 NJJ786399:NJK786404 NTF786399:NTG786404 ODB786399:ODC786404 OMX786399:OMY786404 OWT786399:OWU786404 PGP786399:PGQ786404 PQL786399:PQM786404 QAH786399:QAI786404 QKD786399:QKE786404 QTZ786399:QUA786404 RDV786399:RDW786404 RNR786399:RNS786404 RXN786399:RXO786404 SHJ786399:SHK786404 SRF786399:SRG786404 TBB786399:TBC786404 TKX786399:TKY786404 TUT786399:TUU786404 UEP786399:UEQ786404 UOL786399:UOM786404 UYH786399:UYI786404 VID786399:VIE786404 VRZ786399:VSA786404 WBV786399:WBW786404 WLR786399:WLS786404 WVN786399:WVO786404 QKD983034:QKE983038 JB851935:JC851940 SX851935:SY851940 ACT851935:ACU851940 AMP851935:AMQ851940 AWL851935:AWM851940 BGH851935:BGI851940 BQD851935:BQE851940 BZZ851935:CAA851940 CJV851935:CJW851940 CTR851935:CTS851940 DDN851935:DDO851940 DNJ851935:DNK851940 DXF851935:DXG851940 EHB851935:EHC851940 EQX851935:EQY851940 FAT851935:FAU851940 FKP851935:FKQ851940 FUL851935:FUM851940 GEH851935:GEI851940 GOD851935:GOE851940 GXZ851935:GYA851940 HHV851935:HHW851940 HRR851935:HRS851940 IBN851935:IBO851940 ILJ851935:ILK851940 IVF851935:IVG851940 JFB851935:JFC851940 JOX851935:JOY851940 JYT851935:JYU851940 KIP851935:KIQ851940 KSL851935:KSM851940 LCH851935:LCI851940 LMD851935:LME851940 LVZ851935:LWA851940 MFV851935:MFW851940 MPR851935:MPS851940 MZN851935:MZO851940 NJJ851935:NJK851940 NTF851935:NTG851940 ODB851935:ODC851940 OMX851935:OMY851940 OWT851935:OWU851940 PGP851935:PGQ851940 PQL851935:PQM851940 QAH851935:QAI851940 QKD851935:QKE851940 QTZ851935:QUA851940 RDV851935:RDW851940 RNR851935:RNS851940 RXN851935:RXO851940 SHJ851935:SHK851940 SRF851935:SRG851940 TBB851935:TBC851940 TKX851935:TKY851940 TUT851935:TUU851940 UEP851935:UEQ851940 UOL851935:UOM851940 UYH851935:UYI851940 VID851935:VIE851940 VRZ851935:VSA851940 WBV851935:WBW851940 WLR851935:WLS851940 WVN851935:WVO851940 QTZ983034:QUA983038 JB917471:JC917476 SX917471:SY917476 ACT917471:ACU917476 AMP917471:AMQ917476 AWL917471:AWM917476 BGH917471:BGI917476 BQD917471:BQE917476 BZZ917471:CAA917476 CJV917471:CJW917476 CTR917471:CTS917476 DDN917471:DDO917476 DNJ917471:DNK917476 DXF917471:DXG917476 EHB917471:EHC917476 EQX917471:EQY917476 FAT917471:FAU917476 FKP917471:FKQ917476 FUL917471:FUM917476 GEH917471:GEI917476 GOD917471:GOE917476 GXZ917471:GYA917476 HHV917471:HHW917476 HRR917471:HRS917476 IBN917471:IBO917476 ILJ917471:ILK917476 IVF917471:IVG917476 JFB917471:JFC917476 JOX917471:JOY917476 JYT917471:JYU917476 KIP917471:KIQ917476 KSL917471:KSM917476 LCH917471:LCI917476 LMD917471:LME917476 LVZ917471:LWA917476 MFV917471:MFW917476 MPR917471:MPS917476 MZN917471:MZO917476 NJJ917471:NJK917476 NTF917471:NTG917476 ODB917471:ODC917476 OMX917471:OMY917476 OWT917471:OWU917476 PGP917471:PGQ917476 PQL917471:PQM917476 QAH917471:QAI917476 QKD917471:QKE917476 QTZ917471:QUA917476 RDV917471:RDW917476 RNR917471:RNS917476 RXN917471:RXO917476 SHJ917471:SHK917476 SRF917471:SRG917476 TBB917471:TBC917476 TKX917471:TKY917476 TUT917471:TUU917476 UEP917471:UEQ917476 UOL917471:UOM917476 UYH917471:UYI917476 VID917471:VIE917476 VRZ917471:VSA917476 WBV917471:WBW917476 WLR917471:WLS917476 WVN917471:WVO917476 RDV983034:RDW983038 JB983007:JC983012 SX983007:SY983012 ACT983007:ACU983012 AMP983007:AMQ983012 AWL983007:AWM983012 BGH983007:BGI983012 BQD983007:BQE983012 BZZ983007:CAA983012 CJV983007:CJW983012 CTR983007:CTS983012 DDN983007:DDO983012 DNJ983007:DNK983012 DXF983007:DXG983012 EHB983007:EHC983012 EQX983007:EQY983012 FAT983007:FAU983012 FKP983007:FKQ983012 FUL983007:FUM983012 GEH983007:GEI983012 GOD983007:GOE983012 GXZ983007:GYA983012 HHV983007:HHW983012 HRR983007:HRS983012 IBN983007:IBO983012 ILJ983007:ILK983012 IVF983007:IVG983012 JFB983007:JFC983012 JOX983007:JOY983012 JYT983007:JYU983012 KIP983007:KIQ983012 KSL983007:KSM983012 LCH983007:LCI983012 LMD983007:LME983012 LVZ983007:LWA983012 MFV983007:MFW983012 MPR983007:MPS983012 MZN983007:MZO983012 NJJ983007:NJK983012 NTF983007:NTG983012 ODB983007:ODC983012 OMX983007:OMY983012 OWT983007:OWU983012 PGP983007:PGQ983012 PQL983007:PQM983012 QAH983007:QAI983012 QKD983007:QKE983012 QTZ983007:QUA983012 RDV983007:RDW983012 RNR983007:RNS983012 RXN983007:RXO983012 SHJ983007:SHK983012 SRF983007:SRG983012 TBB983007:TBC983012 TKX983007:TKY983012 TUT983007:TUU983012 UEP983007:UEQ983012 UOL983007:UOM983012 UYH983007:UYI983012 VID983007:VIE983012 VRZ983007:VSA983012 WBV983007:WBW983012 WLR983007:WLS983012 WVN983007:WVO983012 RNR983034:RNS983038 JB65530:JC65534 SX65530:SY65534 ACT65530:ACU65534 AMP65530:AMQ65534 AWL65530:AWM65534 BGH65530:BGI65534 BQD65530:BQE65534 BZZ65530:CAA65534 CJV65530:CJW65534 CTR65530:CTS65534 DDN65530:DDO65534 DNJ65530:DNK65534 DXF65530:DXG65534 EHB65530:EHC65534 EQX65530:EQY65534 FAT65530:FAU65534 FKP65530:FKQ65534 FUL65530:FUM65534 GEH65530:GEI65534 GOD65530:GOE65534 GXZ65530:GYA65534 HHV65530:HHW65534 HRR65530:HRS65534 IBN65530:IBO65534 ILJ65530:ILK65534 IVF65530:IVG65534 JFB65530:JFC65534 JOX65530:JOY65534 JYT65530:JYU65534 KIP65530:KIQ65534 KSL65530:KSM65534 LCH65530:LCI65534 LMD65530:LME65534 LVZ65530:LWA65534 MFV65530:MFW65534 MPR65530:MPS65534 MZN65530:MZO65534 NJJ65530:NJK65534 NTF65530:NTG65534 ODB65530:ODC65534 OMX65530:OMY65534 OWT65530:OWU65534 PGP65530:PGQ65534 PQL65530:PQM65534 QAH65530:QAI65534 QKD65530:QKE65534 QTZ65530:QUA65534 RDV65530:RDW65534 RNR65530:RNS65534 RXN65530:RXO65534 SHJ65530:SHK65534 SRF65530:SRG65534 TBB65530:TBC65534 TKX65530:TKY65534 TUT65530:TUU65534 UEP65530:UEQ65534 UOL65530:UOM65534 UYH65530:UYI65534 VID65530:VIE65534 VRZ65530:VSA65534 WBV65530:WBW65534 WLR65530:WLS65534 WVN65530:WVO65534 RXN983034:RXO983038 JB131066:JC131070 SX131066:SY131070 ACT131066:ACU131070 AMP131066:AMQ131070 AWL131066:AWM131070 BGH131066:BGI131070 BQD131066:BQE131070 BZZ131066:CAA131070 CJV131066:CJW131070 CTR131066:CTS131070 DDN131066:DDO131070 DNJ131066:DNK131070 DXF131066:DXG131070 EHB131066:EHC131070 EQX131066:EQY131070 FAT131066:FAU131070 FKP131066:FKQ131070 FUL131066:FUM131070 GEH131066:GEI131070 GOD131066:GOE131070 GXZ131066:GYA131070 HHV131066:HHW131070 HRR131066:HRS131070 IBN131066:IBO131070 ILJ131066:ILK131070 IVF131066:IVG131070 JFB131066:JFC131070 JOX131066:JOY131070 JYT131066:JYU131070 KIP131066:KIQ131070 KSL131066:KSM131070 LCH131066:LCI131070 LMD131066:LME131070 LVZ131066:LWA131070 MFV131066:MFW131070 MPR131066:MPS131070 MZN131066:MZO131070 NJJ131066:NJK131070 NTF131066:NTG131070 ODB131066:ODC131070 OMX131066:OMY131070 OWT131066:OWU131070 PGP131066:PGQ131070 PQL131066:PQM131070 QAH131066:QAI131070 QKD131066:QKE131070 QTZ131066:QUA131070 RDV131066:RDW131070 RNR131066:RNS131070 RXN131066:RXO131070 SHJ131066:SHK131070 SRF131066:SRG131070 TBB131066:TBC131070 TKX131066:TKY131070 TUT131066:TUU131070 UEP131066:UEQ131070 UOL131066:UOM131070 UYH131066:UYI131070 VID131066:VIE131070 VRZ131066:VSA131070 WBV131066:WBW131070 WLR131066:WLS131070 WVN131066:WVO131070 SHJ983034:SHK983038 JB196602:JC196606 SX196602:SY196606 ACT196602:ACU196606 AMP196602:AMQ196606 AWL196602:AWM196606 BGH196602:BGI196606 BQD196602:BQE196606 BZZ196602:CAA196606 CJV196602:CJW196606 CTR196602:CTS196606 DDN196602:DDO196606 DNJ196602:DNK196606 DXF196602:DXG196606 EHB196602:EHC196606 EQX196602:EQY196606 FAT196602:FAU196606 FKP196602:FKQ196606 FUL196602:FUM196606 GEH196602:GEI196606 GOD196602:GOE196606 GXZ196602:GYA196606 HHV196602:HHW196606 HRR196602:HRS196606 IBN196602:IBO196606 ILJ196602:ILK196606 IVF196602:IVG196606 JFB196602:JFC196606 JOX196602:JOY196606 JYT196602:JYU196606 KIP196602:KIQ196606 KSL196602:KSM196606 LCH196602:LCI196606 LMD196602:LME196606 LVZ196602:LWA196606 MFV196602:MFW196606 MPR196602:MPS196606 MZN196602:MZO196606 NJJ196602:NJK196606 NTF196602:NTG196606 ODB196602:ODC196606 OMX196602:OMY196606 OWT196602:OWU196606 PGP196602:PGQ196606 PQL196602:PQM196606 QAH196602:QAI196606 QKD196602:QKE196606 QTZ196602:QUA196606 RDV196602:RDW196606 RNR196602:RNS196606 RXN196602:RXO196606 SHJ196602:SHK196606 SRF196602:SRG196606 TBB196602:TBC196606 TKX196602:TKY196606 TUT196602:TUU196606 UEP196602:UEQ196606 UOL196602:UOM196606 UYH196602:UYI196606 VID196602:VIE196606 VRZ196602:VSA196606 WBV196602:WBW196606 WLR196602:WLS196606 WVN196602:WVO196606 SRF983034:SRG983038 JB262138:JC262142 SX262138:SY262142 ACT262138:ACU262142 AMP262138:AMQ262142 AWL262138:AWM262142 BGH262138:BGI262142 BQD262138:BQE262142 BZZ262138:CAA262142 CJV262138:CJW262142 CTR262138:CTS262142 DDN262138:DDO262142 DNJ262138:DNK262142 DXF262138:DXG262142 EHB262138:EHC262142 EQX262138:EQY262142 FAT262138:FAU262142 FKP262138:FKQ262142 FUL262138:FUM262142 GEH262138:GEI262142 GOD262138:GOE262142 GXZ262138:GYA262142 HHV262138:HHW262142 HRR262138:HRS262142 IBN262138:IBO262142 ILJ262138:ILK262142 IVF262138:IVG262142 JFB262138:JFC262142 JOX262138:JOY262142 JYT262138:JYU262142 KIP262138:KIQ262142 KSL262138:KSM262142 LCH262138:LCI262142 LMD262138:LME262142 LVZ262138:LWA262142 MFV262138:MFW262142 MPR262138:MPS262142 MZN262138:MZO262142 NJJ262138:NJK262142 NTF262138:NTG262142 ODB262138:ODC262142 OMX262138:OMY262142 OWT262138:OWU262142 PGP262138:PGQ262142 PQL262138:PQM262142 QAH262138:QAI262142 QKD262138:QKE262142 QTZ262138:QUA262142 RDV262138:RDW262142 RNR262138:RNS262142 RXN262138:RXO262142 SHJ262138:SHK262142 SRF262138:SRG262142 TBB262138:TBC262142 TKX262138:TKY262142 TUT262138:TUU262142 UEP262138:UEQ262142 UOL262138:UOM262142 UYH262138:UYI262142 VID262138:VIE262142 VRZ262138:VSA262142 WBV262138:WBW262142 WLR262138:WLS262142 WVN262138:WVO262142 TBB983034:TBC983038 JB327674:JC327678 SX327674:SY327678 ACT327674:ACU327678 AMP327674:AMQ327678 AWL327674:AWM327678 BGH327674:BGI327678 BQD327674:BQE327678 BZZ327674:CAA327678 CJV327674:CJW327678 CTR327674:CTS327678 DDN327674:DDO327678 DNJ327674:DNK327678 DXF327674:DXG327678 EHB327674:EHC327678 EQX327674:EQY327678 FAT327674:FAU327678 FKP327674:FKQ327678 FUL327674:FUM327678 GEH327674:GEI327678 GOD327674:GOE327678 GXZ327674:GYA327678 HHV327674:HHW327678 HRR327674:HRS327678 IBN327674:IBO327678 ILJ327674:ILK327678 IVF327674:IVG327678 JFB327674:JFC327678 JOX327674:JOY327678 JYT327674:JYU327678 KIP327674:KIQ327678 KSL327674:KSM327678 LCH327674:LCI327678 LMD327674:LME327678 LVZ327674:LWA327678 MFV327674:MFW327678 MPR327674:MPS327678 MZN327674:MZO327678 NJJ327674:NJK327678 NTF327674:NTG327678 ODB327674:ODC327678 OMX327674:OMY327678 OWT327674:OWU327678 PGP327674:PGQ327678 PQL327674:PQM327678 QAH327674:QAI327678 QKD327674:QKE327678 QTZ327674:QUA327678 RDV327674:RDW327678 RNR327674:RNS327678 RXN327674:RXO327678 SHJ327674:SHK327678 SRF327674:SRG327678 TBB327674:TBC327678 TKX327674:TKY327678 TUT327674:TUU327678 UEP327674:UEQ327678 UOL327674:UOM327678 UYH327674:UYI327678 VID327674:VIE327678 VRZ327674:VSA327678 WBV327674:WBW327678 WLR327674:WLS327678 WVN327674:WVO327678 TKX983034:TKY983038 JB393210:JC393214 SX393210:SY393214 ACT393210:ACU393214 AMP393210:AMQ393214 AWL393210:AWM393214 BGH393210:BGI393214 BQD393210:BQE393214 BZZ393210:CAA393214 CJV393210:CJW393214 CTR393210:CTS393214 DDN393210:DDO393214 DNJ393210:DNK393214 DXF393210:DXG393214 EHB393210:EHC393214 EQX393210:EQY393214 FAT393210:FAU393214 FKP393210:FKQ393214 FUL393210:FUM393214 GEH393210:GEI393214 GOD393210:GOE393214 GXZ393210:GYA393214 HHV393210:HHW393214 HRR393210:HRS393214 IBN393210:IBO393214 ILJ393210:ILK393214 IVF393210:IVG393214 JFB393210:JFC393214 JOX393210:JOY393214 JYT393210:JYU393214 KIP393210:KIQ393214 KSL393210:KSM393214 LCH393210:LCI393214 LMD393210:LME393214 LVZ393210:LWA393214 MFV393210:MFW393214 MPR393210:MPS393214 MZN393210:MZO393214 NJJ393210:NJK393214 NTF393210:NTG393214 ODB393210:ODC393214 OMX393210:OMY393214 OWT393210:OWU393214 PGP393210:PGQ393214 PQL393210:PQM393214 QAH393210:QAI393214 QKD393210:QKE393214 QTZ393210:QUA393214 RDV393210:RDW393214 RNR393210:RNS393214 RXN393210:RXO393214 SHJ393210:SHK393214 SRF393210:SRG393214 TBB393210:TBC393214 TKX393210:TKY393214 TUT393210:TUU393214 UEP393210:UEQ393214 UOL393210:UOM393214 UYH393210:UYI393214 VID393210:VIE393214 VRZ393210:VSA393214 WBV393210:WBW393214 WLR393210:WLS393214 WVN393210:WVO393214 TUT983034:TUU983038 JB458746:JC458750 SX458746:SY458750 ACT458746:ACU458750 AMP458746:AMQ458750 AWL458746:AWM458750 BGH458746:BGI458750 BQD458746:BQE458750 BZZ458746:CAA458750 CJV458746:CJW458750 CTR458746:CTS458750 DDN458746:DDO458750 DNJ458746:DNK458750 DXF458746:DXG458750 EHB458746:EHC458750 EQX458746:EQY458750 FAT458746:FAU458750 FKP458746:FKQ458750 FUL458746:FUM458750 GEH458746:GEI458750 GOD458746:GOE458750 GXZ458746:GYA458750 HHV458746:HHW458750 HRR458746:HRS458750 IBN458746:IBO458750 ILJ458746:ILK458750 IVF458746:IVG458750 JFB458746:JFC458750 JOX458746:JOY458750 JYT458746:JYU458750 KIP458746:KIQ458750 KSL458746:KSM458750 LCH458746:LCI458750 LMD458746:LME458750 LVZ458746:LWA458750 MFV458746:MFW458750 MPR458746:MPS458750 MZN458746:MZO458750 NJJ458746:NJK458750 NTF458746:NTG458750 ODB458746:ODC458750 OMX458746:OMY458750 OWT458746:OWU458750 PGP458746:PGQ458750 PQL458746:PQM458750 QAH458746:QAI458750 QKD458746:QKE458750 QTZ458746:QUA458750 RDV458746:RDW458750 RNR458746:RNS458750 RXN458746:RXO458750 SHJ458746:SHK458750 SRF458746:SRG458750 TBB458746:TBC458750 TKX458746:TKY458750 TUT458746:TUU458750 UEP458746:UEQ458750 UOL458746:UOM458750 UYH458746:UYI458750 VID458746:VIE458750 VRZ458746:VSA458750 WBV458746:WBW458750 WLR458746:WLS458750 WVN458746:WVO458750 UEP983034:UEQ983038 JB524282:JC524286 SX524282:SY524286 ACT524282:ACU524286 AMP524282:AMQ524286 AWL524282:AWM524286 BGH524282:BGI524286 BQD524282:BQE524286 BZZ524282:CAA524286 CJV524282:CJW524286 CTR524282:CTS524286 DDN524282:DDO524286 DNJ524282:DNK524286 DXF524282:DXG524286 EHB524282:EHC524286 EQX524282:EQY524286 FAT524282:FAU524286 FKP524282:FKQ524286 FUL524282:FUM524286 GEH524282:GEI524286 GOD524282:GOE524286 GXZ524282:GYA524286 HHV524282:HHW524286 HRR524282:HRS524286 IBN524282:IBO524286 ILJ524282:ILK524286 IVF524282:IVG524286 JFB524282:JFC524286 JOX524282:JOY524286 JYT524282:JYU524286 KIP524282:KIQ524286 KSL524282:KSM524286 LCH524282:LCI524286 LMD524282:LME524286 LVZ524282:LWA524286 MFV524282:MFW524286 MPR524282:MPS524286 MZN524282:MZO524286 NJJ524282:NJK524286 NTF524282:NTG524286 ODB524282:ODC524286 OMX524282:OMY524286 OWT524282:OWU524286 PGP524282:PGQ524286 PQL524282:PQM524286 QAH524282:QAI524286 QKD524282:QKE524286 QTZ524282:QUA524286 RDV524282:RDW524286 RNR524282:RNS524286 RXN524282:RXO524286 SHJ524282:SHK524286 SRF524282:SRG524286 TBB524282:TBC524286 TKX524282:TKY524286 TUT524282:TUU524286 UEP524282:UEQ524286 UOL524282:UOM524286 UYH524282:UYI524286 VID524282:VIE524286 VRZ524282:VSA524286 WBV524282:WBW524286 WLR524282:WLS524286 WVN524282:WVO524286 UOL983034:UOM983038 JB589818:JC589822 SX589818:SY589822 ACT589818:ACU589822 AMP589818:AMQ589822 AWL589818:AWM589822 BGH589818:BGI589822 BQD589818:BQE589822 BZZ589818:CAA589822 CJV589818:CJW589822 CTR589818:CTS589822 DDN589818:DDO589822 DNJ589818:DNK589822 DXF589818:DXG589822 EHB589818:EHC589822 EQX589818:EQY589822 FAT589818:FAU589822 FKP589818:FKQ589822 FUL589818:FUM589822 GEH589818:GEI589822 GOD589818:GOE589822 GXZ589818:GYA589822 HHV589818:HHW589822 HRR589818:HRS589822 IBN589818:IBO589822 ILJ589818:ILK589822 IVF589818:IVG589822 JFB589818:JFC589822 JOX589818:JOY589822 JYT589818:JYU589822 KIP589818:KIQ589822 KSL589818:KSM589822 LCH589818:LCI589822 LMD589818:LME589822 LVZ589818:LWA589822 MFV589818:MFW589822 MPR589818:MPS589822 MZN589818:MZO589822 NJJ589818:NJK589822 NTF589818:NTG589822 ODB589818:ODC589822 OMX589818:OMY589822 OWT589818:OWU589822 PGP589818:PGQ589822 PQL589818:PQM589822 QAH589818:QAI589822 QKD589818:QKE589822 QTZ589818:QUA589822 RDV589818:RDW589822 RNR589818:RNS589822 RXN589818:RXO589822 SHJ589818:SHK589822 SRF589818:SRG589822 TBB589818:TBC589822 TKX589818:TKY589822 TUT589818:TUU589822 UEP589818:UEQ589822 UOL589818:UOM589822 UYH589818:UYI589822 VID589818:VIE589822 VRZ589818:VSA589822 WBV589818:WBW589822 WLR589818:WLS589822 WVN589818:WVO589822 UYH983034:UYI983038 JB655354:JC655358 SX655354:SY655358 ACT655354:ACU655358 AMP655354:AMQ655358 AWL655354:AWM655358 BGH655354:BGI655358 BQD655354:BQE655358 BZZ655354:CAA655358 CJV655354:CJW655358 CTR655354:CTS655358 DDN655354:DDO655358 DNJ655354:DNK655358 DXF655354:DXG655358 EHB655354:EHC655358 EQX655354:EQY655358 FAT655354:FAU655358 FKP655354:FKQ655358 FUL655354:FUM655358 GEH655354:GEI655358 GOD655354:GOE655358 GXZ655354:GYA655358 HHV655354:HHW655358 HRR655354:HRS655358 IBN655354:IBO655358 ILJ655354:ILK655358 IVF655354:IVG655358 JFB655354:JFC655358 JOX655354:JOY655358 JYT655354:JYU655358 KIP655354:KIQ655358 KSL655354:KSM655358 LCH655354:LCI655358 LMD655354:LME655358 LVZ655354:LWA655358 MFV655354:MFW655358 MPR655354:MPS655358 MZN655354:MZO655358 NJJ655354:NJK655358 NTF655354:NTG655358 ODB655354:ODC655358 OMX655354:OMY655358 OWT655354:OWU655358 PGP655354:PGQ655358 PQL655354:PQM655358 QAH655354:QAI655358 QKD655354:QKE655358 QTZ655354:QUA655358 RDV655354:RDW655358 RNR655354:RNS655358 RXN655354:RXO655358 SHJ655354:SHK655358 SRF655354:SRG655358 TBB655354:TBC655358 TKX655354:TKY655358 TUT655354:TUU655358 UEP655354:UEQ655358 UOL655354:UOM655358 UYH655354:UYI655358 VID655354:VIE655358 VRZ655354:VSA655358 WBV655354:WBW655358 WLR655354:WLS655358 WVN655354:WVO655358 VID983034:VIE983038 JB720890:JC720894 SX720890:SY720894 ACT720890:ACU720894 AMP720890:AMQ720894 AWL720890:AWM720894 BGH720890:BGI720894 BQD720890:BQE720894 BZZ720890:CAA720894 CJV720890:CJW720894 CTR720890:CTS720894 DDN720890:DDO720894 DNJ720890:DNK720894 DXF720890:DXG720894 EHB720890:EHC720894 EQX720890:EQY720894 FAT720890:FAU720894 FKP720890:FKQ720894 FUL720890:FUM720894 GEH720890:GEI720894 GOD720890:GOE720894 GXZ720890:GYA720894 HHV720890:HHW720894 HRR720890:HRS720894 IBN720890:IBO720894 ILJ720890:ILK720894 IVF720890:IVG720894 JFB720890:JFC720894 JOX720890:JOY720894 JYT720890:JYU720894 KIP720890:KIQ720894 KSL720890:KSM720894 LCH720890:LCI720894 LMD720890:LME720894 LVZ720890:LWA720894 MFV720890:MFW720894 MPR720890:MPS720894 MZN720890:MZO720894 NJJ720890:NJK720894 NTF720890:NTG720894 ODB720890:ODC720894 OMX720890:OMY720894 OWT720890:OWU720894 PGP720890:PGQ720894 PQL720890:PQM720894 QAH720890:QAI720894 QKD720890:QKE720894 QTZ720890:QUA720894 RDV720890:RDW720894 RNR720890:RNS720894 RXN720890:RXO720894 SHJ720890:SHK720894 SRF720890:SRG720894 TBB720890:TBC720894 TKX720890:TKY720894 TUT720890:TUU720894 UEP720890:UEQ720894 UOL720890:UOM720894 UYH720890:UYI720894 VID720890:VIE720894 VRZ720890:VSA720894 WBV720890:WBW720894 WLR720890:WLS720894 WVN720890:WVO720894 VRZ983034:VSA983038 JB786426:JC786430 SX786426:SY786430 ACT786426:ACU786430 AMP786426:AMQ786430 AWL786426:AWM786430 BGH786426:BGI786430 BQD786426:BQE786430 BZZ786426:CAA786430 CJV786426:CJW786430 CTR786426:CTS786430 DDN786426:DDO786430 DNJ786426:DNK786430 DXF786426:DXG786430 EHB786426:EHC786430 EQX786426:EQY786430 FAT786426:FAU786430 FKP786426:FKQ786430 FUL786426:FUM786430 GEH786426:GEI786430 GOD786426:GOE786430 GXZ786426:GYA786430 HHV786426:HHW786430 HRR786426:HRS786430 IBN786426:IBO786430 ILJ786426:ILK786430 IVF786426:IVG786430 JFB786426:JFC786430 JOX786426:JOY786430 JYT786426:JYU786430 KIP786426:KIQ786430 KSL786426:KSM786430 LCH786426:LCI786430 LMD786426:LME786430 LVZ786426:LWA786430 MFV786426:MFW786430 MPR786426:MPS786430 MZN786426:MZO786430 NJJ786426:NJK786430 NTF786426:NTG786430 ODB786426:ODC786430 OMX786426:OMY786430 OWT786426:OWU786430 PGP786426:PGQ786430 PQL786426:PQM786430 QAH786426:QAI786430 QKD786426:QKE786430 QTZ786426:QUA786430 RDV786426:RDW786430 RNR786426:RNS786430 RXN786426:RXO786430 SHJ786426:SHK786430 SRF786426:SRG786430 TBB786426:TBC786430 TKX786426:TKY786430 TUT786426:TUU786430 UEP786426:UEQ786430 UOL786426:UOM786430 UYH786426:UYI786430 VID786426:VIE786430 VRZ786426:VSA786430 WBV786426:WBW786430 WLR786426:WLS786430 WVN786426:WVO786430 WBV983034:WBW983038 JB851962:JC851966 SX851962:SY851966 ACT851962:ACU851966 AMP851962:AMQ851966 AWL851962:AWM851966 BGH851962:BGI851966 BQD851962:BQE851966 BZZ851962:CAA851966 CJV851962:CJW851966 CTR851962:CTS851966 DDN851962:DDO851966 DNJ851962:DNK851966 DXF851962:DXG851966 EHB851962:EHC851966 EQX851962:EQY851966 FAT851962:FAU851966 FKP851962:FKQ851966 FUL851962:FUM851966 GEH851962:GEI851966 GOD851962:GOE851966 GXZ851962:GYA851966 HHV851962:HHW851966 HRR851962:HRS851966 IBN851962:IBO851966 ILJ851962:ILK851966 IVF851962:IVG851966 JFB851962:JFC851966 JOX851962:JOY851966 JYT851962:JYU851966 KIP851962:KIQ851966 KSL851962:KSM851966 LCH851962:LCI851966 LMD851962:LME851966 LVZ851962:LWA851966 MFV851962:MFW851966 MPR851962:MPS851966 MZN851962:MZO851966 NJJ851962:NJK851966 NTF851962:NTG851966 ODB851962:ODC851966 OMX851962:OMY851966 OWT851962:OWU851966 PGP851962:PGQ851966 PQL851962:PQM851966 QAH851962:QAI851966 QKD851962:QKE851966 QTZ851962:QUA851966 RDV851962:RDW851966 RNR851962:RNS851966 RXN851962:RXO851966 SHJ851962:SHK851966 SRF851962:SRG851966 TBB851962:TBC851966 TKX851962:TKY851966 TUT851962:TUU851966 UEP851962:UEQ851966 UOL851962:UOM851966 UYH851962:UYI851966 VID851962:VIE851966 VRZ851962:VSA851966 WBV851962:WBW851966 WLR851962:WLS851966 WVN851962:WVO851966 WLR983034:WLS983038 JB917498:JC917502 SX917498:SY917502 ACT917498:ACU917502 AMP917498:AMQ917502 AWL917498:AWM917502 BGH917498:BGI917502 BQD917498:BQE917502 BZZ917498:CAA917502 CJV917498:CJW917502 CTR917498:CTS917502 DDN917498:DDO917502 DNJ917498:DNK917502 DXF917498:DXG917502 EHB917498:EHC917502 EQX917498:EQY917502 FAT917498:FAU917502 FKP917498:FKQ917502 FUL917498:FUM917502 GEH917498:GEI917502 GOD917498:GOE917502 GXZ917498:GYA917502 HHV917498:HHW917502" xr:uid="{00000000-0002-0000-0400-000001000000}">
      <formula1>9999999998</formula1>
    </dataValidation>
    <dataValidation type="whole" operator="notEqual" allowBlank="1" showInputMessage="1" showErrorMessage="1" errorTitle="Incorrect entry" error="You can enter only positive whole numbers." sqref="RNR983047:RNS983047 JB65543:JC65543 SX65543:SY65543 ACT65543:ACU65543 AMP65543:AMQ65543 AWL65543:AWM65543 BGH65543:BGI65543 BQD65543:BQE65543 BZZ65543:CAA65543 CJV65543:CJW65543 CTR65543:CTS65543 DDN65543:DDO65543 DNJ65543:DNK65543 DXF65543:DXG65543 EHB65543:EHC65543 EQX65543:EQY65543 FAT65543:FAU65543 FKP65543:FKQ65543 FUL65543:FUM65543 GEH65543:GEI65543 GOD65543:GOE65543 GXZ65543:GYA65543 HHV65543:HHW65543 HRR65543:HRS65543 IBN65543:IBO65543 ILJ65543:ILK65543 IVF65543:IVG65543 JFB65543:JFC65543 JOX65543:JOY65543 JYT65543:JYU65543 KIP65543:KIQ65543 KSL65543:KSM65543 LCH65543:LCI65543 LMD65543:LME65543 LVZ65543:LWA65543 MFV65543:MFW65543 MPR65543:MPS65543 MZN65543:MZO65543 NJJ65543:NJK65543 NTF65543:NTG65543 ODB65543:ODC65543 OMX65543:OMY65543 OWT65543:OWU65543 PGP65543:PGQ65543 PQL65543:PQM65543 QAH65543:QAI65543 QKD65543:QKE65543 QTZ65543:QUA65543 RDV65543:RDW65543 RNR65543:RNS65543 RXN65543:RXO65543 SHJ65543:SHK65543 SRF65543:SRG65543 TBB65543:TBC65543 TKX65543:TKY65543 TUT65543:TUU65543 UEP65543:UEQ65543 UOL65543:UOM65543 UYH65543:UYI65543 VID65543:VIE65543 VRZ65543:VSA65543 WBV65543:WBW65543 WLR65543:WLS65543 WVN65543:WVO65543 RXN983047:RXO983047 JB131079:JC131079 SX131079:SY131079 ACT131079:ACU131079 AMP131079:AMQ131079 AWL131079:AWM131079 BGH131079:BGI131079 BQD131079:BQE131079 BZZ131079:CAA131079 CJV131079:CJW131079 CTR131079:CTS131079 DDN131079:DDO131079 DNJ131079:DNK131079 DXF131079:DXG131079 EHB131079:EHC131079 EQX131079:EQY131079 FAT131079:FAU131079 FKP131079:FKQ131079 FUL131079:FUM131079 GEH131079:GEI131079 GOD131079:GOE131079 GXZ131079:GYA131079 HHV131079:HHW131079 HRR131079:HRS131079 IBN131079:IBO131079 ILJ131079:ILK131079 IVF131079:IVG131079 JFB131079:JFC131079 JOX131079:JOY131079 JYT131079:JYU131079 KIP131079:KIQ131079 KSL131079:KSM131079 LCH131079:LCI131079 LMD131079:LME131079 LVZ131079:LWA131079 MFV131079:MFW131079 MPR131079:MPS131079 MZN131079:MZO131079 NJJ131079:NJK131079 NTF131079:NTG131079 ODB131079:ODC131079 OMX131079:OMY131079 OWT131079:OWU131079 PGP131079:PGQ131079 PQL131079:PQM131079 QAH131079:QAI131079 QKD131079:QKE131079 QTZ131079:QUA131079 RDV131079:RDW131079 RNR131079:RNS131079 RXN131079:RXO131079 SHJ131079:SHK131079 SRF131079:SRG131079 TBB131079:TBC131079 TKX131079:TKY131079 TUT131079:TUU131079 UEP131079:UEQ131079 UOL131079:UOM131079 UYH131079:UYI131079 VID131079:VIE131079 VRZ131079:VSA131079 WBV131079:WBW131079 WLR131079:WLS131079 WVN131079:WVO131079 SHJ983047:SHK983047 JB196615:JC196615 SX196615:SY196615 ACT196615:ACU196615 AMP196615:AMQ196615 AWL196615:AWM196615 BGH196615:BGI196615 BQD196615:BQE196615 BZZ196615:CAA196615 CJV196615:CJW196615 CTR196615:CTS196615 DDN196615:DDO196615 DNJ196615:DNK196615 DXF196615:DXG196615 EHB196615:EHC196615 EQX196615:EQY196615 FAT196615:FAU196615 FKP196615:FKQ196615 FUL196615:FUM196615 GEH196615:GEI196615 GOD196615:GOE196615 GXZ196615:GYA196615 HHV196615:HHW196615 HRR196615:HRS196615 IBN196615:IBO196615 ILJ196615:ILK196615 IVF196615:IVG196615 JFB196615:JFC196615 JOX196615:JOY196615 JYT196615:JYU196615 KIP196615:KIQ196615 KSL196615:KSM196615 LCH196615:LCI196615 LMD196615:LME196615 LVZ196615:LWA196615 MFV196615:MFW196615 MPR196615:MPS196615 MZN196615:MZO196615 NJJ196615:NJK196615 NTF196615:NTG196615 ODB196615:ODC196615 OMX196615:OMY196615 OWT196615:OWU196615 PGP196615:PGQ196615 PQL196615:PQM196615 QAH196615:QAI196615 QKD196615:QKE196615 QTZ196615:QUA196615 RDV196615:RDW196615 RNR196615:RNS196615 RXN196615:RXO196615 SHJ196615:SHK196615 SRF196615:SRG196615 TBB196615:TBC196615 TKX196615:TKY196615 TUT196615:TUU196615 UEP196615:UEQ196615 UOL196615:UOM196615 UYH196615:UYI196615 VID196615:VIE196615 VRZ196615:VSA196615 WBV196615:WBW196615 WLR196615:WLS196615 WVN196615:WVO196615 SRF983047:SRG983047 JB262151:JC262151 SX262151:SY262151 ACT262151:ACU262151 AMP262151:AMQ262151 AWL262151:AWM262151 BGH262151:BGI262151 BQD262151:BQE262151 BZZ262151:CAA262151 CJV262151:CJW262151 CTR262151:CTS262151 DDN262151:DDO262151 DNJ262151:DNK262151 DXF262151:DXG262151 EHB262151:EHC262151 EQX262151:EQY262151 FAT262151:FAU262151 FKP262151:FKQ262151 FUL262151:FUM262151 GEH262151:GEI262151 GOD262151:GOE262151 GXZ262151:GYA262151 HHV262151:HHW262151 HRR262151:HRS262151 IBN262151:IBO262151 ILJ262151:ILK262151 IVF262151:IVG262151 JFB262151:JFC262151 JOX262151:JOY262151 JYT262151:JYU262151 KIP262151:KIQ262151 KSL262151:KSM262151 LCH262151:LCI262151 LMD262151:LME262151 LVZ262151:LWA262151 MFV262151:MFW262151 MPR262151:MPS262151 MZN262151:MZO262151 NJJ262151:NJK262151 NTF262151:NTG262151 ODB262151:ODC262151 OMX262151:OMY262151 OWT262151:OWU262151 PGP262151:PGQ262151 PQL262151:PQM262151 QAH262151:QAI262151 QKD262151:QKE262151 QTZ262151:QUA262151 RDV262151:RDW262151 RNR262151:RNS262151 RXN262151:RXO262151 SHJ262151:SHK262151 SRF262151:SRG262151 TBB262151:TBC262151 TKX262151:TKY262151 TUT262151:TUU262151 UEP262151:UEQ262151 UOL262151:UOM262151 UYH262151:UYI262151 VID262151:VIE262151 VRZ262151:VSA262151 WBV262151:WBW262151 WLR262151:WLS262151 WVN262151:WVO262151 TBB983047:TBC983047 JB327687:JC327687 SX327687:SY327687 ACT327687:ACU327687 AMP327687:AMQ327687 AWL327687:AWM327687 BGH327687:BGI327687 BQD327687:BQE327687 BZZ327687:CAA327687 CJV327687:CJW327687 CTR327687:CTS327687 DDN327687:DDO327687 DNJ327687:DNK327687 DXF327687:DXG327687 EHB327687:EHC327687 EQX327687:EQY327687 FAT327687:FAU327687 FKP327687:FKQ327687 FUL327687:FUM327687 GEH327687:GEI327687 GOD327687:GOE327687 GXZ327687:GYA327687 HHV327687:HHW327687 HRR327687:HRS327687 IBN327687:IBO327687 ILJ327687:ILK327687 IVF327687:IVG327687 JFB327687:JFC327687 JOX327687:JOY327687 JYT327687:JYU327687 KIP327687:KIQ327687 KSL327687:KSM327687 LCH327687:LCI327687 LMD327687:LME327687 LVZ327687:LWA327687 MFV327687:MFW327687 MPR327687:MPS327687 MZN327687:MZO327687 NJJ327687:NJK327687 NTF327687:NTG327687 ODB327687:ODC327687 OMX327687:OMY327687 OWT327687:OWU327687 PGP327687:PGQ327687 PQL327687:PQM327687 QAH327687:QAI327687 QKD327687:QKE327687 QTZ327687:QUA327687 RDV327687:RDW327687 RNR327687:RNS327687 RXN327687:RXO327687 SHJ327687:SHK327687 SRF327687:SRG327687 TBB327687:TBC327687 TKX327687:TKY327687 TUT327687:TUU327687 UEP327687:UEQ327687 UOL327687:UOM327687 UYH327687:UYI327687 VID327687:VIE327687 VRZ327687:VSA327687 WBV327687:WBW327687 WLR327687:WLS327687 WVN327687:WVO327687 TKX983047:TKY983047 JB393223:JC393223 SX393223:SY393223 ACT393223:ACU393223 AMP393223:AMQ393223 AWL393223:AWM393223 BGH393223:BGI393223 BQD393223:BQE393223 BZZ393223:CAA393223 CJV393223:CJW393223 CTR393223:CTS393223 DDN393223:DDO393223 DNJ393223:DNK393223 DXF393223:DXG393223 EHB393223:EHC393223 EQX393223:EQY393223 FAT393223:FAU393223 FKP393223:FKQ393223 FUL393223:FUM393223 GEH393223:GEI393223 GOD393223:GOE393223 GXZ393223:GYA393223 HHV393223:HHW393223 HRR393223:HRS393223 IBN393223:IBO393223 ILJ393223:ILK393223 IVF393223:IVG393223 JFB393223:JFC393223 JOX393223:JOY393223 JYT393223:JYU393223 KIP393223:KIQ393223 KSL393223:KSM393223 LCH393223:LCI393223 LMD393223:LME393223 LVZ393223:LWA393223 MFV393223:MFW393223 MPR393223:MPS393223 MZN393223:MZO393223 NJJ393223:NJK393223 NTF393223:NTG393223 ODB393223:ODC393223 OMX393223:OMY393223 OWT393223:OWU393223 PGP393223:PGQ393223 PQL393223:PQM393223 QAH393223:QAI393223 QKD393223:QKE393223 QTZ393223:QUA393223 RDV393223:RDW393223 RNR393223:RNS393223 RXN393223:RXO393223 SHJ393223:SHK393223 SRF393223:SRG393223 TBB393223:TBC393223 TKX393223:TKY393223 TUT393223:TUU393223 UEP393223:UEQ393223 UOL393223:UOM393223 UYH393223:UYI393223 VID393223:VIE393223 VRZ393223:VSA393223 WBV393223:WBW393223 WLR393223:WLS393223 WVN393223:WVO393223 TUT983047:TUU983047 JB458759:JC458759 SX458759:SY458759 ACT458759:ACU458759 AMP458759:AMQ458759 AWL458759:AWM458759 BGH458759:BGI458759 BQD458759:BQE458759 BZZ458759:CAA458759 CJV458759:CJW458759 CTR458759:CTS458759 DDN458759:DDO458759 DNJ458759:DNK458759 DXF458759:DXG458759 EHB458759:EHC458759 EQX458759:EQY458759 FAT458759:FAU458759 FKP458759:FKQ458759 FUL458759:FUM458759 GEH458759:GEI458759 GOD458759:GOE458759 GXZ458759:GYA458759 HHV458759:HHW458759 HRR458759:HRS458759 IBN458759:IBO458759 ILJ458759:ILK458759 IVF458759:IVG458759 JFB458759:JFC458759 JOX458759:JOY458759 JYT458759:JYU458759 KIP458759:KIQ458759 KSL458759:KSM458759 LCH458759:LCI458759 LMD458759:LME458759 LVZ458759:LWA458759 MFV458759:MFW458759 MPR458759:MPS458759 MZN458759:MZO458759 NJJ458759:NJK458759 NTF458759:NTG458759 ODB458759:ODC458759 OMX458759:OMY458759 OWT458759:OWU458759 PGP458759:PGQ458759 PQL458759:PQM458759 QAH458759:QAI458759 QKD458759:QKE458759 QTZ458759:QUA458759 RDV458759:RDW458759 RNR458759:RNS458759 RXN458759:RXO458759 SHJ458759:SHK458759 SRF458759:SRG458759 TBB458759:TBC458759 TKX458759:TKY458759 TUT458759:TUU458759 UEP458759:UEQ458759 UOL458759:UOM458759 UYH458759:UYI458759 VID458759:VIE458759 VRZ458759:VSA458759 WBV458759:WBW458759 WLR458759:WLS458759 WVN458759:WVO458759 UEP983047:UEQ983047 JB524295:JC524295 SX524295:SY524295 ACT524295:ACU524295 AMP524295:AMQ524295 AWL524295:AWM524295 BGH524295:BGI524295 BQD524295:BQE524295 BZZ524295:CAA524295 CJV524295:CJW524295 CTR524295:CTS524295 DDN524295:DDO524295 DNJ524295:DNK524295 DXF524295:DXG524295 EHB524295:EHC524295 EQX524295:EQY524295 FAT524295:FAU524295 FKP524295:FKQ524295 FUL524295:FUM524295 GEH524295:GEI524295 GOD524295:GOE524295 GXZ524295:GYA524295 HHV524295:HHW524295 HRR524295:HRS524295 IBN524295:IBO524295 ILJ524295:ILK524295 IVF524295:IVG524295 JFB524295:JFC524295 JOX524295:JOY524295 JYT524295:JYU524295 KIP524295:KIQ524295 KSL524295:KSM524295 LCH524295:LCI524295 LMD524295:LME524295 LVZ524295:LWA524295 MFV524295:MFW524295 MPR524295:MPS524295 MZN524295:MZO524295 NJJ524295:NJK524295 NTF524295:NTG524295 ODB524295:ODC524295 OMX524295:OMY524295 OWT524295:OWU524295 PGP524295:PGQ524295 PQL524295:PQM524295 QAH524295:QAI524295 QKD524295:QKE524295 QTZ524295:QUA524295 RDV524295:RDW524295 RNR524295:RNS524295 RXN524295:RXO524295 SHJ524295:SHK524295 SRF524295:SRG524295 TBB524295:TBC524295 TKX524295:TKY524295 TUT524295:TUU524295 UEP524295:UEQ524295 UOL524295:UOM524295 UYH524295:UYI524295 VID524295:VIE524295 VRZ524295:VSA524295 WBV524295:WBW524295 WLR524295:WLS524295 WVN524295:WVO524295 UOL983047:UOM983047 JB589831:JC589831 SX589831:SY589831 ACT589831:ACU589831 AMP589831:AMQ589831 AWL589831:AWM589831 BGH589831:BGI589831 BQD589831:BQE589831 BZZ589831:CAA589831 CJV589831:CJW589831 CTR589831:CTS589831 DDN589831:DDO589831 DNJ589831:DNK589831 DXF589831:DXG589831 EHB589831:EHC589831 EQX589831:EQY589831 FAT589831:FAU589831 FKP589831:FKQ589831 FUL589831:FUM589831 GEH589831:GEI589831 GOD589831:GOE589831 GXZ589831:GYA589831 HHV589831:HHW589831 HRR589831:HRS589831 IBN589831:IBO589831 ILJ589831:ILK589831 IVF589831:IVG589831 JFB589831:JFC589831 JOX589831:JOY589831 JYT589831:JYU589831 KIP589831:KIQ589831 KSL589831:KSM589831 LCH589831:LCI589831 LMD589831:LME589831 LVZ589831:LWA589831 MFV589831:MFW589831 MPR589831:MPS589831 MZN589831:MZO589831 NJJ589831:NJK589831 NTF589831:NTG589831 ODB589831:ODC589831 OMX589831:OMY589831 OWT589831:OWU589831 PGP589831:PGQ589831 PQL589831:PQM589831 QAH589831:QAI589831 QKD589831:QKE589831 QTZ589831:QUA589831 RDV589831:RDW589831 RNR589831:RNS589831 RXN589831:RXO589831 SHJ589831:SHK589831 SRF589831:SRG589831 TBB589831:TBC589831 TKX589831:TKY589831 TUT589831:TUU589831 UEP589831:UEQ589831 UOL589831:UOM589831 UYH589831:UYI589831 VID589831:VIE589831 VRZ589831:VSA589831 WBV589831:WBW589831 WLR589831:WLS589831 WVN589831:WVO589831 UYH983047:UYI983047 JB655367:JC655367 SX655367:SY655367 ACT655367:ACU655367 AMP655367:AMQ655367 AWL655367:AWM655367 BGH655367:BGI655367 BQD655367:BQE655367 BZZ655367:CAA655367 CJV655367:CJW655367 CTR655367:CTS655367 DDN655367:DDO655367 DNJ655367:DNK655367 DXF655367:DXG655367 EHB655367:EHC655367 EQX655367:EQY655367 FAT655367:FAU655367 FKP655367:FKQ655367 FUL655367:FUM655367 GEH655367:GEI655367 GOD655367:GOE655367 GXZ655367:GYA655367 HHV655367:HHW655367 HRR655367:HRS655367 IBN655367:IBO655367 ILJ655367:ILK655367 IVF655367:IVG655367 JFB655367:JFC655367 JOX655367:JOY655367 JYT655367:JYU655367 KIP655367:KIQ655367 KSL655367:KSM655367 LCH655367:LCI655367 LMD655367:LME655367 LVZ655367:LWA655367 MFV655367:MFW655367 MPR655367:MPS655367 MZN655367:MZO655367 NJJ655367:NJK655367 NTF655367:NTG655367 ODB655367:ODC655367 OMX655367:OMY655367 OWT655367:OWU655367 PGP655367:PGQ655367 PQL655367:PQM655367 QAH655367:QAI655367 QKD655367:QKE655367 QTZ655367:QUA655367 RDV655367:RDW655367 RNR655367:RNS655367 RXN655367:RXO655367 SHJ655367:SHK655367 SRF655367:SRG655367 TBB655367:TBC655367 TKX655367:TKY655367 TUT655367:TUU655367 UEP655367:UEQ655367 UOL655367:UOM655367 UYH655367:UYI655367 VID655367:VIE655367 VRZ655367:VSA655367 WBV655367:WBW655367 WLR655367:WLS655367 WVN655367:WVO655367 VID983047:VIE983047 JB720903:JC720903 SX720903:SY720903 ACT720903:ACU720903 AMP720903:AMQ720903 AWL720903:AWM720903 BGH720903:BGI720903 BQD720903:BQE720903 BZZ720903:CAA720903 CJV720903:CJW720903 CTR720903:CTS720903 DDN720903:DDO720903 DNJ720903:DNK720903 DXF720903:DXG720903 EHB720903:EHC720903 EQX720903:EQY720903 FAT720903:FAU720903 FKP720903:FKQ720903 FUL720903:FUM720903 GEH720903:GEI720903 GOD720903:GOE720903 GXZ720903:GYA720903 HHV720903:HHW720903 HRR720903:HRS720903 IBN720903:IBO720903 ILJ720903:ILK720903 IVF720903:IVG720903 JFB720903:JFC720903 JOX720903:JOY720903 JYT720903:JYU720903 KIP720903:KIQ720903 KSL720903:KSM720903 LCH720903:LCI720903 LMD720903:LME720903 LVZ720903:LWA720903 MFV720903:MFW720903 MPR720903:MPS720903 MZN720903:MZO720903 NJJ720903:NJK720903 NTF720903:NTG720903 ODB720903:ODC720903 OMX720903:OMY720903 OWT720903:OWU720903 PGP720903:PGQ720903 PQL720903:PQM720903 QAH720903:QAI720903 QKD720903:QKE720903 QTZ720903:QUA720903 RDV720903:RDW720903 RNR720903:RNS720903 RXN720903:RXO720903 SHJ720903:SHK720903 SRF720903:SRG720903 TBB720903:TBC720903 TKX720903:TKY720903 TUT720903:TUU720903 UEP720903:UEQ720903 UOL720903:UOM720903 UYH720903:UYI720903 VID720903:VIE720903 VRZ720903:VSA720903 WBV720903:WBW720903 WLR720903:WLS720903 WVN720903:WVO720903 VRZ983047:VSA983047 JB786439:JC786439 SX786439:SY786439 ACT786439:ACU786439 AMP786439:AMQ786439 AWL786439:AWM786439 BGH786439:BGI786439 BQD786439:BQE786439 BZZ786439:CAA786439 CJV786439:CJW786439 CTR786439:CTS786439 DDN786439:DDO786439 DNJ786439:DNK786439 DXF786439:DXG786439 EHB786439:EHC786439 EQX786439:EQY786439 FAT786439:FAU786439 FKP786439:FKQ786439 FUL786439:FUM786439 GEH786439:GEI786439 GOD786439:GOE786439 GXZ786439:GYA786439 HHV786439:HHW786439 HRR786439:HRS786439 IBN786439:IBO786439 ILJ786439:ILK786439 IVF786439:IVG786439 JFB786439:JFC786439 JOX786439:JOY786439 JYT786439:JYU786439 KIP786439:KIQ786439 KSL786439:KSM786439 LCH786439:LCI786439 LMD786439:LME786439 LVZ786439:LWA786439 MFV786439:MFW786439 MPR786439:MPS786439 MZN786439:MZO786439 NJJ786439:NJK786439 NTF786439:NTG786439 ODB786439:ODC786439 OMX786439:OMY786439 OWT786439:OWU786439 PGP786439:PGQ786439 PQL786439:PQM786439 QAH786439:QAI786439 QKD786439:QKE786439 QTZ786439:QUA786439 RDV786439:RDW786439 RNR786439:RNS786439 RXN786439:RXO786439 SHJ786439:SHK786439 SRF786439:SRG786439 TBB786439:TBC786439 TKX786439:TKY786439 TUT786439:TUU786439 UEP786439:UEQ786439 UOL786439:UOM786439 UYH786439:UYI786439 VID786439:VIE786439 VRZ786439:VSA786439 WBV786439:WBW786439 WLR786439:WLS786439 WVN786439:WVO786439 WBV983047:WBW983047 JB851975:JC851975 SX851975:SY851975 ACT851975:ACU851975 AMP851975:AMQ851975 AWL851975:AWM851975 BGH851975:BGI851975 BQD851975:BQE851975 BZZ851975:CAA851975 CJV851975:CJW851975 CTR851975:CTS851975 DDN851975:DDO851975 DNJ851975:DNK851975 DXF851975:DXG851975 EHB851975:EHC851975 EQX851975:EQY851975 FAT851975:FAU851975 FKP851975:FKQ851975 FUL851975:FUM851975 GEH851975:GEI851975 GOD851975:GOE851975 GXZ851975:GYA851975 HHV851975:HHW851975 HRR851975:HRS851975 IBN851975:IBO851975 ILJ851975:ILK851975 IVF851975:IVG851975 JFB851975:JFC851975 JOX851975:JOY851975 JYT851975:JYU851975 KIP851975:KIQ851975 KSL851975:KSM851975 LCH851975:LCI851975 LMD851975:LME851975 LVZ851975:LWA851975 MFV851975:MFW851975 MPR851975:MPS851975 MZN851975:MZO851975 NJJ851975:NJK851975 NTF851975:NTG851975 ODB851975:ODC851975 OMX851975:OMY851975 OWT851975:OWU851975 PGP851975:PGQ851975 PQL851975:PQM851975 QAH851975:QAI851975 QKD851975:QKE851975 QTZ851975:QUA851975 RDV851975:RDW851975 RNR851975:RNS851975 RXN851975:RXO851975 SHJ851975:SHK851975 SRF851975:SRG851975 TBB851975:TBC851975 TKX851975:TKY851975 TUT851975:TUU851975 UEP851975:UEQ851975 UOL851975:UOM851975 UYH851975:UYI851975 VID851975:VIE851975 VRZ851975:VSA851975 WBV851975:WBW851975 WLR851975:WLS851975 WVN851975:WVO851975 WLR983047:WLS983047 JB917511:JC917511 SX917511:SY917511 ACT917511:ACU917511 AMP917511:AMQ917511 AWL917511:AWM917511 BGH917511:BGI917511 BQD917511:BQE917511 BZZ917511:CAA917511 CJV917511:CJW917511 CTR917511:CTS917511 DDN917511:DDO917511 DNJ917511:DNK917511 DXF917511:DXG917511 EHB917511:EHC917511 EQX917511:EQY917511 FAT917511:FAU917511 FKP917511:FKQ917511 FUL917511:FUM917511 GEH917511:GEI917511 GOD917511:GOE917511 GXZ917511:GYA917511 HHV917511:HHW917511 HRR917511:HRS917511 IBN917511:IBO917511 ILJ917511:ILK917511 IVF917511:IVG917511 JFB917511:JFC917511 JOX917511:JOY917511 JYT917511:JYU917511 KIP917511:KIQ917511 KSL917511:KSM917511 LCH917511:LCI917511 LMD917511:LME917511 LVZ917511:LWA917511 MFV917511:MFW917511 MPR917511:MPS917511 MZN917511:MZO917511 NJJ917511:NJK917511 NTF917511:NTG917511 ODB917511:ODC917511 OMX917511:OMY917511 OWT917511:OWU917511 PGP917511:PGQ917511 PQL917511:PQM917511 QAH917511:QAI917511 QKD917511:QKE917511 QTZ917511:QUA917511 RDV917511:RDW917511 RNR917511:RNS917511 RXN917511:RXO917511 SHJ917511:SHK917511 SRF917511:SRG917511 TBB917511:TBC917511 TKX917511:TKY917511 TUT917511:TUU917511 UEP917511:UEQ917511 UOL917511:UOM917511 UYH917511:UYI917511 VID917511:VIE917511 VRZ917511:VSA917511 WBV917511:WBW917511 WLR917511:WLS917511 WVN917511:WVO917511 WVN983047:WVO983047 JB983047:JC983047 SX983047:SY983047 ACT983047:ACU983047 AMP983047:AMQ983047 AWL983047:AWM983047 BGH983047:BGI983047 BQD983047:BQE983047 BZZ983047:CAA983047 CJV983047:CJW983047 CTR983047:CTS983047 DDN983047:DDO983047 DNJ983047:DNK983047 DXF983047:DXG983047 EHB983047:EHC983047 EQX983047:EQY983047 FAT983047:FAU983047 FKP983047:FKQ983047 FUL983047:FUM983047 GEH983047:GEI983047 GOD983047:GOE983047 GXZ983047:GYA983047 HHV983047:HHW983047 HRR983047:HRS983047 IBN983047:IBO983047 ILJ983047:ILK983047 IVF983047:IVG983047 JFB983047:JFC983047 JOX983047:JOY983047 JYT983047:JYU983047 KIP983047:KIQ983047 KSL983047:KSM983047 LCH983047:LCI983047 LMD983047:LME983047 LVZ983047:LWA983047 MFV983047:MFW983047 MPR983047:MPS983047 MZN983047:MZO983047 NJJ983047:NJK983047 NTF983047:NTG983047 ODB983047:ODC983047 OMX983047:OMY983047 OWT983047:OWU983047 PGP983047:PGQ983047 PQL983047:PQM983047 QAH983047:QAI983047 QKD983047:QKE983047 QTZ983047:QUA983047 RDV983047:RDW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A33" zoomScaleNormal="100" zoomScaleSheetLayoutView="100" workbookViewId="0">
      <selection activeCell="Z62" sqref="Z62"/>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7" customWidth="1"/>
    <col min="27" max="27" width="13.42578125" style="1" customWidth="1"/>
    <col min="28" max="242" width="9.140625" style="1"/>
    <col min="243" max="243" width="10.140625" style="1" bestFit="1" customWidth="1"/>
    <col min="244" max="247" width="9.140625" style="1"/>
    <col min="248" max="249" width="9.85546875" style="1" bestFit="1" customWidth="1"/>
    <col min="250" max="498" width="9.140625" style="1"/>
    <col min="499" max="499" width="10.140625" style="1" bestFit="1" customWidth="1"/>
    <col min="500" max="503" width="9.140625" style="1"/>
    <col min="504" max="505" width="9.85546875" style="1" bestFit="1" customWidth="1"/>
    <col min="506" max="754" width="9.140625" style="1"/>
    <col min="755" max="755" width="10.140625" style="1" bestFit="1" customWidth="1"/>
    <col min="756" max="759" width="9.140625" style="1"/>
    <col min="760" max="761" width="9.85546875" style="1" bestFit="1" customWidth="1"/>
    <col min="762" max="1010" width="9.140625" style="1"/>
    <col min="1011" max="1011" width="10.140625" style="1" bestFit="1" customWidth="1"/>
    <col min="1012" max="1015" width="9.140625" style="1"/>
    <col min="1016" max="1017" width="9.85546875" style="1" bestFit="1" customWidth="1"/>
    <col min="1018" max="1266" width="9.140625" style="1"/>
    <col min="1267" max="1267" width="10.140625" style="1" bestFit="1" customWidth="1"/>
    <col min="1268" max="1271" width="9.140625" style="1"/>
    <col min="1272" max="1273" width="9.85546875" style="1" bestFit="1" customWidth="1"/>
    <col min="1274" max="1522" width="9.140625" style="1"/>
    <col min="1523" max="1523" width="10.140625" style="1" bestFit="1" customWidth="1"/>
    <col min="1524" max="1527" width="9.140625" style="1"/>
    <col min="1528" max="1529" width="9.85546875" style="1" bestFit="1" customWidth="1"/>
    <col min="1530" max="1778" width="9.140625" style="1"/>
    <col min="1779" max="1779" width="10.140625" style="1" bestFit="1" customWidth="1"/>
    <col min="1780" max="1783" width="9.140625" style="1"/>
    <col min="1784" max="1785" width="9.85546875" style="1" bestFit="1" customWidth="1"/>
    <col min="1786" max="2034" width="9.140625" style="1"/>
    <col min="2035" max="2035" width="10.140625" style="1" bestFit="1" customWidth="1"/>
    <col min="2036" max="2039" width="9.140625" style="1"/>
    <col min="2040" max="2041" width="9.85546875" style="1" bestFit="1" customWidth="1"/>
    <col min="2042" max="2290" width="9.140625" style="1"/>
    <col min="2291" max="2291" width="10.140625" style="1" bestFit="1" customWidth="1"/>
    <col min="2292" max="2295" width="9.140625" style="1"/>
    <col min="2296" max="2297" width="9.85546875" style="1" bestFit="1" customWidth="1"/>
    <col min="2298" max="2546" width="9.140625" style="1"/>
    <col min="2547" max="2547" width="10.140625" style="1" bestFit="1" customWidth="1"/>
    <col min="2548" max="2551" width="9.140625" style="1"/>
    <col min="2552" max="2553" width="9.85546875" style="1" bestFit="1" customWidth="1"/>
    <col min="2554" max="2802" width="9.140625" style="1"/>
    <col min="2803" max="2803" width="10.140625" style="1" bestFit="1" customWidth="1"/>
    <col min="2804" max="2807" width="9.140625" style="1"/>
    <col min="2808" max="2809" width="9.85546875" style="1" bestFit="1" customWidth="1"/>
    <col min="2810" max="3058" width="9.140625" style="1"/>
    <col min="3059" max="3059" width="10.140625" style="1" bestFit="1" customWidth="1"/>
    <col min="3060" max="3063" width="9.140625" style="1"/>
    <col min="3064" max="3065" width="9.85546875" style="1" bestFit="1" customWidth="1"/>
    <col min="3066" max="3314" width="9.140625" style="1"/>
    <col min="3315" max="3315" width="10.140625" style="1" bestFit="1" customWidth="1"/>
    <col min="3316" max="3319" width="9.140625" style="1"/>
    <col min="3320" max="3321" width="9.85546875" style="1" bestFit="1" customWidth="1"/>
    <col min="3322" max="3570" width="9.140625" style="1"/>
    <col min="3571" max="3571" width="10.140625" style="1" bestFit="1" customWidth="1"/>
    <col min="3572" max="3575" width="9.140625" style="1"/>
    <col min="3576" max="3577" width="9.85546875" style="1" bestFit="1" customWidth="1"/>
    <col min="3578" max="3826" width="9.140625" style="1"/>
    <col min="3827" max="3827" width="10.140625" style="1" bestFit="1" customWidth="1"/>
    <col min="3828" max="3831" width="9.140625" style="1"/>
    <col min="3832" max="3833" width="9.85546875" style="1" bestFit="1" customWidth="1"/>
    <col min="3834" max="4082" width="9.140625" style="1"/>
    <col min="4083" max="4083" width="10.140625" style="1" bestFit="1" customWidth="1"/>
    <col min="4084" max="4087" width="9.140625" style="1"/>
    <col min="4088" max="4089" width="9.85546875" style="1" bestFit="1" customWidth="1"/>
    <col min="4090" max="4338" width="9.140625" style="1"/>
    <col min="4339" max="4339" width="10.140625" style="1" bestFit="1" customWidth="1"/>
    <col min="4340" max="4343" width="9.140625" style="1"/>
    <col min="4344" max="4345" width="9.85546875" style="1" bestFit="1" customWidth="1"/>
    <col min="4346" max="4594" width="9.140625" style="1"/>
    <col min="4595" max="4595" width="10.140625" style="1" bestFit="1" customWidth="1"/>
    <col min="4596" max="4599" width="9.140625" style="1"/>
    <col min="4600" max="4601" width="9.85546875" style="1" bestFit="1" customWidth="1"/>
    <col min="4602" max="4850" width="9.140625" style="1"/>
    <col min="4851" max="4851" width="10.140625" style="1" bestFit="1" customWidth="1"/>
    <col min="4852" max="4855" width="9.140625" style="1"/>
    <col min="4856" max="4857" width="9.85546875" style="1" bestFit="1" customWidth="1"/>
    <col min="4858" max="5106" width="9.140625" style="1"/>
    <col min="5107" max="5107" width="10.140625" style="1" bestFit="1" customWidth="1"/>
    <col min="5108" max="5111" width="9.140625" style="1"/>
    <col min="5112" max="5113" width="9.85546875" style="1" bestFit="1" customWidth="1"/>
    <col min="5114" max="5362" width="9.140625" style="1"/>
    <col min="5363" max="5363" width="10.140625" style="1" bestFit="1" customWidth="1"/>
    <col min="5364" max="5367" width="9.140625" style="1"/>
    <col min="5368" max="5369" width="9.85546875" style="1" bestFit="1" customWidth="1"/>
    <col min="5370" max="5618" width="9.140625" style="1"/>
    <col min="5619" max="5619" width="10.140625" style="1" bestFit="1" customWidth="1"/>
    <col min="5620" max="5623" width="9.140625" style="1"/>
    <col min="5624" max="5625" width="9.85546875" style="1" bestFit="1" customWidth="1"/>
    <col min="5626" max="5874" width="9.140625" style="1"/>
    <col min="5875" max="5875" width="10.140625" style="1" bestFit="1" customWidth="1"/>
    <col min="5876" max="5879" width="9.140625" style="1"/>
    <col min="5880" max="5881" width="9.85546875" style="1" bestFit="1" customWidth="1"/>
    <col min="5882" max="6130" width="9.140625" style="1"/>
    <col min="6131" max="6131" width="10.140625" style="1" bestFit="1" customWidth="1"/>
    <col min="6132" max="6135" width="9.140625" style="1"/>
    <col min="6136" max="6137" width="9.85546875" style="1" bestFit="1" customWidth="1"/>
    <col min="6138" max="6386" width="9.140625" style="1"/>
    <col min="6387" max="6387" width="10.140625" style="1" bestFit="1" customWidth="1"/>
    <col min="6388" max="6391" width="9.140625" style="1"/>
    <col min="6392" max="6393" width="9.85546875" style="1" bestFit="1" customWidth="1"/>
    <col min="6394" max="6642" width="9.140625" style="1"/>
    <col min="6643" max="6643" width="10.140625" style="1" bestFit="1" customWidth="1"/>
    <col min="6644" max="6647" width="9.140625" style="1"/>
    <col min="6648" max="6649" width="9.85546875" style="1" bestFit="1" customWidth="1"/>
    <col min="6650" max="6898" width="9.140625" style="1"/>
    <col min="6899" max="6899" width="10.140625" style="1" bestFit="1" customWidth="1"/>
    <col min="6900" max="6903" width="9.140625" style="1"/>
    <col min="6904" max="6905" width="9.85546875" style="1" bestFit="1" customWidth="1"/>
    <col min="6906" max="7154" width="9.140625" style="1"/>
    <col min="7155" max="7155" width="10.140625" style="1" bestFit="1" customWidth="1"/>
    <col min="7156" max="7159" width="9.140625" style="1"/>
    <col min="7160" max="7161" width="9.85546875" style="1" bestFit="1" customWidth="1"/>
    <col min="7162" max="7410" width="9.140625" style="1"/>
    <col min="7411" max="7411" width="10.140625" style="1" bestFit="1" customWidth="1"/>
    <col min="7412" max="7415" width="9.140625" style="1"/>
    <col min="7416" max="7417" width="9.85546875" style="1" bestFit="1" customWidth="1"/>
    <col min="7418" max="7666" width="9.140625" style="1"/>
    <col min="7667" max="7667" width="10.140625" style="1" bestFit="1" customWidth="1"/>
    <col min="7668" max="7671" width="9.140625" style="1"/>
    <col min="7672" max="7673" width="9.85546875" style="1" bestFit="1" customWidth="1"/>
    <col min="7674" max="7922" width="9.140625" style="1"/>
    <col min="7923" max="7923" width="10.140625" style="1" bestFit="1" customWidth="1"/>
    <col min="7924" max="7927" width="9.140625" style="1"/>
    <col min="7928" max="7929" width="9.85546875" style="1" bestFit="1" customWidth="1"/>
    <col min="7930" max="8178" width="9.140625" style="1"/>
    <col min="8179" max="8179" width="10.140625" style="1" bestFit="1" customWidth="1"/>
    <col min="8180" max="8183" width="9.140625" style="1"/>
    <col min="8184" max="8185" width="9.85546875" style="1" bestFit="1" customWidth="1"/>
    <col min="8186" max="8434" width="9.140625" style="1"/>
    <col min="8435" max="8435" width="10.140625" style="1" bestFit="1" customWidth="1"/>
    <col min="8436" max="8439" width="9.140625" style="1"/>
    <col min="8440" max="8441" width="9.85546875" style="1" bestFit="1" customWidth="1"/>
    <col min="8442" max="8690" width="9.140625" style="1"/>
    <col min="8691" max="8691" width="10.140625" style="1" bestFit="1" customWidth="1"/>
    <col min="8692" max="8695" width="9.140625" style="1"/>
    <col min="8696" max="8697" width="9.85546875" style="1" bestFit="1" customWidth="1"/>
    <col min="8698" max="8946" width="9.140625" style="1"/>
    <col min="8947" max="8947" width="10.140625" style="1" bestFit="1" customWidth="1"/>
    <col min="8948" max="8951" width="9.140625" style="1"/>
    <col min="8952" max="8953" width="9.85546875" style="1" bestFit="1" customWidth="1"/>
    <col min="8954" max="9202" width="9.140625" style="1"/>
    <col min="9203" max="9203" width="10.140625" style="1" bestFit="1" customWidth="1"/>
    <col min="9204" max="9207" width="9.140625" style="1"/>
    <col min="9208" max="9209" width="9.85546875" style="1" bestFit="1" customWidth="1"/>
    <col min="9210" max="9458" width="9.140625" style="1"/>
    <col min="9459" max="9459" width="10.140625" style="1" bestFit="1" customWidth="1"/>
    <col min="9460" max="9463" width="9.140625" style="1"/>
    <col min="9464" max="9465" width="9.85546875" style="1" bestFit="1" customWidth="1"/>
    <col min="9466" max="9714" width="9.140625" style="1"/>
    <col min="9715" max="9715" width="10.140625" style="1" bestFit="1" customWidth="1"/>
    <col min="9716" max="9719" width="9.140625" style="1"/>
    <col min="9720" max="9721" width="9.85546875" style="1" bestFit="1" customWidth="1"/>
    <col min="9722" max="9970" width="9.140625" style="1"/>
    <col min="9971" max="9971" width="10.140625" style="1" bestFit="1" customWidth="1"/>
    <col min="9972" max="9975" width="9.140625" style="1"/>
    <col min="9976" max="9977" width="9.85546875" style="1" bestFit="1" customWidth="1"/>
    <col min="9978" max="10226" width="9.140625" style="1"/>
    <col min="10227" max="10227" width="10.140625" style="1" bestFit="1" customWidth="1"/>
    <col min="10228" max="10231" width="9.140625" style="1"/>
    <col min="10232" max="10233" width="9.85546875" style="1" bestFit="1" customWidth="1"/>
    <col min="10234" max="10482" width="9.140625" style="1"/>
    <col min="10483" max="10483" width="10.140625" style="1" bestFit="1" customWidth="1"/>
    <col min="10484" max="10487" width="9.140625" style="1"/>
    <col min="10488" max="10489" width="9.85546875" style="1" bestFit="1" customWidth="1"/>
    <col min="10490" max="10738" width="9.140625" style="1"/>
    <col min="10739" max="10739" width="10.140625" style="1" bestFit="1" customWidth="1"/>
    <col min="10740" max="10743" width="9.140625" style="1"/>
    <col min="10744" max="10745" width="9.85546875" style="1" bestFit="1" customWidth="1"/>
    <col min="10746" max="10994" width="9.140625" style="1"/>
    <col min="10995" max="10995" width="10.140625" style="1" bestFit="1" customWidth="1"/>
    <col min="10996" max="10999" width="9.140625" style="1"/>
    <col min="11000" max="11001" width="9.85546875" style="1" bestFit="1" customWidth="1"/>
    <col min="11002" max="11250" width="9.140625" style="1"/>
    <col min="11251" max="11251" width="10.140625" style="1" bestFit="1" customWidth="1"/>
    <col min="11252" max="11255" width="9.140625" style="1"/>
    <col min="11256" max="11257" width="9.85546875" style="1" bestFit="1" customWidth="1"/>
    <col min="11258" max="11506" width="9.140625" style="1"/>
    <col min="11507" max="11507" width="10.140625" style="1" bestFit="1" customWidth="1"/>
    <col min="11508" max="11511" width="9.140625" style="1"/>
    <col min="11512" max="11513" width="9.85546875" style="1" bestFit="1" customWidth="1"/>
    <col min="11514" max="11762" width="9.140625" style="1"/>
    <col min="11763" max="11763" width="10.140625" style="1" bestFit="1" customWidth="1"/>
    <col min="11764" max="11767" width="9.140625" style="1"/>
    <col min="11768" max="11769" width="9.85546875" style="1" bestFit="1" customWidth="1"/>
    <col min="11770" max="12018" width="9.140625" style="1"/>
    <col min="12019" max="12019" width="10.140625" style="1" bestFit="1" customWidth="1"/>
    <col min="12020" max="12023" width="9.140625" style="1"/>
    <col min="12024" max="12025" width="9.85546875" style="1" bestFit="1" customWidth="1"/>
    <col min="12026" max="12274" width="9.140625" style="1"/>
    <col min="12275" max="12275" width="10.140625" style="1" bestFit="1" customWidth="1"/>
    <col min="12276" max="12279" width="9.140625" style="1"/>
    <col min="12280" max="12281" width="9.85546875" style="1" bestFit="1" customWidth="1"/>
    <col min="12282" max="12530" width="9.140625" style="1"/>
    <col min="12531" max="12531" width="10.140625" style="1" bestFit="1" customWidth="1"/>
    <col min="12532" max="12535" width="9.140625" style="1"/>
    <col min="12536" max="12537" width="9.85546875" style="1" bestFit="1" customWidth="1"/>
    <col min="12538" max="12786" width="9.140625" style="1"/>
    <col min="12787" max="12787" width="10.140625" style="1" bestFit="1" customWidth="1"/>
    <col min="12788" max="12791" width="9.140625" style="1"/>
    <col min="12792" max="12793" width="9.85546875" style="1" bestFit="1" customWidth="1"/>
    <col min="12794" max="13042" width="9.140625" style="1"/>
    <col min="13043" max="13043" width="10.140625" style="1" bestFit="1" customWidth="1"/>
    <col min="13044" max="13047" width="9.140625" style="1"/>
    <col min="13048" max="13049" width="9.85546875" style="1" bestFit="1" customWidth="1"/>
    <col min="13050" max="13298" width="9.140625" style="1"/>
    <col min="13299" max="13299" width="10.140625" style="1" bestFit="1" customWidth="1"/>
    <col min="13300" max="13303" width="9.140625" style="1"/>
    <col min="13304" max="13305" width="9.85546875" style="1" bestFit="1" customWidth="1"/>
    <col min="13306" max="13554" width="9.140625" style="1"/>
    <col min="13555" max="13555" width="10.140625" style="1" bestFit="1" customWidth="1"/>
    <col min="13556" max="13559" width="9.140625" style="1"/>
    <col min="13560" max="13561" width="9.85546875" style="1" bestFit="1" customWidth="1"/>
    <col min="13562" max="13810" width="9.140625" style="1"/>
    <col min="13811" max="13811" width="10.140625" style="1" bestFit="1" customWidth="1"/>
    <col min="13812" max="13815" width="9.140625" style="1"/>
    <col min="13816" max="13817" width="9.85546875" style="1" bestFit="1" customWidth="1"/>
    <col min="13818" max="14066" width="9.140625" style="1"/>
    <col min="14067" max="14067" width="10.140625" style="1" bestFit="1" customWidth="1"/>
    <col min="14068" max="14071" width="9.140625" style="1"/>
    <col min="14072" max="14073" width="9.85546875" style="1" bestFit="1" customWidth="1"/>
    <col min="14074" max="14322" width="9.140625" style="1"/>
    <col min="14323" max="14323" width="10.140625" style="1" bestFit="1" customWidth="1"/>
    <col min="14324" max="14327" width="9.140625" style="1"/>
    <col min="14328" max="14329" width="9.85546875" style="1" bestFit="1" customWidth="1"/>
    <col min="14330" max="14578" width="9.140625" style="1"/>
    <col min="14579" max="14579" width="10.140625" style="1" bestFit="1" customWidth="1"/>
    <col min="14580" max="14583" width="9.140625" style="1"/>
    <col min="14584" max="14585" width="9.85546875" style="1" bestFit="1" customWidth="1"/>
    <col min="14586" max="14834" width="9.140625" style="1"/>
    <col min="14835" max="14835" width="10.140625" style="1" bestFit="1" customWidth="1"/>
    <col min="14836" max="14839" width="9.140625" style="1"/>
    <col min="14840" max="14841" width="9.85546875" style="1" bestFit="1" customWidth="1"/>
    <col min="14842" max="15090" width="9.140625" style="1"/>
    <col min="15091" max="15091" width="10.140625" style="1" bestFit="1" customWidth="1"/>
    <col min="15092" max="15095" width="9.140625" style="1"/>
    <col min="15096" max="15097" width="9.85546875" style="1" bestFit="1" customWidth="1"/>
    <col min="15098" max="15346" width="9.140625" style="1"/>
    <col min="15347" max="15347" width="10.140625" style="1" bestFit="1" customWidth="1"/>
    <col min="15348" max="15351" width="9.140625" style="1"/>
    <col min="15352" max="15353" width="9.85546875" style="1" bestFit="1" customWidth="1"/>
    <col min="15354" max="15602" width="9.140625" style="1"/>
    <col min="15603" max="15603" width="10.140625" style="1" bestFit="1" customWidth="1"/>
    <col min="15604" max="15607" width="9.140625" style="1"/>
    <col min="15608" max="15609" width="9.85546875" style="1" bestFit="1" customWidth="1"/>
    <col min="15610" max="15858" width="9.140625" style="1"/>
    <col min="15859" max="15859" width="10.140625" style="1" bestFit="1" customWidth="1"/>
    <col min="15860" max="15863" width="9.140625" style="1"/>
    <col min="15864" max="15865" width="9.85546875" style="1" bestFit="1" customWidth="1"/>
    <col min="15866" max="16114" width="9.140625" style="1"/>
    <col min="16115" max="16115" width="10.140625" style="1" bestFit="1" customWidth="1"/>
    <col min="16116" max="16119" width="9.140625" style="1"/>
    <col min="16120" max="16121" width="9.85546875" style="1" bestFit="1" customWidth="1"/>
    <col min="16122" max="16364" width="9.140625" style="1"/>
    <col min="16365" max="16384" width="9.140625" style="1" customWidth="1"/>
  </cols>
  <sheetData>
    <row r="1" spans="1:26" x14ac:dyDescent="0.2">
      <c r="A1" s="281" t="s">
        <v>363</v>
      </c>
      <c r="B1" s="282"/>
      <c r="C1" s="282"/>
      <c r="D1" s="282"/>
      <c r="E1" s="282"/>
      <c r="F1" s="282"/>
      <c r="G1" s="282"/>
      <c r="H1" s="282"/>
      <c r="I1" s="282"/>
      <c r="J1" s="282"/>
      <c r="K1" s="132"/>
    </row>
    <row r="2" spans="1:26" ht="15.75" x14ac:dyDescent="0.2">
      <c r="A2" s="2"/>
      <c r="B2" s="3"/>
      <c r="C2" s="283" t="s">
        <v>364</v>
      </c>
      <c r="D2" s="283"/>
      <c r="E2" s="5">
        <v>46023</v>
      </c>
      <c r="F2" s="4" t="s">
        <v>3</v>
      </c>
      <c r="G2" s="5">
        <v>46295</v>
      </c>
      <c r="H2" s="133"/>
      <c r="I2" s="133"/>
      <c r="J2" s="133"/>
      <c r="K2" s="132"/>
      <c r="Y2" s="17" t="s">
        <v>159</v>
      </c>
    </row>
    <row r="3" spans="1:26" ht="13.5" customHeight="1" x14ac:dyDescent="0.2">
      <c r="A3" s="286" t="s">
        <v>44</v>
      </c>
      <c r="B3" s="287"/>
      <c r="C3" s="287"/>
      <c r="D3" s="287"/>
      <c r="E3" s="287"/>
      <c r="F3" s="287"/>
      <c r="G3" s="286" t="s">
        <v>365</v>
      </c>
      <c r="H3" s="289" t="s">
        <v>366</v>
      </c>
      <c r="I3" s="289"/>
      <c r="J3" s="289"/>
      <c r="K3" s="289"/>
      <c r="L3" s="289"/>
      <c r="M3" s="289"/>
      <c r="N3" s="289"/>
      <c r="O3" s="289"/>
      <c r="P3" s="289"/>
      <c r="Q3" s="289"/>
      <c r="R3" s="289"/>
      <c r="S3" s="289"/>
      <c r="T3" s="289"/>
      <c r="U3" s="289"/>
      <c r="V3" s="289"/>
      <c r="W3" s="289"/>
      <c r="X3" s="289"/>
      <c r="Y3" s="289" t="s">
        <v>367</v>
      </c>
      <c r="Z3" s="289" t="s">
        <v>368</v>
      </c>
    </row>
    <row r="4" spans="1:26" ht="90" x14ac:dyDescent="0.2">
      <c r="A4" s="287"/>
      <c r="B4" s="287"/>
      <c r="C4" s="287"/>
      <c r="D4" s="287"/>
      <c r="E4" s="287"/>
      <c r="F4" s="287"/>
      <c r="G4" s="288"/>
      <c r="H4" s="97" t="s">
        <v>369</v>
      </c>
      <c r="I4" s="97" t="s">
        <v>370</v>
      </c>
      <c r="J4" s="97" t="s">
        <v>371</v>
      </c>
      <c r="K4" s="97" t="s">
        <v>372</v>
      </c>
      <c r="L4" s="97" t="s">
        <v>373</v>
      </c>
      <c r="M4" s="97" t="s">
        <v>374</v>
      </c>
      <c r="N4" s="97" t="s">
        <v>375</v>
      </c>
      <c r="O4" s="97" t="s">
        <v>376</v>
      </c>
      <c r="P4" s="98" t="s">
        <v>377</v>
      </c>
      <c r="Q4" s="97" t="s">
        <v>378</v>
      </c>
      <c r="R4" s="97" t="s">
        <v>379</v>
      </c>
      <c r="S4" s="98" t="s">
        <v>380</v>
      </c>
      <c r="T4" s="98" t="s">
        <v>381</v>
      </c>
      <c r="U4" s="98" t="s">
        <v>382</v>
      </c>
      <c r="V4" s="97" t="s">
        <v>383</v>
      </c>
      <c r="W4" s="97" t="s">
        <v>384</v>
      </c>
      <c r="X4" s="97" t="s">
        <v>385</v>
      </c>
      <c r="Y4" s="290"/>
      <c r="Z4" s="290"/>
    </row>
    <row r="5" spans="1:26" ht="22.5" x14ac:dyDescent="0.2">
      <c r="A5" s="291">
        <v>1</v>
      </c>
      <c r="B5" s="291"/>
      <c r="C5" s="291"/>
      <c r="D5" s="291"/>
      <c r="E5" s="291"/>
      <c r="F5" s="291"/>
      <c r="G5" s="99">
        <v>2</v>
      </c>
      <c r="H5" s="97" t="s">
        <v>264</v>
      </c>
      <c r="I5" s="100" t="s">
        <v>265</v>
      </c>
      <c r="J5" s="97" t="s">
        <v>386</v>
      </c>
      <c r="K5" s="100" t="s">
        <v>387</v>
      </c>
      <c r="L5" s="97" t="s">
        <v>388</v>
      </c>
      <c r="M5" s="100" t="s">
        <v>389</v>
      </c>
      <c r="N5" s="97" t="s">
        <v>390</v>
      </c>
      <c r="O5" s="100" t="s">
        <v>391</v>
      </c>
      <c r="P5" s="97" t="s">
        <v>392</v>
      </c>
      <c r="Q5" s="100" t="s">
        <v>393</v>
      </c>
      <c r="R5" s="97" t="s">
        <v>394</v>
      </c>
      <c r="S5" s="97" t="s">
        <v>395</v>
      </c>
      <c r="T5" s="97" t="s">
        <v>396</v>
      </c>
      <c r="U5" s="97">
        <v>16</v>
      </c>
      <c r="V5" s="97">
        <v>17</v>
      </c>
      <c r="W5" s="97">
        <v>18</v>
      </c>
      <c r="X5" s="97" t="s">
        <v>397</v>
      </c>
      <c r="Y5" s="97">
        <v>20</v>
      </c>
      <c r="Z5" s="100" t="s">
        <v>398</v>
      </c>
    </row>
    <row r="6" spans="1:26" x14ac:dyDescent="0.2">
      <c r="A6" s="292" t="s">
        <v>399</v>
      </c>
      <c r="B6" s="292"/>
      <c r="C6" s="292"/>
      <c r="D6" s="292"/>
      <c r="E6" s="292"/>
      <c r="F6" s="292"/>
      <c r="G6" s="292"/>
      <c r="H6" s="292"/>
      <c r="I6" s="292"/>
      <c r="J6" s="292"/>
      <c r="K6" s="292"/>
      <c r="L6" s="292"/>
      <c r="M6" s="292"/>
      <c r="N6" s="293"/>
      <c r="O6" s="293"/>
      <c r="P6" s="293"/>
      <c r="Q6" s="293"/>
      <c r="R6" s="293"/>
      <c r="S6" s="293"/>
      <c r="T6" s="293"/>
      <c r="U6" s="293"/>
      <c r="V6" s="293"/>
      <c r="W6" s="293"/>
      <c r="X6" s="293"/>
      <c r="Y6" s="293"/>
      <c r="Z6" s="294"/>
    </row>
    <row r="7" spans="1:26" x14ac:dyDescent="0.2">
      <c r="A7" s="295" t="s">
        <v>400</v>
      </c>
      <c r="B7" s="295"/>
      <c r="C7" s="295"/>
      <c r="D7" s="295"/>
      <c r="E7" s="295"/>
      <c r="F7" s="295"/>
      <c r="G7" s="101">
        <v>1</v>
      </c>
      <c r="H7" s="104">
        <v>41247193</v>
      </c>
      <c r="I7" s="104">
        <v>12386939</v>
      </c>
      <c r="J7" s="104">
        <v>22007</v>
      </c>
      <c r="K7" s="104">
        <v>1123568</v>
      </c>
      <c r="L7" s="104">
        <v>1123568</v>
      </c>
      <c r="M7" s="104">
        <v>4329751</v>
      </c>
      <c r="N7" s="104">
        <v>0</v>
      </c>
      <c r="O7" s="104">
        <v>6404565</v>
      </c>
      <c r="P7" s="104">
        <v>0</v>
      </c>
      <c r="Q7" s="104">
        <v>0</v>
      </c>
      <c r="R7" s="104">
        <v>0</v>
      </c>
      <c r="S7" s="104">
        <v>0</v>
      </c>
      <c r="T7" s="104">
        <v>-646876.71</v>
      </c>
      <c r="U7" s="104">
        <v>0</v>
      </c>
      <c r="V7" s="104">
        <v>-1499020</v>
      </c>
      <c r="W7" s="104">
        <v>6066930</v>
      </c>
      <c r="X7" s="106">
        <f>H7+I7+J7+K7-L7+M7+N7+O7+P7+Q7+R7+V7+W7+S7+T7+U7</f>
        <v>68311488.290000007</v>
      </c>
      <c r="Y7" s="104">
        <v>0</v>
      </c>
      <c r="Z7" s="106">
        <f>X7+Y7</f>
        <v>68311488.290000007</v>
      </c>
    </row>
    <row r="8" spans="1:26" x14ac:dyDescent="0.2">
      <c r="A8" s="284" t="s">
        <v>401</v>
      </c>
      <c r="B8" s="284"/>
      <c r="C8" s="284"/>
      <c r="D8" s="284"/>
      <c r="E8" s="284"/>
      <c r="F8" s="284"/>
      <c r="G8" s="101">
        <v>2</v>
      </c>
      <c r="H8" s="104">
        <v>0</v>
      </c>
      <c r="I8" s="104">
        <v>0</v>
      </c>
      <c r="J8" s="104">
        <v>0</v>
      </c>
      <c r="K8" s="104">
        <v>0</v>
      </c>
      <c r="L8" s="104">
        <v>0</v>
      </c>
      <c r="M8" s="104">
        <v>0</v>
      </c>
      <c r="N8" s="104">
        <v>0</v>
      </c>
      <c r="O8" s="104">
        <v>0</v>
      </c>
      <c r="P8" s="104">
        <v>0</v>
      </c>
      <c r="Q8" s="104">
        <v>0</v>
      </c>
      <c r="R8" s="104">
        <v>0</v>
      </c>
      <c r="S8" s="104">
        <v>0</v>
      </c>
      <c r="T8" s="104">
        <v>0</v>
      </c>
      <c r="U8" s="104">
        <v>0</v>
      </c>
      <c r="V8" s="104">
        <v>0</v>
      </c>
      <c r="W8" s="104">
        <v>0</v>
      </c>
      <c r="X8" s="106">
        <f t="shared" ref="X8:X9" si="0">H8+I8+J8+K8-L8+M8+N8+O8+P8+Q8+R8+V8+W8+S8+T8+U8</f>
        <v>0</v>
      </c>
      <c r="Y8" s="104">
        <v>0</v>
      </c>
      <c r="Z8" s="106">
        <f t="shared" ref="Z8:Z9" si="1">X8+Y8</f>
        <v>0</v>
      </c>
    </row>
    <row r="9" spans="1:26" x14ac:dyDescent="0.2">
      <c r="A9" s="284" t="s">
        <v>402</v>
      </c>
      <c r="B9" s="284"/>
      <c r="C9" s="284"/>
      <c r="D9" s="284"/>
      <c r="E9" s="284"/>
      <c r="F9" s="284"/>
      <c r="G9" s="101">
        <v>3</v>
      </c>
      <c r="H9" s="104">
        <v>0</v>
      </c>
      <c r="I9" s="104">
        <v>0</v>
      </c>
      <c r="J9" s="104">
        <v>0</v>
      </c>
      <c r="K9" s="104">
        <v>0</v>
      </c>
      <c r="L9" s="104">
        <v>0</v>
      </c>
      <c r="M9" s="104">
        <v>0</v>
      </c>
      <c r="N9" s="104">
        <v>0</v>
      </c>
      <c r="O9" s="104">
        <v>0</v>
      </c>
      <c r="P9" s="104">
        <v>0</v>
      </c>
      <c r="Q9" s="104">
        <v>0</v>
      </c>
      <c r="R9" s="104">
        <v>0</v>
      </c>
      <c r="S9" s="104">
        <v>0</v>
      </c>
      <c r="T9" s="104">
        <v>0</v>
      </c>
      <c r="U9" s="104">
        <v>0</v>
      </c>
      <c r="V9" s="104">
        <v>0</v>
      </c>
      <c r="W9" s="104">
        <v>0</v>
      </c>
      <c r="X9" s="106">
        <f t="shared" si="0"/>
        <v>0</v>
      </c>
      <c r="Y9" s="104">
        <v>0</v>
      </c>
      <c r="Z9" s="106">
        <f t="shared" si="1"/>
        <v>0</v>
      </c>
    </row>
    <row r="10" spans="1:26" ht="24" customHeight="1" x14ac:dyDescent="0.2">
      <c r="A10" s="285" t="s">
        <v>403</v>
      </c>
      <c r="B10" s="285"/>
      <c r="C10" s="285"/>
      <c r="D10" s="285"/>
      <c r="E10" s="285"/>
      <c r="F10" s="285"/>
      <c r="G10" s="102">
        <v>4</v>
      </c>
      <c r="H10" s="106">
        <f>H7+H8+H9</f>
        <v>41247193</v>
      </c>
      <c r="I10" s="106">
        <f t="shared" ref="I10:Z10" si="2">I7+I8+I9</f>
        <v>12386939</v>
      </c>
      <c r="J10" s="106">
        <f t="shared" si="2"/>
        <v>22007</v>
      </c>
      <c r="K10" s="106">
        <f>K7+K8+K9</f>
        <v>1123568</v>
      </c>
      <c r="L10" s="106">
        <f t="shared" si="2"/>
        <v>1123568</v>
      </c>
      <c r="M10" s="106">
        <f t="shared" si="2"/>
        <v>4329751</v>
      </c>
      <c r="N10" s="106">
        <f t="shared" si="2"/>
        <v>0</v>
      </c>
      <c r="O10" s="106">
        <f t="shared" si="2"/>
        <v>6404565</v>
      </c>
      <c r="P10" s="106">
        <f t="shared" si="2"/>
        <v>0</v>
      </c>
      <c r="Q10" s="106">
        <f t="shared" si="2"/>
        <v>0</v>
      </c>
      <c r="R10" s="106">
        <f t="shared" si="2"/>
        <v>0</v>
      </c>
      <c r="S10" s="106">
        <f t="shared" si="2"/>
        <v>0</v>
      </c>
      <c r="T10" s="106">
        <f>T7+T8+T9</f>
        <v>-646876.71</v>
      </c>
      <c r="U10" s="106">
        <f>U7+U8+U9</f>
        <v>0</v>
      </c>
      <c r="V10" s="106">
        <f>V7+V8+V9</f>
        <v>-1499020</v>
      </c>
      <c r="W10" s="106">
        <f>W7+W8+W9</f>
        <v>6066930</v>
      </c>
      <c r="X10" s="106">
        <f>X7+X8+X9</f>
        <v>68311488.290000007</v>
      </c>
      <c r="Y10" s="106">
        <f t="shared" si="2"/>
        <v>0</v>
      </c>
      <c r="Z10" s="106">
        <f t="shared" si="2"/>
        <v>68311488.290000007</v>
      </c>
    </row>
    <row r="11" spans="1:26" x14ac:dyDescent="0.2">
      <c r="A11" s="284" t="s">
        <v>404</v>
      </c>
      <c r="B11" s="284"/>
      <c r="C11" s="284"/>
      <c r="D11" s="284"/>
      <c r="E11" s="284"/>
      <c r="F11" s="284"/>
      <c r="G11" s="101">
        <v>5</v>
      </c>
      <c r="H11" s="103">
        <v>0</v>
      </c>
      <c r="I11" s="103">
        <v>0</v>
      </c>
      <c r="J11" s="103">
        <v>0</v>
      </c>
      <c r="K11" s="103">
        <v>0</v>
      </c>
      <c r="L11" s="103">
        <v>0</v>
      </c>
      <c r="M11" s="103">
        <v>0</v>
      </c>
      <c r="N11" s="103">
        <v>0</v>
      </c>
      <c r="O11" s="103">
        <v>0</v>
      </c>
      <c r="P11" s="103">
        <v>0</v>
      </c>
      <c r="Q11" s="103">
        <v>0</v>
      </c>
      <c r="R11" s="103">
        <v>0</v>
      </c>
      <c r="S11" s="103">
        <v>0</v>
      </c>
      <c r="T11" s="103">
        <v>0</v>
      </c>
      <c r="U11" s="104">
        <v>0</v>
      </c>
      <c r="V11" s="103">
        <v>0</v>
      </c>
      <c r="W11" s="104">
        <v>11663942</v>
      </c>
      <c r="X11" s="106">
        <f>H11+I11+J11+K11-L11+M11+N11+O11+P11+Q11+R11+V11+W11+S11+T11+U11</f>
        <v>11663942</v>
      </c>
      <c r="Y11" s="104">
        <v>0</v>
      </c>
      <c r="Z11" s="106">
        <f t="shared" ref="Z11:Z29" si="3">X11+Y11</f>
        <v>11663942</v>
      </c>
    </row>
    <row r="12" spans="1:26" x14ac:dyDescent="0.2">
      <c r="A12" s="284" t="s">
        <v>405</v>
      </c>
      <c r="B12" s="284"/>
      <c r="C12" s="284"/>
      <c r="D12" s="284"/>
      <c r="E12" s="284"/>
      <c r="F12" s="284"/>
      <c r="G12" s="101">
        <v>6</v>
      </c>
      <c r="H12" s="103">
        <v>0</v>
      </c>
      <c r="I12" s="103">
        <v>0</v>
      </c>
      <c r="J12" s="103">
        <v>0</v>
      </c>
      <c r="K12" s="103">
        <v>0</v>
      </c>
      <c r="L12" s="103">
        <v>0</v>
      </c>
      <c r="M12" s="103">
        <v>0</v>
      </c>
      <c r="N12" s="104">
        <v>0</v>
      </c>
      <c r="O12" s="103">
        <v>0</v>
      </c>
      <c r="P12" s="103">
        <v>0</v>
      </c>
      <c r="Q12" s="103">
        <v>0</v>
      </c>
      <c r="R12" s="103">
        <v>0</v>
      </c>
      <c r="S12" s="103">
        <v>0</v>
      </c>
      <c r="T12" s="104">
        <v>-113995</v>
      </c>
      <c r="U12" s="104">
        <v>0</v>
      </c>
      <c r="V12" s="103">
        <v>0</v>
      </c>
      <c r="W12" s="103">
        <v>0</v>
      </c>
      <c r="X12" s="106">
        <f t="shared" ref="X12:X29" si="4">H12+I12+J12+K12-L12+M12+N12+O12+P12+Q12+R12+V12+W12+S12+T12+U12</f>
        <v>-113995</v>
      </c>
      <c r="Y12" s="104">
        <v>0</v>
      </c>
      <c r="Z12" s="106">
        <f t="shared" si="3"/>
        <v>-113995</v>
      </c>
    </row>
    <row r="13" spans="1:26" ht="26.25" customHeight="1" x14ac:dyDescent="0.2">
      <c r="A13" s="284" t="s">
        <v>406</v>
      </c>
      <c r="B13" s="284"/>
      <c r="C13" s="284"/>
      <c r="D13" s="284"/>
      <c r="E13" s="284"/>
      <c r="F13" s="284"/>
      <c r="G13" s="101">
        <v>7</v>
      </c>
      <c r="H13" s="103">
        <v>0</v>
      </c>
      <c r="I13" s="103">
        <v>0</v>
      </c>
      <c r="J13" s="103">
        <v>0</v>
      </c>
      <c r="K13" s="103">
        <v>0</v>
      </c>
      <c r="L13" s="103">
        <v>0</v>
      </c>
      <c r="M13" s="103">
        <v>0</v>
      </c>
      <c r="N13" s="103">
        <v>0</v>
      </c>
      <c r="O13" s="104">
        <v>3095243</v>
      </c>
      <c r="P13" s="103">
        <v>0</v>
      </c>
      <c r="Q13" s="103">
        <v>0</v>
      </c>
      <c r="R13" s="103">
        <v>0</v>
      </c>
      <c r="S13" s="103">
        <v>0</v>
      </c>
      <c r="T13" s="103">
        <v>0</v>
      </c>
      <c r="U13" s="104">
        <v>0</v>
      </c>
      <c r="V13" s="104">
        <v>0</v>
      </c>
      <c r="W13" s="104">
        <v>0</v>
      </c>
      <c r="X13" s="106">
        <f t="shared" si="4"/>
        <v>3095243</v>
      </c>
      <c r="Y13" s="104">
        <v>0</v>
      </c>
      <c r="Z13" s="106">
        <f t="shared" si="3"/>
        <v>3095243</v>
      </c>
    </row>
    <row r="14" spans="1:26" ht="39" customHeight="1" x14ac:dyDescent="0.2">
      <c r="A14" s="284" t="s">
        <v>407</v>
      </c>
      <c r="B14" s="284"/>
      <c r="C14" s="284"/>
      <c r="D14" s="284"/>
      <c r="E14" s="284"/>
      <c r="F14" s="284"/>
      <c r="G14" s="101">
        <v>8</v>
      </c>
      <c r="H14" s="103">
        <v>0</v>
      </c>
      <c r="I14" s="103">
        <v>0</v>
      </c>
      <c r="J14" s="103">
        <v>0</v>
      </c>
      <c r="K14" s="103">
        <v>0</v>
      </c>
      <c r="L14" s="103">
        <v>0</v>
      </c>
      <c r="M14" s="103">
        <v>0</v>
      </c>
      <c r="N14" s="103">
        <v>0</v>
      </c>
      <c r="O14" s="103">
        <v>0</v>
      </c>
      <c r="P14" s="104">
        <v>0</v>
      </c>
      <c r="Q14" s="103">
        <v>0</v>
      </c>
      <c r="R14" s="103">
        <v>0</v>
      </c>
      <c r="S14" s="103">
        <v>0</v>
      </c>
      <c r="T14" s="103">
        <v>0</v>
      </c>
      <c r="U14" s="104">
        <v>0</v>
      </c>
      <c r="V14" s="104">
        <v>0</v>
      </c>
      <c r="W14" s="104">
        <v>0</v>
      </c>
      <c r="X14" s="106">
        <f t="shared" si="4"/>
        <v>0</v>
      </c>
      <c r="Y14" s="104">
        <v>0</v>
      </c>
      <c r="Z14" s="106">
        <f t="shared" si="3"/>
        <v>0</v>
      </c>
    </row>
    <row r="15" spans="1:26" x14ac:dyDescent="0.2">
      <c r="A15" s="284" t="s">
        <v>408</v>
      </c>
      <c r="B15" s="284"/>
      <c r="C15" s="284"/>
      <c r="D15" s="284"/>
      <c r="E15" s="284"/>
      <c r="F15" s="284"/>
      <c r="G15" s="101">
        <v>9</v>
      </c>
      <c r="H15" s="103">
        <v>0</v>
      </c>
      <c r="I15" s="103">
        <v>0</v>
      </c>
      <c r="J15" s="103">
        <v>0</v>
      </c>
      <c r="K15" s="103">
        <v>0</v>
      </c>
      <c r="L15" s="103">
        <v>0</v>
      </c>
      <c r="M15" s="103">
        <v>0</v>
      </c>
      <c r="N15" s="103">
        <v>0</v>
      </c>
      <c r="O15" s="103">
        <v>0</v>
      </c>
      <c r="P15" s="103">
        <v>0</v>
      </c>
      <c r="Q15" s="104">
        <v>0</v>
      </c>
      <c r="R15" s="103">
        <v>0</v>
      </c>
      <c r="S15" s="103">
        <v>0</v>
      </c>
      <c r="T15" s="103">
        <v>0</v>
      </c>
      <c r="U15" s="104">
        <v>0</v>
      </c>
      <c r="V15" s="104">
        <v>0</v>
      </c>
      <c r="W15" s="104">
        <v>0</v>
      </c>
      <c r="X15" s="106">
        <f t="shared" si="4"/>
        <v>0</v>
      </c>
      <c r="Y15" s="104">
        <v>0</v>
      </c>
      <c r="Z15" s="106">
        <f t="shared" si="3"/>
        <v>0</v>
      </c>
    </row>
    <row r="16" spans="1:26" ht="28.5" customHeight="1" x14ac:dyDescent="0.2">
      <c r="A16" s="284" t="s">
        <v>409</v>
      </c>
      <c r="B16" s="284"/>
      <c r="C16" s="284"/>
      <c r="D16" s="284"/>
      <c r="E16" s="284"/>
      <c r="F16" s="284"/>
      <c r="G16" s="101">
        <v>10</v>
      </c>
      <c r="H16" s="103">
        <v>0</v>
      </c>
      <c r="I16" s="103">
        <v>0</v>
      </c>
      <c r="J16" s="103">
        <v>0</v>
      </c>
      <c r="K16" s="103">
        <v>0</v>
      </c>
      <c r="L16" s="103">
        <v>0</v>
      </c>
      <c r="M16" s="103">
        <v>0</v>
      </c>
      <c r="N16" s="103">
        <v>0</v>
      </c>
      <c r="O16" s="103">
        <v>0</v>
      </c>
      <c r="P16" s="103">
        <v>0</v>
      </c>
      <c r="Q16" s="103">
        <v>0</v>
      </c>
      <c r="R16" s="104">
        <v>0</v>
      </c>
      <c r="S16" s="104">
        <v>0</v>
      </c>
      <c r="T16" s="104">
        <v>0</v>
      </c>
      <c r="U16" s="104">
        <v>0</v>
      </c>
      <c r="V16" s="104">
        <v>0</v>
      </c>
      <c r="W16" s="104">
        <v>0</v>
      </c>
      <c r="X16" s="106">
        <f t="shared" si="4"/>
        <v>0</v>
      </c>
      <c r="Y16" s="104">
        <v>0</v>
      </c>
      <c r="Z16" s="106">
        <f t="shared" si="3"/>
        <v>0</v>
      </c>
    </row>
    <row r="17" spans="1:26" ht="23.25" customHeight="1" x14ac:dyDescent="0.2">
      <c r="A17" s="284" t="s">
        <v>410</v>
      </c>
      <c r="B17" s="284"/>
      <c r="C17" s="284"/>
      <c r="D17" s="284"/>
      <c r="E17" s="284"/>
      <c r="F17" s="284"/>
      <c r="G17" s="101">
        <v>11</v>
      </c>
      <c r="H17" s="103">
        <v>0</v>
      </c>
      <c r="I17" s="103">
        <v>0</v>
      </c>
      <c r="J17" s="103">
        <v>0</v>
      </c>
      <c r="K17" s="103">
        <v>0</v>
      </c>
      <c r="L17" s="103">
        <v>0</v>
      </c>
      <c r="M17" s="103">
        <v>0</v>
      </c>
      <c r="N17" s="104">
        <v>0</v>
      </c>
      <c r="O17" s="104">
        <v>0</v>
      </c>
      <c r="P17" s="104">
        <v>0</v>
      </c>
      <c r="Q17" s="104">
        <v>0</v>
      </c>
      <c r="R17" s="104">
        <v>0</v>
      </c>
      <c r="S17" s="104">
        <v>0</v>
      </c>
      <c r="T17" s="104">
        <v>0</v>
      </c>
      <c r="U17" s="104">
        <v>0</v>
      </c>
      <c r="V17" s="104">
        <v>0</v>
      </c>
      <c r="W17" s="104">
        <v>0</v>
      </c>
      <c r="X17" s="106">
        <f t="shared" si="4"/>
        <v>0</v>
      </c>
      <c r="Y17" s="104">
        <v>0</v>
      </c>
      <c r="Z17" s="106">
        <f t="shared" si="3"/>
        <v>0</v>
      </c>
    </row>
    <row r="18" spans="1:26" x14ac:dyDescent="0.2">
      <c r="A18" s="284" t="s">
        <v>411</v>
      </c>
      <c r="B18" s="284"/>
      <c r="C18" s="284"/>
      <c r="D18" s="284"/>
      <c r="E18" s="284"/>
      <c r="F18" s="284"/>
      <c r="G18" s="101">
        <v>12</v>
      </c>
      <c r="H18" s="103">
        <v>0</v>
      </c>
      <c r="I18" s="103">
        <v>0</v>
      </c>
      <c r="J18" s="103">
        <v>0</v>
      </c>
      <c r="K18" s="103">
        <v>0</v>
      </c>
      <c r="L18" s="103">
        <v>0</v>
      </c>
      <c r="M18" s="103">
        <v>0</v>
      </c>
      <c r="N18" s="104">
        <v>0</v>
      </c>
      <c r="O18" s="104">
        <v>0</v>
      </c>
      <c r="P18" s="104">
        <v>0</v>
      </c>
      <c r="Q18" s="104">
        <v>0</v>
      </c>
      <c r="R18" s="104">
        <v>0</v>
      </c>
      <c r="S18" s="104">
        <v>0</v>
      </c>
      <c r="T18" s="104">
        <v>0</v>
      </c>
      <c r="U18" s="104">
        <v>0</v>
      </c>
      <c r="V18" s="104">
        <v>0</v>
      </c>
      <c r="W18" s="104">
        <v>0</v>
      </c>
      <c r="X18" s="106">
        <f t="shared" si="4"/>
        <v>0</v>
      </c>
      <c r="Y18" s="104">
        <v>0</v>
      </c>
      <c r="Z18" s="106">
        <f t="shared" si="3"/>
        <v>0</v>
      </c>
    </row>
    <row r="19" spans="1:26" x14ac:dyDescent="0.2">
      <c r="A19" s="284" t="s">
        <v>412</v>
      </c>
      <c r="B19" s="284"/>
      <c r="C19" s="284"/>
      <c r="D19" s="284"/>
      <c r="E19" s="284"/>
      <c r="F19" s="284"/>
      <c r="G19" s="101">
        <v>13</v>
      </c>
      <c r="H19" s="104">
        <v>0</v>
      </c>
      <c r="I19" s="104">
        <v>0</v>
      </c>
      <c r="J19" s="104">
        <v>0</v>
      </c>
      <c r="K19" s="104">
        <v>0</v>
      </c>
      <c r="L19" s="104">
        <v>0</v>
      </c>
      <c r="M19" s="104">
        <v>0</v>
      </c>
      <c r="N19" s="104">
        <v>0</v>
      </c>
      <c r="O19" s="104">
        <v>0</v>
      </c>
      <c r="P19" s="104">
        <v>0</v>
      </c>
      <c r="Q19" s="104">
        <v>0</v>
      </c>
      <c r="R19" s="104">
        <v>0</v>
      </c>
      <c r="S19" s="104">
        <v>0</v>
      </c>
      <c r="T19" s="104">
        <v>0</v>
      </c>
      <c r="U19" s="104">
        <v>0</v>
      </c>
      <c r="V19" s="104">
        <v>0</v>
      </c>
      <c r="W19" s="104">
        <v>0</v>
      </c>
      <c r="X19" s="106">
        <f t="shared" si="4"/>
        <v>0</v>
      </c>
      <c r="Y19" s="104">
        <v>0</v>
      </c>
      <c r="Z19" s="106">
        <f t="shared" si="3"/>
        <v>0</v>
      </c>
    </row>
    <row r="20" spans="1:26" x14ac:dyDescent="0.2">
      <c r="A20" s="284" t="s">
        <v>413</v>
      </c>
      <c r="B20" s="284"/>
      <c r="C20" s="284"/>
      <c r="D20" s="284"/>
      <c r="E20" s="284"/>
      <c r="F20" s="284"/>
      <c r="G20" s="101">
        <v>14</v>
      </c>
      <c r="H20" s="103">
        <v>0</v>
      </c>
      <c r="I20" s="103">
        <v>0</v>
      </c>
      <c r="J20" s="103">
        <v>0</v>
      </c>
      <c r="K20" s="103">
        <v>0</v>
      </c>
      <c r="L20" s="103">
        <v>0</v>
      </c>
      <c r="M20" s="103">
        <v>0</v>
      </c>
      <c r="N20" s="104"/>
      <c r="O20" s="104"/>
      <c r="P20" s="104"/>
      <c r="Q20" s="104"/>
      <c r="R20" s="104"/>
      <c r="S20" s="104"/>
      <c r="T20" s="104"/>
      <c r="U20" s="104"/>
      <c r="V20" s="104"/>
      <c r="W20" s="104"/>
      <c r="X20" s="106">
        <f t="shared" si="4"/>
        <v>0</v>
      </c>
      <c r="Y20" s="104">
        <v>0</v>
      </c>
      <c r="Z20" s="106">
        <f t="shared" si="3"/>
        <v>0</v>
      </c>
    </row>
    <row r="21" spans="1:26" ht="30.75" customHeight="1" x14ac:dyDescent="0.2">
      <c r="A21" s="284" t="s">
        <v>414</v>
      </c>
      <c r="B21" s="284"/>
      <c r="C21" s="284"/>
      <c r="D21" s="284"/>
      <c r="E21" s="284"/>
      <c r="F21" s="284"/>
      <c r="G21" s="101">
        <v>15</v>
      </c>
      <c r="H21" s="104">
        <v>0</v>
      </c>
      <c r="I21" s="104">
        <v>0</v>
      </c>
      <c r="J21" s="104">
        <v>0</v>
      </c>
      <c r="K21" s="104">
        <v>0</v>
      </c>
      <c r="L21" s="104">
        <v>0</v>
      </c>
      <c r="M21" s="104">
        <v>0</v>
      </c>
      <c r="N21" s="104">
        <v>0</v>
      </c>
      <c r="O21" s="104">
        <v>0</v>
      </c>
      <c r="P21" s="104">
        <v>0</v>
      </c>
      <c r="Q21" s="104">
        <v>0</v>
      </c>
      <c r="R21" s="104">
        <v>0</v>
      </c>
      <c r="S21" s="104">
        <v>0</v>
      </c>
      <c r="T21" s="104">
        <v>0</v>
      </c>
      <c r="U21" s="104">
        <v>0</v>
      </c>
      <c r="V21" s="104">
        <v>0</v>
      </c>
      <c r="W21" s="104">
        <v>0</v>
      </c>
      <c r="X21" s="106">
        <f t="shared" si="4"/>
        <v>0</v>
      </c>
      <c r="Y21" s="104">
        <v>0</v>
      </c>
      <c r="Z21" s="106">
        <f t="shared" si="3"/>
        <v>0</v>
      </c>
    </row>
    <row r="22" spans="1:26" ht="28.5" customHeight="1" x14ac:dyDescent="0.2">
      <c r="A22" s="284" t="s">
        <v>415</v>
      </c>
      <c r="B22" s="284"/>
      <c r="C22" s="284"/>
      <c r="D22" s="284"/>
      <c r="E22" s="284"/>
      <c r="F22" s="284"/>
      <c r="G22" s="101">
        <v>16</v>
      </c>
      <c r="H22" s="104">
        <v>0</v>
      </c>
      <c r="I22" s="104">
        <v>0</v>
      </c>
      <c r="J22" s="104">
        <v>0</v>
      </c>
      <c r="K22" s="104">
        <v>0</v>
      </c>
      <c r="L22" s="104">
        <v>0</v>
      </c>
      <c r="M22" s="104">
        <v>0</v>
      </c>
      <c r="N22" s="104">
        <v>0</v>
      </c>
      <c r="O22" s="104">
        <v>0</v>
      </c>
      <c r="P22" s="104">
        <v>0</v>
      </c>
      <c r="Q22" s="104">
        <v>0</v>
      </c>
      <c r="R22" s="104">
        <v>0</v>
      </c>
      <c r="S22" s="104">
        <v>0</v>
      </c>
      <c r="T22" s="104">
        <v>0</v>
      </c>
      <c r="U22" s="104">
        <v>0</v>
      </c>
      <c r="V22" s="104">
        <v>0</v>
      </c>
      <c r="W22" s="104">
        <v>0</v>
      </c>
      <c r="X22" s="106">
        <f t="shared" si="4"/>
        <v>0</v>
      </c>
      <c r="Y22" s="104">
        <v>0</v>
      </c>
      <c r="Z22" s="106">
        <f t="shared" si="3"/>
        <v>0</v>
      </c>
    </row>
    <row r="23" spans="1:26" ht="26.25" customHeight="1" x14ac:dyDescent="0.2">
      <c r="A23" s="284" t="s">
        <v>416</v>
      </c>
      <c r="B23" s="284"/>
      <c r="C23" s="284"/>
      <c r="D23" s="284"/>
      <c r="E23" s="284"/>
      <c r="F23" s="284"/>
      <c r="G23" s="101">
        <v>17</v>
      </c>
      <c r="H23" s="104">
        <v>0</v>
      </c>
      <c r="I23" s="104">
        <v>0</v>
      </c>
      <c r="J23" s="104">
        <v>0</v>
      </c>
      <c r="K23" s="104">
        <v>0</v>
      </c>
      <c r="L23" s="104">
        <v>0</v>
      </c>
      <c r="M23" s="104">
        <v>-1555432</v>
      </c>
      <c r="N23" s="104">
        <v>0</v>
      </c>
      <c r="O23" s="104">
        <v>0</v>
      </c>
      <c r="P23" s="104">
        <v>0</v>
      </c>
      <c r="Q23" s="104">
        <v>0</v>
      </c>
      <c r="R23" s="104">
        <v>0</v>
      </c>
      <c r="S23" s="104">
        <v>0</v>
      </c>
      <c r="T23" s="104">
        <v>0</v>
      </c>
      <c r="U23" s="104">
        <v>0</v>
      </c>
      <c r="V23" s="104">
        <v>1555432</v>
      </c>
      <c r="W23" s="104">
        <v>0</v>
      </c>
      <c r="X23" s="106">
        <f t="shared" si="4"/>
        <v>0</v>
      </c>
      <c r="Y23" s="104">
        <v>0</v>
      </c>
      <c r="Z23" s="106">
        <f t="shared" si="3"/>
        <v>0</v>
      </c>
    </row>
    <row r="24" spans="1:26" x14ac:dyDescent="0.2">
      <c r="A24" s="284" t="s">
        <v>417</v>
      </c>
      <c r="B24" s="284"/>
      <c r="C24" s="284"/>
      <c r="D24" s="284"/>
      <c r="E24" s="284"/>
      <c r="F24" s="284"/>
      <c r="G24" s="101">
        <v>18</v>
      </c>
      <c r="H24" s="104">
        <v>0</v>
      </c>
      <c r="I24" s="104">
        <v>0</v>
      </c>
      <c r="J24" s="104">
        <v>0</v>
      </c>
      <c r="K24" s="104">
        <v>0</v>
      </c>
      <c r="L24" s="104">
        <v>0</v>
      </c>
      <c r="M24" s="104">
        <v>0</v>
      </c>
      <c r="N24" s="104">
        <v>0</v>
      </c>
      <c r="O24" s="104">
        <v>0</v>
      </c>
      <c r="P24" s="104">
        <v>0</v>
      </c>
      <c r="Q24" s="104">
        <v>0</v>
      </c>
      <c r="R24" s="104">
        <v>0</v>
      </c>
      <c r="S24" s="104">
        <v>0</v>
      </c>
      <c r="T24" s="104">
        <v>0</v>
      </c>
      <c r="U24" s="104">
        <v>0</v>
      </c>
      <c r="V24" s="104">
        <v>0</v>
      </c>
      <c r="W24" s="104">
        <v>0</v>
      </c>
      <c r="X24" s="106">
        <f t="shared" si="4"/>
        <v>0</v>
      </c>
      <c r="Y24" s="104">
        <v>0</v>
      </c>
      <c r="Z24" s="106">
        <f t="shared" si="3"/>
        <v>0</v>
      </c>
    </row>
    <row r="25" spans="1:26" x14ac:dyDescent="0.2">
      <c r="A25" s="284" t="s">
        <v>418</v>
      </c>
      <c r="B25" s="284"/>
      <c r="C25" s="284"/>
      <c r="D25" s="284"/>
      <c r="E25" s="284"/>
      <c r="F25" s="284"/>
      <c r="G25" s="101">
        <v>19</v>
      </c>
      <c r="H25" s="104">
        <v>0</v>
      </c>
      <c r="I25" s="104">
        <v>0</v>
      </c>
      <c r="J25" s="104">
        <v>0</v>
      </c>
      <c r="K25" s="104">
        <v>0</v>
      </c>
      <c r="L25" s="104">
        <v>0</v>
      </c>
      <c r="M25" s="104">
        <v>0</v>
      </c>
      <c r="N25" s="104">
        <v>0</v>
      </c>
      <c r="O25" s="104">
        <v>0</v>
      </c>
      <c r="P25" s="104">
        <v>0</v>
      </c>
      <c r="Q25" s="104">
        <v>0</v>
      </c>
      <c r="R25" s="104">
        <v>0</v>
      </c>
      <c r="S25" s="104">
        <v>0</v>
      </c>
      <c r="T25" s="104">
        <v>0</v>
      </c>
      <c r="U25" s="104">
        <v>0</v>
      </c>
      <c r="V25" s="104">
        <v>0</v>
      </c>
      <c r="W25" s="104">
        <v>0</v>
      </c>
      <c r="X25" s="106">
        <f t="shared" si="4"/>
        <v>0</v>
      </c>
      <c r="Y25" s="104">
        <v>0</v>
      </c>
      <c r="Z25" s="106">
        <f t="shared" si="3"/>
        <v>0</v>
      </c>
    </row>
    <row r="26" spans="1:26" ht="12.75" customHeight="1" x14ac:dyDescent="0.2">
      <c r="A26" s="284" t="s">
        <v>419</v>
      </c>
      <c r="B26" s="284"/>
      <c r="C26" s="284"/>
      <c r="D26" s="284"/>
      <c r="E26" s="284"/>
      <c r="F26" s="284"/>
      <c r="G26" s="101">
        <v>20</v>
      </c>
      <c r="H26" s="104">
        <v>0</v>
      </c>
      <c r="I26" s="104">
        <v>0</v>
      </c>
      <c r="J26" s="104">
        <v>0</v>
      </c>
      <c r="K26" s="104">
        <v>0</v>
      </c>
      <c r="L26" s="104">
        <v>0</v>
      </c>
      <c r="M26" s="104">
        <v>0</v>
      </c>
      <c r="N26" s="104">
        <v>0</v>
      </c>
      <c r="O26" s="104">
        <v>0</v>
      </c>
      <c r="P26" s="104">
        <v>0</v>
      </c>
      <c r="Q26" s="104">
        <v>0</v>
      </c>
      <c r="R26" s="104">
        <v>0</v>
      </c>
      <c r="S26" s="104">
        <v>0</v>
      </c>
      <c r="T26" s="104">
        <v>0</v>
      </c>
      <c r="U26" s="104">
        <v>0</v>
      </c>
      <c r="V26" s="104">
        <v>0</v>
      </c>
      <c r="W26" s="104">
        <v>0</v>
      </c>
      <c r="X26" s="106">
        <f t="shared" si="4"/>
        <v>0</v>
      </c>
      <c r="Y26" s="104">
        <v>0</v>
      </c>
      <c r="Z26" s="106">
        <f t="shared" si="3"/>
        <v>0</v>
      </c>
    </row>
    <row r="27" spans="1:26" ht="12.75" customHeight="1" x14ac:dyDescent="0.2">
      <c r="A27" s="284" t="s">
        <v>420</v>
      </c>
      <c r="B27" s="284"/>
      <c r="C27" s="284"/>
      <c r="D27" s="284"/>
      <c r="E27" s="284"/>
      <c r="F27" s="284"/>
      <c r="G27" s="101">
        <v>21</v>
      </c>
      <c r="H27" s="104">
        <v>0</v>
      </c>
      <c r="I27" s="104">
        <v>0</v>
      </c>
      <c r="J27" s="104">
        <v>0</v>
      </c>
      <c r="K27" s="104">
        <v>0</v>
      </c>
      <c r="L27" s="104">
        <v>0</v>
      </c>
      <c r="M27" s="104">
        <v>0</v>
      </c>
      <c r="N27" s="104">
        <v>0</v>
      </c>
      <c r="O27" s="104">
        <v>0</v>
      </c>
      <c r="P27" s="104">
        <v>0</v>
      </c>
      <c r="Q27" s="104">
        <v>0</v>
      </c>
      <c r="R27" s="104">
        <v>0</v>
      </c>
      <c r="S27" s="104">
        <v>0</v>
      </c>
      <c r="T27" s="104">
        <v>0</v>
      </c>
      <c r="U27" s="104">
        <v>0</v>
      </c>
      <c r="V27" s="104">
        <v>0</v>
      </c>
      <c r="W27" s="104">
        <v>0</v>
      </c>
      <c r="X27" s="106">
        <f t="shared" si="4"/>
        <v>0</v>
      </c>
      <c r="Y27" s="104">
        <v>0</v>
      </c>
      <c r="Z27" s="106">
        <f t="shared" si="3"/>
        <v>0</v>
      </c>
    </row>
    <row r="28" spans="1:26" ht="12.75" customHeight="1" x14ac:dyDescent="0.2">
      <c r="A28" s="284" t="s">
        <v>421</v>
      </c>
      <c r="B28" s="284"/>
      <c r="C28" s="284"/>
      <c r="D28" s="284"/>
      <c r="E28" s="284"/>
      <c r="F28" s="284"/>
      <c r="G28" s="101">
        <v>22</v>
      </c>
      <c r="H28" s="104">
        <v>0</v>
      </c>
      <c r="I28" s="104">
        <v>0</v>
      </c>
      <c r="J28" s="104">
        <v>0</v>
      </c>
      <c r="K28" s="104">
        <v>0</v>
      </c>
      <c r="L28" s="104">
        <v>0</v>
      </c>
      <c r="M28" s="104">
        <v>0</v>
      </c>
      <c r="N28" s="104">
        <v>0</v>
      </c>
      <c r="O28" s="104">
        <v>0</v>
      </c>
      <c r="P28" s="104">
        <v>0</v>
      </c>
      <c r="Q28" s="104">
        <v>0</v>
      </c>
      <c r="R28" s="104">
        <v>0</v>
      </c>
      <c r="S28" s="104">
        <v>0</v>
      </c>
      <c r="T28" s="104">
        <v>0</v>
      </c>
      <c r="U28" s="104">
        <v>0</v>
      </c>
      <c r="V28" s="104">
        <v>6066930</v>
      </c>
      <c r="W28" s="104">
        <v>-6066930</v>
      </c>
      <c r="X28" s="106">
        <f t="shared" si="4"/>
        <v>0</v>
      </c>
      <c r="Y28" s="104">
        <v>0</v>
      </c>
      <c r="Z28" s="106">
        <f t="shared" si="3"/>
        <v>0</v>
      </c>
    </row>
    <row r="29" spans="1:26" ht="12.75" customHeight="1" x14ac:dyDescent="0.2">
      <c r="A29" s="284" t="s">
        <v>422</v>
      </c>
      <c r="B29" s="284"/>
      <c r="C29" s="284"/>
      <c r="D29" s="284"/>
      <c r="E29" s="284"/>
      <c r="F29" s="284"/>
      <c r="G29" s="101">
        <v>23</v>
      </c>
      <c r="H29" s="104">
        <v>0</v>
      </c>
      <c r="I29" s="104">
        <v>0</v>
      </c>
      <c r="J29" s="104">
        <v>0</v>
      </c>
      <c r="K29" s="104">
        <v>0</v>
      </c>
      <c r="L29" s="104">
        <v>0</v>
      </c>
      <c r="M29" s="104">
        <v>0</v>
      </c>
      <c r="N29" s="104">
        <v>0</v>
      </c>
      <c r="O29" s="104">
        <v>0</v>
      </c>
      <c r="P29" s="104">
        <v>0</v>
      </c>
      <c r="Q29" s="104">
        <v>0</v>
      </c>
      <c r="R29" s="104">
        <v>0</v>
      </c>
      <c r="S29" s="104">
        <v>0</v>
      </c>
      <c r="T29" s="104">
        <v>0</v>
      </c>
      <c r="U29" s="104">
        <v>0</v>
      </c>
      <c r="V29" s="104">
        <v>0</v>
      </c>
      <c r="W29" s="104">
        <v>0</v>
      </c>
      <c r="X29" s="106">
        <f t="shared" si="4"/>
        <v>0</v>
      </c>
      <c r="Y29" s="104">
        <v>0</v>
      </c>
      <c r="Z29" s="106">
        <f t="shared" si="3"/>
        <v>0</v>
      </c>
    </row>
    <row r="30" spans="1:26" ht="21.75" customHeight="1" x14ac:dyDescent="0.2">
      <c r="A30" s="285" t="s">
        <v>423</v>
      </c>
      <c r="B30" s="285"/>
      <c r="C30" s="285"/>
      <c r="D30" s="285"/>
      <c r="E30" s="285"/>
      <c r="F30" s="285"/>
      <c r="G30" s="102">
        <v>24</v>
      </c>
      <c r="H30" s="106">
        <f>SUM(H10:H29)</f>
        <v>41247193</v>
      </c>
      <c r="I30" s="106">
        <f t="shared" ref="I30:Z30" si="5">SUM(I10:I29)</f>
        <v>12386939</v>
      </c>
      <c r="J30" s="106">
        <f t="shared" si="5"/>
        <v>22007</v>
      </c>
      <c r="K30" s="106">
        <f t="shared" si="5"/>
        <v>1123568</v>
      </c>
      <c r="L30" s="106">
        <f t="shared" si="5"/>
        <v>1123568</v>
      </c>
      <c r="M30" s="106">
        <f t="shared" si="5"/>
        <v>2774319</v>
      </c>
      <c r="N30" s="106">
        <f t="shared" si="5"/>
        <v>0</v>
      </c>
      <c r="O30" s="106">
        <f t="shared" si="5"/>
        <v>9499808</v>
      </c>
      <c r="P30" s="106">
        <f t="shared" si="5"/>
        <v>0</v>
      </c>
      <c r="Q30" s="106">
        <f t="shared" si="5"/>
        <v>0</v>
      </c>
      <c r="R30" s="106">
        <f t="shared" si="5"/>
        <v>0</v>
      </c>
      <c r="S30" s="106">
        <f t="shared" si="5"/>
        <v>0</v>
      </c>
      <c r="T30" s="106">
        <f t="shared" si="5"/>
        <v>-760871.71</v>
      </c>
      <c r="U30" s="106">
        <f t="shared" si="5"/>
        <v>0</v>
      </c>
      <c r="V30" s="106">
        <f t="shared" si="5"/>
        <v>6123342</v>
      </c>
      <c r="W30" s="106">
        <f t="shared" si="5"/>
        <v>11663942</v>
      </c>
      <c r="X30" s="106">
        <f>SUM(X10:X29)</f>
        <v>82956678.290000007</v>
      </c>
      <c r="Y30" s="106">
        <f t="shared" si="5"/>
        <v>0</v>
      </c>
      <c r="Z30" s="106">
        <f t="shared" si="5"/>
        <v>82956678.290000007</v>
      </c>
    </row>
    <row r="31" spans="1:26" x14ac:dyDescent="0.2">
      <c r="A31" s="292" t="s">
        <v>424</v>
      </c>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row>
    <row r="32" spans="1:26" ht="36.75" customHeight="1" x14ac:dyDescent="0.2">
      <c r="A32" s="296" t="s">
        <v>425</v>
      </c>
      <c r="B32" s="296"/>
      <c r="C32" s="296"/>
      <c r="D32" s="296"/>
      <c r="E32" s="296"/>
      <c r="F32" s="296"/>
      <c r="G32" s="102">
        <v>25</v>
      </c>
      <c r="H32" s="106">
        <f>SUM(H12:H20)</f>
        <v>0</v>
      </c>
      <c r="I32" s="106">
        <f t="shared" ref="I32:Z32" si="6">SUM(I12:I20)</f>
        <v>0</v>
      </c>
      <c r="J32" s="106">
        <f t="shared" si="6"/>
        <v>0</v>
      </c>
      <c r="K32" s="106">
        <f t="shared" si="6"/>
        <v>0</v>
      </c>
      <c r="L32" s="106">
        <f t="shared" si="6"/>
        <v>0</v>
      </c>
      <c r="M32" s="106">
        <f t="shared" si="6"/>
        <v>0</v>
      </c>
      <c r="N32" s="106">
        <f t="shared" si="6"/>
        <v>0</v>
      </c>
      <c r="O32" s="106">
        <f t="shared" si="6"/>
        <v>3095243</v>
      </c>
      <c r="P32" s="106">
        <f t="shared" si="6"/>
        <v>0</v>
      </c>
      <c r="Q32" s="106">
        <f t="shared" si="6"/>
        <v>0</v>
      </c>
      <c r="R32" s="106">
        <f t="shared" si="6"/>
        <v>0</v>
      </c>
      <c r="S32" s="106">
        <f t="shared" si="6"/>
        <v>0</v>
      </c>
      <c r="T32" s="106">
        <f t="shared" si="6"/>
        <v>-113995</v>
      </c>
      <c r="U32" s="106">
        <f t="shared" si="6"/>
        <v>0</v>
      </c>
      <c r="V32" s="106">
        <f t="shared" si="6"/>
        <v>0</v>
      </c>
      <c r="W32" s="106">
        <f t="shared" si="6"/>
        <v>0</v>
      </c>
      <c r="X32" s="106">
        <f>SUM(X12:X20)</f>
        <v>2981248</v>
      </c>
      <c r="Y32" s="106">
        <f t="shared" si="6"/>
        <v>0</v>
      </c>
      <c r="Z32" s="106">
        <f t="shared" si="6"/>
        <v>2981248</v>
      </c>
    </row>
    <row r="33" spans="1:26" ht="31.5" customHeight="1" x14ac:dyDescent="0.2">
      <c r="A33" s="296" t="s">
        <v>426</v>
      </c>
      <c r="B33" s="296"/>
      <c r="C33" s="296"/>
      <c r="D33" s="296"/>
      <c r="E33" s="296"/>
      <c r="F33" s="296"/>
      <c r="G33" s="102">
        <v>26</v>
      </c>
      <c r="H33" s="106">
        <f>H11+H32</f>
        <v>0</v>
      </c>
      <c r="I33" s="106">
        <f t="shared" ref="I33:Z33" si="7">I11+I32</f>
        <v>0</v>
      </c>
      <c r="J33" s="106">
        <f t="shared" si="7"/>
        <v>0</v>
      </c>
      <c r="K33" s="106">
        <f t="shared" si="7"/>
        <v>0</v>
      </c>
      <c r="L33" s="106">
        <f t="shared" si="7"/>
        <v>0</v>
      </c>
      <c r="M33" s="106">
        <f t="shared" si="7"/>
        <v>0</v>
      </c>
      <c r="N33" s="106">
        <f t="shared" si="7"/>
        <v>0</v>
      </c>
      <c r="O33" s="106">
        <f t="shared" si="7"/>
        <v>3095243</v>
      </c>
      <c r="P33" s="106">
        <f t="shared" si="7"/>
        <v>0</v>
      </c>
      <c r="Q33" s="106">
        <f t="shared" si="7"/>
        <v>0</v>
      </c>
      <c r="R33" s="106">
        <f t="shared" si="7"/>
        <v>0</v>
      </c>
      <c r="S33" s="106">
        <f t="shared" si="7"/>
        <v>0</v>
      </c>
      <c r="T33" s="106">
        <f t="shared" si="7"/>
        <v>-113995</v>
      </c>
      <c r="U33" s="106">
        <f t="shared" si="7"/>
        <v>0</v>
      </c>
      <c r="V33" s="106">
        <f t="shared" si="7"/>
        <v>0</v>
      </c>
      <c r="W33" s="106">
        <f t="shared" si="7"/>
        <v>11663942</v>
      </c>
      <c r="X33" s="106">
        <f>X11+X32</f>
        <v>14645190</v>
      </c>
      <c r="Y33" s="106">
        <f t="shared" si="7"/>
        <v>0</v>
      </c>
      <c r="Z33" s="106">
        <f t="shared" si="7"/>
        <v>14645190</v>
      </c>
    </row>
    <row r="34" spans="1:26" ht="30.75" customHeight="1" x14ac:dyDescent="0.2">
      <c r="A34" s="296" t="s">
        <v>427</v>
      </c>
      <c r="B34" s="296"/>
      <c r="C34" s="296"/>
      <c r="D34" s="296"/>
      <c r="E34" s="296"/>
      <c r="F34" s="296"/>
      <c r="G34" s="102">
        <v>27</v>
      </c>
      <c r="H34" s="106">
        <f>SUM(H21:H29)</f>
        <v>0</v>
      </c>
      <c r="I34" s="106">
        <f t="shared" ref="I34:Z34" si="8">SUM(I21:I29)</f>
        <v>0</v>
      </c>
      <c r="J34" s="106">
        <f t="shared" si="8"/>
        <v>0</v>
      </c>
      <c r="K34" s="106">
        <f t="shared" si="8"/>
        <v>0</v>
      </c>
      <c r="L34" s="106">
        <f t="shared" si="8"/>
        <v>0</v>
      </c>
      <c r="M34" s="106">
        <f t="shared" si="8"/>
        <v>-1555432</v>
      </c>
      <c r="N34" s="106">
        <f t="shared" si="8"/>
        <v>0</v>
      </c>
      <c r="O34" s="106">
        <f t="shared" si="8"/>
        <v>0</v>
      </c>
      <c r="P34" s="106">
        <f t="shared" si="8"/>
        <v>0</v>
      </c>
      <c r="Q34" s="106">
        <f t="shared" si="8"/>
        <v>0</v>
      </c>
      <c r="R34" s="106">
        <f t="shared" si="8"/>
        <v>0</v>
      </c>
      <c r="S34" s="106">
        <f t="shared" si="8"/>
        <v>0</v>
      </c>
      <c r="T34" s="106">
        <f t="shared" si="8"/>
        <v>0</v>
      </c>
      <c r="U34" s="106">
        <f t="shared" si="8"/>
        <v>0</v>
      </c>
      <c r="V34" s="106">
        <f t="shared" si="8"/>
        <v>7622362</v>
      </c>
      <c r="W34" s="106">
        <f t="shared" si="8"/>
        <v>-6066930</v>
      </c>
      <c r="X34" s="106">
        <f>SUM(X21:X29)</f>
        <v>0</v>
      </c>
      <c r="Y34" s="106">
        <f t="shared" si="8"/>
        <v>0</v>
      </c>
      <c r="Z34" s="106">
        <f t="shared" si="8"/>
        <v>0</v>
      </c>
    </row>
    <row r="35" spans="1:26" x14ac:dyDescent="0.2">
      <c r="A35" s="292" t="s">
        <v>162</v>
      </c>
      <c r="B35" s="288"/>
      <c r="C35" s="288"/>
      <c r="D35" s="288"/>
      <c r="E35" s="288"/>
      <c r="F35" s="288"/>
      <c r="G35" s="288"/>
      <c r="H35" s="288"/>
      <c r="I35" s="288"/>
      <c r="J35" s="288"/>
      <c r="K35" s="288"/>
      <c r="L35" s="288"/>
      <c r="M35" s="288"/>
      <c r="N35" s="288"/>
      <c r="O35" s="288"/>
      <c r="P35" s="288"/>
      <c r="Q35" s="288"/>
      <c r="R35" s="288"/>
      <c r="S35" s="288"/>
      <c r="T35" s="288"/>
      <c r="U35" s="288"/>
      <c r="V35" s="288"/>
      <c r="W35" s="288"/>
      <c r="X35" s="288"/>
      <c r="Y35" s="288"/>
      <c r="Z35" s="288"/>
    </row>
    <row r="36" spans="1:26" ht="12.75" customHeight="1" x14ac:dyDescent="0.2">
      <c r="A36" s="295" t="s">
        <v>428</v>
      </c>
      <c r="B36" s="295"/>
      <c r="C36" s="295"/>
      <c r="D36" s="295"/>
      <c r="E36" s="295"/>
      <c r="F36" s="295"/>
      <c r="G36" s="101">
        <v>28</v>
      </c>
      <c r="H36" s="104">
        <v>41247193</v>
      </c>
      <c r="I36" s="104">
        <v>12386939</v>
      </c>
      <c r="J36" s="104">
        <v>22007</v>
      </c>
      <c r="K36" s="104">
        <v>1123568</v>
      </c>
      <c r="L36" s="104">
        <v>1123568</v>
      </c>
      <c r="M36" s="104">
        <v>2774319</v>
      </c>
      <c r="N36" s="104">
        <v>0</v>
      </c>
      <c r="O36" s="104">
        <v>9499808</v>
      </c>
      <c r="P36" s="104">
        <v>0</v>
      </c>
      <c r="Q36" s="104">
        <v>0</v>
      </c>
      <c r="R36" s="104">
        <v>0</v>
      </c>
      <c r="S36" s="104">
        <v>0</v>
      </c>
      <c r="T36" s="104">
        <v>-760871.71</v>
      </c>
      <c r="U36" s="104">
        <v>0</v>
      </c>
      <c r="V36" s="104">
        <v>6123342</v>
      </c>
      <c r="W36" s="104">
        <v>11663942</v>
      </c>
      <c r="X36" s="105">
        <f>H36+I36+J36+K36-L36+M36+N36+O36+P36+Q36+R36+V36+W36+S36+T36+U36</f>
        <v>82956678.290000007</v>
      </c>
      <c r="Y36" s="104">
        <v>0</v>
      </c>
      <c r="Z36" s="105">
        <f t="shared" ref="Z36:Z38" si="9">X36+Y36</f>
        <v>82956678.290000007</v>
      </c>
    </row>
    <row r="37" spans="1:26" ht="12.75" customHeight="1" x14ac:dyDescent="0.2">
      <c r="A37" s="284" t="s">
        <v>401</v>
      </c>
      <c r="B37" s="284"/>
      <c r="C37" s="284"/>
      <c r="D37" s="284"/>
      <c r="E37" s="284"/>
      <c r="F37" s="284"/>
      <c r="G37" s="101">
        <v>29</v>
      </c>
      <c r="H37" s="104">
        <v>0</v>
      </c>
      <c r="I37" s="104">
        <v>0</v>
      </c>
      <c r="J37" s="104">
        <v>0</v>
      </c>
      <c r="K37" s="104">
        <v>0</v>
      </c>
      <c r="L37" s="104">
        <v>0</v>
      </c>
      <c r="M37" s="104">
        <v>0</v>
      </c>
      <c r="N37" s="104">
        <v>0</v>
      </c>
      <c r="O37" s="104">
        <v>0</v>
      </c>
      <c r="P37" s="104">
        <v>0</v>
      </c>
      <c r="Q37" s="104">
        <v>0</v>
      </c>
      <c r="R37" s="104">
        <v>0</v>
      </c>
      <c r="S37" s="104">
        <v>0</v>
      </c>
      <c r="T37" s="104">
        <v>0</v>
      </c>
      <c r="U37" s="104">
        <v>0</v>
      </c>
      <c r="V37" s="104">
        <v>0</v>
      </c>
      <c r="W37" s="104">
        <v>0</v>
      </c>
      <c r="X37" s="105">
        <f t="shared" ref="X37:X38" si="10">H37+I37+J37+K37-L37+M37+N37+O37+P37+Q37+R37+V37+W37+S37+T37+U37</f>
        <v>0</v>
      </c>
      <c r="Y37" s="104">
        <v>0</v>
      </c>
      <c r="Z37" s="105">
        <f t="shared" si="9"/>
        <v>0</v>
      </c>
    </row>
    <row r="38" spans="1:26" ht="12.75" customHeight="1" x14ac:dyDescent="0.2">
      <c r="A38" s="284" t="s">
        <v>402</v>
      </c>
      <c r="B38" s="284"/>
      <c r="C38" s="284"/>
      <c r="D38" s="284"/>
      <c r="E38" s="284"/>
      <c r="F38" s="284"/>
      <c r="G38" s="101">
        <v>30</v>
      </c>
      <c r="H38" s="104">
        <v>0</v>
      </c>
      <c r="I38" s="104">
        <v>0</v>
      </c>
      <c r="J38" s="104">
        <v>0</v>
      </c>
      <c r="K38" s="104">
        <v>0</v>
      </c>
      <c r="L38" s="104">
        <v>0</v>
      </c>
      <c r="M38" s="104">
        <v>0</v>
      </c>
      <c r="N38" s="104">
        <v>0</v>
      </c>
      <c r="O38" s="104">
        <v>0</v>
      </c>
      <c r="P38" s="104">
        <v>0</v>
      </c>
      <c r="Q38" s="104">
        <v>0</v>
      </c>
      <c r="R38" s="104">
        <v>0</v>
      </c>
      <c r="S38" s="104">
        <v>0</v>
      </c>
      <c r="T38" s="104">
        <v>0</v>
      </c>
      <c r="U38" s="104">
        <v>0</v>
      </c>
      <c r="V38" s="104">
        <v>0</v>
      </c>
      <c r="W38" s="104">
        <v>0</v>
      </c>
      <c r="X38" s="105">
        <f t="shared" si="10"/>
        <v>0</v>
      </c>
      <c r="Y38" s="104">
        <v>0</v>
      </c>
      <c r="Z38" s="105">
        <f t="shared" si="9"/>
        <v>0</v>
      </c>
    </row>
    <row r="39" spans="1:26" ht="25.5" customHeight="1" x14ac:dyDescent="0.2">
      <c r="A39" s="285" t="s">
        <v>429</v>
      </c>
      <c r="B39" s="285"/>
      <c r="C39" s="285"/>
      <c r="D39" s="285"/>
      <c r="E39" s="285"/>
      <c r="F39" s="285"/>
      <c r="G39" s="102">
        <v>31</v>
      </c>
      <c r="H39" s="106">
        <f>H36+H37+H38</f>
        <v>41247193</v>
      </c>
      <c r="I39" s="106">
        <f t="shared" ref="I39:Z39" si="11">I36+I37+I38</f>
        <v>12386939</v>
      </c>
      <c r="J39" s="106">
        <f t="shared" si="11"/>
        <v>22007</v>
      </c>
      <c r="K39" s="106">
        <f t="shared" si="11"/>
        <v>1123568</v>
      </c>
      <c r="L39" s="106">
        <f t="shared" si="11"/>
        <v>1123568</v>
      </c>
      <c r="M39" s="106">
        <f t="shared" si="11"/>
        <v>2774319</v>
      </c>
      <c r="N39" s="106">
        <f t="shared" si="11"/>
        <v>0</v>
      </c>
      <c r="O39" s="106">
        <f t="shared" si="11"/>
        <v>9499808</v>
      </c>
      <c r="P39" s="106">
        <f t="shared" si="11"/>
        <v>0</v>
      </c>
      <c r="Q39" s="106">
        <f t="shared" si="11"/>
        <v>0</v>
      </c>
      <c r="R39" s="106">
        <f t="shared" si="11"/>
        <v>0</v>
      </c>
      <c r="S39" s="106">
        <f t="shared" si="11"/>
        <v>0</v>
      </c>
      <c r="T39" s="106">
        <f t="shared" si="11"/>
        <v>-760871.71</v>
      </c>
      <c r="U39" s="106">
        <f t="shared" si="11"/>
        <v>0</v>
      </c>
      <c r="V39" s="106">
        <f t="shared" si="11"/>
        <v>6123342</v>
      </c>
      <c r="W39" s="106">
        <f t="shared" si="11"/>
        <v>11663942</v>
      </c>
      <c r="X39" s="106">
        <f>X36+X37+X38</f>
        <v>82956678.290000007</v>
      </c>
      <c r="Y39" s="106">
        <f t="shared" si="11"/>
        <v>0</v>
      </c>
      <c r="Z39" s="106">
        <f t="shared" si="11"/>
        <v>82956678.290000007</v>
      </c>
    </row>
    <row r="40" spans="1:26" ht="12.75" customHeight="1" x14ac:dyDescent="0.2">
      <c r="A40" s="284" t="s">
        <v>404</v>
      </c>
      <c r="B40" s="284"/>
      <c r="C40" s="284"/>
      <c r="D40" s="284"/>
      <c r="E40" s="284"/>
      <c r="F40" s="284"/>
      <c r="G40" s="101">
        <v>32</v>
      </c>
      <c r="H40" s="103">
        <v>0</v>
      </c>
      <c r="I40" s="103">
        <v>0</v>
      </c>
      <c r="J40" s="103">
        <v>0</v>
      </c>
      <c r="K40" s="103">
        <v>0</v>
      </c>
      <c r="L40" s="103">
        <v>0</v>
      </c>
      <c r="M40" s="103">
        <v>0</v>
      </c>
      <c r="N40" s="103">
        <v>0</v>
      </c>
      <c r="O40" s="103">
        <v>0</v>
      </c>
      <c r="P40" s="103">
        <v>0</v>
      </c>
      <c r="Q40" s="103">
        <v>0</v>
      </c>
      <c r="R40" s="103">
        <v>0</v>
      </c>
      <c r="S40" s="103">
        <v>0</v>
      </c>
      <c r="T40" s="103">
        <v>0</v>
      </c>
      <c r="U40" s="104">
        <v>0</v>
      </c>
      <c r="V40" s="103">
        <v>0</v>
      </c>
      <c r="W40" s="104">
        <v>20997031.73</v>
      </c>
      <c r="X40" s="105">
        <f>H40+I40+J40+K40-L40+M40+N40+O40+P40+Q40+R40+V40+W40+S40+T40+U40</f>
        <v>20997031.73</v>
      </c>
      <c r="Y40" s="104">
        <v>0</v>
      </c>
      <c r="Z40" s="105">
        <f t="shared" ref="Z40:Z58" si="12">X40+Y40</f>
        <v>20997031.73</v>
      </c>
    </row>
    <row r="41" spans="1:26" ht="12.75" customHeight="1" x14ac:dyDescent="0.2">
      <c r="A41" s="284" t="s">
        <v>405</v>
      </c>
      <c r="B41" s="284"/>
      <c r="C41" s="284"/>
      <c r="D41" s="284"/>
      <c r="E41" s="284"/>
      <c r="F41" s="284"/>
      <c r="G41" s="101">
        <v>33</v>
      </c>
      <c r="H41" s="103">
        <v>0</v>
      </c>
      <c r="I41" s="103">
        <v>0</v>
      </c>
      <c r="J41" s="103">
        <v>0</v>
      </c>
      <c r="K41" s="103">
        <v>0</v>
      </c>
      <c r="L41" s="103">
        <v>0</v>
      </c>
      <c r="M41" s="103">
        <v>0</v>
      </c>
      <c r="N41" s="104">
        <v>0</v>
      </c>
      <c r="O41" s="103">
        <v>0</v>
      </c>
      <c r="P41" s="103">
        <v>0</v>
      </c>
      <c r="Q41" s="103">
        <v>0</v>
      </c>
      <c r="R41" s="103">
        <v>0</v>
      </c>
      <c r="S41" s="103">
        <v>0</v>
      </c>
      <c r="T41" s="104">
        <v>-9806.8700000000008</v>
      </c>
      <c r="U41" s="104">
        <v>0</v>
      </c>
      <c r="V41" s="103">
        <v>0</v>
      </c>
      <c r="W41" s="103">
        <v>0</v>
      </c>
      <c r="X41" s="105">
        <f t="shared" ref="X41:X58" si="13">H41+I41+J41+K41-L41+M41+N41+O41+P41+Q41+R41+V41+W41+S41+T41+U41</f>
        <v>-9806.8700000000008</v>
      </c>
      <c r="Y41" s="104">
        <v>0</v>
      </c>
      <c r="Z41" s="105">
        <f t="shared" si="12"/>
        <v>-9806.8700000000008</v>
      </c>
    </row>
    <row r="42" spans="1:26" ht="27" customHeight="1" x14ac:dyDescent="0.2">
      <c r="A42" s="284" t="s">
        <v>406</v>
      </c>
      <c r="B42" s="284"/>
      <c r="C42" s="284"/>
      <c r="D42" s="284"/>
      <c r="E42" s="284"/>
      <c r="F42" s="284"/>
      <c r="G42" s="101">
        <v>34</v>
      </c>
      <c r="H42" s="103">
        <v>0</v>
      </c>
      <c r="I42" s="103">
        <v>0</v>
      </c>
      <c r="J42" s="103">
        <v>0</v>
      </c>
      <c r="K42" s="103">
        <v>0</v>
      </c>
      <c r="L42" s="103">
        <v>0</v>
      </c>
      <c r="M42" s="103">
        <v>0</v>
      </c>
      <c r="N42" s="103">
        <v>0</v>
      </c>
      <c r="O42" s="104">
        <v>0</v>
      </c>
      <c r="P42" s="103">
        <v>0</v>
      </c>
      <c r="Q42" s="103">
        <v>0</v>
      </c>
      <c r="R42" s="103">
        <v>0</v>
      </c>
      <c r="S42" s="103">
        <v>0</v>
      </c>
      <c r="T42" s="103">
        <v>0</v>
      </c>
      <c r="U42" s="104">
        <v>0</v>
      </c>
      <c r="V42" s="104">
        <v>0</v>
      </c>
      <c r="W42" s="104">
        <v>0</v>
      </c>
      <c r="X42" s="105">
        <f t="shared" si="13"/>
        <v>0</v>
      </c>
      <c r="Y42" s="104">
        <v>0</v>
      </c>
      <c r="Z42" s="105">
        <f t="shared" si="12"/>
        <v>0</v>
      </c>
    </row>
    <row r="43" spans="1:26" ht="20.25" customHeight="1" x14ac:dyDescent="0.2">
      <c r="A43" s="284" t="s">
        <v>407</v>
      </c>
      <c r="B43" s="284"/>
      <c r="C43" s="284"/>
      <c r="D43" s="284"/>
      <c r="E43" s="284"/>
      <c r="F43" s="284"/>
      <c r="G43" s="101">
        <v>35</v>
      </c>
      <c r="H43" s="103">
        <v>0</v>
      </c>
      <c r="I43" s="103">
        <v>0</v>
      </c>
      <c r="J43" s="103">
        <v>0</v>
      </c>
      <c r="K43" s="103">
        <v>0</v>
      </c>
      <c r="L43" s="103">
        <v>0</v>
      </c>
      <c r="M43" s="103">
        <v>0</v>
      </c>
      <c r="N43" s="103">
        <v>0</v>
      </c>
      <c r="O43" s="103">
        <v>0</v>
      </c>
      <c r="P43" s="104">
        <v>0</v>
      </c>
      <c r="Q43" s="103">
        <v>0</v>
      </c>
      <c r="R43" s="103">
        <v>0</v>
      </c>
      <c r="S43" s="103">
        <v>0</v>
      </c>
      <c r="T43" s="103">
        <v>0</v>
      </c>
      <c r="U43" s="104">
        <v>0</v>
      </c>
      <c r="V43" s="104">
        <v>0</v>
      </c>
      <c r="W43" s="104">
        <v>0</v>
      </c>
      <c r="X43" s="105">
        <f t="shared" si="13"/>
        <v>0</v>
      </c>
      <c r="Y43" s="104">
        <v>0</v>
      </c>
      <c r="Z43" s="105">
        <f t="shared" si="12"/>
        <v>0</v>
      </c>
    </row>
    <row r="44" spans="1:26" ht="21" customHeight="1" x14ac:dyDescent="0.2">
      <c r="A44" s="284" t="s">
        <v>408</v>
      </c>
      <c r="B44" s="284"/>
      <c r="C44" s="284"/>
      <c r="D44" s="284"/>
      <c r="E44" s="284"/>
      <c r="F44" s="284"/>
      <c r="G44" s="101">
        <v>36</v>
      </c>
      <c r="H44" s="103">
        <v>0</v>
      </c>
      <c r="I44" s="103">
        <v>0</v>
      </c>
      <c r="J44" s="103">
        <v>0</v>
      </c>
      <c r="K44" s="103">
        <v>0</v>
      </c>
      <c r="L44" s="103">
        <v>0</v>
      </c>
      <c r="M44" s="103">
        <v>0</v>
      </c>
      <c r="N44" s="103">
        <v>0</v>
      </c>
      <c r="O44" s="103">
        <v>0</v>
      </c>
      <c r="P44" s="103">
        <v>0</v>
      </c>
      <c r="Q44" s="104">
        <v>0</v>
      </c>
      <c r="R44" s="103">
        <v>0</v>
      </c>
      <c r="S44" s="103">
        <v>0</v>
      </c>
      <c r="T44" s="103">
        <v>0</v>
      </c>
      <c r="U44" s="104">
        <v>0</v>
      </c>
      <c r="V44" s="104">
        <v>0</v>
      </c>
      <c r="W44" s="104">
        <v>0</v>
      </c>
      <c r="X44" s="105">
        <f t="shared" si="13"/>
        <v>0</v>
      </c>
      <c r="Y44" s="104">
        <v>0</v>
      </c>
      <c r="Z44" s="105">
        <f t="shared" si="12"/>
        <v>0</v>
      </c>
    </row>
    <row r="45" spans="1:26" ht="29.25" customHeight="1" x14ac:dyDescent="0.2">
      <c r="A45" s="284" t="s">
        <v>409</v>
      </c>
      <c r="B45" s="284"/>
      <c r="C45" s="284"/>
      <c r="D45" s="284"/>
      <c r="E45" s="284"/>
      <c r="F45" s="284"/>
      <c r="G45" s="101">
        <v>37</v>
      </c>
      <c r="H45" s="103">
        <v>0</v>
      </c>
      <c r="I45" s="103">
        <v>0</v>
      </c>
      <c r="J45" s="103">
        <v>0</v>
      </c>
      <c r="K45" s="103">
        <v>0</v>
      </c>
      <c r="L45" s="103">
        <v>0</v>
      </c>
      <c r="M45" s="103">
        <v>0</v>
      </c>
      <c r="N45" s="103">
        <v>0</v>
      </c>
      <c r="O45" s="103">
        <v>0</v>
      </c>
      <c r="P45" s="103">
        <v>0</v>
      </c>
      <c r="Q45" s="103">
        <v>0</v>
      </c>
      <c r="R45" s="104">
        <v>0</v>
      </c>
      <c r="S45" s="104">
        <v>0</v>
      </c>
      <c r="T45" s="104">
        <v>0</v>
      </c>
      <c r="U45" s="104">
        <v>0</v>
      </c>
      <c r="V45" s="104">
        <v>0</v>
      </c>
      <c r="W45" s="104">
        <v>0</v>
      </c>
      <c r="X45" s="105">
        <f t="shared" si="13"/>
        <v>0</v>
      </c>
      <c r="Y45" s="104">
        <v>0</v>
      </c>
      <c r="Z45" s="105">
        <f t="shared" si="12"/>
        <v>0</v>
      </c>
    </row>
    <row r="46" spans="1:26" ht="21" customHeight="1" x14ac:dyDescent="0.2">
      <c r="A46" s="284" t="s">
        <v>410</v>
      </c>
      <c r="B46" s="284"/>
      <c r="C46" s="284"/>
      <c r="D46" s="284"/>
      <c r="E46" s="284"/>
      <c r="F46" s="284"/>
      <c r="G46" s="101">
        <v>38</v>
      </c>
      <c r="H46" s="103">
        <v>0</v>
      </c>
      <c r="I46" s="103">
        <v>0</v>
      </c>
      <c r="J46" s="103">
        <v>0</v>
      </c>
      <c r="K46" s="103">
        <v>0</v>
      </c>
      <c r="L46" s="103">
        <v>0</v>
      </c>
      <c r="M46" s="103">
        <v>0</v>
      </c>
      <c r="N46" s="104">
        <v>0</v>
      </c>
      <c r="O46" s="104">
        <v>0</v>
      </c>
      <c r="P46" s="104">
        <v>0</v>
      </c>
      <c r="Q46" s="104">
        <v>0</v>
      </c>
      <c r="R46" s="104">
        <v>0</v>
      </c>
      <c r="S46" s="104">
        <v>0</v>
      </c>
      <c r="T46" s="104">
        <v>0</v>
      </c>
      <c r="U46" s="104">
        <v>0</v>
      </c>
      <c r="V46" s="104">
        <v>0</v>
      </c>
      <c r="W46" s="104">
        <v>0</v>
      </c>
      <c r="X46" s="105">
        <f t="shared" si="13"/>
        <v>0</v>
      </c>
      <c r="Y46" s="104">
        <v>0</v>
      </c>
      <c r="Z46" s="105">
        <f t="shared" si="12"/>
        <v>0</v>
      </c>
    </row>
    <row r="47" spans="1:26" ht="12.75" customHeight="1" x14ac:dyDescent="0.2">
      <c r="A47" s="284" t="s">
        <v>411</v>
      </c>
      <c r="B47" s="284"/>
      <c r="C47" s="284"/>
      <c r="D47" s="284"/>
      <c r="E47" s="284"/>
      <c r="F47" s="284"/>
      <c r="G47" s="101">
        <v>39</v>
      </c>
      <c r="H47" s="103">
        <v>0</v>
      </c>
      <c r="I47" s="103">
        <v>0</v>
      </c>
      <c r="J47" s="103">
        <v>0</v>
      </c>
      <c r="K47" s="103">
        <v>0</v>
      </c>
      <c r="L47" s="103">
        <v>0</v>
      </c>
      <c r="M47" s="103">
        <v>0</v>
      </c>
      <c r="N47" s="104"/>
      <c r="O47" s="104"/>
      <c r="P47" s="104"/>
      <c r="Q47" s="104"/>
      <c r="R47" s="104">
        <v>0</v>
      </c>
      <c r="S47" s="104">
        <v>0</v>
      </c>
      <c r="T47" s="104">
        <v>0</v>
      </c>
      <c r="U47" s="104">
        <v>0</v>
      </c>
      <c r="V47" s="104">
        <v>0</v>
      </c>
      <c r="W47" s="104">
        <v>0</v>
      </c>
      <c r="X47" s="105">
        <f t="shared" si="13"/>
        <v>0</v>
      </c>
      <c r="Y47" s="104">
        <v>0</v>
      </c>
      <c r="Z47" s="105">
        <f t="shared" si="12"/>
        <v>0</v>
      </c>
    </row>
    <row r="48" spans="1:26" ht="12.75" customHeight="1" x14ac:dyDescent="0.2">
      <c r="A48" s="284" t="s">
        <v>412</v>
      </c>
      <c r="B48" s="284"/>
      <c r="C48" s="284"/>
      <c r="D48" s="284"/>
      <c r="E48" s="284"/>
      <c r="F48" s="284"/>
      <c r="G48" s="101">
        <v>40</v>
      </c>
      <c r="H48" s="104">
        <v>0</v>
      </c>
      <c r="I48" s="104">
        <v>0</v>
      </c>
      <c r="J48" s="104">
        <v>0</v>
      </c>
      <c r="K48" s="104">
        <v>0</v>
      </c>
      <c r="L48" s="104">
        <v>0</v>
      </c>
      <c r="M48" s="104">
        <v>0</v>
      </c>
      <c r="N48" s="104">
        <v>0</v>
      </c>
      <c r="O48" s="104">
        <v>0</v>
      </c>
      <c r="P48" s="104">
        <v>0</v>
      </c>
      <c r="Q48" s="104">
        <v>0</v>
      </c>
      <c r="R48" s="104">
        <v>0</v>
      </c>
      <c r="S48" s="104">
        <v>0</v>
      </c>
      <c r="T48" s="104">
        <v>0</v>
      </c>
      <c r="U48" s="104">
        <v>0</v>
      </c>
      <c r="V48" s="104">
        <v>0</v>
      </c>
      <c r="W48" s="104">
        <v>0</v>
      </c>
      <c r="X48" s="105">
        <f t="shared" si="13"/>
        <v>0</v>
      </c>
      <c r="Y48" s="104">
        <v>0</v>
      </c>
      <c r="Z48" s="105">
        <f t="shared" si="12"/>
        <v>0</v>
      </c>
    </row>
    <row r="49" spans="1:26" ht="12.75" customHeight="1" x14ac:dyDescent="0.2">
      <c r="A49" s="284" t="s">
        <v>413</v>
      </c>
      <c r="B49" s="284"/>
      <c r="C49" s="284"/>
      <c r="D49" s="284"/>
      <c r="E49" s="284"/>
      <c r="F49" s="284"/>
      <c r="G49" s="101">
        <v>41</v>
      </c>
      <c r="H49" s="103">
        <v>0</v>
      </c>
      <c r="I49" s="103">
        <v>0</v>
      </c>
      <c r="J49" s="103">
        <v>0</v>
      </c>
      <c r="K49" s="103">
        <v>0</v>
      </c>
      <c r="L49" s="103">
        <v>0</v>
      </c>
      <c r="M49" s="103">
        <v>0</v>
      </c>
      <c r="N49" s="104">
        <v>0</v>
      </c>
      <c r="O49" s="104">
        <v>0</v>
      </c>
      <c r="P49" s="104">
        <v>0</v>
      </c>
      <c r="Q49" s="104">
        <v>0</v>
      </c>
      <c r="R49" s="104">
        <v>0</v>
      </c>
      <c r="S49" s="104">
        <v>0</v>
      </c>
      <c r="T49" s="104">
        <v>0</v>
      </c>
      <c r="U49" s="104">
        <v>0</v>
      </c>
      <c r="V49" s="104">
        <v>0</v>
      </c>
      <c r="W49" s="104">
        <v>0</v>
      </c>
      <c r="X49" s="105">
        <f t="shared" si="13"/>
        <v>0</v>
      </c>
      <c r="Y49" s="104">
        <v>0</v>
      </c>
      <c r="Z49" s="105">
        <f t="shared" si="12"/>
        <v>0</v>
      </c>
    </row>
    <row r="50" spans="1:26" ht="24" customHeight="1" x14ac:dyDescent="0.2">
      <c r="A50" s="284" t="s">
        <v>414</v>
      </c>
      <c r="B50" s="284"/>
      <c r="C50" s="284"/>
      <c r="D50" s="284"/>
      <c r="E50" s="284"/>
      <c r="F50" s="284"/>
      <c r="G50" s="101">
        <v>42</v>
      </c>
      <c r="H50" s="104">
        <v>0</v>
      </c>
      <c r="I50" s="104">
        <v>0</v>
      </c>
      <c r="J50" s="104">
        <v>0</v>
      </c>
      <c r="K50" s="104">
        <v>0</v>
      </c>
      <c r="L50" s="104">
        <v>0</v>
      </c>
      <c r="M50" s="104">
        <v>0</v>
      </c>
      <c r="N50" s="104">
        <v>0</v>
      </c>
      <c r="O50" s="104">
        <v>0</v>
      </c>
      <c r="P50" s="104">
        <v>0</v>
      </c>
      <c r="Q50" s="104">
        <v>0</v>
      </c>
      <c r="R50" s="104">
        <v>0</v>
      </c>
      <c r="S50" s="104">
        <v>0</v>
      </c>
      <c r="T50" s="104">
        <v>0</v>
      </c>
      <c r="U50" s="104">
        <v>0</v>
      </c>
      <c r="V50" s="104">
        <v>0</v>
      </c>
      <c r="W50" s="104">
        <v>0</v>
      </c>
      <c r="X50" s="105">
        <f t="shared" si="13"/>
        <v>0</v>
      </c>
      <c r="Y50" s="104">
        <v>0</v>
      </c>
      <c r="Z50" s="105">
        <f t="shared" si="12"/>
        <v>0</v>
      </c>
    </row>
    <row r="51" spans="1:26" ht="26.25" customHeight="1" x14ac:dyDescent="0.2">
      <c r="A51" s="284" t="s">
        <v>415</v>
      </c>
      <c r="B51" s="284"/>
      <c r="C51" s="284"/>
      <c r="D51" s="284"/>
      <c r="E51" s="284"/>
      <c r="F51" s="284"/>
      <c r="G51" s="101">
        <v>43</v>
      </c>
      <c r="H51" s="104">
        <v>0</v>
      </c>
      <c r="I51" s="104">
        <v>0</v>
      </c>
      <c r="J51" s="104">
        <v>0</v>
      </c>
      <c r="K51" s="104">
        <v>0</v>
      </c>
      <c r="L51" s="104">
        <v>0</v>
      </c>
      <c r="M51" s="104">
        <v>0</v>
      </c>
      <c r="N51" s="104">
        <v>0</v>
      </c>
      <c r="O51" s="104">
        <v>0</v>
      </c>
      <c r="P51" s="104">
        <v>0</v>
      </c>
      <c r="Q51" s="104">
        <v>0</v>
      </c>
      <c r="R51" s="104">
        <v>0</v>
      </c>
      <c r="S51" s="104">
        <v>0</v>
      </c>
      <c r="T51" s="104">
        <v>0</v>
      </c>
      <c r="U51" s="104">
        <v>0</v>
      </c>
      <c r="V51" s="104">
        <v>0</v>
      </c>
      <c r="W51" s="104">
        <v>0</v>
      </c>
      <c r="X51" s="105">
        <f t="shared" si="13"/>
        <v>0</v>
      </c>
      <c r="Y51" s="104">
        <v>0</v>
      </c>
      <c r="Z51" s="105">
        <f t="shared" si="12"/>
        <v>0</v>
      </c>
    </row>
    <row r="52" spans="1:26" ht="22.5" customHeight="1" x14ac:dyDescent="0.2">
      <c r="A52" s="284" t="s">
        <v>416</v>
      </c>
      <c r="B52" s="284"/>
      <c r="C52" s="284"/>
      <c r="D52" s="284"/>
      <c r="E52" s="284"/>
      <c r="F52" s="284"/>
      <c r="G52" s="101">
        <v>44</v>
      </c>
      <c r="H52" s="104">
        <v>0</v>
      </c>
      <c r="I52" s="104">
        <v>0</v>
      </c>
      <c r="J52" s="104">
        <v>0</v>
      </c>
      <c r="K52" s="104">
        <v>0</v>
      </c>
      <c r="L52" s="104">
        <v>0</v>
      </c>
      <c r="M52" s="104">
        <v>0</v>
      </c>
      <c r="N52" s="104">
        <v>0</v>
      </c>
      <c r="O52" s="104">
        <v>0</v>
      </c>
      <c r="P52" s="104">
        <v>0</v>
      </c>
      <c r="Q52" s="104">
        <v>0</v>
      </c>
      <c r="R52" s="104">
        <v>0</v>
      </c>
      <c r="S52" s="104">
        <v>0</v>
      </c>
      <c r="T52" s="104">
        <v>0</v>
      </c>
      <c r="U52" s="104">
        <v>0</v>
      </c>
      <c r="V52" s="104">
        <v>0</v>
      </c>
      <c r="W52" s="104">
        <v>0</v>
      </c>
      <c r="X52" s="105">
        <f t="shared" si="13"/>
        <v>0</v>
      </c>
      <c r="Y52" s="104">
        <v>0</v>
      </c>
      <c r="Z52" s="105">
        <f t="shared" si="12"/>
        <v>0</v>
      </c>
    </row>
    <row r="53" spans="1:26" ht="12.75" customHeight="1" x14ac:dyDescent="0.2">
      <c r="A53" s="284" t="s">
        <v>417</v>
      </c>
      <c r="B53" s="284"/>
      <c r="C53" s="284"/>
      <c r="D53" s="284"/>
      <c r="E53" s="284"/>
      <c r="F53" s="284"/>
      <c r="G53" s="101">
        <v>45</v>
      </c>
      <c r="H53" s="104">
        <v>0</v>
      </c>
      <c r="I53" s="104">
        <v>0</v>
      </c>
      <c r="J53" s="104">
        <v>0</v>
      </c>
      <c r="K53" s="104">
        <v>0</v>
      </c>
      <c r="L53" s="104">
        <v>0</v>
      </c>
      <c r="M53" s="104">
        <v>0</v>
      </c>
      <c r="N53" s="104">
        <v>0</v>
      </c>
      <c r="O53" s="104">
        <v>0</v>
      </c>
      <c r="P53" s="104">
        <v>0</v>
      </c>
      <c r="Q53" s="104">
        <v>0</v>
      </c>
      <c r="R53" s="104">
        <v>0</v>
      </c>
      <c r="S53" s="104">
        <v>0</v>
      </c>
      <c r="T53" s="104">
        <v>0</v>
      </c>
      <c r="U53" s="104">
        <v>0</v>
      </c>
      <c r="V53" s="104">
        <v>0</v>
      </c>
      <c r="W53" s="104">
        <v>0</v>
      </c>
      <c r="X53" s="105">
        <f t="shared" si="13"/>
        <v>0</v>
      </c>
      <c r="Y53" s="104">
        <v>0</v>
      </c>
      <c r="Z53" s="105">
        <f t="shared" si="12"/>
        <v>0</v>
      </c>
    </row>
    <row r="54" spans="1:26" ht="12.75" customHeight="1" x14ac:dyDescent="0.2">
      <c r="A54" s="284" t="s">
        <v>418</v>
      </c>
      <c r="B54" s="284"/>
      <c r="C54" s="284"/>
      <c r="D54" s="284"/>
      <c r="E54" s="284"/>
      <c r="F54" s="284"/>
      <c r="G54" s="101">
        <v>46</v>
      </c>
      <c r="H54" s="104">
        <v>0</v>
      </c>
      <c r="I54" s="104">
        <v>0</v>
      </c>
      <c r="J54" s="104">
        <v>0</v>
      </c>
      <c r="K54" s="104">
        <v>0</v>
      </c>
      <c r="L54" s="104">
        <v>0</v>
      </c>
      <c r="M54" s="104">
        <v>0</v>
      </c>
      <c r="N54" s="104">
        <v>0</v>
      </c>
      <c r="O54" s="104">
        <v>0</v>
      </c>
      <c r="P54" s="104">
        <v>0</v>
      </c>
      <c r="Q54" s="104">
        <v>0</v>
      </c>
      <c r="R54" s="104">
        <v>0</v>
      </c>
      <c r="S54" s="104">
        <v>0</v>
      </c>
      <c r="T54" s="104">
        <v>0</v>
      </c>
      <c r="U54" s="104">
        <v>0</v>
      </c>
      <c r="V54" s="104">
        <v>0</v>
      </c>
      <c r="W54" s="104">
        <v>0</v>
      </c>
      <c r="X54" s="105">
        <f t="shared" si="13"/>
        <v>0</v>
      </c>
      <c r="Y54" s="104">
        <v>0</v>
      </c>
      <c r="Z54" s="105">
        <f t="shared" si="12"/>
        <v>0</v>
      </c>
    </row>
    <row r="55" spans="1:26" ht="12.75" customHeight="1" x14ac:dyDescent="0.2">
      <c r="A55" s="284" t="s">
        <v>419</v>
      </c>
      <c r="B55" s="284"/>
      <c r="C55" s="284"/>
      <c r="D55" s="284"/>
      <c r="E55" s="284"/>
      <c r="F55" s="284"/>
      <c r="G55" s="101">
        <v>47</v>
      </c>
      <c r="H55" s="104">
        <v>0</v>
      </c>
      <c r="I55" s="104">
        <v>0</v>
      </c>
      <c r="J55" s="104">
        <v>0</v>
      </c>
      <c r="K55" s="104">
        <v>0</v>
      </c>
      <c r="L55" s="104">
        <v>0</v>
      </c>
      <c r="M55" s="104">
        <v>0</v>
      </c>
      <c r="N55" s="104">
        <v>0</v>
      </c>
      <c r="O55" s="104">
        <v>0</v>
      </c>
      <c r="P55" s="104">
        <v>0</v>
      </c>
      <c r="Q55" s="104">
        <v>0</v>
      </c>
      <c r="R55" s="104">
        <v>0</v>
      </c>
      <c r="S55" s="104">
        <v>0</v>
      </c>
      <c r="T55" s="104">
        <v>0</v>
      </c>
      <c r="U55" s="104">
        <v>0</v>
      </c>
      <c r="V55" s="104">
        <v>-4537191.2300000004</v>
      </c>
      <c r="W55" s="104">
        <v>0</v>
      </c>
      <c r="X55" s="105">
        <f t="shared" si="13"/>
        <v>-4537191.2300000004</v>
      </c>
      <c r="Y55" s="104">
        <v>0</v>
      </c>
      <c r="Z55" s="105">
        <f t="shared" si="12"/>
        <v>-4537191.2300000004</v>
      </c>
    </row>
    <row r="56" spans="1:26" ht="12.75" customHeight="1" x14ac:dyDescent="0.2">
      <c r="A56" s="284" t="s">
        <v>420</v>
      </c>
      <c r="B56" s="284"/>
      <c r="C56" s="284"/>
      <c r="D56" s="284"/>
      <c r="E56" s="284"/>
      <c r="F56" s="284"/>
      <c r="G56" s="101">
        <v>48</v>
      </c>
      <c r="H56" s="104">
        <v>0</v>
      </c>
      <c r="I56" s="104">
        <v>0</v>
      </c>
      <c r="J56" s="104">
        <v>0</v>
      </c>
      <c r="K56" s="104">
        <v>0</v>
      </c>
      <c r="L56" s="104">
        <v>0</v>
      </c>
      <c r="M56" s="104">
        <v>0</v>
      </c>
      <c r="N56" s="104">
        <v>0</v>
      </c>
      <c r="O56" s="104">
        <v>0</v>
      </c>
      <c r="P56" s="104">
        <v>0</v>
      </c>
      <c r="Q56" s="104">
        <v>0</v>
      </c>
      <c r="R56" s="104">
        <v>0</v>
      </c>
      <c r="S56" s="104">
        <v>0</v>
      </c>
      <c r="T56" s="104">
        <v>0</v>
      </c>
      <c r="U56" s="104">
        <v>0</v>
      </c>
      <c r="V56" s="104">
        <v>0</v>
      </c>
      <c r="W56" s="104">
        <v>0</v>
      </c>
      <c r="X56" s="105">
        <f t="shared" si="13"/>
        <v>0</v>
      </c>
      <c r="Y56" s="104">
        <v>0</v>
      </c>
      <c r="Z56" s="105">
        <f t="shared" si="12"/>
        <v>0</v>
      </c>
    </row>
    <row r="57" spans="1:26" ht="12.75" customHeight="1" x14ac:dyDescent="0.2">
      <c r="A57" s="284" t="s">
        <v>430</v>
      </c>
      <c r="B57" s="284"/>
      <c r="C57" s="284"/>
      <c r="D57" s="284"/>
      <c r="E57" s="284"/>
      <c r="F57" s="284"/>
      <c r="G57" s="101">
        <v>49</v>
      </c>
      <c r="H57" s="104">
        <v>0</v>
      </c>
      <c r="I57" s="104">
        <v>0</v>
      </c>
      <c r="J57" s="104">
        <v>0</v>
      </c>
      <c r="K57" s="104">
        <v>0</v>
      </c>
      <c r="L57" s="104">
        <v>0</v>
      </c>
      <c r="M57" s="104">
        <v>484026.11</v>
      </c>
      <c r="N57" s="104">
        <v>0</v>
      </c>
      <c r="O57" s="104">
        <v>0</v>
      </c>
      <c r="P57" s="104">
        <v>0</v>
      </c>
      <c r="Q57" s="104">
        <v>0</v>
      </c>
      <c r="R57" s="104">
        <v>0</v>
      </c>
      <c r="S57" s="104">
        <v>0</v>
      </c>
      <c r="T57" s="104">
        <v>0</v>
      </c>
      <c r="U57" s="104">
        <v>0</v>
      </c>
      <c r="V57" s="104">
        <v>11179916.26</v>
      </c>
      <c r="W57" s="104">
        <v>-11663942.369999999</v>
      </c>
      <c r="X57" s="105">
        <f t="shared" si="13"/>
        <v>0</v>
      </c>
      <c r="Y57" s="104">
        <v>0</v>
      </c>
      <c r="Z57" s="105">
        <f t="shared" si="12"/>
        <v>0</v>
      </c>
    </row>
    <row r="58" spans="1:26" ht="12.75" customHeight="1" x14ac:dyDescent="0.2">
      <c r="A58" s="284" t="s">
        <v>422</v>
      </c>
      <c r="B58" s="284"/>
      <c r="C58" s="284"/>
      <c r="D58" s="284"/>
      <c r="E58" s="284"/>
      <c r="F58" s="284"/>
      <c r="G58" s="101">
        <v>50</v>
      </c>
      <c r="H58" s="104">
        <v>0</v>
      </c>
      <c r="I58" s="104">
        <v>0</v>
      </c>
      <c r="J58" s="104">
        <v>0</v>
      </c>
      <c r="K58" s="104">
        <v>0</v>
      </c>
      <c r="L58" s="104">
        <v>0</v>
      </c>
      <c r="M58" s="104">
        <v>0</v>
      </c>
      <c r="N58" s="104">
        <v>0</v>
      </c>
      <c r="O58" s="104">
        <v>0</v>
      </c>
      <c r="P58" s="104">
        <v>0</v>
      </c>
      <c r="Q58" s="104">
        <v>0</v>
      </c>
      <c r="R58" s="104">
        <v>0</v>
      </c>
      <c r="S58" s="104">
        <v>0</v>
      </c>
      <c r="T58" s="104">
        <v>0</v>
      </c>
      <c r="U58" s="104">
        <v>0</v>
      </c>
      <c r="V58" s="104">
        <v>0</v>
      </c>
      <c r="W58" s="104">
        <v>0</v>
      </c>
      <c r="X58" s="105">
        <f t="shared" si="13"/>
        <v>0</v>
      </c>
      <c r="Y58" s="104">
        <v>0</v>
      </c>
      <c r="Z58" s="105">
        <f t="shared" si="12"/>
        <v>0</v>
      </c>
    </row>
    <row r="59" spans="1:26" ht="25.5" customHeight="1" x14ac:dyDescent="0.2">
      <c r="A59" s="285" t="s">
        <v>431</v>
      </c>
      <c r="B59" s="285"/>
      <c r="C59" s="285"/>
      <c r="D59" s="285"/>
      <c r="E59" s="285"/>
      <c r="F59" s="285"/>
      <c r="G59" s="102">
        <v>51</v>
      </c>
      <c r="H59" s="106">
        <f>SUM(H39:H58)</f>
        <v>41247193</v>
      </c>
      <c r="I59" s="106">
        <f t="shared" ref="I59:Z59" si="14">SUM(I39:I58)</f>
        <v>12386939</v>
      </c>
      <c r="J59" s="106">
        <f t="shared" si="14"/>
        <v>22007</v>
      </c>
      <c r="K59" s="106">
        <f t="shared" si="14"/>
        <v>1123568</v>
      </c>
      <c r="L59" s="106">
        <f t="shared" si="14"/>
        <v>1123568</v>
      </c>
      <c r="M59" s="106">
        <f t="shared" si="14"/>
        <v>3258345.11</v>
      </c>
      <c r="N59" s="106">
        <f t="shared" si="14"/>
        <v>0</v>
      </c>
      <c r="O59" s="106">
        <f t="shared" si="14"/>
        <v>9499808</v>
      </c>
      <c r="P59" s="106">
        <f t="shared" si="14"/>
        <v>0</v>
      </c>
      <c r="Q59" s="106">
        <f t="shared" si="14"/>
        <v>0</v>
      </c>
      <c r="R59" s="106">
        <f t="shared" si="14"/>
        <v>0</v>
      </c>
      <c r="S59" s="106">
        <f t="shared" si="14"/>
        <v>0</v>
      </c>
      <c r="T59" s="106">
        <f t="shared" si="14"/>
        <v>-770678.58</v>
      </c>
      <c r="U59" s="106">
        <f t="shared" si="14"/>
        <v>0</v>
      </c>
      <c r="V59" s="106">
        <f t="shared" si="14"/>
        <v>12766067.029999999</v>
      </c>
      <c r="W59" s="106">
        <f t="shared" si="14"/>
        <v>20997031.359999999</v>
      </c>
      <c r="X59" s="106">
        <f>SUM(X39:X58)</f>
        <v>99406711.920000002</v>
      </c>
      <c r="Y59" s="106">
        <f t="shared" si="14"/>
        <v>0</v>
      </c>
      <c r="Z59" s="106">
        <f t="shared" si="14"/>
        <v>99406711.920000002</v>
      </c>
    </row>
    <row r="60" spans="1:26" x14ac:dyDescent="0.2">
      <c r="A60" s="292" t="s">
        <v>424</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row>
    <row r="61" spans="1:26" ht="31.5" customHeight="1" x14ac:dyDescent="0.2">
      <c r="A61" s="296" t="s">
        <v>432</v>
      </c>
      <c r="B61" s="296"/>
      <c r="C61" s="296"/>
      <c r="D61" s="296"/>
      <c r="E61" s="296"/>
      <c r="F61" s="296"/>
      <c r="G61" s="102">
        <v>52</v>
      </c>
      <c r="H61" s="105">
        <f>SUM(H41:H49)</f>
        <v>0</v>
      </c>
      <c r="I61" s="105">
        <f t="shared" ref="I61:Y61" si="15">SUM(I41:I49)</f>
        <v>0</v>
      </c>
      <c r="J61" s="105">
        <f t="shared" si="15"/>
        <v>0</v>
      </c>
      <c r="K61" s="105">
        <f t="shared" si="15"/>
        <v>0</v>
      </c>
      <c r="L61" s="105">
        <f t="shared" si="15"/>
        <v>0</v>
      </c>
      <c r="M61" s="105">
        <f t="shared" si="15"/>
        <v>0</v>
      </c>
      <c r="N61" s="105">
        <f t="shared" si="15"/>
        <v>0</v>
      </c>
      <c r="O61" s="105">
        <f t="shared" si="15"/>
        <v>0</v>
      </c>
      <c r="P61" s="105">
        <f t="shared" si="15"/>
        <v>0</v>
      </c>
      <c r="Q61" s="105">
        <f t="shared" si="15"/>
        <v>0</v>
      </c>
      <c r="R61" s="105">
        <f t="shared" si="15"/>
        <v>0</v>
      </c>
      <c r="S61" s="105">
        <f t="shared" si="15"/>
        <v>0</v>
      </c>
      <c r="T61" s="105">
        <f t="shared" si="15"/>
        <v>-9806.8700000000008</v>
      </c>
      <c r="U61" s="105">
        <f t="shared" si="15"/>
        <v>0</v>
      </c>
      <c r="V61" s="105">
        <f t="shared" si="15"/>
        <v>0</v>
      </c>
      <c r="W61" s="105">
        <f t="shared" si="15"/>
        <v>0</v>
      </c>
      <c r="X61" s="105">
        <f>SUM(X41:X49)</f>
        <v>-9806.8700000000008</v>
      </c>
      <c r="Y61" s="105">
        <f t="shared" si="15"/>
        <v>0</v>
      </c>
      <c r="Z61" s="105">
        <f>SUM(Z41:Z49)</f>
        <v>-9806.8700000000008</v>
      </c>
    </row>
    <row r="62" spans="1:26" ht="27.75" customHeight="1" x14ac:dyDescent="0.2">
      <c r="A62" s="296" t="s">
        <v>478</v>
      </c>
      <c r="B62" s="296"/>
      <c r="C62" s="296"/>
      <c r="D62" s="296"/>
      <c r="E62" s="296"/>
      <c r="F62" s="296"/>
      <c r="G62" s="102">
        <v>53</v>
      </c>
      <c r="H62" s="105">
        <f>H40+H61</f>
        <v>0</v>
      </c>
      <c r="I62" s="105">
        <f t="shared" ref="I62:Y62" si="16">I40+I61</f>
        <v>0</v>
      </c>
      <c r="J62" s="105">
        <f t="shared" si="16"/>
        <v>0</v>
      </c>
      <c r="K62" s="105">
        <f t="shared" si="16"/>
        <v>0</v>
      </c>
      <c r="L62" s="105">
        <f t="shared" si="16"/>
        <v>0</v>
      </c>
      <c r="M62" s="105">
        <f t="shared" si="16"/>
        <v>0</v>
      </c>
      <c r="N62" s="105">
        <f t="shared" si="16"/>
        <v>0</v>
      </c>
      <c r="O62" s="105">
        <f t="shared" si="16"/>
        <v>0</v>
      </c>
      <c r="P62" s="105">
        <f t="shared" si="16"/>
        <v>0</v>
      </c>
      <c r="Q62" s="105">
        <f t="shared" si="16"/>
        <v>0</v>
      </c>
      <c r="R62" s="105">
        <f t="shared" si="16"/>
        <v>0</v>
      </c>
      <c r="S62" s="105">
        <f t="shared" si="16"/>
        <v>0</v>
      </c>
      <c r="T62" s="105">
        <f t="shared" si="16"/>
        <v>-9806.8700000000008</v>
      </c>
      <c r="U62" s="105">
        <f t="shared" si="16"/>
        <v>0</v>
      </c>
      <c r="V62" s="105">
        <f t="shared" si="16"/>
        <v>0</v>
      </c>
      <c r="W62" s="105">
        <f t="shared" si="16"/>
        <v>20997031.73</v>
      </c>
      <c r="X62" s="105">
        <f>X40+X61</f>
        <v>20987224.859999999</v>
      </c>
      <c r="Y62" s="105">
        <f t="shared" si="16"/>
        <v>0</v>
      </c>
      <c r="Z62" s="105">
        <f>Z40+Z61</f>
        <v>20987224.859999999</v>
      </c>
    </row>
    <row r="63" spans="1:26" ht="29.25" customHeight="1" x14ac:dyDescent="0.2">
      <c r="A63" s="296" t="s">
        <v>433</v>
      </c>
      <c r="B63" s="296"/>
      <c r="C63" s="296"/>
      <c r="D63" s="296"/>
      <c r="E63" s="296"/>
      <c r="F63" s="296"/>
      <c r="G63" s="102">
        <v>54</v>
      </c>
      <c r="H63" s="105">
        <f>SUM(H50:H58)</f>
        <v>0</v>
      </c>
      <c r="I63" s="105">
        <f t="shared" ref="I63:Z63" si="17">SUM(I50:I58)</f>
        <v>0</v>
      </c>
      <c r="J63" s="105">
        <f t="shared" si="17"/>
        <v>0</v>
      </c>
      <c r="K63" s="105">
        <f t="shared" si="17"/>
        <v>0</v>
      </c>
      <c r="L63" s="105">
        <f t="shared" si="17"/>
        <v>0</v>
      </c>
      <c r="M63" s="105">
        <f t="shared" si="17"/>
        <v>484026.11</v>
      </c>
      <c r="N63" s="105">
        <f t="shared" si="17"/>
        <v>0</v>
      </c>
      <c r="O63" s="105">
        <f t="shared" si="17"/>
        <v>0</v>
      </c>
      <c r="P63" s="105">
        <f t="shared" si="17"/>
        <v>0</v>
      </c>
      <c r="Q63" s="105">
        <f t="shared" si="17"/>
        <v>0</v>
      </c>
      <c r="R63" s="105">
        <f t="shared" si="17"/>
        <v>0</v>
      </c>
      <c r="S63" s="105">
        <f t="shared" si="17"/>
        <v>0</v>
      </c>
      <c r="T63" s="105">
        <f t="shared" si="17"/>
        <v>0</v>
      </c>
      <c r="U63" s="105">
        <f t="shared" si="17"/>
        <v>0</v>
      </c>
      <c r="V63" s="105">
        <f t="shared" si="17"/>
        <v>6642725.0299999993</v>
      </c>
      <c r="W63" s="105">
        <f t="shared" si="17"/>
        <v>-11663942.369999999</v>
      </c>
      <c r="X63" s="105">
        <f>SUM(X50:X58)</f>
        <v>-4537191.2300000004</v>
      </c>
      <c r="Y63" s="105">
        <f t="shared" si="17"/>
        <v>0</v>
      </c>
      <c r="Z63" s="105">
        <f t="shared" si="17"/>
        <v>-4537191.2300000004</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disablePrompts="1"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I2 SE2 ACA2 ALW2 AVS2 BFO2 BPK2 BZG2 CJC2 CSY2 DCU2 DMQ2 DWM2 EGI2 EQE2 FAA2 FJW2 FTS2 GDO2 GNK2 GXG2 HHC2 HQY2 IAU2 IKQ2 IUM2 JEI2 JOE2 JYA2 KHW2 KRS2 LBO2 LLK2 LVG2 MFC2 MOY2 MYU2 NIQ2 NSM2 OCI2 OME2 OWA2 PFW2 PPS2 PZO2 QJK2 QTG2 RDC2 RMY2 RWU2 SGQ2 SQM2 TAI2 TKE2 TUA2 UDW2 UNS2 UXO2 VHK2 VRG2 WBC2 WKY2 WUU2 E65517 II65517 SE65517 ACA65517 ALW65517 AVS65517 BFO65517 BPK65517 BZG65517 CJC65517 CSY65517 DCU65517 DMQ65517 DWM65517 EGI65517 EQE65517 FAA65517 FJW65517 FTS65517 GDO65517 GNK65517 GXG65517 HHC65517 HQY65517 IAU65517 IKQ65517 IUM65517 JEI65517 JOE65517 JYA65517 KHW65517 KRS65517 LBO65517 LLK65517 LVG65517 MFC65517 MOY65517 MYU65517 NIQ65517 NSM65517 OCI65517 OME65517 OWA65517 PFW65517 PPS65517 PZO65517 QJK65517 QTG65517 RDC65517 RMY65517 RWU65517 SGQ65517 SQM65517 TAI65517 TKE65517 TUA65517 UDW65517 UNS65517 UXO65517 VHK65517 VRG65517 WBC65517 WKY65517 WUU65517 E131053 II131053 SE131053 ACA131053 ALW131053 AVS131053 BFO131053 BPK131053 BZG131053 CJC131053 CSY131053 DCU131053 DMQ131053 DWM131053 EGI131053 EQE131053 FAA131053 FJW131053 FTS131053 GDO131053 GNK131053 GXG131053 HHC131053 HQY131053 IAU131053 IKQ131053 IUM131053 JEI131053 JOE131053 JYA131053 KHW131053 KRS131053 LBO131053 LLK131053 LVG131053 MFC131053 MOY131053 MYU131053 NIQ131053 NSM131053 OCI131053 OME131053 OWA131053 PFW131053 PPS131053 PZO131053 QJK131053 QTG131053 RDC131053 RMY131053 RWU131053 SGQ131053 SQM131053 TAI131053 TKE131053 TUA131053 UDW131053 UNS131053 UXO131053 VHK131053 VRG131053 WBC131053 WKY131053 WUU131053 E196589 II196589 SE196589 ACA196589 ALW196589 AVS196589 BFO196589 BPK196589 BZG196589 CJC196589 CSY196589 DCU196589 DMQ196589 DWM196589 EGI196589 EQE196589 FAA196589 FJW196589 FTS196589 GDO196589 GNK196589 GXG196589 HHC196589 HQY196589 IAU196589 IKQ196589 IUM196589 JEI196589 JOE196589 JYA196589 KHW196589 KRS196589 LBO196589 LLK196589 LVG196589 MFC196589 MOY196589 MYU196589 NIQ196589 NSM196589 OCI196589 OME196589 OWA196589 PFW196589 PPS196589 PZO196589 QJK196589 QTG196589 RDC196589 RMY196589 RWU196589 SGQ196589 SQM196589 TAI196589 TKE196589 TUA196589 UDW196589 UNS196589 UXO196589 VHK196589 VRG196589 WBC196589 WKY196589 WUU196589 E262125 II262125 SE262125 ACA262125 ALW262125 AVS262125 BFO262125 BPK262125 BZG262125 CJC262125 CSY262125 DCU262125 DMQ262125 DWM262125 EGI262125 EQE262125 FAA262125 FJW262125 FTS262125 GDO262125 GNK262125 GXG262125 HHC262125 HQY262125 IAU262125 IKQ262125 IUM262125 JEI262125 JOE262125 JYA262125 KHW262125 KRS262125 LBO262125 LLK262125 LVG262125 MFC262125 MOY262125 MYU262125 NIQ262125 NSM262125 OCI262125 OME262125 OWA262125 PFW262125 PPS262125 PZO262125 QJK262125 QTG262125 RDC262125 RMY262125 RWU262125 SGQ262125 SQM262125 TAI262125 TKE262125 TUA262125 UDW262125 UNS262125 UXO262125 VHK262125 VRG262125 WBC262125 WKY262125 WUU262125 E327661 II327661 SE327661 ACA327661 ALW327661 AVS327661 BFO327661 BPK327661 BZG327661 CJC327661 CSY327661 DCU327661 DMQ327661 DWM327661 EGI327661 EQE327661 FAA327661 FJW327661 FTS327661 GDO327661 GNK327661 GXG327661 HHC327661 HQY327661 IAU327661 IKQ327661 IUM327661 JEI327661 JOE327661 JYA327661 KHW327661 KRS327661 LBO327661 LLK327661 LVG327661 MFC327661 MOY327661 MYU327661 NIQ327661 NSM327661 OCI327661 OME327661 OWA327661 PFW327661 PPS327661 PZO327661 QJK327661 QTG327661 RDC327661 RMY327661 RWU327661 SGQ327661 SQM327661 TAI327661 TKE327661 TUA327661 UDW327661 UNS327661 UXO327661 VHK327661 VRG327661 WBC327661 WKY327661 WUU327661 E393197 II393197 SE393197 ACA393197 ALW393197 AVS393197 BFO393197 BPK393197 BZG393197 CJC393197 CSY393197 DCU393197 DMQ393197 DWM393197 EGI393197 EQE393197 FAA393197 FJW393197 FTS393197 GDO393197 GNK393197 GXG393197 HHC393197 HQY393197 IAU393197 IKQ393197 IUM393197 JEI393197 JOE393197 JYA393197 KHW393197 KRS393197 LBO393197 LLK393197 LVG393197 MFC393197 MOY393197 MYU393197 NIQ393197 NSM393197 OCI393197 OME393197 OWA393197 PFW393197 PPS393197 PZO393197 QJK393197 QTG393197 RDC393197 RMY393197 RWU393197 SGQ393197 SQM393197 TAI393197 TKE393197 TUA393197 UDW393197 UNS393197 UXO393197 VHK393197 VRG393197 WBC393197 WKY393197 WUU393197 E458733 II458733 SE458733 ACA458733 ALW458733 AVS458733 BFO458733 BPK458733 BZG458733 CJC458733 CSY458733 DCU458733 DMQ458733 DWM458733 EGI458733 EQE458733 FAA458733 FJW458733 FTS458733 GDO458733 GNK458733 GXG458733 HHC458733 HQY458733 IAU458733 IKQ458733 IUM458733 JEI458733 JOE458733 JYA458733 KHW458733 KRS458733 LBO458733 LLK458733 LVG458733 MFC458733 MOY458733 MYU458733 NIQ458733 NSM458733 OCI458733 OME458733 OWA458733 PFW458733 PPS458733 PZO458733 QJK458733 QTG458733 RDC458733 RMY458733 RWU458733 SGQ458733 SQM458733 TAI458733 TKE458733 TUA458733 UDW458733 UNS458733 UXO458733 VHK458733 VRG458733 WBC458733 WKY458733 WUU458733 E524269 II524269 SE524269 ACA524269 ALW524269 AVS524269 BFO524269 BPK524269 BZG524269 CJC524269 CSY524269 DCU524269 DMQ524269 DWM524269 EGI524269 EQE524269 FAA524269 FJW524269 FTS524269 GDO524269 GNK524269 GXG524269 HHC524269 HQY524269 IAU524269 IKQ524269 IUM524269 JEI524269 JOE524269 JYA524269 KHW524269 KRS524269 LBO524269 LLK524269 LVG524269 MFC524269 MOY524269 MYU524269 NIQ524269 NSM524269 OCI524269 OME524269 OWA524269 PFW524269 PPS524269 PZO524269 QJK524269 QTG524269 RDC524269 RMY524269 RWU524269 SGQ524269 SQM524269 TAI524269 TKE524269 TUA524269 UDW524269 UNS524269 UXO524269 VHK524269 VRG524269 WBC524269 WKY524269 WUU524269 E589805 II589805 SE589805 ACA589805 ALW589805 AVS589805 BFO589805 BPK589805 BZG589805 CJC589805 CSY589805 DCU589805 DMQ589805 DWM589805 EGI589805 EQE589805 FAA589805 FJW589805 FTS589805 GDO589805 GNK589805 GXG589805 HHC589805 HQY589805 IAU589805 IKQ589805 IUM589805 JEI589805 JOE589805 JYA589805 KHW589805 KRS589805 LBO589805 LLK589805 LVG589805 MFC589805 MOY589805 MYU589805 NIQ589805 NSM589805 OCI589805 OME589805 OWA589805 PFW589805 PPS589805 PZO589805 QJK589805 QTG589805 RDC589805 RMY589805 RWU589805 SGQ589805 SQM589805 TAI589805 TKE589805 TUA589805 UDW589805 UNS589805 UXO589805 VHK589805 VRG589805 WBC589805 WKY589805 WUU589805 E655341 II655341 SE655341 ACA655341 ALW655341 AVS655341 BFO655341 BPK655341 BZG655341 CJC655341 CSY655341 DCU655341 DMQ655341 DWM655341 EGI655341 EQE655341 FAA655341 FJW655341 FTS655341 GDO655341 GNK655341 GXG655341 HHC655341 HQY655341 IAU655341 IKQ655341 IUM655341 JEI655341 JOE655341 JYA655341 KHW655341 KRS655341 LBO655341 LLK655341 LVG655341 MFC655341 MOY655341 MYU655341 NIQ655341 NSM655341 OCI655341 OME655341 OWA655341 PFW655341 PPS655341 PZO655341 QJK655341 QTG655341 RDC655341 RMY655341 RWU655341 SGQ655341 SQM655341 TAI655341 TKE655341 TUA655341 UDW655341 UNS655341 UXO655341 VHK655341 VRG655341 WBC655341 WKY655341 WUU655341 E720877 II720877 SE720877 ACA720877 ALW720877 AVS720877 BFO720877 BPK720877 BZG720877 CJC720877 CSY720877 DCU720877 DMQ720877 DWM720877 EGI720877 EQE720877 FAA720877 FJW720877 FTS720877 GDO720877 GNK720877 GXG720877 HHC720877 HQY720877 IAU720877 IKQ720877 IUM720877 JEI720877 JOE720877 JYA720877 KHW720877 KRS720877 LBO720877 LLK720877 LVG720877 MFC720877 MOY720877 MYU720877 NIQ720877 NSM720877 OCI720877 OME720877 OWA720877 PFW720877 PPS720877 PZO720877 QJK720877 QTG720877 RDC720877 RMY720877 RWU720877 SGQ720877 SQM720877 TAI720877 TKE720877 TUA720877 UDW720877 UNS720877 UXO720877 VHK720877 VRG720877 WBC720877 WKY720877 WUU720877 E786413 II786413 SE786413 ACA786413 ALW786413 AVS786413 BFO786413 BPK786413 BZG786413 CJC786413 CSY786413 DCU786413 DMQ786413 DWM786413 EGI786413 EQE786413 FAA786413 FJW786413 FTS786413 GDO786413 GNK786413 GXG786413 HHC786413 HQY786413 IAU786413 IKQ786413 IUM786413 JEI786413 JOE786413 JYA786413 KHW786413 KRS786413 LBO786413 LLK786413 LVG786413 MFC786413 MOY786413 MYU786413 NIQ786413 NSM786413 OCI786413 OME786413 OWA786413 PFW786413 PPS786413 PZO786413 QJK786413 QTG786413 RDC786413 RMY786413 RWU786413 SGQ786413 SQM786413 TAI786413 TKE786413 TUA786413 UDW786413 UNS786413 UXO786413 VHK786413 VRG786413 WBC786413 WKY786413 WUU786413 E851949 II851949 SE851949 ACA851949 ALW851949 AVS851949 BFO851949 BPK851949 BZG851949 CJC851949 CSY851949 DCU851949 DMQ851949 DWM851949 EGI851949 EQE851949 FAA851949 FJW851949 FTS851949 GDO851949 GNK851949 GXG851949 HHC851949 HQY851949 IAU851949 IKQ851949 IUM851949 JEI851949 JOE851949 JYA851949 KHW851949 KRS851949 LBO851949 LLK851949 LVG851949 MFC851949 MOY851949 MYU851949 NIQ851949 NSM851949 OCI851949 OME851949 OWA851949 PFW851949 PPS851949 PZO851949 QJK851949 QTG851949 RDC851949 RMY851949 RWU851949 SGQ851949 SQM851949 TAI851949 TKE851949 TUA851949 UDW851949 UNS851949 UXO851949 VHK851949 VRG851949 WBC851949 WKY851949 WUU851949 E917485 II917485 SE917485 ACA917485 ALW917485 AVS917485 BFO917485 BPK917485 BZG917485 CJC917485 CSY917485 DCU917485 DMQ917485 DWM917485 EGI917485 EQE917485 FAA917485 FJW917485 FTS917485 GDO917485 GNK917485 GXG917485 HHC917485 HQY917485 IAU917485 IKQ917485 IUM917485 JEI917485 JOE917485 JYA917485 KHW917485 KRS917485 LBO917485 LLK917485 LVG917485 MFC917485 MOY917485 MYU917485 NIQ917485 NSM917485 OCI917485 OME917485 OWA917485 PFW917485 PPS917485 PZO917485 QJK917485 QTG917485 RDC917485 RMY917485 RWU917485 SGQ917485 SQM917485 TAI917485 TKE917485 TUA917485 UDW917485 UNS917485 UXO917485 VHK917485 VRG917485 WBC917485 WKY917485 WUU917485 E983021 II983021 SE983021 ACA983021 ALW983021 AVS983021 BFO983021 BPK983021 BZG983021 CJC983021 CSY983021 DCU983021 DMQ983021 DWM983021 EGI983021 EQE983021 FAA983021 FJW983021 FTS983021 GDO983021 GNK983021 GXG983021 HHC983021 HQY983021 IAU983021 IKQ983021 IUM983021 JEI983021 JOE983021 JYA983021 KHW983021 KRS983021 LBO983021 LLK983021 LVG983021 MFC983021 MOY983021 MYU983021 NIQ983021 NSM983021 OCI983021 OME983021 OWA983021 PFW983021 PPS983021 PZO983021 QJK983021 QTG983021 RDC983021 RMY983021 RWU983021 SGQ983021 SQM983021 TAI983021 TKE983021 TUA983021 UDW983021 UNS983021 UXO983021 VHK983021 VRG983021 WBC983021 WKY983021 WUU983021 G2 IK2 SG2 ACC2 ALY2 AVU2 BFQ2 BPM2 BZI2 CJE2 CTA2 DCW2 DMS2 DWO2 EGK2 EQG2 FAC2 FJY2 FTU2 GDQ2 GNM2 GXI2 HHE2 HRA2 IAW2 IKS2 IUO2 JEK2 JOG2 JYC2 KHY2 KRU2 LBQ2 LLM2 LVI2 MFE2 MPA2 MYW2 NIS2 NSO2 OCK2 OMG2 OWC2 PFY2 PPU2 PZQ2 QJM2 QTI2 RDE2 RNA2 RWW2 SGS2 SQO2 TAK2 TKG2 TUC2 UDY2 UNU2 UXQ2 VHM2 VRI2 WBE2 WLA2 WUW2 G65517 IK65517 SG65517 ACC65517 ALY65517 AVU65517 BFQ65517 BPM65517 BZI65517 CJE65517 CTA65517 DCW65517 DMS65517 DWO65517 EGK65517 EQG65517 FAC65517 FJY65517 FTU65517 GDQ65517 GNM65517 GXI65517 HHE65517 HRA65517 IAW65517 IKS65517 IUO65517 JEK65517 JOG65517 JYC65517 KHY65517 KRU65517 LBQ65517 LLM65517 LVI65517 MFE65517 MPA65517 MYW65517 NIS65517 NSO65517 OCK65517 OMG65517 OWC65517 PFY65517 PPU65517 PZQ65517 QJM65517 QTI65517 RDE65517 RNA65517 RWW65517 SGS65517 SQO65517 TAK65517 TKG65517 TUC65517 UDY65517 UNU65517 UXQ65517 VHM65517 VRI65517 WBE65517 WLA65517 WUW65517 G131053 IK131053 SG131053 ACC131053 ALY131053 AVU131053 BFQ131053 BPM131053 BZI131053 CJE131053 CTA131053 DCW131053 DMS131053 DWO131053 EGK131053 EQG131053 FAC131053 FJY131053 FTU131053 GDQ131053 GNM131053 GXI131053 HHE131053 HRA131053 IAW131053 IKS131053 IUO131053 JEK131053 JOG131053 JYC131053 KHY131053 KRU131053 LBQ131053 LLM131053 LVI131053 MFE131053 MPA131053 MYW131053 NIS131053 NSO131053 OCK131053 OMG131053 OWC131053 PFY131053 PPU131053 PZQ131053 QJM131053 QTI131053 RDE131053 RNA131053 RWW131053 SGS131053 SQO131053 TAK131053 TKG131053 TUC131053 UDY131053 UNU131053 UXQ131053 VHM131053 VRI131053 WBE131053 WLA131053 WUW131053 G196589 IK196589 SG196589 ACC196589 ALY196589 AVU196589 BFQ196589 BPM196589 BZI196589 CJE196589 CTA196589 DCW196589 DMS196589 DWO196589 EGK196589 EQG196589 FAC196589 FJY196589 FTU196589 GDQ196589 GNM196589 GXI196589 HHE196589 HRA196589 IAW196589 IKS196589 IUO196589 JEK196589 JOG196589 JYC196589 KHY196589 KRU196589 LBQ196589 LLM196589 LVI196589 MFE196589 MPA196589 MYW196589 NIS196589 NSO196589 OCK196589 OMG196589 OWC196589 PFY196589 PPU196589 PZQ196589 QJM196589 QTI196589 RDE196589 RNA196589 RWW196589 SGS196589 SQO196589 TAK196589 TKG196589 TUC196589 UDY196589 UNU196589 UXQ196589 VHM196589 VRI196589 WBE196589 WLA196589 WUW196589 G262125 IK262125 SG262125 ACC262125 ALY262125 AVU262125 BFQ262125 BPM262125 BZI262125 CJE262125 CTA262125 DCW262125 DMS262125 DWO262125 EGK262125 EQG262125 FAC262125 FJY262125 FTU262125 GDQ262125 GNM262125 GXI262125 HHE262125 HRA262125 IAW262125 IKS262125 IUO262125 JEK262125 JOG262125 JYC262125 KHY262125 KRU262125 LBQ262125 LLM262125 LVI262125 MFE262125 MPA262125 MYW262125 NIS262125 NSO262125 OCK262125 OMG262125 OWC262125 PFY262125 PPU262125 PZQ262125 QJM262125 QTI262125 RDE262125 RNA262125 RWW262125 SGS262125 SQO262125 TAK262125 TKG262125 TUC262125 UDY262125 UNU262125 UXQ262125 VHM262125 VRI262125 WBE262125 WLA262125 WUW262125 G327661 IK327661 SG327661 ACC327661 ALY327661 AVU327661 BFQ327661 BPM327661 BZI327661 CJE327661 CTA327661 DCW327661 DMS327661 DWO327661 EGK327661 EQG327661 FAC327661 FJY327661 FTU327661 GDQ327661 GNM327661 GXI327661 HHE327661 HRA327661 IAW327661 IKS327661 IUO327661 JEK327661 JOG327661 JYC327661 KHY327661 KRU327661 LBQ327661 LLM327661 LVI327661 MFE327661 MPA327661 MYW327661 NIS327661 NSO327661 OCK327661 OMG327661 OWC327661 PFY327661 PPU327661 PZQ327661 QJM327661 QTI327661 RDE327661 RNA327661 RWW327661 SGS327661 SQO327661 TAK327661 TKG327661 TUC327661 UDY327661 UNU327661 UXQ327661 VHM327661 VRI327661 WBE327661 WLA327661 WUW327661 G393197 IK393197 SG393197 ACC393197 ALY393197 AVU393197 BFQ393197 BPM393197 BZI393197 CJE393197 CTA393197 DCW393197 DMS393197 DWO393197 EGK393197 EQG393197 FAC393197 FJY393197 FTU393197 GDQ393197 GNM393197 GXI393197 HHE393197 HRA393197 IAW393197 IKS393197 IUO393197 JEK393197 JOG393197 JYC393197 KHY393197 KRU393197 LBQ393197 LLM393197 LVI393197 MFE393197 MPA393197 MYW393197 NIS393197 NSO393197 OCK393197 OMG393197 OWC393197 PFY393197 PPU393197 PZQ393197 QJM393197 QTI393197 RDE393197 RNA393197 RWW393197 SGS393197 SQO393197 TAK393197 TKG393197 TUC393197 UDY393197 UNU393197 UXQ393197 VHM393197 VRI393197 WBE393197 WLA393197 WUW393197 G458733 IK458733 SG458733 ACC458733 ALY458733 AVU458733 BFQ458733 BPM458733 BZI458733 CJE458733 CTA458733 DCW458733 DMS458733 DWO458733 EGK458733 EQG458733 FAC458733 FJY458733 FTU458733 GDQ458733 GNM458733 GXI458733 HHE458733 HRA458733 IAW458733 IKS458733 IUO458733 JEK458733 JOG458733 JYC458733 KHY458733 KRU458733 LBQ458733 LLM458733 LVI458733 MFE458733 MPA458733 MYW458733 NIS458733 NSO458733 OCK458733 OMG458733 OWC458733 PFY458733 PPU458733 PZQ458733 QJM458733 QTI458733 RDE458733 RNA458733 RWW458733 SGS458733 SQO458733 TAK458733 TKG458733 TUC458733 UDY458733 UNU458733 UXQ458733 VHM458733 VRI458733 WBE458733 WLA458733 WUW458733 G524269 IK524269 SG524269 ACC524269 ALY524269 AVU524269 BFQ524269 BPM524269 BZI524269 CJE524269 CTA524269 DCW524269 DMS524269 DWO524269 EGK524269 EQG524269 FAC524269 FJY524269 FTU524269 GDQ524269 GNM524269 GXI524269 HHE524269 HRA524269 IAW524269 IKS524269 IUO524269 JEK524269 JOG524269 JYC524269 KHY524269 KRU524269 LBQ524269 LLM524269 LVI524269 MFE524269 MPA524269 MYW524269 NIS524269 NSO524269 OCK524269 OMG524269 OWC524269 PFY524269 PPU524269 PZQ524269 QJM524269 QTI524269 RDE524269 RNA524269 RWW524269 SGS524269 SQO524269 TAK524269 TKG524269 TUC524269 UDY524269 UNU524269 UXQ524269 VHM524269 VRI524269 WBE524269 WLA524269 WUW524269 G589805 IK589805 SG589805 ACC589805 ALY589805 AVU589805 BFQ589805 BPM589805 BZI589805 CJE589805 CTA589805 DCW589805 DMS589805 DWO589805 EGK589805 EQG589805 FAC589805 FJY589805 FTU589805 GDQ589805 GNM589805 GXI589805 HHE589805 HRA589805 IAW589805 IKS589805 IUO589805 JEK589805 JOG589805 JYC589805 KHY589805 KRU589805 LBQ589805 LLM589805 LVI589805 MFE589805 MPA589805 MYW589805 NIS589805 NSO589805 OCK589805 OMG589805 OWC589805 PFY589805 PPU589805 PZQ589805 QJM589805 QTI589805 RDE589805 RNA589805 RWW589805 SGS589805 SQO589805 TAK589805 TKG589805 TUC589805 UDY589805 UNU589805 UXQ589805 VHM589805 VRI589805 WBE589805 WLA589805 WUW589805 G655341 IK655341 SG655341 ACC655341 ALY655341 AVU655341 BFQ655341 BPM655341 BZI655341 CJE655341 CTA655341 DCW655341 DMS655341 DWO655341 EGK655341 EQG655341 FAC655341 FJY655341 FTU655341 GDQ655341 GNM655341 GXI655341 HHE655341 HRA655341 IAW655341 IKS655341 IUO655341 JEK655341 JOG655341 JYC655341 KHY655341 KRU655341 LBQ655341 LLM655341 LVI655341 MFE655341 MPA655341 MYW655341 NIS655341 NSO655341 OCK655341 OMG655341 OWC655341 PFY655341 PPU655341 PZQ655341 QJM655341 QTI655341 RDE655341 RNA655341 RWW655341 SGS655341 SQO655341 TAK655341 TKG655341 TUC655341 UDY655341 UNU655341 UXQ655341 VHM655341 VRI655341 WBE655341 WLA655341 WUW655341 G720877 IK720877 SG720877 ACC720877 ALY720877 AVU720877 BFQ720877 BPM720877 BZI720877 CJE720877 CTA720877 DCW720877 DMS720877 DWO720877 EGK720877 EQG720877 FAC720877 FJY720877 FTU720877 GDQ720877 GNM720877 GXI720877 HHE720877 HRA720877 IAW720877 IKS720877 IUO720877 JEK720877 JOG720877 JYC720877 KHY720877 KRU720877 LBQ720877 LLM720877 LVI720877 MFE720877 MPA720877 MYW720877 NIS720877 NSO720877 OCK720877 OMG720877 OWC720877 PFY720877 PPU720877 PZQ720877 QJM720877 QTI720877 RDE720877 RNA720877 RWW720877 SGS720877 SQO720877 TAK720877 TKG720877 TUC720877 UDY720877 UNU720877 UXQ720877 VHM720877 VRI720877 WBE720877 WLA720877 WUW720877 G786413 IK786413 SG786413 ACC786413 ALY786413 AVU786413 BFQ786413 BPM786413 BZI786413 CJE786413 CTA786413 DCW786413 DMS786413 DWO786413 EGK786413 EQG786413 FAC786413 FJY786413 FTU786413 GDQ786413 GNM786413 GXI786413 HHE786413 HRA786413 IAW786413 IKS786413 IUO786413 JEK786413 JOG786413 JYC786413 KHY786413 KRU786413 LBQ786413 LLM786413 LVI786413 MFE786413 MPA786413 MYW786413 NIS786413 NSO786413 OCK786413 OMG786413 OWC786413 PFY786413 PPU786413 PZQ786413 QJM786413 QTI786413 RDE786413 RNA786413 RWW786413 SGS786413 SQO786413 TAK786413 TKG786413 TUC786413 UDY786413 UNU786413 UXQ786413 VHM786413 VRI786413 WBE786413 WLA786413 WUW786413 G851949 IK851949 SG851949 ACC851949 ALY851949 AVU851949 BFQ851949 BPM851949 BZI851949 CJE851949 CTA851949 DCW851949 DMS851949 DWO851949 EGK851949 EQG851949 FAC851949 FJY851949 FTU851949 GDQ851949 GNM851949 GXI851949 HHE851949 HRA851949 IAW851949 IKS851949 IUO851949 JEK851949 JOG851949 JYC851949 KHY851949 KRU851949 LBQ851949 LLM851949 LVI851949 MFE851949 MPA851949 MYW851949 NIS851949 NSO851949 OCK851949 OMG851949 OWC851949 PFY851949 PPU851949 PZQ851949 QJM851949 QTI851949 RDE851949 RNA851949 RWW851949 SGS851949 SQO851949 TAK851949 TKG851949 TUC851949 UDY851949 UNU851949 UXQ851949 VHM851949 VRI851949 WBE851949 WLA851949 WUW851949 G917485 IK917485 SG917485 ACC917485 ALY917485 AVU917485 BFQ917485 BPM917485 BZI917485 CJE917485 CTA917485 DCW917485 DMS917485 DWO917485 EGK917485 EQG917485 FAC917485 FJY917485 FTU917485 GDQ917485 GNM917485 GXI917485 HHE917485 HRA917485 IAW917485 IKS917485 IUO917485 JEK917485 JOG917485 JYC917485 KHY917485 KRU917485 LBQ917485 LLM917485 LVI917485 MFE917485 MPA917485 MYW917485 NIS917485 NSO917485 OCK917485 OMG917485 OWC917485 PFY917485 PPU917485 PZQ917485 QJM917485 QTI917485 RDE917485 RNA917485 RWW917485 SGS917485 SQO917485 TAK917485 TKG917485 TUC917485 UDY917485 UNU917485 UXQ917485 VHM917485 VRI917485 WBE917485 WLA917485 WUW917485 G983021 IK983021 SG983021 ACC983021 ALY983021 AVU983021 BFQ983021 BPM983021 BZI983021 CJE983021 CTA983021 DCW983021 DMS983021 DWO983021 EGK983021 EQG983021 FAC983021 FJY983021 FTU983021 GDQ983021 GNM983021 GXI983021 HHE983021 HRA983021 IAW983021 IKS983021 IUO983021 JEK983021 JOG983021 JYC983021 KHY983021 KRU983021 LBQ983021 LLM983021 LVI983021 MFE983021 MPA983021 MYW983021 NIS983021 NSO983021 OCK983021 OMG983021 OWC983021 PFY983021 PPU983021 PZQ983021 QJM983021 QTI983021 RDE983021 RNA983021 RWW983021 SGS983021 SQO983021 TAK983021 TKG983021 TUC983021 UDY983021 UNU983021 UXQ983021 VHM983021 VRI983021 WBE983021 WLA983021 WUW983021" xr:uid="{00000000-0002-0000-0500-000000000000}">
      <formula1>39448</formula1>
    </dataValidation>
    <dataValidation type="whole" operator="greaterThanOrEqual" allowBlank="1" showInputMessage="1" showErrorMessage="1" errorTitle="Incorrect entry" error="You can enter only positive whole numbers." sqref="LVL983040:LVM983041 IN65529:IO65529 SJ65529:SK65529 ACF65529:ACG65529 AMB65529:AMC65529 AVX65529:AVY65529 BFT65529:BFU65529 BPP65529:BPQ65529 BZL65529:BZM65529 CJH65529:CJI65529 CTD65529:CTE65529 DCZ65529:DDA65529 DMV65529:DMW65529 DWR65529:DWS65529 EGN65529:EGO65529 EQJ65529:EQK65529 FAF65529:FAG65529 FKB65529:FKC65529 FTX65529:FTY65529 GDT65529:GDU65529 GNP65529:GNQ65529 GXL65529:GXM65529 HHH65529:HHI65529 HRD65529:HRE65529 IAZ65529:IBA65529 IKV65529:IKW65529 IUR65529:IUS65529 JEN65529:JEO65529 JOJ65529:JOK65529 JYF65529:JYG65529 KIB65529:KIC65529 KRX65529:KRY65529 LBT65529:LBU65529 LLP65529:LLQ65529 LVL65529:LVM65529 MFH65529:MFI65529 MPD65529:MPE65529 MYZ65529:MZA65529 NIV65529:NIW65529 NSR65529:NSS65529 OCN65529:OCO65529 OMJ65529:OMK65529 OWF65529:OWG65529 PGB65529:PGC65529 PPX65529:PPY65529 PZT65529:PZU65529 QJP65529:QJQ65529 QTL65529:QTM65529 RDH65529:RDI65529 RND65529:RNE65529 RWZ65529:RXA65529 SGV65529:SGW65529 SQR65529:SQS65529 TAN65529:TAO65529 TKJ65529:TKK65529 TUF65529:TUG65529 UEB65529:UEC65529 UNX65529:UNY65529 UXT65529:UXU65529 VHP65529:VHQ65529 VRL65529:VRM65529 WBH65529:WBI65529 WLD65529:WLE65529 WUZ65529:WVA65529 MFH983040:MFI983041 IN131065:IO131065 SJ131065:SK131065 ACF131065:ACG131065 AMB131065:AMC131065 AVX131065:AVY131065 BFT131065:BFU131065 BPP131065:BPQ131065 BZL131065:BZM131065 CJH131065:CJI131065 CTD131065:CTE131065 DCZ131065:DDA131065 DMV131065:DMW131065 DWR131065:DWS131065 EGN131065:EGO131065 EQJ131065:EQK131065 FAF131065:FAG131065 FKB131065:FKC131065 FTX131065:FTY131065 GDT131065:GDU131065 GNP131065:GNQ131065 GXL131065:GXM131065 HHH131065:HHI131065 HRD131065:HRE131065 IAZ131065:IBA131065 IKV131065:IKW131065 IUR131065:IUS131065 JEN131065:JEO131065 JOJ131065:JOK131065 JYF131065:JYG131065 KIB131065:KIC131065 KRX131065:KRY131065 LBT131065:LBU131065 LLP131065:LLQ131065 LVL131065:LVM131065 MFH131065:MFI131065 MPD131065:MPE131065 MYZ131065:MZA131065 NIV131065:NIW131065 NSR131065:NSS131065 OCN131065:OCO131065 OMJ131065:OMK131065 OWF131065:OWG131065 PGB131065:PGC131065 PPX131065:PPY131065 PZT131065:PZU131065 QJP131065:QJQ131065 QTL131065:QTM131065 RDH131065:RDI131065 RND131065:RNE131065 RWZ131065:RXA131065 SGV131065:SGW131065 SQR131065:SQS131065 TAN131065:TAO131065 TKJ131065:TKK131065 TUF131065:TUG131065 UEB131065:UEC131065 UNX131065:UNY131065 UXT131065:UXU131065 VHP131065:VHQ131065 VRL131065:VRM131065 WBH131065:WBI131065 WLD131065:WLE131065 WUZ131065:WVA131065 MPD983040:MPE983041 IN196601:IO196601 SJ196601:SK196601 ACF196601:ACG196601 AMB196601:AMC196601 AVX196601:AVY196601 BFT196601:BFU196601 BPP196601:BPQ196601 BZL196601:BZM196601 CJH196601:CJI196601 CTD196601:CTE196601 DCZ196601:DDA196601 DMV196601:DMW196601 DWR196601:DWS196601 EGN196601:EGO196601 EQJ196601:EQK196601 FAF196601:FAG196601 FKB196601:FKC196601 FTX196601:FTY196601 GDT196601:GDU196601 GNP196601:GNQ196601 GXL196601:GXM196601 HHH196601:HHI196601 HRD196601:HRE196601 IAZ196601:IBA196601 IKV196601:IKW196601 IUR196601:IUS196601 JEN196601:JEO196601 JOJ196601:JOK196601 JYF196601:JYG196601 KIB196601:KIC196601 KRX196601:KRY196601 LBT196601:LBU196601 LLP196601:LLQ196601 LVL196601:LVM196601 MFH196601:MFI196601 MPD196601:MPE196601 MYZ196601:MZA196601 NIV196601:NIW196601 NSR196601:NSS196601 OCN196601:OCO196601 OMJ196601:OMK196601 OWF196601:OWG196601 PGB196601:PGC196601 PPX196601:PPY196601 PZT196601:PZU196601 QJP196601:QJQ196601 QTL196601:QTM196601 RDH196601:RDI196601 RND196601:RNE196601 RWZ196601:RXA196601 SGV196601:SGW196601 SQR196601:SQS196601 TAN196601:TAO196601 TKJ196601:TKK196601 TUF196601:TUG196601 UEB196601:UEC196601 UNX196601:UNY196601 UXT196601:UXU196601 VHP196601:VHQ196601 VRL196601:VRM196601 WBH196601:WBI196601 WLD196601:WLE196601 WUZ196601:WVA196601 MYZ983040:MZA983041 IN262137:IO262137 SJ262137:SK262137 ACF262137:ACG262137 AMB262137:AMC262137 AVX262137:AVY262137 BFT262137:BFU262137 BPP262137:BPQ262137 BZL262137:BZM262137 CJH262137:CJI262137 CTD262137:CTE262137 DCZ262137:DDA262137 DMV262137:DMW262137 DWR262137:DWS262137 EGN262137:EGO262137 EQJ262137:EQK262137 FAF262137:FAG262137 FKB262137:FKC262137 FTX262137:FTY262137 GDT262137:GDU262137 GNP262137:GNQ262137 GXL262137:GXM262137 HHH262137:HHI262137 HRD262137:HRE262137 IAZ262137:IBA262137 IKV262137:IKW262137 IUR262137:IUS262137 JEN262137:JEO262137 JOJ262137:JOK262137 JYF262137:JYG262137 KIB262137:KIC262137 KRX262137:KRY262137 LBT262137:LBU262137 LLP262137:LLQ262137 LVL262137:LVM262137 MFH262137:MFI262137 MPD262137:MPE262137 MYZ262137:MZA262137 NIV262137:NIW262137 NSR262137:NSS262137 OCN262137:OCO262137 OMJ262137:OMK262137 OWF262137:OWG262137 PGB262137:PGC262137 PPX262137:PPY262137 PZT262137:PZU262137 QJP262137:QJQ262137 QTL262137:QTM262137 RDH262137:RDI262137 RND262137:RNE262137 RWZ262137:RXA262137 SGV262137:SGW262137 SQR262137:SQS262137 TAN262137:TAO262137 TKJ262137:TKK262137 TUF262137:TUG262137 UEB262137:UEC262137 UNX262137:UNY262137 UXT262137:UXU262137 VHP262137:VHQ262137 VRL262137:VRM262137 WBH262137:WBI262137 WLD262137:WLE262137 WUZ262137:WVA262137 NIV983040:NIW983041 IN327673:IO327673 SJ327673:SK327673 ACF327673:ACG327673 AMB327673:AMC327673 AVX327673:AVY327673 BFT327673:BFU327673 BPP327673:BPQ327673 BZL327673:BZM327673 CJH327673:CJI327673 CTD327673:CTE327673 DCZ327673:DDA327673 DMV327673:DMW327673 DWR327673:DWS327673 EGN327673:EGO327673 EQJ327673:EQK327673 FAF327673:FAG327673 FKB327673:FKC327673 FTX327673:FTY327673 GDT327673:GDU327673 GNP327673:GNQ327673 GXL327673:GXM327673 HHH327673:HHI327673 HRD327673:HRE327673 IAZ327673:IBA327673 IKV327673:IKW327673 IUR327673:IUS327673 JEN327673:JEO327673 JOJ327673:JOK327673 JYF327673:JYG327673 KIB327673:KIC327673 KRX327673:KRY327673 LBT327673:LBU327673 LLP327673:LLQ327673 LVL327673:LVM327673 MFH327673:MFI327673 MPD327673:MPE327673 MYZ327673:MZA327673 NIV327673:NIW327673 NSR327673:NSS327673 OCN327673:OCO327673 OMJ327673:OMK327673 OWF327673:OWG327673 PGB327673:PGC327673 PPX327673:PPY327673 PZT327673:PZU327673 QJP327673:QJQ327673 QTL327673:QTM327673 RDH327673:RDI327673 RND327673:RNE327673 RWZ327673:RXA327673 SGV327673:SGW327673 SQR327673:SQS327673 TAN327673:TAO327673 TKJ327673:TKK327673 TUF327673:TUG327673 UEB327673:UEC327673 UNX327673:UNY327673 UXT327673:UXU327673 VHP327673:VHQ327673 VRL327673:VRM327673 WBH327673:WBI327673 WLD327673:WLE327673 WUZ327673:WVA327673 NSR983040:NSS983041 IN393209:IO393209 SJ393209:SK393209 ACF393209:ACG393209 AMB393209:AMC393209 AVX393209:AVY393209 BFT393209:BFU393209 BPP393209:BPQ393209 BZL393209:BZM393209 CJH393209:CJI393209 CTD393209:CTE393209 DCZ393209:DDA393209 DMV393209:DMW393209 DWR393209:DWS393209 EGN393209:EGO393209 EQJ393209:EQK393209 FAF393209:FAG393209 FKB393209:FKC393209 FTX393209:FTY393209 GDT393209:GDU393209 GNP393209:GNQ393209 GXL393209:GXM393209 HHH393209:HHI393209 HRD393209:HRE393209 IAZ393209:IBA393209 IKV393209:IKW393209 IUR393209:IUS393209 JEN393209:JEO393209 JOJ393209:JOK393209 JYF393209:JYG393209 KIB393209:KIC393209 KRX393209:KRY393209 LBT393209:LBU393209 LLP393209:LLQ393209 LVL393209:LVM393209 MFH393209:MFI393209 MPD393209:MPE393209 MYZ393209:MZA393209 NIV393209:NIW393209 NSR393209:NSS393209 OCN393209:OCO393209 OMJ393209:OMK393209 OWF393209:OWG393209 PGB393209:PGC393209 PPX393209:PPY393209 PZT393209:PZU393209 QJP393209:QJQ393209 QTL393209:QTM393209 RDH393209:RDI393209 RND393209:RNE393209 RWZ393209:RXA393209 SGV393209:SGW393209 SQR393209:SQS393209 TAN393209:TAO393209 TKJ393209:TKK393209 TUF393209:TUG393209 UEB393209:UEC393209 UNX393209:UNY393209 UXT393209:UXU393209 VHP393209:VHQ393209 VRL393209:VRM393209 WBH393209:WBI393209 WLD393209:WLE393209 WUZ393209:WVA393209 OCN983040:OCO983041 IN458745:IO458745 SJ458745:SK458745 ACF458745:ACG458745 AMB458745:AMC458745 AVX458745:AVY458745 BFT458745:BFU458745 BPP458745:BPQ458745 BZL458745:BZM458745 CJH458745:CJI458745 CTD458745:CTE458745 DCZ458745:DDA458745 DMV458745:DMW458745 DWR458745:DWS458745 EGN458745:EGO458745 EQJ458745:EQK458745 FAF458745:FAG458745 FKB458745:FKC458745 FTX458745:FTY458745 GDT458745:GDU458745 GNP458745:GNQ458745 GXL458745:GXM458745 HHH458745:HHI458745 HRD458745:HRE458745 IAZ458745:IBA458745 IKV458745:IKW458745 IUR458745:IUS458745 JEN458745:JEO458745 JOJ458745:JOK458745 JYF458745:JYG458745 KIB458745:KIC458745 KRX458745:KRY458745 LBT458745:LBU458745 LLP458745:LLQ458745 LVL458745:LVM458745 MFH458745:MFI458745 MPD458745:MPE458745 MYZ458745:MZA458745 NIV458745:NIW458745 NSR458745:NSS458745 OCN458745:OCO458745 OMJ458745:OMK458745 OWF458745:OWG458745 PGB458745:PGC458745 PPX458745:PPY458745 PZT458745:PZU458745 QJP458745:QJQ458745 QTL458745:QTM458745 RDH458745:RDI458745 RND458745:RNE458745 RWZ458745:RXA458745 SGV458745:SGW458745 SQR458745:SQS458745 TAN458745:TAO458745 TKJ458745:TKK458745 TUF458745:TUG458745 UEB458745:UEC458745 UNX458745:UNY458745 UXT458745:UXU458745 VHP458745:VHQ458745 VRL458745:VRM458745 WBH458745:WBI458745 WLD458745:WLE458745 WUZ458745:WVA458745 OMJ983040:OMK983041 IN524281:IO524281 SJ524281:SK524281 ACF524281:ACG524281 AMB524281:AMC524281 AVX524281:AVY524281 BFT524281:BFU524281 BPP524281:BPQ524281 BZL524281:BZM524281 CJH524281:CJI524281 CTD524281:CTE524281 DCZ524281:DDA524281 DMV524281:DMW524281 DWR524281:DWS524281 EGN524281:EGO524281 EQJ524281:EQK524281 FAF524281:FAG524281 FKB524281:FKC524281 FTX524281:FTY524281 GDT524281:GDU524281 GNP524281:GNQ524281 GXL524281:GXM524281 HHH524281:HHI524281 HRD524281:HRE524281 IAZ524281:IBA524281 IKV524281:IKW524281 IUR524281:IUS524281 JEN524281:JEO524281 JOJ524281:JOK524281 JYF524281:JYG524281 KIB524281:KIC524281 KRX524281:KRY524281 LBT524281:LBU524281 LLP524281:LLQ524281 LVL524281:LVM524281 MFH524281:MFI524281 MPD524281:MPE524281 MYZ524281:MZA524281 NIV524281:NIW524281 NSR524281:NSS524281 OCN524281:OCO524281 OMJ524281:OMK524281 OWF524281:OWG524281 PGB524281:PGC524281 PPX524281:PPY524281 PZT524281:PZU524281 QJP524281:QJQ524281 QTL524281:QTM524281 RDH524281:RDI524281 RND524281:RNE524281 RWZ524281:RXA524281 SGV524281:SGW524281 SQR524281:SQS524281 TAN524281:TAO524281 TKJ524281:TKK524281 TUF524281:TUG524281 UEB524281:UEC524281 UNX524281:UNY524281 UXT524281:UXU524281 VHP524281:VHQ524281 VRL524281:VRM524281 WBH524281:WBI524281 WLD524281:WLE524281 WUZ524281:WVA524281 OWF983040:OWG983041 IN589817:IO589817 SJ589817:SK589817 ACF589817:ACG589817 AMB589817:AMC589817 AVX589817:AVY589817 BFT589817:BFU589817 BPP589817:BPQ589817 BZL589817:BZM589817 CJH589817:CJI589817 CTD589817:CTE589817 DCZ589817:DDA589817 DMV589817:DMW589817 DWR589817:DWS589817 EGN589817:EGO589817 EQJ589817:EQK589817 FAF589817:FAG589817 FKB589817:FKC589817 FTX589817:FTY589817 GDT589817:GDU589817 GNP589817:GNQ589817 GXL589817:GXM589817 HHH589817:HHI589817 HRD589817:HRE589817 IAZ589817:IBA589817 IKV589817:IKW589817 IUR589817:IUS589817 JEN589817:JEO589817 JOJ589817:JOK589817 JYF589817:JYG589817 KIB589817:KIC589817 KRX589817:KRY589817 LBT589817:LBU589817 LLP589817:LLQ589817 LVL589817:LVM589817 MFH589817:MFI589817 MPD589817:MPE589817 MYZ589817:MZA589817 NIV589817:NIW589817 NSR589817:NSS589817 OCN589817:OCO589817 OMJ589817:OMK589817 OWF589817:OWG589817 PGB589817:PGC589817 PPX589817:PPY589817 PZT589817:PZU589817 QJP589817:QJQ589817 QTL589817:QTM589817 RDH589817:RDI589817 RND589817:RNE589817 RWZ589817:RXA589817 SGV589817:SGW589817 SQR589817:SQS589817 TAN589817:TAO589817 TKJ589817:TKK589817 TUF589817:TUG589817 UEB589817:UEC589817 UNX589817:UNY589817 UXT589817:UXU589817 VHP589817:VHQ589817 VRL589817:VRM589817 WBH589817:WBI589817 WLD589817:WLE589817 WUZ589817:WVA589817 PGB983040:PGC983041 IN655353:IO655353 SJ655353:SK655353 ACF655353:ACG655353 AMB655353:AMC655353 AVX655353:AVY655353 BFT655353:BFU655353 BPP655353:BPQ655353 BZL655353:BZM655353 CJH655353:CJI655353 CTD655353:CTE655353 DCZ655353:DDA655353 DMV655353:DMW655353 DWR655353:DWS655353 EGN655353:EGO655353 EQJ655353:EQK655353 FAF655353:FAG655353 FKB655353:FKC655353 FTX655353:FTY655353 GDT655353:GDU655353 GNP655353:GNQ655353 GXL655353:GXM655353 HHH655353:HHI655353 HRD655353:HRE655353 IAZ655353:IBA655353 IKV655353:IKW655353 IUR655353:IUS655353 JEN655353:JEO655353 JOJ655353:JOK655353 JYF655353:JYG655353 KIB655353:KIC655353 KRX655353:KRY655353 LBT655353:LBU655353 LLP655353:LLQ655353 LVL655353:LVM655353 MFH655353:MFI655353 MPD655353:MPE655353 MYZ655353:MZA655353 NIV655353:NIW655353 NSR655353:NSS655353 OCN655353:OCO655353 OMJ655353:OMK655353 OWF655353:OWG655353 PGB655353:PGC655353 PPX655353:PPY655353 PZT655353:PZU655353 QJP655353:QJQ655353 QTL655353:QTM655353 RDH655353:RDI655353 RND655353:RNE655353 RWZ655353:RXA655353 SGV655353:SGW655353 SQR655353:SQS655353 TAN655353:TAO655353 TKJ655353:TKK655353 TUF655353:TUG655353 UEB655353:UEC655353 UNX655353:UNY655353 UXT655353:UXU655353 VHP655353:VHQ655353 VRL655353:VRM655353 WBH655353:WBI655353 WLD655353:WLE655353 WUZ655353:WVA655353 PPX983040:PPY983041 IN720889:IO720889 SJ720889:SK720889 ACF720889:ACG720889 AMB720889:AMC720889 AVX720889:AVY720889 BFT720889:BFU720889 BPP720889:BPQ720889 BZL720889:BZM720889 CJH720889:CJI720889 CTD720889:CTE720889 DCZ720889:DDA720889 DMV720889:DMW720889 DWR720889:DWS720889 EGN720889:EGO720889 EQJ720889:EQK720889 FAF720889:FAG720889 FKB720889:FKC720889 FTX720889:FTY720889 GDT720889:GDU720889 GNP720889:GNQ720889 GXL720889:GXM720889 HHH720889:HHI720889 HRD720889:HRE720889 IAZ720889:IBA720889 IKV720889:IKW720889 IUR720889:IUS720889 JEN720889:JEO720889 JOJ720889:JOK720889 JYF720889:JYG720889 KIB720889:KIC720889 KRX720889:KRY720889 LBT720889:LBU720889 LLP720889:LLQ720889 LVL720889:LVM720889 MFH720889:MFI720889 MPD720889:MPE720889 MYZ720889:MZA720889 NIV720889:NIW720889 NSR720889:NSS720889 OCN720889:OCO720889 OMJ720889:OMK720889 OWF720889:OWG720889 PGB720889:PGC720889 PPX720889:PPY720889 PZT720889:PZU720889 QJP720889:QJQ720889 QTL720889:QTM720889 RDH720889:RDI720889 RND720889:RNE720889 RWZ720889:RXA720889 SGV720889:SGW720889 SQR720889:SQS720889 TAN720889:TAO720889 TKJ720889:TKK720889 TUF720889:TUG720889 UEB720889:UEC720889 UNX720889:UNY720889 UXT720889:UXU720889 VHP720889:VHQ720889 VRL720889:VRM720889 WBH720889:WBI720889 WLD720889:WLE720889 WUZ720889:WVA720889 PZT983040:PZU983041 IN786425:IO786425 SJ786425:SK786425 ACF786425:ACG786425 AMB786425:AMC786425 AVX786425:AVY786425 BFT786425:BFU786425 BPP786425:BPQ786425 BZL786425:BZM786425 CJH786425:CJI786425 CTD786425:CTE786425 DCZ786425:DDA786425 DMV786425:DMW786425 DWR786425:DWS786425 EGN786425:EGO786425 EQJ786425:EQK786425 FAF786425:FAG786425 FKB786425:FKC786425 FTX786425:FTY786425 GDT786425:GDU786425 GNP786425:GNQ786425 GXL786425:GXM786425 HHH786425:HHI786425 HRD786425:HRE786425 IAZ786425:IBA786425 IKV786425:IKW786425 IUR786425:IUS786425 JEN786425:JEO786425 JOJ786425:JOK786425 JYF786425:JYG786425 KIB786425:KIC786425 KRX786425:KRY786425 LBT786425:LBU786425 LLP786425:LLQ786425 LVL786425:LVM786425 MFH786425:MFI786425 MPD786425:MPE786425 MYZ786425:MZA786425 NIV786425:NIW786425 NSR786425:NSS786425 OCN786425:OCO786425 OMJ786425:OMK786425 OWF786425:OWG786425 PGB786425:PGC786425 PPX786425:PPY786425 PZT786425:PZU786425 QJP786425:QJQ786425 QTL786425:QTM786425 RDH786425:RDI786425 RND786425:RNE786425 RWZ786425:RXA786425 SGV786425:SGW786425 SQR786425:SQS786425 TAN786425:TAO786425 TKJ786425:TKK786425 TUF786425:TUG786425 UEB786425:UEC786425 UNX786425:UNY786425 UXT786425:UXU786425 VHP786425:VHQ786425 VRL786425:VRM786425 WBH786425:WBI786425 WLD786425:WLE786425 WUZ786425:WVA786425 QJP983040:QJQ983041 IN851961:IO851961 SJ851961:SK851961 ACF851961:ACG851961 AMB851961:AMC851961 AVX851961:AVY851961 BFT851961:BFU851961 BPP851961:BPQ851961 BZL851961:BZM851961 CJH851961:CJI851961 CTD851961:CTE851961 DCZ851961:DDA851961 DMV851961:DMW851961 DWR851961:DWS851961 EGN851961:EGO851961 EQJ851961:EQK851961 FAF851961:FAG851961 FKB851961:FKC851961 FTX851961:FTY851961 GDT851961:GDU851961 GNP851961:GNQ851961 GXL851961:GXM851961 HHH851961:HHI851961 HRD851961:HRE851961 IAZ851961:IBA851961 IKV851961:IKW851961 IUR851961:IUS851961 JEN851961:JEO851961 JOJ851961:JOK851961 JYF851961:JYG851961 KIB851961:KIC851961 KRX851961:KRY851961 LBT851961:LBU851961 LLP851961:LLQ851961 LVL851961:LVM851961 MFH851961:MFI851961 MPD851961:MPE851961 MYZ851961:MZA851961 NIV851961:NIW851961 NSR851961:NSS851961 OCN851961:OCO851961 OMJ851961:OMK851961 OWF851961:OWG851961 PGB851961:PGC851961 PPX851961:PPY851961 PZT851961:PZU851961 QJP851961:QJQ851961 QTL851961:QTM851961 RDH851961:RDI851961 RND851961:RNE851961 RWZ851961:RXA851961 SGV851961:SGW851961 SQR851961:SQS851961 TAN851961:TAO851961 TKJ851961:TKK851961 TUF851961:TUG851961 UEB851961:UEC851961 UNX851961:UNY851961 UXT851961:UXU851961 VHP851961:VHQ851961 VRL851961:VRM851961 WBH851961:WBI851961 WLD851961:WLE851961 WUZ851961:WVA851961 QTL983040:QTM983041 IN917497:IO917497 SJ917497:SK917497 ACF917497:ACG917497 AMB917497:AMC917497 AVX917497:AVY917497 BFT917497:BFU917497 BPP917497:BPQ917497 BZL917497:BZM917497 CJH917497:CJI917497 CTD917497:CTE917497 DCZ917497:DDA917497 DMV917497:DMW917497 DWR917497:DWS917497 EGN917497:EGO917497 EQJ917497:EQK917497 FAF917497:FAG917497 FKB917497:FKC917497 FTX917497:FTY917497 GDT917497:GDU917497 GNP917497:GNQ917497 GXL917497:GXM917497 HHH917497:HHI917497 HRD917497:HRE917497 IAZ917497:IBA917497 IKV917497:IKW917497 IUR917497:IUS917497 JEN917497:JEO917497 JOJ917497:JOK917497 JYF917497:JYG917497 KIB917497:KIC917497 KRX917497:KRY917497 LBT917497:LBU917497 LLP917497:LLQ917497 LVL917497:LVM917497 MFH917497:MFI917497 MPD917497:MPE917497 MYZ917497:MZA917497 NIV917497:NIW917497 NSR917497:NSS917497 OCN917497:OCO917497 OMJ917497:OMK917497 OWF917497:OWG917497 PGB917497:PGC917497 PPX917497:PPY917497 PZT917497:PZU917497 QJP917497:QJQ917497 QTL917497:QTM917497 RDH917497:RDI917497 RND917497:RNE917497 RWZ917497:RXA917497 SGV917497:SGW917497 SQR917497:SQS917497 TAN917497:TAO917497 TKJ917497:TKK917497 TUF917497:TUG917497 UEB917497:UEC917497 UNX917497:UNY917497 UXT917497:UXU917497 VHP917497:VHQ917497 VRL917497:VRM917497 WBH917497:WBI917497 WLD917497:WLE917497 WUZ917497:WVA917497 RDH983040:RDI983041 IN983033:IO983033 SJ983033:SK983033 ACF983033:ACG983033 AMB983033:AMC983033 AVX983033:AVY983033 BFT983033:BFU983033 BPP983033:BPQ983033 BZL983033:BZM983033 CJH983033:CJI983033 CTD983033:CTE983033 DCZ983033:DDA983033 DMV983033:DMW983033 DWR983033:DWS983033 EGN983033:EGO983033 EQJ983033:EQK983033 FAF983033:FAG983033 FKB983033:FKC983033 FTX983033:FTY983033 GDT983033:GDU983033 GNP983033:GNQ983033 GXL983033:GXM983033 HHH983033:HHI983033 HRD983033:HRE983033 IAZ983033:IBA983033 IKV983033:IKW983033 IUR983033:IUS983033 JEN983033:JEO983033 JOJ983033:JOK983033 JYF983033:JYG983033 KIB983033:KIC983033 KRX983033:KRY983033 LBT983033:LBU983033 LLP983033:LLQ983033 LVL983033:LVM983033 MFH983033:MFI983033 MPD983033:MPE983033 MYZ983033:MZA983033 NIV983033:NIW983033 NSR983033:NSS983033 OCN983033:OCO983033 OMJ983033:OMK983033 OWF983033:OWG983033 PGB983033:PGC983033 PPX983033:PPY983033 PZT983033:PZU983033 QJP983033:QJQ983033 QTL983033:QTM983033 RDH983033:RDI983033 RND983033:RNE983033 RWZ983033:RXA983033 SGV983033:SGW983033 SQR983033:SQS983033 TAN983033:TAO983033 TKJ983033:TKK983033 TUF983033:TUG983033 UEB983033:UEC983033 UNX983033:UNY983033 UXT983033:UXU983033 VHP983033:VHQ983033 VRL983033:VRM983033 WBH983033:WBI983033 WLD983033:WLE983033 WUZ983033:WVA983033 RND983040:RNE983041 IN65536:IO65537 SJ65536:SK65537 ACF65536:ACG65537 AMB65536:AMC65537 AVX65536:AVY65537 BFT65536:BFU65537 BPP65536:BPQ65537 BZL65536:BZM65537 CJH65536:CJI65537 CTD65536:CTE65537 DCZ65536:DDA65537 DMV65536:DMW65537 DWR65536:DWS65537 EGN65536:EGO65537 EQJ65536:EQK65537 FAF65536:FAG65537 FKB65536:FKC65537 FTX65536:FTY65537 GDT65536:GDU65537 GNP65536:GNQ65537 GXL65536:GXM65537 HHH65536:HHI65537 HRD65536:HRE65537 IAZ65536:IBA65537 IKV65536:IKW65537 IUR65536:IUS65537 JEN65536:JEO65537 JOJ65536:JOK65537 JYF65536:JYG65537 KIB65536:KIC65537 KRX65536:KRY65537 LBT65536:LBU65537 LLP65536:LLQ65537 LVL65536:LVM65537 MFH65536:MFI65537 MPD65536:MPE65537 MYZ65536:MZA65537 NIV65536:NIW65537 NSR65536:NSS65537 OCN65536:OCO65537 OMJ65536:OMK65537 OWF65536:OWG65537 PGB65536:PGC65537 PPX65536:PPY65537 PZT65536:PZU65537 QJP65536:QJQ65537 QTL65536:QTM65537 RDH65536:RDI65537 RND65536:RNE65537 RWZ65536:RXA65537 SGV65536:SGW65537 SQR65536:SQS65537 TAN65536:TAO65537 TKJ65536:TKK65537 TUF65536:TUG65537 UEB65536:UEC65537 UNX65536:UNY65537 UXT65536:UXU65537 VHP65536:VHQ65537 VRL65536:VRM65537 WBH65536:WBI65537 WLD65536:WLE65537 WUZ65536:WVA65537 RWZ983040:RXA983041 IN131072:IO131073 SJ131072:SK131073 ACF131072:ACG131073 AMB131072:AMC131073 AVX131072:AVY131073 BFT131072:BFU131073 BPP131072:BPQ131073 BZL131072:BZM131073 CJH131072:CJI131073 CTD131072:CTE131073 DCZ131072:DDA131073 DMV131072:DMW131073 DWR131072:DWS131073 EGN131072:EGO131073 EQJ131072:EQK131073 FAF131072:FAG131073 FKB131072:FKC131073 FTX131072:FTY131073 GDT131072:GDU131073 GNP131072:GNQ131073 GXL131072:GXM131073 HHH131072:HHI131073 HRD131072:HRE131073 IAZ131072:IBA131073 IKV131072:IKW131073 IUR131072:IUS131073 JEN131072:JEO131073 JOJ131072:JOK131073 JYF131072:JYG131073 KIB131072:KIC131073 KRX131072:KRY131073 LBT131072:LBU131073 LLP131072:LLQ131073 LVL131072:LVM131073 MFH131072:MFI131073 MPD131072:MPE131073 MYZ131072:MZA131073 NIV131072:NIW131073 NSR131072:NSS131073 OCN131072:OCO131073 OMJ131072:OMK131073 OWF131072:OWG131073 PGB131072:PGC131073 PPX131072:PPY131073 PZT131072:PZU131073 QJP131072:QJQ131073 QTL131072:QTM131073 RDH131072:RDI131073 RND131072:RNE131073 RWZ131072:RXA131073 SGV131072:SGW131073 SQR131072:SQS131073 TAN131072:TAO131073 TKJ131072:TKK131073 TUF131072:TUG131073 UEB131072:UEC131073 UNX131072:UNY131073 UXT131072:UXU131073 VHP131072:VHQ131073 VRL131072:VRM131073 WBH131072:WBI131073 WLD131072:WLE131073 WUZ131072:WVA131073 SGV983040:SGW983041 IN196608:IO196609 SJ196608:SK196609 ACF196608:ACG196609 AMB196608:AMC196609 AVX196608:AVY196609 BFT196608:BFU196609 BPP196608:BPQ196609 BZL196608:BZM196609 CJH196608:CJI196609 CTD196608:CTE196609 DCZ196608:DDA196609 DMV196608:DMW196609 DWR196608:DWS196609 EGN196608:EGO196609 EQJ196608:EQK196609 FAF196608:FAG196609 FKB196608:FKC196609 FTX196608:FTY196609 GDT196608:GDU196609 GNP196608:GNQ196609 GXL196608:GXM196609 HHH196608:HHI196609 HRD196608:HRE196609 IAZ196608:IBA196609 IKV196608:IKW196609 IUR196608:IUS196609 JEN196608:JEO196609 JOJ196608:JOK196609 JYF196608:JYG196609 KIB196608:KIC196609 KRX196608:KRY196609 LBT196608:LBU196609 LLP196608:LLQ196609 LVL196608:LVM196609 MFH196608:MFI196609 MPD196608:MPE196609 MYZ196608:MZA196609 NIV196608:NIW196609 NSR196608:NSS196609 OCN196608:OCO196609 OMJ196608:OMK196609 OWF196608:OWG196609 PGB196608:PGC196609 PPX196608:PPY196609 PZT196608:PZU196609 QJP196608:QJQ196609 QTL196608:QTM196609 RDH196608:RDI196609 RND196608:RNE196609 RWZ196608:RXA196609 SGV196608:SGW196609 SQR196608:SQS196609 TAN196608:TAO196609 TKJ196608:TKK196609 TUF196608:TUG196609 UEB196608:UEC196609 UNX196608:UNY196609 UXT196608:UXU196609 VHP196608:VHQ196609 VRL196608:VRM196609 WBH196608:WBI196609 WLD196608:WLE196609 WUZ196608:WVA196609 SQR983040:SQS983041 IN262144:IO262145 SJ262144:SK262145 ACF262144:ACG262145 AMB262144:AMC262145 AVX262144:AVY262145 BFT262144:BFU262145 BPP262144:BPQ262145 BZL262144:BZM262145 CJH262144:CJI262145 CTD262144:CTE262145 DCZ262144:DDA262145 DMV262144:DMW262145 DWR262144:DWS262145 EGN262144:EGO262145 EQJ262144:EQK262145 FAF262144:FAG262145 FKB262144:FKC262145 FTX262144:FTY262145 GDT262144:GDU262145 GNP262144:GNQ262145 GXL262144:GXM262145 HHH262144:HHI262145 HRD262144:HRE262145 IAZ262144:IBA262145 IKV262144:IKW262145 IUR262144:IUS262145 JEN262144:JEO262145 JOJ262144:JOK262145 JYF262144:JYG262145 KIB262144:KIC262145 KRX262144:KRY262145 LBT262144:LBU262145 LLP262144:LLQ262145 LVL262144:LVM262145 MFH262144:MFI262145 MPD262144:MPE262145 MYZ262144:MZA262145 NIV262144:NIW262145 NSR262144:NSS262145 OCN262144:OCO262145 OMJ262144:OMK262145 OWF262144:OWG262145 PGB262144:PGC262145 PPX262144:PPY262145 PZT262144:PZU262145 QJP262144:QJQ262145 QTL262144:QTM262145 RDH262144:RDI262145 RND262144:RNE262145 RWZ262144:RXA262145 SGV262144:SGW262145 SQR262144:SQS262145 TAN262144:TAO262145 TKJ262144:TKK262145 TUF262144:TUG262145 UEB262144:UEC262145 UNX262144:UNY262145 UXT262144:UXU262145 VHP262144:VHQ262145 VRL262144:VRM262145 WBH262144:WBI262145 WLD262144:WLE262145 WUZ262144:WVA262145 TAN983040:TAO983041 IN327680:IO327681 SJ327680:SK327681 ACF327680:ACG327681 AMB327680:AMC327681 AVX327680:AVY327681 BFT327680:BFU327681 BPP327680:BPQ327681 BZL327680:BZM327681 CJH327680:CJI327681 CTD327680:CTE327681 DCZ327680:DDA327681 DMV327680:DMW327681 DWR327680:DWS327681 EGN327680:EGO327681 EQJ327680:EQK327681 FAF327680:FAG327681 FKB327680:FKC327681 FTX327680:FTY327681 GDT327680:GDU327681 GNP327680:GNQ327681 GXL327680:GXM327681 HHH327680:HHI327681 HRD327680:HRE327681 IAZ327680:IBA327681 IKV327680:IKW327681 IUR327680:IUS327681 JEN327680:JEO327681 JOJ327680:JOK327681 JYF327680:JYG327681 KIB327680:KIC327681 KRX327680:KRY327681 LBT327680:LBU327681 LLP327680:LLQ327681 LVL327680:LVM327681 MFH327680:MFI327681 MPD327680:MPE327681 MYZ327680:MZA327681 NIV327680:NIW327681 NSR327680:NSS327681 OCN327680:OCO327681 OMJ327680:OMK327681 OWF327680:OWG327681 PGB327680:PGC327681 PPX327680:PPY327681 PZT327680:PZU327681 QJP327680:QJQ327681 QTL327680:QTM327681 RDH327680:RDI327681 RND327680:RNE327681 RWZ327680:RXA327681 SGV327680:SGW327681 SQR327680:SQS327681 TAN327680:TAO327681 TKJ327680:TKK327681 TUF327680:TUG327681 UEB327680:UEC327681 UNX327680:UNY327681 UXT327680:UXU327681 VHP327680:VHQ327681 VRL327680:VRM327681 WBH327680:WBI327681 WLD327680:WLE327681 WUZ327680:WVA327681 TKJ983040:TKK983041 IN393216:IO393217 SJ393216:SK393217 ACF393216:ACG393217 AMB393216:AMC393217 AVX393216:AVY393217 BFT393216:BFU393217 BPP393216:BPQ393217 BZL393216:BZM393217 CJH393216:CJI393217 CTD393216:CTE393217 DCZ393216:DDA393217 DMV393216:DMW393217 DWR393216:DWS393217 EGN393216:EGO393217 EQJ393216:EQK393217 FAF393216:FAG393217 FKB393216:FKC393217 FTX393216:FTY393217 GDT393216:GDU393217 GNP393216:GNQ393217 GXL393216:GXM393217 HHH393216:HHI393217 HRD393216:HRE393217 IAZ393216:IBA393217 IKV393216:IKW393217 IUR393216:IUS393217 JEN393216:JEO393217 JOJ393216:JOK393217 JYF393216:JYG393217 KIB393216:KIC393217 KRX393216:KRY393217 LBT393216:LBU393217 LLP393216:LLQ393217 LVL393216:LVM393217 MFH393216:MFI393217 MPD393216:MPE393217 MYZ393216:MZA393217 NIV393216:NIW393217 NSR393216:NSS393217 OCN393216:OCO393217 OMJ393216:OMK393217 OWF393216:OWG393217 PGB393216:PGC393217 PPX393216:PPY393217 PZT393216:PZU393217 QJP393216:QJQ393217 QTL393216:QTM393217 RDH393216:RDI393217 RND393216:RNE393217 RWZ393216:RXA393217 SGV393216:SGW393217 SQR393216:SQS393217 TAN393216:TAO393217 TKJ393216:TKK393217 TUF393216:TUG393217 UEB393216:UEC393217 UNX393216:UNY393217 UXT393216:UXU393217 VHP393216:VHQ393217 VRL393216:VRM393217 WBH393216:WBI393217 WLD393216:WLE393217 WUZ393216:WVA393217 TUF983040:TUG983041 IN458752:IO458753 SJ458752:SK458753 ACF458752:ACG458753 AMB458752:AMC458753 AVX458752:AVY458753 BFT458752:BFU458753 BPP458752:BPQ458753 BZL458752:BZM458753 CJH458752:CJI458753 CTD458752:CTE458753 DCZ458752:DDA458753 DMV458752:DMW458753 DWR458752:DWS458753 EGN458752:EGO458753 EQJ458752:EQK458753 FAF458752:FAG458753 FKB458752:FKC458753 FTX458752:FTY458753 GDT458752:GDU458753 GNP458752:GNQ458753 GXL458752:GXM458753 HHH458752:HHI458753 HRD458752:HRE458753 IAZ458752:IBA458753 IKV458752:IKW458753 IUR458752:IUS458753 JEN458752:JEO458753 JOJ458752:JOK458753 JYF458752:JYG458753 KIB458752:KIC458753 KRX458752:KRY458753 LBT458752:LBU458753 LLP458752:LLQ458753 LVL458752:LVM458753 MFH458752:MFI458753 MPD458752:MPE458753 MYZ458752:MZA458753 NIV458752:NIW458753 NSR458752:NSS458753 OCN458752:OCO458753 OMJ458752:OMK458753 OWF458752:OWG458753 PGB458752:PGC458753 PPX458752:PPY458753 PZT458752:PZU458753 QJP458752:QJQ458753 QTL458752:QTM458753 RDH458752:RDI458753 RND458752:RNE458753 RWZ458752:RXA458753 SGV458752:SGW458753 SQR458752:SQS458753 TAN458752:TAO458753 TKJ458752:TKK458753 TUF458752:TUG458753 UEB458752:UEC458753 UNX458752:UNY458753 UXT458752:UXU458753 VHP458752:VHQ458753 VRL458752:VRM458753 WBH458752:WBI458753 WLD458752:WLE458753 WUZ458752:WVA458753 UEB983040:UEC983041 IN524288:IO524289 SJ524288:SK524289 ACF524288:ACG524289 AMB524288:AMC524289 AVX524288:AVY524289 BFT524288:BFU524289 BPP524288:BPQ524289 BZL524288:BZM524289 CJH524288:CJI524289 CTD524288:CTE524289 DCZ524288:DDA524289 DMV524288:DMW524289 DWR524288:DWS524289 EGN524288:EGO524289 EQJ524288:EQK524289 FAF524288:FAG524289 FKB524288:FKC524289 FTX524288:FTY524289 GDT524288:GDU524289 GNP524288:GNQ524289 GXL524288:GXM524289 HHH524288:HHI524289 HRD524288:HRE524289 IAZ524288:IBA524289 IKV524288:IKW524289 IUR524288:IUS524289 JEN524288:JEO524289 JOJ524288:JOK524289 JYF524288:JYG524289 KIB524288:KIC524289 KRX524288:KRY524289 LBT524288:LBU524289 LLP524288:LLQ524289 LVL524288:LVM524289 MFH524288:MFI524289 MPD524288:MPE524289 MYZ524288:MZA524289 NIV524288:NIW524289 NSR524288:NSS524289 OCN524288:OCO524289 OMJ524288:OMK524289 OWF524288:OWG524289 PGB524288:PGC524289 PPX524288:PPY524289 PZT524288:PZU524289 QJP524288:QJQ524289 QTL524288:QTM524289 RDH524288:RDI524289 RND524288:RNE524289 RWZ524288:RXA524289 SGV524288:SGW524289 SQR524288:SQS524289 TAN524288:TAO524289 TKJ524288:TKK524289 TUF524288:TUG524289 UEB524288:UEC524289 UNX524288:UNY524289 UXT524288:UXU524289 VHP524288:VHQ524289 VRL524288:VRM524289 WBH524288:WBI524289 WLD524288:WLE524289 WUZ524288:WVA524289 UNX983040:UNY983041 IN589824:IO589825 SJ589824:SK589825 ACF589824:ACG589825 AMB589824:AMC589825 AVX589824:AVY589825 BFT589824:BFU589825 BPP589824:BPQ589825 BZL589824:BZM589825 CJH589824:CJI589825 CTD589824:CTE589825 DCZ589824:DDA589825 DMV589824:DMW589825 DWR589824:DWS589825 EGN589824:EGO589825 EQJ589824:EQK589825 FAF589824:FAG589825 FKB589824:FKC589825 FTX589824:FTY589825 GDT589824:GDU589825 GNP589824:GNQ589825 GXL589824:GXM589825 HHH589824:HHI589825 HRD589824:HRE589825 IAZ589824:IBA589825 IKV589824:IKW589825 IUR589824:IUS589825 JEN589824:JEO589825 JOJ589824:JOK589825 JYF589824:JYG589825 KIB589824:KIC589825 KRX589824:KRY589825 LBT589824:LBU589825 LLP589824:LLQ589825 LVL589824:LVM589825 MFH589824:MFI589825 MPD589824:MPE589825 MYZ589824:MZA589825 NIV589824:NIW589825 NSR589824:NSS589825 OCN589824:OCO589825 OMJ589824:OMK589825 OWF589824:OWG589825 PGB589824:PGC589825 PPX589824:PPY589825 PZT589824:PZU589825 QJP589824:QJQ589825 QTL589824:QTM589825 RDH589824:RDI589825 RND589824:RNE589825 RWZ589824:RXA589825 SGV589824:SGW589825 SQR589824:SQS589825 TAN589824:TAO589825 TKJ589824:TKK589825 TUF589824:TUG589825 UEB589824:UEC589825 UNX589824:UNY589825 UXT589824:UXU589825 VHP589824:VHQ589825 VRL589824:VRM589825 WBH589824:WBI589825 WLD589824:WLE589825 WUZ589824:WVA589825 UXT983040:UXU983041 IN655360:IO655361 SJ655360:SK655361 ACF655360:ACG655361 AMB655360:AMC655361 AVX655360:AVY655361 BFT655360:BFU655361 BPP655360:BPQ655361 BZL655360:BZM655361 CJH655360:CJI655361 CTD655360:CTE655361 DCZ655360:DDA655361 DMV655360:DMW655361 DWR655360:DWS655361 EGN655360:EGO655361 EQJ655360:EQK655361 FAF655360:FAG655361 FKB655360:FKC655361 FTX655360:FTY655361 GDT655360:GDU655361 GNP655360:GNQ655361 GXL655360:GXM655361 HHH655360:HHI655361 HRD655360:HRE655361 IAZ655360:IBA655361 IKV655360:IKW655361 IUR655360:IUS655361 JEN655360:JEO655361 JOJ655360:JOK655361 JYF655360:JYG655361 KIB655360:KIC655361 KRX655360:KRY655361 LBT655360:LBU655361 LLP655360:LLQ655361 LVL655360:LVM655361 MFH655360:MFI655361 MPD655360:MPE655361 MYZ655360:MZA655361 NIV655360:NIW655361 NSR655360:NSS655361 OCN655360:OCO655361 OMJ655360:OMK655361 OWF655360:OWG655361 PGB655360:PGC655361 PPX655360:PPY655361 PZT655360:PZU655361 QJP655360:QJQ655361 QTL655360:QTM655361 RDH655360:RDI655361 RND655360:RNE655361 RWZ655360:RXA655361 SGV655360:SGW655361 SQR655360:SQS655361 TAN655360:TAO655361 TKJ655360:TKK655361 TUF655360:TUG655361 UEB655360:UEC655361 UNX655360:UNY655361 UXT655360:UXU655361 VHP655360:VHQ655361 VRL655360:VRM655361 WBH655360:WBI655361 WLD655360:WLE655361 WUZ655360:WVA655361 VHP983040:VHQ983041 IN720896:IO720897 SJ720896:SK720897 ACF720896:ACG720897 AMB720896:AMC720897 AVX720896:AVY720897 BFT720896:BFU720897 BPP720896:BPQ720897 BZL720896:BZM720897 CJH720896:CJI720897 CTD720896:CTE720897 DCZ720896:DDA720897 DMV720896:DMW720897 DWR720896:DWS720897 EGN720896:EGO720897 EQJ720896:EQK720897 FAF720896:FAG720897 FKB720896:FKC720897 FTX720896:FTY720897 GDT720896:GDU720897 GNP720896:GNQ720897 GXL720896:GXM720897 HHH720896:HHI720897 HRD720896:HRE720897 IAZ720896:IBA720897 IKV720896:IKW720897 IUR720896:IUS720897 JEN720896:JEO720897 JOJ720896:JOK720897 JYF720896:JYG720897 KIB720896:KIC720897 KRX720896:KRY720897 LBT720896:LBU720897 LLP720896:LLQ720897 LVL720896:LVM720897 MFH720896:MFI720897 MPD720896:MPE720897 MYZ720896:MZA720897 NIV720896:NIW720897 NSR720896:NSS720897 OCN720896:OCO720897 OMJ720896:OMK720897 OWF720896:OWG720897 PGB720896:PGC720897 PPX720896:PPY720897 PZT720896:PZU720897 QJP720896:QJQ720897 QTL720896:QTM720897 RDH720896:RDI720897 RND720896:RNE720897 RWZ720896:RXA720897 SGV720896:SGW720897 SQR720896:SQS720897 TAN720896:TAO720897 TKJ720896:TKK720897 TUF720896:TUG720897 UEB720896:UEC720897 UNX720896:UNY720897 UXT720896:UXU720897 VHP720896:VHQ720897 VRL720896:VRM720897 WBH720896:WBI720897 WLD720896:WLE720897 WUZ720896:WVA720897 VRL983040:VRM983041 IN786432:IO786433 SJ786432:SK786433 ACF786432:ACG786433 AMB786432:AMC786433 AVX786432:AVY786433 BFT786432:BFU786433 BPP786432:BPQ786433 BZL786432:BZM786433 CJH786432:CJI786433 CTD786432:CTE786433 DCZ786432:DDA786433 DMV786432:DMW786433 DWR786432:DWS786433 EGN786432:EGO786433 EQJ786432:EQK786433 FAF786432:FAG786433 FKB786432:FKC786433 FTX786432:FTY786433 GDT786432:GDU786433 GNP786432:GNQ786433 GXL786432:GXM786433 HHH786432:HHI786433 HRD786432:HRE786433 IAZ786432:IBA786433 IKV786432:IKW786433 IUR786432:IUS786433 JEN786432:JEO786433 JOJ786432:JOK786433 JYF786432:JYG786433 KIB786432:KIC786433 KRX786432:KRY786433 LBT786432:LBU786433 LLP786432:LLQ786433 LVL786432:LVM786433 MFH786432:MFI786433 MPD786432:MPE786433 MYZ786432:MZA786433 NIV786432:NIW786433 NSR786432:NSS786433 OCN786432:OCO786433 OMJ786432:OMK786433 OWF786432:OWG786433 PGB786432:PGC786433 PPX786432:PPY786433 PZT786432:PZU786433 QJP786432:QJQ786433 QTL786432:QTM786433 RDH786432:RDI786433 RND786432:RNE786433 RWZ786432:RXA786433 SGV786432:SGW786433 SQR786432:SQS786433 TAN786432:TAO786433 TKJ786432:TKK786433 TUF786432:TUG786433 UEB786432:UEC786433 UNX786432:UNY786433 UXT786432:UXU786433 VHP786432:VHQ786433 VRL786432:VRM786433 WBH786432:WBI786433 WLD786432:WLE786433 WUZ786432:WVA786433 WBH983040:WBI983041 IN851968:IO851969 SJ851968:SK851969 ACF851968:ACG851969 AMB851968:AMC851969 AVX851968:AVY851969 BFT851968:BFU851969 BPP851968:BPQ851969 BZL851968:BZM851969 CJH851968:CJI851969 CTD851968:CTE851969 DCZ851968:DDA851969 DMV851968:DMW851969 DWR851968:DWS851969 EGN851968:EGO851969 EQJ851968:EQK851969 FAF851968:FAG851969 FKB851968:FKC851969 FTX851968:FTY851969 GDT851968:GDU851969 GNP851968:GNQ851969 GXL851968:GXM851969 HHH851968:HHI851969 HRD851968:HRE851969 IAZ851968:IBA851969 IKV851968:IKW851969 IUR851968:IUS851969 JEN851968:JEO851969 JOJ851968:JOK851969 JYF851968:JYG851969 KIB851968:KIC851969 KRX851968:KRY851969 LBT851968:LBU851969 LLP851968:LLQ851969 LVL851968:LVM851969 MFH851968:MFI851969 MPD851968:MPE851969 MYZ851968:MZA851969 NIV851968:NIW851969 NSR851968:NSS851969 OCN851968:OCO851969 OMJ851968:OMK851969 OWF851968:OWG851969 PGB851968:PGC851969 PPX851968:PPY851969 PZT851968:PZU851969 QJP851968:QJQ851969 QTL851968:QTM851969 RDH851968:RDI851969 RND851968:RNE851969 RWZ851968:RXA851969 SGV851968:SGW851969 SQR851968:SQS851969 TAN851968:TAO851969 TKJ851968:TKK851969 TUF851968:TUG851969 UEB851968:UEC851969 UNX851968:UNY851969 UXT851968:UXU851969 VHP851968:VHQ851969 VRL851968:VRM851969 WBH851968:WBI851969 WLD851968:WLE851969 WUZ851968:WVA851969 WLD983040:WLE983041 IN917504:IO917505 SJ917504:SK917505 ACF917504:ACG917505 AMB917504:AMC917505 AVX917504:AVY917505 BFT917504:BFU917505 BPP917504:BPQ917505 BZL917504:BZM917505 CJH917504:CJI917505 CTD917504:CTE917505 DCZ917504:DDA917505 DMV917504:DMW917505 DWR917504:DWS917505 EGN917504:EGO917505 EQJ917504:EQK917505 FAF917504:FAG917505 FKB917504:FKC917505 FTX917504:FTY917505 GDT917504:GDU917505 GNP917504:GNQ917505 GXL917504:GXM917505 HHH917504:HHI917505 HRD917504:HRE917505 IAZ917504:IBA917505 IKV917504:IKW917505 IUR917504:IUS917505 JEN917504:JEO917505 JOJ917504:JOK917505 JYF917504:JYG917505 KIB917504:KIC917505 KRX917504:KRY917505 LBT917504:LBU917505 LLP917504:LLQ917505 LVL917504:LVM917505 MFH917504:MFI917505 MPD917504:MPE917505 MYZ917504:MZA917505 NIV917504:NIW917505 NSR917504:NSS917505 OCN917504:OCO917505 OMJ917504:OMK917505 OWF917504:OWG917505 PGB917504:PGC917505 PPX917504:PPY917505 PZT917504:PZU917505 QJP917504:QJQ917505 QTL917504:QTM917505 RDH917504:RDI917505 RND917504:RNE917505 RWZ917504:RXA917505 SGV917504:SGW917505 SQR917504:SQS917505 TAN917504:TAO917505 TKJ917504:TKK917505 TUF917504:TUG917505 UEB917504:UEC917505 UNX917504:UNY917505 UXT917504:UXU917505 VHP917504:VHQ917505 VRL917504:VRM917505 WBH917504:WBI917505 WLD917504:WLE917505 WUZ917504:WVA917505 WUZ983040:WVA983041 IN983040:IO983041 SJ983040:SK983041 ACF983040:ACG983041 AMB983040:AMC983041 AVX983040:AVY983041 BFT983040:BFU983041 BPP983040:BPQ983041 BZL983040:BZM983041 CJH983040:CJI983041 CTD983040:CTE983041 DCZ983040:DDA983041 DMV983040:DMW983041 DWR983040:DWS983041 EGN983040:EGO983041 EQJ983040:EQK983041 FAF983040:FAG983041 FKB983040:FKC983041 FTX983040:FTY983041 GDT983040:GDU983041 GNP983040:GNQ983041 GXL983040:GXM983041 HHH983040:HHI983041 HRD983040:HRE983041 IAZ983040:IBA983041 IKV983040:IKW983041 IUR983040:IUS983041 JEN983040:JEO983041 JOJ983040:JOK983041 JYF983040:JYG983041 KIB983040:KIC983041 KRX983040:KRY983041 LBT983040:LBU983041 LLP983040:LLQ983041" xr:uid="{00000000-0002-0000-0500-000001000000}">
      <formula1>0</formula1>
    </dataValidation>
    <dataValidation type="whole" operator="notEqual" allowBlank="1" showInputMessage="1" showErrorMessage="1" errorTitle="Incorrect entry" error="You can enter only whole numbers." sqref="LVL983034:LVM983039 IN65520:IO65528 SJ65520:SK65528 ACF65520:ACG65528 AMB65520:AMC65528 AVX65520:AVY65528 BFT65520:BFU65528 BPP65520:BPQ65528 BZL65520:BZM65528 CJH65520:CJI65528 CTD65520:CTE65528 DCZ65520:DDA65528 DMV65520:DMW65528 DWR65520:DWS65528 EGN65520:EGO65528 EQJ65520:EQK65528 FAF65520:FAG65528 FKB65520:FKC65528 FTX65520:FTY65528 GDT65520:GDU65528 GNP65520:GNQ65528 GXL65520:GXM65528 HHH65520:HHI65528 HRD65520:HRE65528 IAZ65520:IBA65528 IKV65520:IKW65528 IUR65520:IUS65528 JEN65520:JEO65528 JOJ65520:JOK65528 JYF65520:JYG65528 KIB65520:KIC65528 KRX65520:KRY65528 LBT65520:LBU65528 LLP65520:LLQ65528 LVL65520:LVM65528 MFH65520:MFI65528 MPD65520:MPE65528 MYZ65520:MZA65528 NIV65520:NIW65528 NSR65520:NSS65528 OCN65520:OCO65528 OMJ65520:OMK65528 OWF65520:OWG65528 PGB65520:PGC65528 PPX65520:PPY65528 PZT65520:PZU65528 QJP65520:QJQ65528 QTL65520:QTM65528 RDH65520:RDI65528 RND65520:RNE65528 RWZ65520:RXA65528 SGV65520:SGW65528 SQR65520:SQS65528 TAN65520:TAO65528 TKJ65520:TKK65528 TUF65520:TUG65528 UEB65520:UEC65528 UNX65520:UNY65528 UXT65520:UXU65528 VHP65520:VHQ65528 VRL65520:VRM65528 WBH65520:WBI65528 WLD65520:WLE65528 WUZ65520:WVA65528 MFH983034:MFI983039 IN131056:IO131064 SJ131056:SK131064 ACF131056:ACG131064 AMB131056:AMC131064 AVX131056:AVY131064 BFT131056:BFU131064 BPP131056:BPQ131064 BZL131056:BZM131064 CJH131056:CJI131064 CTD131056:CTE131064 DCZ131056:DDA131064 DMV131056:DMW131064 DWR131056:DWS131064 EGN131056:EGO131064 EQJ131056:EQK131064 FAF131056:FAG131064 FKB131056:FKC131064 FTX131056:FTY131064 GDT131056:GDU131064 GNP131056:GNQ131064 GXL131056:GXM131064 HHH131056:HHI131064 HRD131056:HRE131064 IAZ131056:IBA131064 IKV131056:IKW131064 IUR131056:IUS131064 JEN131056:JEO131064 JOJ131056:JOK131064 JYF131056:JYG131064 KIB131056:KIC131064 KRX131056:KRY131064 LBT131056:LBU131064 LLP131056:LLQ131064 LVL131056:LVM131064 MFH131056:MFI131064 MPD131056:MPE131064 MYZ131056:MZA131064 NIV131056:NIW131064 NSR131056:NSS131064 OCN131056:OCO131064 OMJ131056:OMK131064 OWF131056:OWG131064 PGB131056:PGC131064 PPX131056:PPY131064 PZT131056:PZU131064 QJP131056:QJQ131064 QTL131056:QTM131064 RDH131056:RDI131064 RND131056:RNE131064 RWZ131056:RXA131064 SGV131056:SGW131064 SQR131056:SQS131064 TAN131056:TAO131064 TKJ131056:TKK131064 TUF131056:TUG131064 UEB131056:UEC131064 UNX131056:UNY131064 UXT131056:UXU131064 VHP131056:VHQ131064 VRL131056:VRM131064 WBH131056:WBI131064 WLD131056:WLE131064 WUZ131056:WVA131064 MPD983034:MPE983039 IN196592:IO196600 SJ196592:SK196600 ACF196592:ACG196600 AMB196592:AMC196600 AVX196592:AVY196600 BFT196592:BFU196600 BPP196592:BPQ196600 BZL196592:BZM196600 CJH196592:CJI196600 CTD196592:CTE196600 DCZ196592:DDA196600 DMV196592:DMW196600 DWR196592:DWS196600 EGN196592:EGO196600 EQJ196592:EQK196600 FAF196592:FAG196600 FKB196592:FKC196600 FTX196592:FTY196600 GDT196592:GDU196600 GNP196592:GNQ196600 GXL196592:GXM196600 HHH196592:HHI196600 HRD196592:HRE196600 IAZ196592:IBA196600 IKV196592:IKW196600 IUR196592:IUS196600 JEN196592:JEO196600 JOJ196592:JOK196600 JYF196592:JYG196600 KIB196592:KIC196600 KRX196592:KRY196600 LBT196592:LBU196600 LLP196592:LLQ196600 LVL196592:LVM196600 MFH196592:MFI196600 MPD196592:MPE196600 MYZ196592:MZA196600 NIV196592:NIW196600 NSR196592:NSS196600 OCN196592:OCO196600 OMJ196592:OMK196600 OWF196592:OWG196600 PGB196592:PGC196600 PPX196592:PPY196600 PZT196592:PZU196600 QJP196592:QJQ196600 QTL196592:QTM196600 RDH196592:RDI196600 RND196592:RNE196600 RWZ196592:RXA196600 SGV196592:SGW196600 SQR196592:SQS196600 TAN196592:TAO196600 TKJ196592:TKK196600 TUF196592:TUG196600 UEB196592:UEC196600 UNX196592:UNY196600 UXT196592:UXU196600 VHP196592:VHQ196600 VRL196592:VRM196600 WBH196592:WBI196600 WLD196592:WLE196600 WUZ196592:WVA196600 MYZ983034:MZA983039 IN262128:IO262136 SJ262128:SK262136 ACF262128:ACG262136 AMB262128:AMC262136 AVX262128:AVY262136 BFT262128:BFU262136 BPP262128:BPQ262136 BZL262128:BZM262136 CJH262128:CJI262136 CTD262128:CTE262136 DCZ262128:DDA262136 DMV262128:DMW262136 DWR262128:DWS262136 EGN262128:EGO262136 EQJ262128:EQK262136 FAF262128:FAG262136 FKB262128:FKC262136 FTX262128:FTY262136 GDT262128:GDU262136 GNP262128:GNQ262136 GXL262128:GXM262136 HHH262128:HHI262136 HRD262128:HRE262136 IAZ262128:IBA262136 IKV262128:IKW262136 IUR262128:IUS262136 JEN262128:JEO262136 JOJ262128:JOK262136 JYF262128:JYG262136 KIB262128:KIC262136 KRX262128:KRY262136 LBT262128:LBU262136 LLP262128:LLQ262136 LVL262128:LVM262136 MFH262128:MFI262136 MPD262128:MPE262136 MYZ262128:MZA262136 NIV262128:NIW262136 NSR262128:NSS262136 OCN262128:OCO262136 OMJ262128:OMK262136 OWF262128:OWG262136 PGB262128:PGC262136 PPX262128:PPY262136 PZT262128:PZU262136 QJP262128:QJQ262136 QTL262128:QTM262136 RDH262128:RDI262136 RND262128:RNE262136 RWZ262128:RXA262136 SGV262128:SGW262136 SQR262128:SQS262136 TAN262128:TAO262136 TKJ262128:TKK262136 TUF262128:TUG262136 UEB262128:UEC262136 UNX262128:UNY262136 UXT262128:UXU262136 VHP262128:VHQ262136 VRL262128:VRM262136 WBH262128:WBI262136 WLD262128:WLE262136 WUZ262128:WVA262136 NIV983034:NIW983039 IN327664:IO327672 SJ327664:SK327672 ACF327664:ACG327672 AMB327664:AMC327672 AVX327664:AVY327672 BFT327664:BFU327672 BPP327664:BPQ327672 BZL327664:BZM327672 CJH327664:CJI327672 CTD327664:CTE327672 DCZ327664:DDA327672 DMV327664:DMW327672 DWR327664:DWS327672 EGN327664:EGO327672 EQJ327664:EQK327672 FAF327664:FAG327672 FKB327664:FKC327672 FTX327664:FTY327672 GDT327664:GDU327672 GNP327664:GNQ327672 GXL327664:GXM327672 HHH327664:HHI327672 HRD327664:HRE327672 IAZ327664:IBA327672 IKV327664:IKW327672 IUR327664:IUS327672 JEN327664:JEO327672 JOJ327664:JOK327672 JYF327664:JYG327672 KIB327664:KIC327672 KRX327664:KRY327672 LBT327664:LBU327672 LLP327664:LLQ327672 LVL327664:LVM327672 MFH327664:MFI327672 MPD327664:MPE327672 MYZ327664:MZA327672 NIV327664:NIW327672 NSR327664:NSS327672 OCN327664:OCO327672 OMJ327664:OMK327672 OWF327664:OWG327672 PGB327664:PGC327672 PPX327664:PPY327672 PZT327664:PZU327672 QJP327664:QJQ327672 QTL327664:QTM327672 RDH327664:RDI327672 RND327664:RNE327672 RWZ327664:RXA327672 SGV327664:SGW327672 SQR327664:SQS327672 TAN327664:TAO327672 TKJ327664:TKK327672 TUF327664:TUG327672 UEB327664:UEC327672 UNX327664:UNY327672 UXT327664:UXU327672 VHP327664:VHQ327672 VRL327664:VRM327672 WBH327664:WBI327672 WLD327664:WLE327672 WUZ327664:WVA327672 NSR983034:NSS983039 IN393200:IO393208 SJ393200:SK393208 ACF393200:ACG393208 AMB393200:AMC393208 AVX393200:AVY393208 BFT393200:BFU393208 BPP393200:BPQ393208 BZL393200:BZM393208 CJH393200:CJI393208 CTD393200:CTE393208 DCZ393200:DDA393208 DMV393200:DMW393208 DWR393200:DWS393208 EGN393200:EGO393208 EQJ393200:EQK393208 FAF393200:FAG393208 FKB393200:FKC393208 FTX393200:FTY393208 GDT393200:GDU393208 GNP393200:GNQ393208 GXL393200:GXM393208 HHH393200:HHI393208 HRD393200:HRE393208 IAZ393200:IBA393208 IKV393200:IKW393208 IUR393200:IUS393208 JEN393200:JEO393208 JOJ393200:JOK393208 JYF393200:JYG393208 KIB393200:KIC393208 KRX393200:KRY393208 LBT393200:LBU393208 LLP393200:LLQ393208 LVL393200:LVM393208 MFH393200:MFI393208 MPD393200:MPE393208 MYZ393200:MZA393208 NIV393200:NIW393208 NSR393200:NSS393208 OCN393200:OCO393208 OMJ393200:OMK393208 OWF393200:OWG393208 PGB393200:PGC393208 PPX393200:PPY393208 PZT393200:PZU393208 QJP393200:QJQ393208 QTL393200:QTM393208 RDH393200:RDI393208 RND393200:RNE393208 RWZ393200:RXA393208 SGV393200:SGW393208 SQR393200:SQS393208 TAN393200:TAO393208 TKJ393200:TKK393208 TUF393200:TUG393208 UEB393200:UEC393208 UNX393200:UNY393208 UXT393200:UXU393208 VHP393200:VHQ393208 VRL393200:VRM393208 WBH393200:WBI393208 WLD393200:WLE393208 WUZ393200:WVA393208 OCN983034:OCO983039 IN458736:IO458744 SJ458736:SK458744 ACF458736:ACG458744 AMB458736:AMC458744 AVX458736:AVY458744 BFT458736:BFU458744 BPP458736:BPQ458744 BZL458736:BZM458744 CJH458736:CJI458744 CTD458736:CTE458744 DCZ458736:DDA458744 DMV458736:DMW458744 DWR458736:DWS458744 EGN458736:EGO458744 EQJ458736:EQK458744 FAF458736:FAG458744 FKB458736:FKC458744 FTX458736:FTY458744 GDT458736:GDU458744 GNP458736:GNQ458744 GXL458736:GXM458744 HHH458736:HHI458744 HRD458736:HRE458744 IAZ458736:IBA458744 IKV458736:IKW458744 IUR458736:IUS458744 JEN458736:JEO458744 JOJ458736:JOK458744 JYF458736:JYG458744 KIB458736:KIC458744 KRX458736:KRY458744 LBT458736:LBU458744 LLP458736:LLQ458744 LVL458736:LVM458744 MFH458736:MFI458744 MPD458736:MPE458744 MYZ458736:MZA458744 NIV458736:NIW458744 NSR458736:NSS458744 OCN458736:OCO458744 OMJ458736:OMK458744 OWF458736:OWG458744 PGB458736:PGC458744 PPX458736:PPY458744 PZT458736:PZU458744 QJP458736:QJQ458744 QTL458736:QTM458744 RDH458736:RDI458744 RND458736:RNE458744 RWZ458736:RXA458744 SGV458736:SGW458744 SQR458736:SQS458744 TAN458736:TAO458744 TKJ458736:TKK458744 TUF458736:TUG458744 UEB458736:UEC458744 UNX458736:UNY458744 UXT458736:UXU458744 VHP458736:VHQ458744 VRL458736:VRM458744 WBH458736:WBI458744 WLD458736:WLE458744 WUZ458736:WVA458744 OMJ983034:OMK983039 IN524272:IO524280 SJ524272:SK524280 ACF524272:ACG524280 AMB524272:AMC524280 AVX524272:AVY524280 BFT524272:BFU524280 BPP524272:BPQ524280 BZL524272:BZM524280 CJH524272:CJI524280 CTD524272:CTE524280 DCZ524272:DDA524280 DMV524272:DMW524280 DWR524272:DWS524280 EGN524272:EGO524280 EQJ524272:EQK524280 FAF524272:FAG524280 FKB524272:FKC524280 FTX524272:FTY524280 GDT524272:GDU524280 GNP524272:GNQ524280 GXL524272:GXM524280 HHH524272:HHI524280 HRD524272:HRE524280 IAZ524272:IBA524280 IKV524272:IKW524280 IUR524272:IUS524280 JEN524272:JEO524280 JOJ524272:JOK524280 JYF524272:JYG524280 KIB524272:KIC524280 KRX524272:KRY524280 LBT524272:LBU524280 LLP524272:LLQ524280 LVL524272:LVM524280 MFH524272:MFI524280 MPD524272:MPE524280 MYZ524272:MZA524280 NIV524272:NIW524280 NSR524272:NSS524280 OCN524272:OCO524280 OMJ524272:OMK524280 OWF524272:OWG524280 PGB524272:PGC524280 PPX524272:PPY524280 PZT524272:PZU524280 QJP524272:QJQ524280 QTL524272:QTM524280 RDH524272:RDI524280 RND524272:RNE524280 RWZ524272:RXA524280 SGV524272:SGW524280 SQR524272:SQS524280 TAN524272:TAO524280 TKJ524272:TKK524280 TUF524272:TUG524280 UEB524272:UEC524280 UNX524272:UNY524280 UXT524272:UXU524280 VHP524272:VHQ524280 VRL524272:VRM524280 WBH524272:WBI524280 WLD524272:WLE524280 WUZ524272:WVA524280 OWF983034:OWG983039 IN589808:IO589816 SJ589808:SK589816 ACF589808:ACG589816 AMB589808:AMC589816 AVX589808:AVY589816 BFT589808:BFU589816 BPP589808:BPQ589816 BZL589808:BZM589816 CJH589808:CJI589816 CTD589808:CTE589816 DCZ589808:DDA589816 DMV589808:DMW589816 DWR589808:DWS589816 EGN589808:EGO589816 EQJ589808:EQK589816 FAF589808:FAG589816 FKB589808:FKC589816 FTX589808:FTY589816 GDT589808:GDU589816 GNP589808:GNQ589816 GXL589808:GXM589816 HHH589808:HHI589816 HRD589808:HRE589816 IAZ589808:IBA589816 IKV589808:IKW589816 IUR589808:IUS589816 JEN589808:JEO589816 JOJ589808:JOK589816 JYF589808:JYG589816 KIB589808:KIC589816 KRX589808:KRY589816 LBT589808:LBU589816 LLP589808:LLQ589816 LVL589808:LVM589816 MFH589808:MFI589816 MPD589808:MPE589816 MYZ589808:MZA589816 NIV589808:NIW589816 NSR589808:NSS589816 OCN589808:OCO589816 OMJ589808:OMK589816 OWF589808:OWG589816 PGB589808:PGC589816 PPX589808:PPY589816 PZT589808:PZU589816 QJP589808:QJQ589816 QTL589808:QTM589816 RDH589808:RDI589816 RND589808:RNE589816 RWZ589808:RXA589816 SGV589808:SGW589816 SQR589808:SQS589816 TAN589808:TAO589816 TKJ589808:TKK589816 TUF589808:TUG589816 UEB589808:UEC589816 UNX589808:UNY589816 UXT589808:UXU589816 VHP589808:VHQ589816 VRL589808:VRM589816 WBH589808:WBI589816 WLD589808:WLE589816 WUZ589808:WVA589816 PGB983034:PGC983039 IN655344:IO655352 SJ655344:SK655352 ACF655344:ACG655352 AMB655344:AMC655352 AVX655344:AVY655352 BFT655344:BFU655352 BPP655344:BPQ655352 BZL655344:BZM655352 CJH655344:CJI655352 CTD655344:CTE655352 DCZ655344:DDA655352 DMV655344:DMW655352 DWR655344:DWS655352 EGN655344:EGO655352 EQJ655344:EQK655352 FAF655344:FAG655352 FKB655344:FKC655352 FTX655344:FTY655352 GDT655344:GDU655352 GNP655344:GNQ655352 GXL655344:GXM655352 HHH655344:HHI655352 HRD655344:HRE655352 IAZ655344:IBA655352 IKV655344:IKW655352 IUR655344:IUS655352 JEN655344:JEO655352 JOJ655344:JOK655352 JYF655344:JYG655352 KIB655344:KIC655352 KRX655344:KRY655352 LBT655344:LBU655352 LLP655344:LLQ655352 LVL655344:LVM655352 MFH655344:MFI655352 MPD655344:MPE655352 MYZ655344:MZA655352 NIV655344:NIW655352 NSR655344:NSS655352 OCN655344:OCO655352 OMJ655344:OMK655352 OWF655344:OWG655352 PGB655344:PGC655352 PPX655344:PPY655352 PZT655344:PZU655352 QJP655344:QJQ655352 QTL655344:QTM655352 RDH655344:RDI655352 RND655344:RNE655352 RWZ655344:RXA655352 SGV655344:SGW655352 SQR655344:SQS655352 TAN655344:TAO655352 TKJ655344:TKK655352 TUF655344:TUG655352 UEB655344:UEC655352 UNX655344:UNY655352 UXT655344:UXU655352 VHP655344:VHQ655352 VRL655344:VRM655352 WBH655344:WBI655352 WLD655344:WLE655352 WUZ655344:WVA655352 PPX983034:PPY983039 IN720880:IO720888 SJ720880:SK720888 ACF720880:ACG720888 AMB720880:AMC720888 AVX720880:AVY720888 BFT720880:BFU720888 BPP720880:BPQ720888 BZL720880:BZM720888 CJH720880:CJI720888 CTD720880:CTE720888 DCZ720880:DDA720888 DMV720880:DMW720888 DWR720880:DWS720888 EGN720880:EGO720888 EQJ720880:EQK720888 FAF720880:FAG720888 FKB720880:FKC720888 FTX720880:FTY720888 GDT720880:GDU720888 GNP720880:GNQ720888 GXL720880:GXM720888 HHH720880:HHI720888 HRD720880:HRE720888 IAZ720880:IBA720888 IKV720880:IKW720888 IUR720880:IUS720888 JEN720880:JEO720888 JOJ720880:JOK720888 JYF720880:JYG720888 KIB720880:KIC720888 KRX720880:KRY720888 LBT720880:LBU720888 LLP720880:LLQ720888 LVL720880:LVM720888 MFH720880:MFI720888 MPD720880:MPE720888 MYZ720880:MZA720888 NIV720880:NIW720888 NSR720880:NSS720888 OCN720880:OCO720888 OMJ720880:OMK720888 OWF720880:OWG720888 PGB720880:PGC720888 PPX720880:PPY720888 PZT720880:PZU720888 QJP720880:QJQ720888 QTL720880:QTM720888 RDH720880:RDI720888 RND720880:RNE720888 RWZ720880:RXA720888 SGV720880:SGW720888 SQR720880:SQS720888 TAN720880:TAO720888 TKJ720880:TKK720888 TUF720880:TUG720888 UEB720880:UEC720888 UNX720880:UNY720888 UXT720880:UXU720888 VHP720880:VHQ720888 VRL720880:VRM720888 WBH720880:WBI720888 WLD720880:WLE720888 WUZ720880:WVA720888 PZT983034:PZU983039 IN786416:IO786424 SJ786416:SK786424 ACF786416:ACG786424 AMB786416:AMC786424 AVX786416:AVY786424 BFT786416:BFU786424 BPP786416:BPQ786424 BZL786416:BZM786424 CJH786416:CJI786424 CTD786416:CTE786424 DCZ786416:DDA786424 DMV786416:DMW786424 DWR786416:DWS786424 EGN786416:EGO786424 EQJ786416:EQK786424 FAF786416:FAG786424 FKB786416:FKC786424 FTX786416:FTY786424 GDT786416:GDU786424 GNP786416:GNQ786424 GXL786416:GXM786424 HHH786416:HHI786424 HRD786416:HRE786424 IAZ786416:IBA786424 IKV786416:IKW786424 IUR786416:IUS786424 JEN786416:JEO786424 JOJ786416:JOK786424 JYF786416:JYG786424 KIB786416:KIC786424 KRX786416:KRY786424 LBT786416:LBU786424 LLP786416:LLQ786424 LVL786416:LVM786424 MFH786416:MFI786424 MPD786416:MPE786424 MYZ786416:MZA786424 NIV786416:NIW786424 NSR786416:NSS786424 OCN786416:OCO786424 OMJ786416:OMK786424 OWF786416:OWG786424 PGB786416:PGC786424 PPX786416:PPY786424 PZT786416:PZU786424 QJP786416:QJQ786424 QTL786416:QTM786424 RDH786416:RDI786424 RND786416:RNE786424 RWZ786416:RXA786424 SGV786416:SGW786424 SQR786416:SQS786424 TAN786416:TAO786424 TKJ786416:TKK786424 TUF786416:TUG786424 UEB786416:UEC786424 UNX786416:UNY786424 UXT786416:UXU786424 VHP786416:VHQ786424 VRL786416:VRM786424 WBH786416:WBI786424 WLD786416:WLE786424 WUZ786416:WVA786424 QJP983034:QJQ983039 IN851952:IO851960 SJ851952:SK851960 ACF851952:ACG851960 AMB851952:AMC851960 AVX851952:AVY851960 BFT851952:BFU851960 BPP851952:BPQ851960 BZL851952:BZM851960 CJH851952:CJI851960 CTD851952:CTE851960 DCZ851952:DDA851960 DMV851952:DMW851960 DWR851952:DWS851960 EGN851952:EGO851960 EQJ851952:EQK851960 FAF851952:FAG851960 FKB851952:FKC851960 FTX851952:FTY851960 GDT851952:GDU851960 GNP851952:GNQ851960 GXL851952:GXM851960 HHH851952:HHI851960 HRD851952:HRE851960 IAZ851952:IBA851960 IKV851952:IKW851960 IUR851952:IUS851960 JEN851952:JEO851960 JOJ851952:JOK851960 JYF851952:JYG851960 KIB851952:KIC851960 KRX851952:KRY851960 LBT851952:LBU851960 LLP851952:LLQ851960 LVL851952:LVM851960 MFH851952:MFI851960 MPD851952:MPE851960 MYZ851952:MZA851960 NIV851952:NIW851960 NSR851952:NSS851960 OCN851952:OCO851960 OMJ851952:OMK851960 OWF851952:OWG851960 PGB851952:PGC851960 PPX851952:PPY851960 PZT851952:PZU851960 QJP851952:QJQ851960 QTL851952:QTM851960 RDH851952:RDI851960 RND851952:RNE851960 RWZ851952:RXA851960 SGV851952:SGW851960 SQR851952:SQS851960 TAN851952:TAO851960 TKJ851952:TKK851960 TUF851952:TUG851960 UEB851952:UEC851960 UNX851952:UNY851960 UXT851952:UXU851960 VHP851952:VHQ851960 VRL851952:VRM851960 WBH851952:WBI851960 WLD851952:WLE851960 WUZ851952:WVA851960 QTL983034:QTM983039 IN917488:IO917496 SJ917488:SK917496 ACF917488:ACG917496 AMB917488:AMC917496 AVX917488:AVY917496 BFT917488:BFU917496 BPP917488:BPQ917496 BZL917488:BZM917496 CJH917488:CJI917496 CTD917488:CTE917496 DCZ917488:DDA917496 DMV917488:DMW917496 DWR917488:DWS917496 EGN917488:EGO917496 EQJ917488:EQK917496 FAF917488:FAG917496 FKB917488:FKC917496 FTX917488:FTY917496 GDT917488:GDU917496 GNP917488:GNQ917496 GXL917488:GXM917496 HHH917488:HHI917496 HRD917488:HRE917496 IAZ917488:IBA917496 IKV917488:IKW917496 IUR917488:IUS917496 JEN917488:JEO917496 JOJ917488:JOK917496 JYF917488:JYG917496 KIB917488:KIC917496 KRX917488:KRY917496 LBT917488:LBU917496 LLP917488:LLQ917496 LVL917488:LVM917496 MFH917488:MFI917496 MPD917488:MPE917496 MYZ917488:MZA917496 NIV917488:NIW917496 NSR917488:NSS917496 OCN917488:OCO917496 OMJ917488:OMK917496 OWF917488:OWG917496 PGB917488:PGC917496 PPX917488:PPY917496 PZT917488:PZU917496 QJP917488:QJQ917496 QTL917488:QTM917496 RDH917488:RDI917496 RND917488:RNE917496 RWZ917488:RXA917496 SGV917488:SGW917496 SQR917488:SQS917496 TAN917488:TAO917496 TKJ917488:TKK917496 TUF917488:TUG917496 UEB917488:UEC917496 UNX917488:UNY917496 UXT917488:UXU917496 VHP917488:VHQ917496 VRL917488:VRM917496 WBH917488:WBI917496 WLD917488:WLE917496 WUZ917488:WVA917496 RDH983034:RDI983039 IN983024:IO983032 SJ983024:SK983032 ACF983024:ACG983032 AMB983024:AMC983032 AVX983024:AVY983032 BFT983024:BFU983032 BPP983024:BPQ983032 BZL983024:BZM983032 CJH983024:CJI983032 CTD983024:CTE983032 DCZ983024:DDA983032 DMV983024:DMW983032 DWR983024:DWS983032 EGN983024:EGO983032 EQJ983024:EQK983032 FAF983024:FAG983032 FKB983024:FKC983032 FTX983024:FTY983032 GDT983024:GDU983032 GNP983024:GNQ983032 GXL983024:GXM983032 HHH983024:HHI983032 HRD983024:HRE983032 IAZ983024:IBA983032 IKV983024:IKW983032 IUR983024:IUS983032 JEN983024:JEO983032 JOJ983024:JOK983032 JYF983024:JYG983032 KIB983024:KIC983032 KRX983024:KRY983032 LBT983024:LBU983032 LLP983024:LLQ983032 LVL983024:LVM983032 MFH983024:MFI983032 MPD983024:MPE983032 MYZ983024:MZA983032 NIV983024:NIW983032 NSR983024:NSS983032 OCN983024:OCO983032 OMJ983024:OMK983032 OWF983024:OWG983032 PGB983024:PGC983032 PPX983024:PPY983032 PZT983024:PZU983032 QJP983024:QJQ983032 QTL983024:QTM983032 RDH983024:RDI983032 RND983024:RNE983032 RWZ983024:RXA983032 SGV983024:SGW983032 SQR983024:SQS983032 TAN983024:TAO983032 TKJ983024:TKK983032 TUF983024:TUG983032 UEB983024:UEC983032 UNX983024:UNY983032 UXT983024:UXU983032 VHP983024:VHQ983032 VRL983024:VRM983032 WBH983024:WBI983032 WLD983024:WLE983032 WUZ983024:WVA983032 RND983034:RNE983039 IN65530:IO65535 SJ65530:SK65535 ACF65530:ACG65535 AMB65530:AMC65535 AVX65530:AVY65535 BFT65530:BFU65535 BPP65530:BPQ65535 BZL65530:BZM65535 CJH65530:CJI65535 CTD65530:CTE65535 DCZ65530:DDA65535 DMV65530:DMW65535 DWR65530:DWS65535 EGN65530:EGO65535 EQJ65530:EQK65535 FAF65530:FAG65535 FKB65530:FKC65535 FTX65530:FTY65535 GDT65530:GDU65535 GNP65530:GNQ65535 GXL65530:GXM65535 HHH65530:HHI65535 HRD65530:HRE65535 IAZ65530:IBA65535 IKV65530:IKW65535 IUR65530:IUS65535 JEN65530:JEO65535 JOJ65530:JOK65535 JYF65530:JYG65535 KIB65530:KIC65535 KRX65530:KRY65535 LBT65530:LBU65535 LLP65530:LLQ65535 LVL65530:LVM65535 MFH65530:MFI65535 MPD65530:MPE65535 MYZ65530:MZA65535 NIV65530:NIW65535 NSR65530:NSS65535 OCN65530:OCO65535 OMJ65530:OMK65535 OWF65530:OWG65535 PGB65530:PGC65535 PPX65530:PPY65535 PZT65530:PZU65535 QJP65530:QJQ65535 QTL65530:QTM65535 RDH65530:RDI65535 RND65530:RNE65535 RWZ65530:RXA65535 SGV65530:SGW65535 SQR65530:SQS65535 TAN65530:TAO65535 TKJ65530:TKK65535 TUF65530:TUG65535 UEB65530:UEC65535 UNX65530:UNY65535 UXT65530:UXU65535 VHP65530:VHQ65535 VRL65530:VRM65535 WBH65530:WBI65535 WLD65530:WLE65535 WUZ65530:WVA65535 RWZ983034:RXA983039 IN131066:IO131071 SJ131066:SK131071 ACF131066:ACG131071 AMB131066:AMC131071 AVX131066:AVY131071 BFT131066:BFU131071 BPP131066:BPQ131071 BZL131066:BZM131071 CJH131066:CJI131071 CTD131066:CTE131071 DCZ131066:DDA131071 DMV131066:DMW131071 DWR131066:DWS131071 EGN131066:EGO131071 EQJ131066:EQK131071 FAF131066:FAG131071 FKB131066:FKC131071 FTX131066:FTY131071 GDT131066:GDU131071 GNP131066:GNQ131071 GXL131066:GXM131071 HHH131066:HHI131071 HRD131066:HRE131071 IAZ131066:IBA131071 IKV131066:IKW131071 IUR131066:IUS131071 JEN131066:JEO131071 JOJ131066:JOK131071 JYF131066:JYG131071 KIB131066:KIC131071 KRX131066:KRY131071 LBT131066:LBU131071 LLP131066:LLQ131071 LVL131066:LVM131071 MFH131066:MFI131071 MPD131066:MPE131071 MYZ131066:MZA131071 NIV131066:NIW131071 NSR131066:NSS131071 OCN131066:OCO131071 OMJ131066:OMK131071 OWF131066:OWG131071 PGB131066:PGC131071 PPX131066:PPY131071 PZT131066:PZU131071 QJP131066:QJQ131071 QTL131066:QTM131071 RDH131066:RDI131071 RND131066:RNE131071 RWZ131066:RXA131071 SGV131066:SGW131071 SQR131066:SQS131071 TAN131066:TAO131071 TKJ131066:TKK131071 TUF131066:TUG131071 UEB131066:UEC131071 UNX131066:UNY131071 UXT131066:UXU131071 VHP131066:VHQ131071 VRL131066:VRM131071 WBH131066:WBI131071 WLD131066:WLE131071 WUZ131066:WVA131071 SGV983034:SGW983039 IN196602:IO196607 SJ196602:SK196607 ACF196602:ACG196607 AMB196602:AMC196607 AVX196602:AVY196607 BFT196602:BFU196607 BPP196602:BPQ196607 BZL196602:BZM196607 CJH196602:CJI196607 CTD196602:CTE196607 DCZ196602:DDA196607 DMV196602:DMW196607 DWR196602:DWS196607 EGN196602:EGO196607 EQJ196602:EQK196607 FAF196602:FAG196607 FKB196602:FKC196607 FTX196602:FTY196607 GDT196602:GDU196607 GNP196602:GNQ196607 GXL196602:GXM196607 HHH196602:HHI196607 HRD196602:HRE196607 IAZ196602:IBA196607 IKV196602:IKW196607 IUR196602:IUS196607 JEN196602:JEO196607 JOJ196602:JOK196607 JYF196602:JYG196607 KIB196602:KIC196607 KRX196602:KRY196607 LBT196602:LBU196607 LLP196602:LLQ196607 LVL196602:LVM196607 MFH196602:MFI196607 MPD196602:MPE196607 MYZ196602:MZA196607 NIV196602:NIW196607 NSR196602:NSS196607 OCN196602:OCO196607 OMJ196602:OMK196607 OWF196602:OWG196607 PGB196602:PGC196607 PPX196602:PPY196607 PZT196602:PZU196607 QJP196602:QJQ196607 QTL196602:QTM196607 RDH196602:RDI196607 RND196602:RNE196607 RWZ196602:RXA196607 SGV196602:SGW196607 SQR196602:SQS196607 TAN196602:TAO196607 TKJ196602:TKK196607 TUF196602:TUG196607 UEB196602:UEC196607 UNX196602:UNY196607 UXT196602:UXU196607 VHP196602:VHQ196607 VRL196602:VRM196607 WBH196602:WBI196607 WLD196602:WLE196607 WUZ196602:WVA196607 SQR983034:SQS983039 IN262138:IO262143 SJ262138:SK262143 ACF262138:ACG262143 AMB262138:AMC262143 AVX262138:AVY262143 BFT262138:BFU262143 BPP262138:BPQ262143 BZL262138:BZM262143 CJH262138:CJI262143 CTD262138:CTE262143 DCZ262138:DDA262143 DMV262138:DMW262143 DWR262138:DWS262143 EGN262138:EGO262143 EQJ262138:EQK262143 FAF262138:FAG262143 FKB262138:FKC262143 FTX262138:FTY262143 GDT262138:GDU262143 GNP262138:GNQ262143 GXL262138:GXM262143 HHH262138:HHI262143 HRD262138:HRE262143 IAZ262138:IBA262143 IKV262138:IKW262143 IUR262138:IUS262143 JEN262138:JEO262143 JOJ262138:JOK262143 JYF262138:JYG262143 KIB262138:KIC262143 KRX262138:KRY262143 LBT262138:LBU262143 LLP262138:LLQ262143 LVL262138:LVM262143 MFH262138:MFI262143 MPD262138:MPE262143 MYZ262138:MZA262143 NIV262138:NIW262143 NSR262138:NSS262143 OCN262138:OCO262143 OMJ262138:OMK262143 OWF262138:OWG262143 PGB262138:PGC262143 PPX262138:PPY262143 PZT262138:PZU262143 QJP262138:QJQ262143 QTL262138:QTM262143 RDH262138:RDI262143 RND262138:RNE262143 RWZ262138:RXA262143 SGV262138:SGW262143 SQR262138:SQS262143 TAN262138:TAO262143 TKJ262138:TKK262143 TUF262138:TUG262143 UEB262138:UEC262143 UNX262138:UNY262143 UXT262138:UXU262143 VHP262138:VHQ262143 VRL262138:VRM262143 WBH262138:WBI262143 WLD262138:WLE262143 WUZ262138:WVA262143 TAN983034:TAO983039 IN327674:IO327679 SJ327674:SK327679 ACF327674:ACG327679 AMB327674:AMC327679 AVX327674:AVY327679 BFT327674:BFU327679 BPP327674:BPQ327679 BZL327674:BZM327679 CJH327674:CJI327679 CTD327674:CTE327679 DCZ327674:DDA327679 DMV327674:DMW327679 DWR327674:DWS327679 EGN327674:EGO327679 EQJ327674:EQK327679 FAF327674:FAG327679 FKB327674:FKC327679 FTX327674:FTY327679 GDT327674:GDU327679 GNP327674:GNQ327679 GXL327674:GXM327679 HHH327674:HHI327679 HRD327674:HRE327679 IAZ327674:IBA327679 IKV327674:IKW327679 IUR327674:IUS327679 JEN327674:JEO327679 JOJ327674:JOK327679 JYF327674:JYG327679 KIB327674:KIC327679 KRX327674:KRY327679 LBT327674:LBU327679 LLP327674:LLQ327679 LVL327674:LVM327679 MFH327674:MFI327679 MPD327674:MPE327679 MYZ327674:MZA327679 NIV327674:NIW327679 NSR327674:NSS327679 OCN327674:OCO327679 OMJ327674:OMK327679 OWF327674:OWG327679 PGB327674:PGC327679 PPX327674:PPY327679 PZT327674:PZU327679 QJP327674:QJQ327679 QTL327674:QTM327679 RDH327674:RDI327679 RND327674:RNE327679 RWZ327674:RXA327679 SGV327674:SGW327679 SQR327674:SQS327679 TAN327674:TAO327679 TKJ327674:TKK327679 TUF327674:TUG327679 UEB327674:UEC327679 UNX327674:UNY327679 UXT327674:UXU327679 VHP327674:VHQ327679 VRL327674:VRM327679 WBH327674:WBI327679 WLD327674:WLE327679 WUZ327674:WVA327679 TKJ983034:TKK983039 IN393210:IO393215 SJ393210:SK393215 ACF393210:ACG393215 AMB393210:AMC393215 AVX393210:AVY393215 BFT393210:BFU393215 BPP393210:BPQ393215 BZL393210:BZM393215 CJH393210:CJI393215 CTD393210:CTE393215 DCZ393210:DDA393215 DMV393210:DMW393215 DWR393210:DWS393215 EGN393210:EGO393215 EQJ393210:EQK393215 FAF393210:FAG393215 FKB393210:FKC393215 FTX393210:FTY393215 GDT393210:GDU393215 GNP393210:GNQ393215 GXL393210:GXM393215 HHH393210:HHI393215 HRD393210:HRE393215 IAZ393210:IBA393215 IKV393210:IKW393215 IUR393210:IUS393215 JEN393210:JEO393215 JOJ393210:JOK393215 JYF393210:JYG393215 KIB393210:KIC393215 KRX393210:KRY393215 LBT393210:LBU393215 LLP393210:LLQ393215 LVL393210:LVM393215 MFH393210:MFI393215 MPD393210:MPE393215 MYZ393210:MZA393215 NIV393210:NIW393215 NSR393210:NSS393215 OCN393210:OCO393215 OMJ393210:OMK393215 OWF393210:OWG393215 PGB393210:PGC393215 PPX393210:PPY393215 PZT393210:PZU393215 QJP393210:QJQ393215 QTL393210:QTM393215 RDH393210:RDI393215 RND393210:RNE393215 RWZ393210:RXA393215 SGV393210:SGW393215 SQR393210:SQS393215 TAN393210:TAO393215 TKJ393210:TKK393215 TUF393210:TUG393215 UEB393210:UEC393215 UNX393210:UNY393215 UXT393210:UXU393215 VHP393210:VHQ393215 VRL393210:VRM393215 WBH393210:WBI393215 WLD393210:WLE393215 WUZ393210:WVA393215 TUF983034:TUG983039 IN458746:IO458751 SJ458746:SK458751 ACF458746:ACG458751 AMB458746:AMC458751 AVX458746:AVY458751 BFT458746:BFU458751 BPP458746:BPQ458751 BZL458746:BZM458751 CJH458746:CJI458751 CTD458746:CTE458751 DCZ458746:DDA458751 DMV458746:DMW458751 DWR458746:DWS458751 EGN458746:EGO458751 EQJ458746:EQK458751 FAF458746:FAG458751 FKB458746:FKC458751 FTX458746:FTY458751 GDT458746:GDU458751 GNP458746:GNQ458751 GXL458746:GXM458751 HHH458746:HHI458751 HRD458746:HRE458751 IAZ458746:IBA458751 IKV458746:IKW458751 IUR458746:IUS458751 JEN458746:JEO458751 JOJ458746:JOK458751 JYF458746:JYG458751 KIB458746:KIC458751 KRX458746:KRY458751 LBT458746:LBU458751 LLP458746:LLQ458751 LVL458746:LVM458751 MFH458746:MFI458751 MPD458746:MPE458751 MYZ458746:MZA458751 NIV458746:NIW458751 NSR458746:NSS458751 OCN458746:OCO458751 OMJ458746:OMK458751 OWF458746:OWG458751 PGB458746:PGC458751 PPX458746:PPY458751 PZT458746:PZU458751 QJP458746:QJQ458751 QTL458746:QTM458751 RDH458746:RDI458751 RND458746:RNE458751 RWZ458746:RXA458751 SGV458746:SGW458751 SQR458746:SQS458751 TAN458746:TAO458751 TKJ458746:TKK458751 TUF458746:TUG458751 UEB458746:UEC458751 UNX458746:UNY458751 UXT458746:UXU458751 VHP458746:VHQ458751 VRL458746:VRM458751 WBH458746:WBI458751 WLD458746:WLE458751 WUZ458746:WVA458751 UEB983034:UEC983039 IN524282:IO524287 SJ524282:SK524287 ACF524282:ACG524287 AMB524282:AMC524287 AVX524282:AVY524287 BFT524282:BFU524287 BPP524282:BPQ524287 BZL524282:BZM524287 CJH524282:CJI524287 CTD524282:CTE524287 DCZ524282:DDA524287 DMV524282:DMW524287 DWR524282:DWS524287 EGN524282:EGO524287 EQJ524282:EQK524287 FAF524282:FAG524287 FKB524282:FKC524287 FTX524282:FTY524287 GDT524282:GDU524287 GNP524282:GNQ524287 GXL524282:GXM524287 HHH524282:HHI524287 HRD524282:HRE524287 IAZ524282:IBA524287 IKV524282:IKW524287 IUR524282:IUS524287 JEN524282:JEO524287 JOJ524282:JOK524287 JYF524282:JYG524287 KIB524282:KIC524287 KRX524282:KRY524287 LBT524282:LBU524287 LLP524282:LLQ524287 LVL524282:LVM524287 MFH524282:MFI524287 MPD524282:MPE524287 MYZ524282:MZA524287 NIV524282:NIW524287 NSR524282:NSS524287 OCN524282:OCO524287 OMJ524282:OMK524287 OWF524282:OWG524287 PGB524282:PGC524287 PPX524282:PPY524287 PZT524282:PZU524287 QJP524282:QJQ524287 QTL524282:QTM524287 RDH524282:RDI524287 RND524282:RNE524287 RWZ524282:RXA524287 SGV524282:SGW524287 SQR524282:SQS524287 TAN524282:TAO524287 TKJ524282:TKK524287 TUF524282:TUG524287 UEB524282:UEC524287 UNX524282:UNY524287 UXT524282:UXU524287 VHP524282:VHQ524287 VRL524282:VRM524287 WBH524282:WBI524287 WLD524282:WLE524287 WUZ524282:WVA524287 UNX983034:UNY983039 IN589818:IO589823 SJ589818:SK589823 ACF589818:ACG589823 AMB589818:AMC589823 AVX589818:AVY589823 BFT589818:BFU589823 BPP589818:BPQ589823 BZL589818:BZM589823 CJH589818:CJI589823 CTD589818:CTE589823 DCZ589818:DDA589823 DMV589818:DMW589823 DWR589818:DWS589823 EGN589818:EGO589823 EQJ589818:EQK589823 FAF589818:FAG589823 FKB589818:FKC589823 FTX589818:FTY589823 GDT589818:GDU589823 GNP589818:GNQ589823 GXL589818:GXM589823 HHH589818:HHI589823 HRD589818:HRE589823 IAZ589818:IBA589823 IKV589818:IKW589823 IUR589818:IUS589823 JEN589818:JEO589823 JOJ589818:JOK589823 JYF589818:JYG589823 KIB589818:KIC589823 KRX589818:KRY589823 LBT589818:LBU589823 LLP589818:LLQ589823 LVL589818:LVM589823 MFH589818:MFI589823 MPD589818:MPE589823 MYZ589818:MZA589823 NIV589818:NIW589823 NSR589818:NSS589823 OCN589818:OCO589823 OMJ589818:OMK589823 OWF589818:OWG589823 PGB589818:PGC589823 PPX589818:PPY589823 PZT589818:PZU589823 QJP589818:QJQ589823 QTL589818:QTM589823 RDH589818:RDI589823 RND589818:RNE589823 RWZ589818:RXA589823 SGV589818:SGW589823 SQR589818:SQS589823 TAN589818:TAO589823 TKJ589818:TKK589823 TUF589818:TUG589823 UEB589818:UEC589823 UNX589818:UNY589823 UXT589818:UXU589823 VHP589818:VHQ589823 VRL589818:VRM589823 WBH589818:WBI589823 WLD589818:WLE589823 WUZ589818:WVA589823 UXT983034:UXU983039 IN655354:IO655359 SJ655354:SK655359 ACF655354:ACG655359 AMB655354:AMC655359 AVX655354:AVY655359 BFT655354:BFU655359 BPP655354:BPQ655359 BZL655354:BZM655359 CJH655354:CJI655359 CTD655354:CTE655359 DCZ655354:DDA655359 DMV655354:DMW655359 DWR655354:DWS655359 EGN655354:EGO655359 EQJ655354:EQK655359 FAF655354:FAG655359 FKB655354:FKC655359 FTX655354:FTY655359 GDT655354:GDU655359 GNP655354:GNQ655359 GXL655354:GXM655359 HHH655354:HHI655359 HRD655354:HRE655359 IAZ655354:IBA655359 IKV655354:IKW655359 IUR655354:IUS655359 JEN655354:JEO655359 JOJ655354:JOK655359 JYF655354:JYG655359 KIB655354:KIC655359 KRX655354:KRY655359 LBT655354:LBU655359 LLP655354:LLQ655359 LVL655354:LVM655359 MFH655354:MFI655359 MPD655354:MPE655359 MYZ655354:MZA655359 NIV655354:NIW655359 NSR655354:NSS655359 OCN655354:OCO655359 OMJ655354:OMK655359 OWF655354:OWG655359 PGB655354:PGC655359 PPX655354:PPY655359 PZT655354:PZU655359 QJP655354:QJQ655359 QTL655354:QTM655359 RDH655354:RDI655359 RND655354:RNE655359 RWZ655354:RXA655359 SGV655354:SGW655359 SQR655354:SQS655359 TAN655354:TAO655359 TKJ655354:TKK655359 TUF655354:TUG655359 UEB655354:UEC655359 UNX655354:UNY655359 UXT655354:UXU655359 VHP655354:VHQ655359 VRL655354:VRM655359 WBH655354:WBI655359 WLD655354:WLE655359 WUZ655354:WVA655359 VHP983034:VHQ983039 IN720890:IO720895 SJ720890:SK720895 ACF720890:ACG720895 AMB720890:AMC720895 AVX720890:AVY720895 BFT720890:BFU720895 BPP720890:BPQ720895 BZL720890:BZM720895 CJH720890:CJI720895 CTD720890:CTE720895 DCZ720890:DDA720895 DMV720890:DMW720895 DWR720890:DWS720895 EGN720890:EGO720895 EQJ720890:EQK720895 FAF720890:FAG720895 FKB720890:FKC720895 FTX720890:FTY720895 GDT720890:GDU720895 GNP720890:GNQ720895 GXL720890:GXM720895 HHH720890:HHI720895 HRD720890:HRE720895 IAZ720890:IBA720895 IKV720890:IKW720895 IUR720890:IUS720895 JEN720890:JEO720895 JOJ720890:JOK720895 JYF720890:JYG720895 KIB720890:KIC720895 KRX720890:KRY720895 LBT720890:LBU720895 LLP720890:LLQ720895 LVL720890:LVM720895 MFH720890:MFI720895 MPD720890:MPE720895 MYZ720890:MZA720895 NIV720890:NIW720895 NSR720890:NSS720895 OCN720890:OCO720895 OMJ720890:OMK720895 OWF720890:OWG720895 PGB720890:PGC720895 PPX720890:PPY720895 PZT720890:PZU720895 QJP720890:QJQ720895 QTL720890:QTM720895 RDH720890:RDI720895 RND720890:RNE720895 RWZ720890:RXA720895 SGV720890:SGW720895 SQR720890:SQS720895 TAN720890:TAO720895 TKJ720890:TKK720895 TUF720890:TUG720895 UEB720890:UEC720895 UNX720890:UNY720895 UXT720890:UXU720895 VHP720890:VHQ720895 VRL720890:VRM720895 WBH720890:WBI720895 WLD720890:WLE720895 WUZ720890:WVA720895 VRL983034:VRM983039 IN786426:IO786431 SJ786426:SK786431 ACF786426:ACG786431 AMB786426:AMC786431 AVX786426:AVY786431 BFT786426:BFU786431 BPP786426:BPQ786431 BZL786426:BZM786431 CJH786426:CJI786431 CTD786426:CTE786431 DCZ786426:DDA786431 DMV786426:DMW786431 DWR786426:DWS786431 EGN786426:EGO786431 EQJ786426:EQK786431 FAF786426:FAG786431 FKB786426:FKC786431 FTX786426:FTY786431 GDT786426:GDU786431 GNP786426:GNQ786431 GXL786426:GXM786431 HHH786426:HHI786431 HRD786426:HRE786431 IAZ786426:IBA786431 IKV786426:IKW786431 IUR786426:IUS786431 JEN786426:JEO786431 JOJ786426:JOK786431 JYF786426:JYG786431 KIB786426:KIC786431 KRX786426:KRY786431 LBT786426:LBU786431 LLP786426:LLQ786431 LVL786426:LVM786431 MFH786426:MFI786431 MPD786426:MPE786431 MYZ786426:MZA786431 NIV786426:NIW786431 NSR786426:NSS786431 OCN786426:OCO786431 OMJ786426:OMK786431 OWF786426:OWG786431 PGB786426:PGC786431 PPX786426:PPY786431 PZT786426:PZU786431 QJP786426:QJQ786431 QTL786426:QTM786431 RDH786426:RDI786431 RND786426:RNE786431 RWZ786426:RXA786431 SGV786426:SGW786431 SQR786426:SQS786431 TAN786426:TAO786431 TKJ786426:TKK786431 TUF786426:TUG786431 UEB786426:UEC786431 UNX786426:UNY786431 UXT786426:UXU786431 VHP786426:VHQ786431 VRL786426:VRM786431 WBH786426:WBI786431 WLD786426:WLE786431 WUZ786426:WVA786431 WBH983034:WBI983039 IN851962:IO851967 SJ851962:SK851967 ACF851962:ACG851967 AMB851962:AMC851967 AVX851962:AVY851967 BFT851962:BFU851967 BPP851962:BPQ851967 BZL851962:BZM851967 CJH851962:CJI851967 CTD851962:CTE851967 DCZ851962:DDA851967 DMV851962:DMW851967 DWR851962:DWS851967 EGN851962:EGO851967 EQJ851962:EQK851967 FAF851962:FAG851967 FKB851962:FKC851967 FTX851962:FTY851967 GDT851962:GDU851967 GNP851962:GNQ851967 GXL851962:GXM851967 HHH851962:HHI851967 HRD851962:HRE851967 IAZ851962:IBA851967 IKV851962:IKW851967 IUR851962:IUS851967 JEN851962:JEO851967 JOJ851962:JOK851967 JYF851962:JYG851967 KIB851962:KIC851967 KRX851962:KRY851967 LBT851962:LBU851967 LLP851962:LLQ851967 LVL851962:LVM851967 MFH851962:MFI851967 MPD851962:MPE851967 MYZ851962:MZA851967 NIV851962:NIW851967 NSR851962:NSS851967 OCN851962:OCO851967 OMJ851962:OMK851967 OWF851962:OWG851967 PGB851962:PGC851967 PPX851962:PPY851967 PZT851962:PZU851967 QJP851962:QJQ851967 QTL851962:QTM851967 RDH851962:RDI851967 RND851962:RNE851967 RWZ851962:RXA851967 SGV851962:SGW851967 SQR851962:SQS851967 TAN851962:TAO851967 TKJ851962:TKK851967 TUF851962:TUG851967 UEB851962:UEC851967 UNX851962:UNY851967 UXT851962:UXU851967 VHP851962:VHQ851967 VRL851962:VRM851967 WBH851962:WBI851967 WLD851962:WLE851967 WUZ851962:WVA851967 WLD983034:WLE983039 IN917498:IO917503 SJ917498:SK917503 ACF917498:ACG917503 AMB917498:AMC917503 AVX917498:AVY917503 BFT917498:BFU917503 BPP917498:BPQ917503 BZL917498:BZM917503 CJH917498:CJI917503 CTD917498:CTE917503 DCZ917498:DDA917503 DMV917498:DMW917503 DWR917498:DWS917503 EGN917498:EGO917503 EQJ917498:EQK917503 FAF917498:FAG917503 FKB917498:FKC917503 FTX917498:FTY917503 GDT917498:GDU917503 GNP917498:GNQ917503 GXL917498:GXM917503 HHH917498:HHI917503 HRD917498:HRE917503 IAZ917498:IBA917503 IKV917498:IKW917503 IUR917498:IUS917503 JEN917498:JEO917503 JOJ917498:JOK917503 JYF917498:JYG917503 KIB917498:KIC917503 KRX917498:KRY917503 LBT917498:LBU917503 LLP917498:LLQ917503 LVL917498:LVM917503 MFH917498:MFI917503 MPD917498:MPE917503 MYZ917498:MZA917503 NIV917498:NIW917503 NSR917498:NSS917503 OCN917498:OCO917503 OMJ917498:OMK917503 OWF917498:OWG917503 PGB917498:PGC917503 PPX917498:PPY917503 PZT917498:PZU917503 QJP917498:QJQ917503 QTL917498:QTM917503 RDH917498:RDI917503 RND917498:RNE917503 RWZ917498:RXA917503 SGV917498:SGW917503 SQR917498:SQS917503 TAN917498:TAO917503 TKJ917498:TKK917503 TUF917498:TUG917503 UEB917498:UEC917503 UNX917498:UNY917503 UXT917498:UXU917503 VHP917498:VHQ917503 VRL917498:VRM917503 WBH917498:WBI917503 WLD917498:WLE917503 WUZ917498:WVA917503 WUZ983034:WVA983039 IN983034:IO983039 SJ983034:SK983039 ACF983034:ACG983039 AMB983034:AMC983039 AVX983034:AVY983039 BFT983034:BFU983039 BPP983034:BPQ983039 BZL983034:BZM983039 CJH983034:CJI983039 CTD983034:CTE983039 DCZ983034:DDA983039 DMV983034:DMW983039 DWR983034:DWS983039 EGN983034:EGO983039 EQJ983034:EQK983039 FAF983034:FAG983039 FKB983034:FKC983039 FTX983034:FTY983039 GDT983034:GDU983039 GNP983034:GNQ983039 GXL983034:GXM983039 HHH983034:HHI983039 HRD983034:HRE983039 IAZ983034:IBA983039 IKV983034:IKW983039 IUR983034:IUS983039 JEN983034:JEO983039 JOJ983034:JOK983039 JYF983034:JYG983039 KIB983034:KIC983039 KRX983034:KRY983039 LBT983034:LBU983039 LLP983034:LLQ983039" xr:uid="{00000000-0002-0000-0500-000002000000}">
      <formula1>999999999999</formula1>
    </dataValidation>
    <dataValidation type="whole" operator="notEqual" allowBlank="1" showInputMessage="1" showErrorMessage="1" errorTitle="Incorrect entry" error="You can enter only whole numbers." sqref="RND983042:RNE983043 IN65538:IO65539 SJ65538:SK65539 ACF65538:ACG65539 AMB65538:AMC65539 AVX65538:AVY65539 BFT65538:BFU65539 BPP65538:BPQ65539 BZL65538:BZM65539 CJH65538:CJI65539 CTD65538:CTE65539 DCZ65538:DDA65539 DMV65538:DMW65539 DWR65538:DWS65539 EGN65538:EGO65539 EQJ65538:EQK65539 FAF65538:FAG65539 FKB65538:FKC65539 FTX65538:FTY65539 GDT65538:GDU65539 GNP65538:GNQ65539 GXL65538:GXM65539 HHH65538:HHI65539 HRD65538:HRE65539 IAZ65538:IBA65539 IKV65538:IKW65539 IUR65538:IUS65539 JEN65538:JEO65539 JOJ65538:JOK65539 JYF65538:JYG65539 KIB65538:KIC65539 KRX65538:KRY65539 LBT65538:LBU65539 LLP65538:LLQ65539 LVL65538:LVM65539 MFH65538:MFI65539 MPD65538:MPE65539 MYZ65538:MZA65539 NIV65538:NIW65539 NSR65538:NSS65539 OCN65538:OCO65539 OMJ65538:OMK65539 OWF65538:OWG65539 PGB65538:PGC65539 PPX65538:PPY65539 PZT65538:PZU65539 QJP65538:QJQ65539 QTL65538:QTM65539 RDH65538:RDI65539 RND65538:RNE65539 RWZ65538:RXA65539 SGV65538:SGW65539 SQR65538:SQS65539 TAN65538:TAO65539 TKJ65538:TKK65539 TUF65538:TUG65539 UEB65538:UEC65539 UNX65538:UNY65539 UXT65538:UXU65539 VHP65538:VHQ65539 VRL65538:VRM65539 WBH65538:WBI65539 WLD65538:WLE65539 WUZ65538:WVA65539 RWZ983042:RXA983043 IN131074:IO131075 SJ131074:SK131075 ACF131074:ACG131075 AMB131074:AMC131075 AVX131074:AVY131075 BFT131074:BFU131075 BPP131074:BPQ131075 BZL131074:BZM131075 CJH131074:CJI131075 CTD131074:CTE131075 DCZ131074:DDA131075 DMV131074:DMW131075 DWR131074:DWS131075 EGN131074:EGO131075 EQJ131074:EQK131075 FAF131074:FAG131075 FKB131074:FKC131075 FTX131074:FTY131075 GDT131074:GDU131075 GNP131074:GNQ131075 GXL131074:GXM131075 HHH131074:HHI131075 HRD131074:HRE131075 IAZ131074:IBA131075 IKV131074:IKW131075 IUR131074:IUS131075 JEN131074:JEO131075 JOJ131074:JOK131075 JYF131074:JYG131075 KIB131074:KIC131075 KRX131074:KRY131075 LBT131074:LBU131075 LLP131074:LLQ131075 LVL131074:LVM131075 MFH131074:MFI131075 MPD131074:MPE131075 MYZ131074:MZA131075 NIV131074:NIW131075 NSR131074:NSS131075 OCN131074:OCO131075 OMJ131074:OMK131075 OWF131074:OWG131075 PGB131074:PGC131075 PPX131074:PPY131075 PZT131074:PZU131075 QJP131074:QJQ131075 QTL131074:QTM131075 RDH131074:RDI131075 RND131074:RNE131075 RWZ131074:RXA131075 SGV131074:SGW131075 SQR131074:SQS131075 TAN131074:TAO131075 TKJ131074:TKK131075 TUF131074:TUG131075 UEB131074:UEC131075 UNX131074:UNY131075 UXT131074:UXU131075 VHP131074:VHQ131075 VRL131074:VRM131075 WBH131074:WBI131075 WLD131074:WLE131075 WUZ131074:WVA131075 SGV983042:SGW983043 IN196610:IO196611 SJ196610:SK196611 ACF196610:ACG196611 AMB196610:AMC196611 AVX196610:AVY196611 BFT196610:BFU196611 BPP196610:BPQ196611 BZL196610:BZM196611 CJH196610:CJI196611 CTD196610:CTE196611 DCZ196610:DDA196611 DMV196610:DMW196611 DWR196610:DWS196611 EGN196610:EGO196611 EQJ196610:EQK196611 FAF196610:FAG196611 FKB196610:FKC196611 FTX196610:FTY196611 GDT196610:GDU196611 GNP196610:GNQ196611 GXL196610:GXM196611 HHH196610:HHI196611 HRD196610:HRE196611 IAZ196610:IBA196611 IKV196610:IKW196611 IUR196610:IUS196611 JEN196610:JEO196611 JOJ196610:JOK196611 JYF196610:JYG196611 KIB196610:KIC196611 KRX196610:KRY196611 LBT196610:LBU196611 LLP196610:LLQ196611 LVL196610:LVM196611 MFH196610:MFI196611 MPD196610:MPE196611 MYZ196610:MZA196611 NIV196610:NIW196611 NSR196610:NSS196611 OCN196610:OCO196611 OMJ196610:OMK196611 OWF196610:OWG196611 PGB196610:PGC196611 PPX196610:PPY196611 PZT196610:PZU196611 QJP196610:QJQ196611 QTL196610:QTM196611 RDH196610:RDI196611 RND196610:RNE196611 RWZ196610:RXA196611 SGV196610:SGW196611 SQR196610:SQS196611 TAN196610:TAO196611 TKJ196610:TKK196611 TUF196610:TUG196611 UEB196610:UEC196611 UNX196610:UNY196611 UXT196610:UXU196611 VHP196610:VHQ196611 VRL196610:VRM196611 WBH196610:WBI196611 WLD196610:WLE196611 WUZ196610:WVA196611 SQR983042:SQS983043 IN262146:IO262147 SJ262146:SK262147 ACF262146:ACG262147 AMB262146:AMC262147 AVX262146:AVY262147 BFT262146:BFU262147 BPP262146:BPQ262147 BZL262146:BZM262147 CJH262146:CJI262147 CTD262146:CTE262147 DCZ262146:DDA262147 DMV262146:DMW262147 DWR262146:DWS262147 EGN262146:EGO262147 EQJ262146:EQK262147 FAF262146:FAG262147 FKB262146:FKC262147 FTX262146:FTY262147 GDT262146:GDU262147 GNP262146:GNQ262147 GXL262146:GXM262147 HHH262146:HHI262147 HRD262146:HRE262147 IAZ262146:IBA262147 IKV262146:IKW262147 IUR262146:IUS262147 JEN262146:JEO262147 JOJ262146:JOK262147 JYF262146:JYG262147 KIB262146:KIC262147 KRX262146:KRY262147 LBT262146:LBU262147 LLP262146:LLQ262147 LVL262146:LVM262147 MFH262146:MFI262147 MPD262146:MPE262147 MYZ262146:MZA262147 NIV262146:NIW262147 NSR262146:NSS262147 OCN262146:OCO262147 OMJ262146:OMK262147 OWF262146:OWG262147 PGB262146:PGC262147 PPX262146:PPY262147 PZT262146:PZU262147 QJP262146:QJQ262147 QTL262146:QTM262147 RDH262146:RDI262147 RND262146:RNE262147 RWZ262146:RXA262147 SGV262146:SGW262147 SQR262146:SQS262147 TAN262146:TAO262147 TKJ262146:TKK262147 TUF262146:TUG262147 UEB262146:UEC262147 UNX262146:UNY262147 UXT262146:UXU262147 VHP262146:VHQ262147 VRL262146:VRM262147 WBH262146:WBI262147 WLD262146:WLE262147 WUZ262146:WVA262147 TAN983042:TAO983043 IN327682:IO327683 SJ327682:SK327683 ACF327682:ACG327683 AMB327682:AMC327683 AVX327682:AVY327683 BFT327682:BFU327683 BPP327682:BPQ327683 BZL327682:BZM327683 CJH327682:CJI327683 CTD327682:CTE327683 DCZ327682:DDA327683 DMV327682:DMW327683 DWR327682:DWS327683 EGN327682:EGO327683 EQJ327682:EQK327683 FAF327682:FAG327683 FKB327682:FKC327683 FTX327682:FTY327683 GDT327682:GDU327683 GNP327682:GNQ327683 GXL327682:GXM327683 HHH327682:HHI327683 HRD327682:HRE327683 IAZ327682:IBA327683 IKV327682:IKW327683 IUR327682:IUS327683 JEN327682:JEO327683 JOJ327682:JOK327683 JYF327682:JYG327683 KIB327682:KIC327683 KRX327682:KRY327683 LBT327682:LBU327683 LLP327682:LLQ327683 LVL327682:LVM327683 MFH327682:MFI327683 MPD327682:MPE327683 MYZ327682:MZA327683 NIV327682:NIW327683 NSR327682:NSS327683 OCN327682:OCO327683 OMJ327682:OMK327683 OWF327682:OWG327683 PGB327682:PGC327683 PPX327682:PPY327683 PZT327682:PZU327683 QJP327682:QJQ327683 QTL327682:QTM327683 RDH327682:RDI327683 RND327682:RNE327683 RWZ327682:RXA327683 SGV327682:SGW327683 SQR327682:SQS327683 TAN327682:TAO327683 TKJ327682:TKK327683 TUF327682:TUG327683 UEB327682:UEC327683 UNX327682:UNY327683 UXT327682:UXU327683 VHP327682:VHQ327683 VRL327682:VRM327683 WBH327682:WBI327683 WLD327682:WLE327683 WUZ327682:WVA327683 TKJ983042:TKK983043 IN393218:IO393219 SJ393218:SK393219 ACF393218:ACG393219 AMB393218:AMC393219 AVX393218:AVY393219 BFT393218:BFU393219 BPP393218:BPQ393219 BZL393218:BZM393219 CJH393218:CJI393219 CTD393218:CTE393219 DCZ393218:DDA393219 DMV393218:DMW393219 DWR393218:DWS393219 EGN393218:EGO393219 EQJ393218:EQK393219 FAF393218:FAG393219 FKB393218:FKC393219 FTX393218:FTY393219 GDT393218:GDU393219 GNP393218:GNQ393219 GXL393218:GXM393219 HHH393218:HHI393219 HRD393218:HRE393219 IAZ393218:IBA393219 IKV393218:IKW393219 IUR393218:IUS393219 JEN393218:JEO393219 JOJ393218:JOK393219 JYF393218:JYG393219 KIB393218:KIC393219 KRX393218:KRY393219 LBT393218:LBU393219 LLP393218:LLQ393219 LVL393218:LVM393219 MFH393218:MFI393219 MPD393218:MPE393219 MYZ393218:MZA393219 NIV393218:NIW393219 NSR393218:NSS393219 OCN393218:OCO393219 OMJ393218:OMK393219 OWF393218:OWG393219 PGB393218:PGC393219 PPX393218:PPY393219 PZT393218:PZU393219 QJP393218:QJQ393219 QTL393218:QTM393219 RDH393218:RDI393219 RND393218:RNE393219 RWZ393218:RXA393219 SGV393218:SGW393219 SQR393218:SQS393219 TAN393218:TAO393219 TKJ393218:TKK393219 TUF393218:TUG393219 UEB393218:UEC393219 UNX393218:UNY393219 UXT393218:UXU393219 VHP393218:VHQ393219 VRL393218:VRM393219 WBH393218:WBI393219 WLD393218:WLE393219 WUZ393218:WVA393219 TUF983042:TUG983043 IN458754:IO458755 SJ458754:SK458755 ACF458754:ACG458755 AMB458754:AMC458755 AVX458754:AVY458755 BFT458754:BFU458755 BPP458754:BPQ458755 BZL458754:BZM458755 CJH458754:CJI458755 CTD458754:CTE458755 DCZ458754:DDA458755 DMV458754:DMW458755 DWR458754:DWS458755 EGN458754:EGO458755 EQJ458754:EQK458755 FAF458754:FAG458755 FKB458754:FKC458755 FTX458754:FTY458755 GDT458754:GDU458755 GNP458754:GNQ458755 GXL458754:GXM458755 HHH458754:HHI458755 HRD458754:HRE458755 IAZ458754:IBA458755 IKV458754:IKW458755 IUR458754:IUS458755 JEN458754:JEO458755 JOJ458754:JOK458755 JYF458754:JYG458755 KIB458754:KIC458755 KRX458754:KRY458755 LBT458754:LBU458755 LLP458754:LLQ458755 LVL458754:LVM458755 MFH458754:MFI458755 MPD458754:MPE458755 MYZ458754:MZA458755 NIV458754:NIW458755 NSR458754:NSS458755 OCN458754:OCO458755 OMJ458754:OMK458755 OWF458754:OWG458755 PGB458754:PGC458755 PPX458754:PPY458755 PZT458754:PZU458755 QJP458754:QJQ458755 QTL458754:QTM458755 RDH458754:RDI458755 RND458754:RNE458755 RWZ458754:RXA458755 SGV458754:SGW458755 SQR458754:SQS458755 TAN458754:TAO458755 TKJ458754:TKK458755 TUF458754:TUG458755 UEB458754:UEC458755 UNX458754:UNY458755 UXT458754:UXU458755 VHP458754:VHQ458755 VRL458754:VRM458755 WBH458754:WBI458755 WLD458754:WLE458755 WUZ458754:WVA458755 UEB983042:UEC983043 IN524290:IO524291 SJ524290:SK524291 ACF524290:ACG524291 AMB524290:AMC524291 AVX524290:AVY524291 BFT524290:BFU524291 BPP524290:BPQ524291 BZL524290:BZM524291 CJH524290:CJI524291 CTD524290:CTE524291 DCZ524290:DDA524291 DMV524290:DMW524291 DWR524290:DWS524291 EGN524290:EGO524291 EQJ524290:EQK524291 FAF524290:FAG524291 FKB524290:FKC524291 FTX524290:FTY524291 GDT524290:GDU524291 GNP524290:GNQ524291 GXL524290:GXM524291 HHH524290:HHI524291 HRD524290:HRE524291 IAZ524290:IBA524291 IKV524290:IKW524291 IUR524290:IUS524291 JEN524290:JEO524291 JOJ524290:JOK524291 JYF524290:JYG524291 KIB524290:KIC524291 KRX524290:KRY524291 LBT524290:LBU524291 LLP524290:LLQ524291 LVL524290:LVM524291 MFH524290:MFI524291 MPD524290:MPE524291 MYZ524290:MZA524291 NIV524290:NIW524291 NSR524290:NSS524291 OCN524290:OCO524291 OMJ524290:OMK524291 OWF524290:OWG524291 PGB524290:PGC524291 PPX524290:PPY524291 PZT524290:PZU524291 QJP524290:QJQ524291 QTL524290:QTM524291 RDH524290:RDI524291 RND524290:RNE524291 RWZ524290:RXA524291 SGV524290:SGW524291 SQR524290:SQS524291 TAN524290:TAO524291 TKJ524290:TKK524291 TUF524290:TUG524291 UEB524290:UEC524291 UNX524290:UNY524291 UXT524290:UXU524291 VHP524290:VHQ524291 VRL524290:VRM524291 WBH524290:WBI524291 WLD524290:WLE524291 WUZ524290:WVA524291 UNX983042:UNY983043 IN589826:IO589827 SJ589826:SK589827 ACF589826:ACG589827 AMB589826:AMC589827 AVX589826:AVY589827 BFT589826:BFU589827 BPP589826:BPQ589827 BZL589826:BZM589827 CJH589826:CJI589827 CTD589826:CTE589827 DCZ589826:DDA589827 DMV589826:DMW589827 DWR589826:DWS589827 EGN589826:EGO589827 EQJ589826:EQK589827 FAF589826:FAG589827 FKB589826:FKC589827 FTX589826:FTY589827 GDT589826:GDU589827 GNP589826:GNQ589827 GXL589826:GXM589827 HHH589826:HHI589827 HRD589826:HRE589827 IAZ589826:IBA589827 IKV589826:IKW589827 IUR589826:IUS589827 JEN589826:JEO589827 JOJ589826:JOK589827 JYF589826:JYG589827 KIB589826:KIC589827 KRX589826:KRY589827 LBT589826:LBU589827 LLP589826:LLQ589827 LVL589826:LVM589827 MFH589826:MFI589827 MPD589826:MPE589827 MYZ589826:MZA589827 NIV589826:NIW589827 NSR589826:NSS589827 OCN589826:OCO589827 OMJ589826:OMK589827 OWF589826:OWG589827 PGB589826:PGC589827 PPX589826:PPY589827 PZT589826:PZU589827 QJP589826:QJQ589827 QTL589826:QTM589827 RDH589826:RDI589827 RND589826:RNE589827 RWZ589826:RXA589827 SGV589826:SGW589827 SQR589826:SQS589827 TAN589826:TAO589827 TKJ589826:TKK589827 TUF589826:TUG589827 UEB589826:UEC589827 UNX589826:UNY589827 UXT589826:UXU589827 VHP589826:VHQ589827 VRL589826:VRM589827 WBH589826:WBI589827 WLD589826:WLE589827 WUZ589826:WVA589827 UXT983042:UXU983043 IN655362:IO655363 SJ655362:SK655363 ACF655362:ACG655363 AMB655362:AMC655363 AVX655362:AVY655363 BFT655362:BFU655363 BPP655362:BPQ655363 BZL655362:BZM655363 CJH655362:CJI655363 CTD655362:CTE655363 DCZ655362:DDA655363 DMV655362:DMW655363 DWR655362:DWS655363 EGN655362:EGO655363 EQJ655362:EQK655363 FAF655362:FAG655363 FKB655362:FKC655363 FTX655362:FTY655363 GDT655362:GDU655363 GNP655362:GNQ655363 GXL655362:GXM655363 HHH655362:HHI655363 HRD655362:HRE655363 IAZ655362:IBA655363 IKV655362:IKW655363 IUR655362:IUS655363 JEN655362:JEO655363 JOJ655362:JOK655363 JYF655362:JYG655363 KIB655362:KIC655363 KRX655362:KRY655363 LBT655362:LBU655363 LLP655362:LLQ655363 LVL655362:LVM655363 MFH655362:MFI655363 MPD655362:MPE655363 MYZ655362:MZA655363 NIV655362:NIW655363 NSR655362:NSS655363 OCN655362:OCO655363 OMJ655362:OMK655363 OWF655362:OWG655363 PGB655362:PGC655363 PPX655362:PPY655363 PZT655362:PZU655363 QJP655362:QJQ655363 QTL655362:QTM655363 RDH655362:RDI655363 RND655362:RNE655363 RWZ655362:RXA655363 SGV655362:SGW655363 SQR655362:SQS655363 TAN655362:TAO655363 TKJ655362:TKK655363 TUF655362:TUG655363 UEB655362:UEC655363 UNX655362:UNY655363 UXT655362:UXU655363 VHP655362:VHQ655363 VRL655362:VRM655363 WBH655362:WBI655363 WLD655362:WLE655363 WUZ655362:WVA655363 VHP983042:VHQ983043 IN720898:IO720899 SJ720898:SK720899 ACF720898:ACG720899 AMB720898:AMC720899 AVX720898:AVY720899 BFT720898:BFU720899 BPP720898:BPQ720899 BZL720898:BZM720899 CJH720898:CJI720899 CTD720898:CTE720899 DCZ720898:DDA720899 DMV720898:DMW720899 DWR720898:DWS720899 EGN720898:EGO720899 EQJ720898:EQK720899 FAF720898:FAG720899 FKB720898:FKC720899 FTX720898:FTY720899 GDT720898:GDU720899 GNP720898:GNQ720899 GXL720898:GXM720899 HHH720898:HHI720899 HRD720898:HRE720899 IAZ720898:IBA720899 IKV720898:IKW720899 IUR720898:IUS720899 JEN720898:JEO720899 JOJ720898:JOK720899 JYF720898:JYG720899 KIB720898:KIC720899 KRX720898:KRY720899 LBT720898:LBU720899 LLP720898:LLQ720899 LVL720898:LVM720899 MFH720898:MFI720899 MPD720898:MPE720899 MYZ720898:MZA720899 NIV720898:NIW720899 NSR720898:NSS720899 OCN720898:OCO720899 OMJ720898:OMK720899 OWF720898:OWG720899 PGB720898:PGC720899 PPX720898:PPY720899 PZT720898:PZU720899 QJP720898:QJQ720899 QTL720898:QTM720899 RDH720898:RDI720899 RND720898:RNE720899 RWZ720898:RXA720899 SGV720898:SGW720899 SQR720898:SQS720899 TAN720898:TAO720899 TKJ720898:TKK720899 TUF720898:TUG720899 UEB720898:UEC720899 UNX720898:UNY720899 UXT720898:UXU720899 VHP720898:VHQ720899 VRL720898:VRM720899 WBH720898:WBI720899 WLD720898:WLE720899 WUZ720898:WVA720899 VRL983042:VRM983043 IN786434:IO786435 SJ786434:SK786435 ACF786434:ACG786435 AMB786434:AMC786435 AVX786434:AVY786435 BFT786434:BFU786435 BPP786434:BPQ786435 BZL786434:BZM786435 CJH786434:CJI786435 CTD786434:CTE786435 DCZ786434:DDA786435 DMV786434:DMW786435 DWR786434:DWS786435 EGN786434:EGO786435 EQJ786434:EQK786435 FAF786434:FAG786435 FKB786434:FKC786435 FTX786434:FTY786435 GDT786434:GDU786435 GNP786434:GNQ786435 GXL786434:GXM786435 HHH786434:HHI786435 HRD786434:HRE786435 IAZ786434:IBA786435 IKV786434:IKW786435 IUR786434:IUS786435 JEN786434:JEO786435 JOJ786434:JOK786435 JYF786434:JYG786435 KIB786434:KIC786435 KRX786434:KRY786435 LBT786434:LBU786435 LLP786434:LLQ786435 LVL786434:LVM786435 MFH786434:MFI786435 MPD786434:MPE786435 MYZ786434:MZA786435 NIV786434:NIW786435 NSR786434:NSS786435 OCN786434:OCO786435 OMJ786434:OMK786435 OWF786434:OWG786435 PGB786434:PGC786435 PPX786434:PPY786435 PZT786434:PZU786435 QJP786434:QJQ786435 QTL786434:QTM786435 RDH786434:RDI786435 RND786434:RNE786435 RWZ786434:RXA786435 SGV786434:SGW786435 SQR786434:SQS786435 TAN786434:TAO786435 TKJ786434:TKK786435 TUF786434:TUG786435 UEB786434:UEC786435 UNX786434:UNY786435 UXT786434:UXU786435 VHP786434:VHQ786435 VRL786434:VRM786435 WBH786434:WBI786435 WLD786434:WLE786435 WUZ786434:WVA786435 WBH983042:WBI983043 IN851970:IO851971 SJ851970:SK851971 ACF851970:ACG851971 AMB851970:AMC851971 AVX851970:AVY851971 BFT851970:BFU851971 BPP851970:BPQ851971 BZL851970:BZM851971 CJH851970:CJI851971 CTD851970:CTE851971 DCZ851970:DDA851971 DMV851970:DMW851971 DWR851970:DWS851971 EGN851970:EGO851971 EQJ851970:EQK851971 FAF851970:FAG851971 FKB851970:FKC851971 FTX851970:FTY851971 GDT851970:GDU851971 GNP851970:GNQ851971 GXL851970:GXM851971 HHH851970:HHI851971 HRD851970:HRE851971 IAZ851970:IBA851971 IKV851970:IKW851971 IUR851970:IUS851971 JEN851970:JEO851971 JOJ851970:JOK851971 JYF851970:JYG851971 KIB851970:KIC851971 KRX851970:KRY851971 LBT851970:LBU851971 LLP851970:LLQ851971 LVL851970:LVM851971 MFH851970:MFI851971 MPD851970:MPE851971 MYZ851970:MZA851971 NIV851970:NIW851971 NSR851970:NSS851971 OCN851970:OCO851971 OMJ851970:OMK851971 OWF851970:OWG851971 PGB851970:PGC851971 PPX851970:PPY851971 PZT851970:PZU851971 QJP851970:QJQ851971 QTL851970:QTM851971 RDH851970:RDI851971 RND851970:RNE851971 RWZ851970:RXA851971 SGV851970:SGW851971 SQR851970:SQS851971 TAN851970:TAO851971 TKJ851970:TKK851971 TUF851970:TUG851971 UEB851970:UEC851971 UNX851970:UNY851971 UXT851970:UXU851971 VHP851970:VHQ851971 VRL851970:VRM851971 WBH851970:WBI851971 WLD851970:WLE851971 WUZ851970:WVA851971 WLD983042:WLE983043 IN917506:IO917507 SJ917506:SK917507 ACF917506:ACG917507 AMB917506:AMC917507 AVX917506:AVY917507 BFT917506:BFU917507 BPP917506:BPQ917507 BZL917506:BZM917507 CJH917506:CJI917507 CTD917506:CTE917507 DCZ917506:DDA917507 DMV917506:DMW917507 DWR917506:DWS917507 EGN917506:EGO917507 EQJ917506:EQK917507 FAF917506:FAG917507 FKB917506:FKC917507 FTX917506:FTY917507 GDT917506:GDU917507 GNP917506:GNQ917507 GXL917506:GXM917507 HHH917506:HHI917507 HRD917506:HRE917507 IAZ917506:IBA917507 IKV917506:IKW917507 IUR917506:IUS917507 JEN917506:JEO917507 JOJ917506:JOK917507 JYF917506:JYG917507 KIB917506:KIC917507 KRX917506:KRY917507 LBT917506:LBU917507 LLP917506:LLQ917507 LVL917506:LVM917507 MFH917506:MFI917507 MPD917506:MPE917507 MYZ917506:MZA917507 NIV917506:NIW917507 NSR917506:NSS917507 OCN917506:OCO917507 OMJ917506:OMK917507 OWF917506:OWG917507 PGB917506:PGC917507 PPX917506:PPY917507 PZT917506:PZU917507 QJP917506:QJQ917507 QTL917506:QTM917507 RDH917506:RDI917507 RND917506:RNE917507 RWZ917506:RXA917507 SGV917506:SGW917507 SQR917506:SQS917507 TAN917506:TAO917507 TKJ917506:TKK917507 TUF917506:TUG917507 UEB917506:UEC917507 UNX917506:UNY917507 UXT917506:UXU917507 VHP917506:VHQ917507 VRL917506:VRM917507 WBH917506:WBI917507 WLD917506:WLE917507 WUZ917506:WVA917507 WUZ983042:WVA983043 IN983042:IO983043 SJ983042:SK983043 ACF983042:ACG983043 AMB983042:AMC983043 AVX983042:AVY983043 BFT983042:BFU983043 BPP983042:BPQ983043 BZL983042:BZM983043 CJH983042:CJI983043 CTD983042:CTE983043 DCZ983042:DDA983043 DMV983042:DMW983043 DWR983042:DWS983043 EGN983042:EGO983043 EQJ983042:EQK983043 FAF983042:FAG983043 FKB983042:FKC983043 FTX983042:FTY983043 GDT983042:GDU983043 GNP983042:GNQ983043 GXL983042:GXM983043 HHH983042:HHI983043 HRD983042:HRE983043 IAZ983042:IBA983043 IKV983042:IKW983043 IUR983042:IUS983043 JEN983042:JEO983043 JOJ983042:JOK983043 JYF983042:JYG983043 KIB983042:KIC983043 KRX983042:KRY983043 LBT983042:LBU983043 LLP983042:LLQ983043 LVL983042:LVM983043 MFH983042:MFI983043 MPD983042:MPE983043 MYZ983042:MZA983043 NIV983042:NIW983043 NSR983042:NSS983043 OCN983042:OCO983043 OMJ983042:OMK983043 OWF983042:OWG983043 PGB983042:PGC983043 PPX983042:PPY983043 PZT983042:PZU983043 QJP983042:QJQ983043 QTL983042:QTM983043 RDH983042:RDI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44"/>
  <sheetViews>
    <sheetView zoomScale="120" zoomScaleNormal="120" workbookViewId="0">
      <selection activeCell="A16" sqref="A16"/>
    </sheetView>
  </sheetViews>
  <sheetFormatPr defaultRowHeight="12.75" x14ac:dyDescent="0.2"/>
  <cols>
    <col min="1" max="1" width="175.85546875" style="18" customWidth="1"/>
    <col min="9" max="9" width="95" customWidth="1"/>
  </cols>
  <sheetData>
    <row r="1" spans="1:9" ht="102" x14ac:dyDescent="0.2">
      <c r="A1" s="122" t="s">
        <v>479</v>
      </c>
      <c r="B1" s="121"/>
      <c r="C1" s="121"/>
      <c r="D1" s="121"/>
      <c r="E1" s="121"/>
      <c r="F1" s="121"/>
      <c r="G1" s="121"/>
      <c r="H1" s="121"/>
      <c r="I1" s="121"/>
    </row>
    <row r="2" spans="1:9" ht="114.75" x14ac:dyDescent="0.2">
      <c r="A2" s="123" t="s">
        <v>480</v>
      </c>
      <c r="B2" s="121"/>
      <c r="C2" s="121"/>
      <c r="D2" s="121"/>
      <c r="E2" s="121"/>
      <c r="F2" s="121"/>
      <c r="G2" s="121"/>
      <c r="H2" s="121"/>
      <c r="I2" s="121"/>
    </row>
    <row r="3" spans="1:9" ht="165.75" x14ac:dyDescent="0.2">
      <c r="A3" s="123" t="s">
        <v>481</v>
      </c>
      <c r="B3" s="121"/>
      <c r="C3" s="121"/>
      <c r="D3" s="121"/>
      <c r="E3" s="121"/>
      <c r="F3" s="121"/>
      <c r="G3" s="121"/>
      <c r="H3" s="121"/>
      <c r="I3" s="121"/>
    </row>
    <row r="4" spans="1:9" ht="204" x14ac:dyDescent="0.2">
      <c r="A4" s="123" t="s">
        <v>482</v>
      </c>
      <c r="B4" s="121"/>
      <c r="C4" s="121"/>
      <c r="D4" s="121"/>
      <c r="E4" s="121"/>
      <c r="F4" s="121"/>
      <c r="G4" s="121"/>
      <c r="H4" s="121"/>
      <c r="I4" s="121"/>
    </row>
    <row r="5" spans="1:9" ht="89.25" x14ac:dyDescent="0.2">
      <c r="A5" s="123" t="s">
        <v>483</v>
      </c>
      <c r="B5" s="121"/>
      <c r="C5" s="121"/>
      <c r="D5" s="121"/>
      <c r="E5" s="121"/>
      <c r="F5" s="121"/>
      <c r="G5" s="121"/>
      <c r="H5" s="121"/>
      <c r="I5" s="121"/>
    </row>
    <row r="6" spans="1:9" ht="165.75" customHeight="1" x14ac:dyDescent="0.2">
      <c r="A6" s="124" t="s">
        <v>484</v>
      </c>
      <c r="B6" s="121"/>
      <c r="C6" s="121"/>
      <c r="D6" s="121"/>
      <c r="E6" s="121"/>
      <c r="F6" s="121"/>
      <c r="G6" s="121"/>
      <c r="H6" s="121"/>
      <c r="I6" s="121"/>
    </row>
    <row r="7" spans="1:9" ht="127.5" customHeight="1" x14ac:dyDescent="0.2">
      <c r="A7" s="123" t="s">
        <v>485</v>
      </c>
      <c r="B7" s="121"/>
      <c r="C7" s="121"/>
      <c r="D7" s="121"/>
      <c r="E7" s="121"/>
      <c r="F7" s="121"/>
      <c r="G7" s="121"/>
      <c r="H7" s="121"/>
      <c r="I7" s="121"/>
    </row>
    <row r="8" spans="1:9" ht="234.75" customHeight="1" x14ac:dyDescent="0.2">
      <c r="A8" s="123"/>
      <c r="B8" s="121"/>
      <c r="C8" s="121"/>
      <c r="D8" s="121"/>
      <c r="E8" s="121"/>
      <c r="F8" s="121"/>
      <c r="G8" s="121"/>
      <c r="H8" s="121"/>
      <c r="I8" s="121"/>
    </row>
    <row r="9" spans="1:9" ht="102" x14ac:dyDescent="0.2">
      <c r="A9" s="123" t="s">
        <v>486</v>
      </c>
      <c r="B9" s="121"/>
      <c r="C9" s="121"/>
      <c r="D9" s="121"/>
      <c r="E9" s="121"/>
      <c r="F9" s="121"/>
      <c r="G9" s="121"/>
      <c r="H9" s="121"/>
      <c r="I9" s="121"/>
    </row>
    <row r="10" spans="1:9" ht="25.5" x14ac:dyDescent="0.2">
      <c r="A10" s="125" t="s">
        <v>487</v>
      </c>
      <c r="B10" s="121"/>
      <c r="C10" s="121"/>
      <c r="D10" s="121"/>
      <c r="E10" s="121"/>
      <c r="F10" s="121"/>
      <c r="G10" s="121"/>
      <c r="H10" s="121"/>
      <c r="I10" s="121"/>
    </row>
    <row r="11" spans="1:9" ht="209.25" customHeight="1" x14ac:dyDescent="0.2">
      <c r="A11" s="126"/>
      <c r="B11" s="121"/>
      <c r="C11" s="121"/>
      <c r="D11" s="121"/>
      <c r="E11" s="121"/>
      <c r="F11" s="121"/>
      <c r="G11" s="121"/>
      <c r="H11" s="121"/>
      <c r="I11" s="121"/>
    </row>
    <row r="12" spans="1:9" ht="63.75" x14ac:dyDescent="0.2">
      <c r="A12" s="123" t="s">
        <v>488</v>
      </c>
      <c r="B12" s="121"/>
      <c r="C12" s="121"/>
      <c r="D12" s="121"/>
      <c r="E12" s="121"/>
      <c r="F12" s="121"/>
      <c r="G12" s="121"/>
      <c r="H12" s="121"/>
      <c r="I12" s="121"/>
    </row>
    <row r="13" spans="1:9" ht="34.5" customHeight="1" x14ac:dyDescent="0.2">
      <c r="A13" s="126" t="s">
        <v>489</v>
      </c>
      <c r="B13" s="121"/>
      <c r="C13" s="121"/>
      <c r="D13" s="121"/>
      <c r="E13" s="121"/>
      <c r="F13" s="121"/>
      <c r="G13" s="121"/>
      <c r="H13" s="121"/>
      <c r="I13" s="121"/>
    </row>
    <row r="14" spans="1:9" ht="25.5" x14ac:dyDescent="0.2">
      <c r="A14" s="123" t="s">
        <v>490</v>
      </c>
      <c r="B14" s="121"/>
      <c r="C14" s="121"/>
      <c r="D14" s="121"/>
      <c r="E14" s="121"/>
      <c r="F14" s="121"/>
      <c r="G14" s="121"/>
      <c r="H14" s="121"/>
      <c r="I14" s="121"/>
    </row>
    <row r="15" spans="1:9" ht="38.25" x14ac:dyDescent="0.2">
      <c r="A15" s="123" t="s">
        <v>472</v>
      </c>
      <c r="B15" s="121"/>
      <c r="C15" s="121"/>
      <c r="D15" s="121"/>
      <c r="E15" s="121"/>
      <c r="F15" s="121"/>
      <c r="G15" s="121"/>
      <c r="H15" s="121"/>
      <c r="I15" s="121"/>
    </row>
    <row r="16" spans="1:9" ht="250.5" customHeight="1" x14ac:dyDescent="0.2">
      <c r="B16" s="121"/>
      <c r="C16" s="121"/>
      <c r="D16" s="121"/>
      <c r="E16" s="121"/>
      <c r="F16" s="121"/>
      <c r="G16" s="121"/>
      <c r="H16" s="121"/>
      <c r="I16" s="121"/>
    </row>
    <row r="17" spans="1:9" x14ac:dyDescent="0.2">
      <c r="B17" s="121"/>
      <c r="C17" s="121"/>
      <c r="D17" s="121"/>
      <c r="E17" s="121"/>
      <c r="F17" s="121"/>
      <c r="G17" s="121"/>
      <c r="H17" s="121"/>
      <c r="I17" s="121"/>
    </row>
    <row r="18" spans="1:9" x14ac:dyDescent="0.2">
      <c r="B18" s="121"/>
      <c r="C18" s="121"/>
      <c r="D18" s="121"/>
      <c r="E18" s="121"/>
      <c r="F18" s="121"/>
      <c r="G18" s="121"/>
      <c r="H18" s="121"/>
      <c r="I18" s="121"/>
    </row>
    <row r="19" spans="1:9" x14ac:dyDescent="0.2">
      <c r="B19" s="121"/>
      <c r="C19" s="121"/>
      <c r="D19" s="121"/>
      <c r="E19" s="121"/>
      <c r="F19" s="121"/>
      <c r="G19" s="121"/>
      <c r="H19" s="121"/>
      <c r="I19" s="121"/>
    </row>
    <row r="20" spans="1:9" x14ac:dyDescent="0.2">
      <c r="B20" s="121"/>
      <c r="C20" s="121"/>
      <c r="D20" s="121"/>
      <c r="E20" s="121"/>
      <c r="F20" s="121"/>
      <c r="G20" s="121"/>
      <c r="H20" s="121"/>
      <c r="I20" s="121"/>
    </row>
    <row r="21" spans="1:9" x14ac:dyDescent="0.2">
      <c r="B21" s="121"/>
      <c r="C21" s="121"/>
      <c r="D21" s="121"/>
      <c r="E21" s="121"/>
      <c r="F21" s="121"/>
      <c r="G21" s="121"/>
      <c r="H21" s="121"/>
      <c r="I21" s="121"/>
    </row>
    <row r="22" spans="1:9" x14ac:dyDescent="0.2">
      <c r="B22" s="121"/>
      <c r="C22" s="121"/>
      <c r="D22" s="121"/>
      <c r="E22" s="121"/>
      <c r="F22" s="121"/>
      <c r="G22" s="121"/>
      <c r="H22" s="121"/>
      <c r="I22" s="121"/>
    </row>
    <row r="23" spans="1:9" x14ac:dyDescent="0.2">
      <c r="B23" s="121"/>
      <c r="C23" s="121"/>
      <c r="D23" s="121"/>
      <c r="E23" s="121"/>
      <c r="F23" s="121"/>
      <c r="G23" s="121"/>
      <c r="H23" s="121"/>
      <c r="I23" s="121"/>
    </row>
    <row r="24" spans="1:9" x14ac:dyDescent="0.2">
      <c r="A24" s="126"/>
      <c r="B24" s="121"/>
      <c r="C24" s="121"/>
      <c r="D24" s="121"/>
      <c r="E24" s="121"/>
      <c r="F24" s="121"/>
      <c r="G24" s="121"/>
      <c r="H24" s="121"/>
      <c r="I24" s="121"/>
    </row>
    <row r="25" spans="1:9" x14ac:dyDescent="0.2">
      <c r="A25" s="126"/>
      <c r="B25" s="121"/>
      <c r="C25" s="121"/>
      <c r="D25" s="121"/>
      <c r="E25" s="121"/>
      <c r="F25" s="121"/>
      <c r="G25" s="121"/>
      <c r="H25" s="121"/>
      <c r="I25" s="121"/>
    </row>
    <row r="26" spans="1:9" x14ac:dyDescent="0.2">
      <c r="A26" s="126"/>
      <c r="B26" s="121"/>
      <c r="C26" s="121"/>
      <c r="D26" s="121"/>
      <c r="E26" s="121"/>
      <c r="F26" s="121"/>
      <c r="G26" s="121"/>
      <c r="H26" s="121"/>
      <c r="I26" s="121"/>
    </row>
    <row r="27" spans="1:9" x14ac:dyDescent="0.2">
      <c r="A27" s="126"/>
      <c r="B27" s="121"/>
      <c r="C27" s="121"/>
      <c r="D27" s="121"/>
      <c r="E27" s="121"/>
      <c r="F27" s="121"/>
      <c r="G27" s="121"/>
      <c r="H27" s="121"/>
      <c r="I27" s="121"/>
    </row>
    <row r="28" spans="1:9" x14ac:dyDescent="0.2">
      <c r="A28" s="126"/>
      <c r="B28" s="121"/>
      <c r="C28" s="121"/>
      <c r="D28" s="121"/>
      <c r="E28" s="121"/>
      <c r="F28" s="121"/>
      <c r="G28" s="121"/>
      <c r="H28" s="121"/>
      <c r="I28" s="121"/>
    </row>
    <row r="29" spans="1:9" x14ac:dyDescent="0.2">
      <c r="A29" s="126"/>
      <c r="B29" s="121"/>
      <c r="C29" s="121"/>
      <c r="D29" s="121"/>
      <c r="E29" s="121"/>
      <c r="F29" s="121"/>
      <c r="G29" s="121"/>
      <c r="H29" s="121"/>
      <c r="I29" s="121"/>
    </row>
    <row r="30" spans="1:9" x14ac:dyDescent="0.2">
      <c r="A30" s="126"/>
      <c r="B30" s="121"/>
      <c r="C30" s="121"/>
      <c r="D30" s="121"/>
      <c r="E30" s="121"/>
      <c r="F30" s="121"/>
      <c r="G30" s="121"/>
      <c r="H30" s="121"/>
      <c r="I30" s="121"/>
    </row>
    <row r="31" spans="1:9" x14ac:dyDescent="0.2">
      <c r="A31" s="126"/>
      <c r="B31" s="121"/>
      <c r="C31" s="121"/>
      <c r="D31" s="121"/>
      <c r="E31" s="121"/>
      <c r="F31" s="121"/>
      <c r="G31" s="121"/>
      <c r="H31" s="121"/>
      <c r="I31" s="121"/>
    </row>
    <row r="32" spans="1:9" x14ac:dyDescent="0.2">
      <c r="A32" s="126"/>
      <c r="B32" s="121"/>
      <c r="C32" s="121"/>
      <c r="D32" s="121"/>
      <c r="E32" s="121"/>
      <c r="F32" s="121"/>
      <c r="G32" s="121"/>
      <c r="H32" s="121"/>
      <c r="I32" s="121"/>
    </row>
    <row r="33" spans="1:9" x14ac:dyDescent="0.2">
      <c r="A33" s="126"/>
      <c r="B33" s="121"/>
      <c r="C33" s="121"/>
      <c r="D33" s="121"/>
      <c r="E33" s="121"/>
      <c r="F33" s="121"/>
      <c r="G33" s="121"/>
      <c r="H33" s="121"/>
      <c r="I33" s="121"/>
    </row>
    <row r="34" spans="1:9" x14ac:dyDescent="0.2">
      <c r="A34" s="126"/>
      <c r="B34" s="121"/>
      <c r="C34" s="121"/>
      <c r="D34" s="121"/>
      <c r="E34" s="121"/>
      <c r="F34" s="121"/>
      <c r="G34" s="121"/>
      <c r="H34" s="121"/>
      <c r="I34" s="121"/>
    </row>
    <row r="35" spans="1:9" x14ac:dyDescent="0.2">
      <c r="A35" s="126"/>
      <c r="B35" s="121"/>
      <c r="C35" s="121"/>
      <c r="D35" s="121"/>
      <c r="E35" s="121"/>
      <c r="F35" s="121"/>
      <c r="G35" s="121"/>
      <c r="H35" s="121"/>
      <c r="I35" s="121"/>
    </row>
    <row r="36" spans="1:9" x14ac:dyDescent="0.2">
      <c r="A36" s="126"/>
      <c r="B36" s="121"/>
      <c r="C36" s="121"/>
      <c r="D36" s="121"/>
      <c r="E36" s="121"/>
      <c r="F36" s="121"/>
      <c r="G36" s="121"/>
      <c r="H36" s="121"/>
      <c r="I36" s="121"/>
    </row>
    <row r="37" spans="1:9" x14ac:dyDescent="0.2">
      <c r="A37" s="126"/>
      <c r="B37" s="121"/>
      <c r="C37" s="121"/>
      <c r="D37" s="121"/>
      <c r="E37" s="121"/>
      <c r="F37" s="121"/>
      <c r="G37" s="121"/>
      <c r="H37" s="121"/>
      <c r="I37" s="121"/>
    </row>
    <row r="38" spans="1:9" x14ac:dyDescent="0.2">
      <c r="A38" s="126"/>
      <c r="B38" s="121"/>
      <c r="C38" s="121"/>
      <c r="D38" s="121"/>
      <c r="E38" s="121"/>
      <c r="F38" s="121"/>
      <c r="G38" s="121"/>
      <c r="H38" s="121"/>
      <c r="I38" s="121"/>
    </row>
    <row r="39" spans="1:9" ht="185.25" customHeight="1" x14ac:dyDescent="0.2">
      <c r="A39" s="126"/>
      <c r="B39" s="121"/>
      <c r="C39" s="121"/>
      <c r="D39" s="121"/>
      <c r="E39" s="121"/>
      <c r="F39" s="121"/>
      <c r="G39" s="121"/>
      <c r="H39" s="121"/>
      <c r="I39" s="121"/>
    </row>
    <row r="40" spans="1:9" ht="223.5" customHeight="1" x14ac:dyDescent="0.2">
      <c r="A40" s="126"/>
      <c r="B40" s="121"/>
      <c r="C40" s="121"/>
      <c r="D40" s="121"/>
      <c r="E40" s="121"/>
      <c r="F40" s="121"/>
      <c r="G40" s="121"/>
      <c r="H40" s="121"/>
      <c r="I40" s="121"/>
    </row>
    <row r="41" spans="1:9" x14ac:dyDescent="0.2">
      <c r="A41" s="126"/>
    </row>
    <row r="42" spans="1:9" x14ac:dyDescent="0.2">
      <c r="A42" s="126"/>
    </row>
    <row r="43" spans="1:9" x14ac:dyDescent="0.2">
      <c r="A43" s="126"/>
    </row>
    <row r="44" spans="1:9" x14ac:dyDescent="0.2">
      <c r="A44" s="126"/>
    </row>
    <row r="45" spans="1:9" x14ac:dyDescent="0.2">
      <c r="A45" s="126"/>
    </row>
    <row r="46" spans="1:9" x14ac:dyDescent="0.2">
      <c r="A46" s="126"/>
    </row>
    <row r="47" spans="1:9" x14ac:dyDescent="0.2">
      <c r="A47" s="126"/>
    </row>
    <row r="48" spans="1:9" x14ac:dyDescent="0.2">
      <c r="A48" s="126"/>
    </row>
    <row r="49" spans="1:1" x14ac:dyDescent="0.2">
      <c r="A49" s="126"/>
    </row>
    <row r="50" spans="1:1" x14ac:dyDescent="0.2">
      <c r="A50" s="126"/>
    </row>
    <row r="51" spans="1:1" x14ac:dyDescent="0.2">
      <c r="A51" s="126"/>
    </row>
    <row r="52" spans="1:1" x14ac:dyDescent="0.2">
      <c r="A52" s="126"/>
    </row>
    <row r="53" spans="1:1" x14ac:dyDescent="0.2">
      <c r="A53" s="126"/>
    </row>
    <row r="54" spans="1:1" x14ac:dyDescent="0.2">
      <c r="A54" s="126"/>
    </row>
    <row r="55" spans="1:1" x14ac:dyDescent="0.2">
      <c r="A55" s="126"/>
    </row>
    <row r="56" spans="1:1" x14ac:dyDescent="0.2">
      <c r="A56" s="126"/>
    </row>
    <row r="57" spans="1:1" x14ac:dyDescent="0.2">
      <c r="A57" s="126"/>
    </row>
    <row r="58" spans="1:1" x14ac:dyDescent="0.2">
      <c r="A58" s="126"/>
    </row>
    <row r="59" spans="1:1" x14ac:dyDescent="0.2">
      <c r="A59" s="126"/>
    </row>
    <row r="60" spans="1:1" x14ac:dyDescent="0.2">
      <c r="A60" s="126"/>
    </row>
    <row r="61" spans="1:1" x14ac:dyDescent="0.2">
      <c r="A61" s="126"/>
    </row>
    <row r="62" spans="1:1" x14ac:dyDescent="0.2">
      <c r="A62" s="126"/>
    </row>
    <row r="63" spans="1:1" x14ac:dyDescent="0.2">
      <c r="A63" s="126"/>
    </row>
    <row r="64" spans="1:1" x14ac:dyDescent="0.2">
      <c r="A64" s="126"/>
    </row>
    <row r="65" spans="1:1" x14ac:dyDescent="0.2">
      <c r="A65" s="126"/>
    </row>
    <row r="66" spans="1:1" x14ac:dyDescent="0.2">
      <c r="A66" s="126"/>
    </row>
    <row r="67" spans="1:1" x14ac:dyDescent="0.2">
      <c r="A67" s="126"/>
    </row>
    <row r="68" spans="1:1" x14ac:dyDescent="0.2">
      <c r="A68" s="126"/>
    </row>
    <row r="69" spans="1:1" x14ac:dyDescent="0.2">
      <c r="A69" s="126"/>
    </row>
    <row r="70" spans="1:1" x14ac:dyDescent="0.2">
      <c r="A70" s="126"/>
    </row>
    <row r="71" spans="1:1" x14ac:dyDescent="0.2">
      <c r="A71" s="126"/>
    </row>
    <row r="72" spans="1:1" x14ac:dyDescent="0.2">
      <c r="A72" s="126"/>
    </row>
    <row r="73" spans="1:1" x14ac:dyDescent="0.2">
      <c r="A73" s="126"/>
    </row>
    <row r="74" spans="1:1" x14ac:dyDescent="0.2">
      <c r="A74" s="126"/>
    </row>
    <row r="75" spans="1:1" x14ac:dyDescent="0.2">
      <c r="A75" s="126"/>
    </row>
    <row r="76" spans="1:1" x14ac:dyDescent="0.2">
      <c r="A76" s="126"/>
    </row>
    <row r="77" spans="1:1" x14ac:dyDescent="0.2">
      <c r="A77" s="126"/>
    </row>
    <row r="78" spans="1:1" x14ac:dyDescent="0.2">
      <c r="A78" s="126"/>
    </row>
    <row r="79" spans="1:1" x14ac:dyDescent="0.2">
      <c r="A79" s="126"/>
    </row>
    <row r="80" spans="1:1" x14ac:dyDescent="0.2">
      <c r="A80" s="126"/>
    </row>
    <row r="81" spans="1:1" x14ac:dyDescent="0.2">
      <c r="A81" s="126"/>
    </row>
    <row r="82" spans="1:1" x14ac:dyDescent="0.2">
      <c r="A82" s="126"/>
    </row>
    <row r="83" spans="1:1" x14ac:dyDescent="0.2">
      <c r="A83" s="126"/>
    </row>
    <row r="84" spans="1:1" x14ac:dyDescent="0.2">
      <c r="A84" s="126"/>
    </row>
    <row r="85" spans="1:1" x14ac:dyDescent="0.2">
      <c r="A85" s="126"/>
    </row>
    <row r="86" spans="1:1" x14ac:dyDescent="0.2">
      <c r="A86" s="126"/>
    </row>
    <row r="87" spans="1:1" x14ac:dyDescent="0.2">
      <c r="A87" s="126"/>
    </row>
    <row r="88" spans="1:1" x14ac:dyDescent="0.2">
      <c r="A88" s="126"/>
    </row>
    <row r="89" spans="1:1" x14ac:dyDescent="0.2">
      <c r="A89" s="126"/>
    </row>
    <row r="90" spans="1:1" x14ac:dyDescent="0.2">
      <c r="A90" s="126"/>
    </row>
    <row r="91" spans="1:1" x14ac:dyDescent="0.2">
      <c r="A91" s="126"/>
    </row>
    <row r="92" spans="1:1" x14ac:dyDescent="0.2">
      <c r="A92" s="126"/>
    </row>
    <row r="93" spans="1:1" x14ac:dyDescent="0.2">
      <c r="A93" s="126"/>
    </row>
    <row r="94" spans="1:1" x14ac:dyDescent="0.2">
      <c r="A94" s="126"/>
    </row>
    <row r="95" spans="1:1" x14ac:dyDescent="0.2">
      <c r="A95" s="126"/>
    </row>
    <row r="96" spans="1:1" x14ac:dyDescent="0.2">
      <c r="A96" s="126"/>
    </row>
    <row r="97" spans="1:1" x14ac:dyDescent="0.2">
      <c r="A97" s="126"/>
    </row>
    <row r="98" spans="1:1" x14ac:dyDescent="0.2">
      <c r="A98" s="126"/>
    </row>
    <row r="99" spans="1:1" x14ac:dyDescent="0.2">
      <c r="A99" s="126"/>
    </row>
    <row r="100" spans="1:1" x14ac:dyDescent="0.2">
      <c r="A100" s="126"/>
    </row>
    <row r="101" spans="1:1" x14ac:dyDescent="0.2">
      <c r="A101" s="126"/>
    </row>
    <row r="102" spans="1:1" x14ac:dyDescent="0.2">
      <c r="A102" s="126"/>
    </row>
    <row r="103" spans="1:1" x14ac:dyDescent="0.2">
      <c r="A103" s="126"/>
    </row>
    <row r="104" spans="1:1" x14ac:dyDescent="0.2">
      <c r="A104" s="126"/>
    </row>
    <row r="105" spans="1:1" x14ac:dyDescent="0.2">
      <c r="A105" s="126"/>
    </row>
    <row r="106" spans="1:1" x14ac:dyDescent="0.2">
      <c r="A106" s="126"/>
    </row>
    <row r="107" spans="1:1" x14ac:dyDescent="0.2">
      <c r="A107" s="126"/>
    </row>
    <row r="108" spans="1:1" x14ac:dyDescent="0.2">
      <c r="A108" s="126"/>
    </row>
    <row r="109" spans="1:1" x14ac:dyDescent="0.2">
      <c r="A109" s="126"/>
    </row>
    <row r="110" spans="1:1" x14ac:dyDescent="0.2">
      <c r="A110" s="126"/>
    </row>
    <row r="111" spans="1:1" x14ac:dyDescent="0.2">
      <c r="A111" s="126"/>
    </row>
    <row r="112" spans="1:1" x14ac:dyDescent="0.2">
      <c r="A112" s="126"/>
    </row>
    <row r="113" spans="1:1" x14ac:dyDescent="0.2">
      <c r="A113" s="126"/>
    </row>
    <row r="114" spans="1:1" x14ac:dyDescent="0.2">
      <c r="A114" s="126"/>
    </row>
    <row r="115" spans="1:1" x14ac:dyDescent="0.2">
      <c r="A115" s="126"/>
    </row>
    <row r="116" spans="1:1" x14ac:dyDescent="0.2">
      <c r="A116" s="126"/>
    </row>
    <row r="117" spans="1:1" x14ac:dyDescent="0.2">
      <c r="A117" s="126"/>
    </row>
    <row r="118" spans="1:1" x14ac:dyDescent="0.2">
      <c r="A118" s="126"/>
    </row>
    <row r="119" spans="1:1" x14ac:dyDescent="0.2">
      <c r="A119" s="126"/>
    </row>
    <row r="120" spans="1:1" x14ac:dyDescent="0.2">
      <c r="A120" s="126"/>
    </row>
    <row r="121" spans="1:1" x14ac:dyDescent="0.2">
      <c r="A121" s="126"/>
    </row>
    <row r="122" spans="1:1" x14ac:dyDescent="0.2">
      <c r="A122" s="126"/>
    </row>
    <row r="123" spans="1:1" x14ac:dyDescent="0.2">
      <c r="A123" s="126"/>
    </row>
    <row r="124" spans="1:1" x14ac:dyDescent="0.2">
      <c r="A124" s="126"/>
    </row>
    <row r="125" spans="1:1" x14ac:dyDescent="0.2">
      <c r="A125" s="126"/>
    </row>
    <row r="126" spans="1:1" x14ac:dyDescent="0.2">
      <c r="A126" s="126"/>
    </row>
    <row r="127" spans="1:1" x14ac:dyDescent="0.2">
      <c r="A127" s="126"/>
    </row>
    <row r="128" spans="1:1" x14ac:dyDescent="0.2">
      <c r="A128" s="126"/>
    </row>
    <row r="129" spans="1:1" x14ac:dyDescent="0.2">
      <c r="A129" s="126"/>
    </row>
    <row r="130" spans="1:1" x14ac:dyDescent="0.2">
      <c r="A130" s="126"/>
    </row>
    <row r="131" spans="1:1" x14ac:dyDescent="0.2">
      <c r="A131" s="126"/>
    </row>
    <row r="132" spans="1:1" x14ac:dyDescent="0.2">
      <c r="A132" s="126"/>
    </row>
    <row r="133" spans="1:1" x14ac:dyDescent="0.2">
      <c r="A133" s="126"/>
    </row>
    <row r="134" spans="1:1" x14ac:dyDescent="0.2">
      <c r="A134" s="126"/>
    </row>
    <row r="135" spans="1:1" x14ac:dyDescent="0.2">
      <c r="A135" s="126"/>
    </row>
    <row r="136" spans="1:1" x14ac:dyDescent="0.2">
      <c r="A136" s="126"/>
    </row>
    <row r="137" spans="1:1" x14ac:dyDescent="0.2">
      <c r="A137" s="126"/>
    </row>
    <row r="138" spans="1:1" x14ac:dyDescent="0.2">
      <c r="A138" s="126"/>
    </row>
    <row r="139" spans="1:1" x14ac:dyDescent="0.2">
      <c r="A139" s="126"/>
    </row>
    <row r="140" spans="1:1" x14ac:dyDescent="0.2">
      <c r="A140" s="126"/>
    </row>
    <row r="141" spans="1:1" x14ac:dyDescent="0.2">
      <c r="A141" s="126"/>
    </row>
    <row r="142" spans="1:1" x14ac:dyDescent="0.2">
      <c r="A142" s="126"/>
    </row>
    <row r="143" spans="1:1" x14ac:dyDescent="0.2">
      <c r="A143" s="126"/>
    </row>
    <row r="144" spans="1:1" x14ac:dyDescent="0.2">
      <c r="A144" s="126"/>
    </row>
    <row r="145" spans="1:1" x14ac:dyDescent="0.2">
      <c r="A145" s="126"/>
    </row>
    <row r="146" spans="1:1" x14ac:dyDescent="0.2">
      <c r="A146" s="126"/>
    </row>
    <row r="147" spans="1:1" x14ac:dyDescent="0.2">
      <c r="A147" s="126"/>
    </row>
    <row r="148" spans="1:1" x14ac:dyDescent="0.2">
      <c r="A148" s="126"/>
    </row>
    <row r="149" spans="1:1" x14ac:dyDescent="0.2">
      <c r="A149" s="126"/>
    </row>
    <row r="150" spans="1:1" x14ac:dyDescent="0.2">
      <c r="A150" s="126"/>
    </row>
    <row r="151" spans="1:1" x14ac:dyDescent="0.2">
      <c r="A151" s="126"/>
    </row>
    <row r="152" spans="1:1" x14ac:dyDescent="0.2">
      <c r="A152" s="126"/>
    </row>
    <row r="153" spans="1:1" x14ac:dyDescent="0.2">
      <c r="A153" s="126"/>
    </row>
    <row r="154" spans="1:1" x14ac:dyDescent="0.2">
      <c r="A154" s="126"/>
    </row>
    <row r="155" spans="1:1" x14ac:dyDescent="0.2">
      <c r="A155" s="126"/>
    </row>
    <row r="156" spans="1:1" x14ac:dyDescent="0.2">
      <c r="A156" s="126"/>
    </row>
    <row r="157" spans="1:1" x14ac:dyDescent="0.2">
      <c r="A157" s="126"/>
    </row>
    <row r="158" spans="1:1" x14ac:dyDescent="0.2">
      <c r="A158" s="126"/>
    </row>
    <row r="159" spans="1:1" x14ac:dyDescent="0.2">
      <c r="A159" s="126"/>
    </row>
    <row r="160" spans="1:1" x14ac:dyDescent="0.2">
      <c r="A160" s="126"/>
    </row>
    <row r="161" spans="1:1" x14ac:dyDescent="0.2">
      <c r="A161" s="126"/>
    </row>
    <row r="162" spans="1:1" x14ac:dyDescent="0.2">
      <c r="A162" s="126"/>
    </row>
    <row r="163" spans="1:1" x14ac:dyDescent="0.2">
      <c r="A163" s="126"/>
    </row>
    <row r="164" spans="1:1" x14ac:dyDescent="0.2">
      <c r="A164" s="126"/>
    </row>
    <row r="165" spans="1:1" x14ac:dyDescent="0.2">
      <c r="A165" s="126"/>
    </row>
    <row r="166" spans="1:1" x14ac:dyDescent="0.2">
      <c r="A166" s="126"/>
    </row>
    <row r="167" spans="1:1" x14ac:dyDescent="0.2">
      <c r="A167" s="126"/>
    </row>
    <row r="168" spans="1:1" x14ac:dyDescent="0.2">
      <c r="A168" s="126"/>
    </row>
    <row r="169" spans="1:1" x14ac:dyDescent="0.2">
      <c r="A169" s="126"/>
    </row>
    <row r="170" spans="1:1" x14ac:dyDescent="0.2">
      <c r="A170" s="126"/>
    </row>
    <row r="171" spans="1:1" x14ac:dyDescent="0.2">
      <c r="A171" s="126"/>
    </row>
    <row r="172" spans="1:1" x14ac:dyDescent="0.2">
      <c r="A172" s="126"/>
    </row>
    <row r="173" spans="1:1" x14ac:dyDescent="0.2">
      <c r="A173" s="126"/>
    </row>
    <row r="174" spans="1:1" x14ac:dyDescent="0.2">
      <c r="A174" s="126"/>
    </row>
    <row r="175" spans="1:1" x14ac:dyDescent="0.2">
      <c r="A175" s="126"/>
    </row>
    <row r="176" spans="1:1" x14ac:dyDescent="0.2">
      <c r="A176" s="126"/>
    </row>
    <row r="177" spans="1:1" x14ac:dyDescent="0.2">
      <c r="A177" s="126"/>
    </row>
    <row r="178" spans="1:1" x14ac:dyDescent="0.2">
      <c r="A178" s="126"/>
    </row>
    <row r="179" spans="1:1" x14ac:dyDescent="0.2">
      <c r="A179" s="126"/>
    </row>
    <row r="180" spans="1:1" x14ac:dyDescent="0.2">
      <c r="A180" s="126"/>
    </row>
    <row r="181" spans="1:1" x14ac:dyDescent="0.2">
      <c r="A181" s="126"/>
    </row>
    <row r="182" spans="1:1" x14ac:dyDescent="0.2">
      <c r="A182" s="126"/>
    </row>
    <row r="183" spans="1:1" x14ac:dyDescent="0.2">
      <c r="A183" s="126"/>
    </row>
    <row r="184" spans="1:1" x14ac:dyDescent="0.2">
      <c r="A184" s="126"/>
    </row>
    <row r="185" spans="1:1" x14ac:dyDescent="0.2">
      <c r="A185" s="126"/>
    </row>
    <row r="186" spans="1:1" x14ac:dyDescent="0.2">
      <c r="A186" s="126"/>
    </row>
    <row r="187" spans="1:1" x14ac:dyDescent="0.2">
      <c r="A187" s="126"/>
    </row>
    <row r="188" spans="1:1" x14ac:dyDescent="0.2">
      <c r="A188" s="126"/>
    </row>
    <row r="189" spans="1:1" x14ac:dyDescent="0.2">
      <c r="A189" s="126"/>
    </row>
    <row r="190" spans="1:1" x14ac:dyDescent="0.2">
      <c r="A190" s="126"/>
    </row>
    <row r="191" spans="1:1" x14ac:dyDescent="0.2">
      <c r="A191" s="126"/>
    </row>
    <row r="192" spans="1:1" x14ac:dyDescent="0.2">
      <c r="A192" s="126"/>
    </row>
    <row r="193" spans="1:1" x14ac:dyDescent="0.2">
      <c r="A193" s="126"/>
    </row>
    <row r="194" spans="1:1" x14ac:dyDescent="0.2">
      <c r="A194" s="126"/>
    </row>
    <row r="195" spans="1:1" x14ac:dyDescent="0.2">
      <c r="A195" s="126"/>
    </row>
    <row r="196" spans="1:1" x14ac:dyDescent="0.2">
      <c r="A196" s="126"/>
    </row>
    <row r="197" spans="1:1" x14ac:dyDescent="0.2">
      <c r="A197" s="126"/>
    </row>
    <row r="198" spans="1:1" x14ac:dyDescent="0.2">
      <c r="A198" s="126"/>
    </row>
    <row r="199" spans="1:1" x14ac:dyDescent="0.2">
      <c r="A199" s="126"/>
    </row>
    <row r="200" spans="1:1" x14ac:dyDescent="0.2">
      <c r="A200" s="126"/>
    </row>
    <row r="201" spans="1:1" x14ac:dyDescent="0.2">
      <c r="A201" s="126"/>
    </row>
    <row r="202" spans="1:1" x14ac:dyDescent="0.2">
      <c r="A202" s="126"/>
    </row>
    <row r="203" spans="1:1" x14ac:dyDescent="0.2">
      <c r="A203" s="126"/>
    </row>
    <row r="204" spans="1:1" x14ac:dyDescent="0.2">
      <c r="A204" s="126"/>
    </row>
    <row r="205" spans="1:1" x14ac:dyDescent="0.2">
      <c r="A205" s="126"/>
    </row>
    <row r="206" spans="1:1" x14ac:dyDescent="0.2">
      <c r="A206" s="126"/>
    </row>
    <row r="207" spans="1:1" x14ac:dyDescent="0.2">
      <c r="A207" s="126"/>
    </row>
    <row r="208" spans="1:1" x14ac:dyDescent="0.2">
      <c r="A208" s="126"/>
    </row>
    <row r="209" spans="1:1" x14ac:dyDescent="0.2">
      <c r="A209" s="126"/>
    </row>
    <row r="210" spans="1:1" x14ac:dyDescent="0.2">
      <c r="A210" s="126"/>
    </row>
    <row r="211" spans="1:1" x14ac:dyDescent="0.2">
      <c r="A211" s="126"/>
    </row>
    <row r="212" spans="1:1" x14ac:dyDescent="0.2">
      <c r="A212" s="126"/>
    </row>
    <row r="213" spans="1:1" x14ac:dyDescent="0.2">
      <c r="A213" s="126"/>
    </row>
    <row r="214" spans="1:1" x14ac:dyDescent="0.2">
      <c r="A214" s="126"/>
    </row>
    <row r="215" spans="1:1" x14ac:dyDescent="0.2">
      <c r="A215" s="126"/>
    </row>
    <row r="216" spans="1:1" x14ac:dyDescent="0.2">
      <c r="A216" s="126"/>
    </row>
    <row r="217" spans="1:1" x14ac:dyDescent="0.2">
      <c r="A217" s="126"/>
    </row>
    <row r="218" spans="1:1" x14ac:dyDescent="0.2">
      <c r="A218" s="126"/>
    </row>
    <row r="219" spans="1:1" x14ac:dyDescent="0.2">
      <c r="A219" s="126"/>
    </row>
    <row r="220" spans="1:1" x14ac:dyDescent="0.2">
      <c r="A220" s="126"/>
    </row>
    <row r="221" spans="1:1" x14ac:dyDescent="0.2">
      <c r="A221" s="126"/>
    </row>
    <row r="222" spans="1:1" x14ac:dyDescent="0.2">
      <c r="A222" s="126"/>
    </row>
    <row r="223" spans="1:1" x14ac:dyDescent="0.2">
      <c r="A223" s="126"/>
    </row>
    <row r="224" spans="1:1" x14ac:dyDescent="0.2">
      <c r="A224" s="126"/>
    </row>
    <row r="225" spans="1:1" x14ac:dyDescent="0.2">
      <c r="A225" s="126"/>
    </row>
    <row r="226" spans="1:1" x14ac:dyDescent="0.2">
      <c r="A226" s="126"/>
    </row>
    <row r="227" spans="1:1" x14ac:dyDescent="0.2">
      <c r="A227" s="126"/>
    </row>
    <row r="228" spans="1:1" x14ac:dyDescent="0.2">
      <c r="A228" s="126"/>
    </row>
    <row r="229" spans="1:1" x14ac:dyDescent="0.2">
      <c r="A229" s="126"/>
    </row>
    <row r="230" spans="1:1" x14ac:dyDescent="0.2">
      <c r="A230" s="126"/>
    </row>
    <row r="231" spans="1:1" x14ac:dyDescent="0.2">
      <c r="A231" s="126"/>
    </row>
    <row r="232" spans="1:1" x14ac:dyDescent="0.2">
      <c r="A232" s="126"/>
    </row>
    <row r="233" spans="1:1" x14ac:dyDescent="0.2">
      <c r="A233" s="126"/>
    </row>
    <row r="234" spans="1:1" x14ac:dyDescent="0.2">
      <c r="A234" s="126"/>
    </row>
    <row r="235" spans="1:1" x14ac:dyDescent="0.2">
      <c r="A235" s="126"/>
    </row>
    <row r="236" spans="1:1" x14ac:dyDescent="0.2">
      <c r="A236" s="126"/>
    </row>
    <row r="237" spans="1:1" x14ac:dyDescent="0.2">
      <c r="A237" s="126"/>
    </row>
    <row r="238" spans="1:1" x14ac:dyDescent="0.2">
      <c r="A238" s="126"/>
    </row>
    <row r="239" spans="1:1" x14ac:dyDescent="0.2">
      <c r="A239" s="126"/>
    </row>
    <row r="240" spans="1:1" x14ac:dyDescent="0.2">
      <c r="A240" s="126"/>
    </row>
    <row r="241" spans="1:1" x14ac:dyDescent="0.2">
      <c r="A241" s="126"/>
    </row>
    <row r="242" spans="1:1" x14ac:dyDescent="0.2">
      <c r="A242" s="126"/>
    </row>
    <row r="243" spans="1:1" x14ac:dyDescent="0.2">
      <c r="A243" s="126"/>
    </row>
    <row r="244" spans="1:1" x14ac:dyDescent="0.2">
      <c r="A244" s="126"/>
    </row>
    <row r="245" spans="1:1" x14ac:dyDescent="0.2">
      <c r="A245" s="126"/>
    </row>
    <row r="246" spans="1:1" x14ac:dyDescent="0.2">
      <c r="A246" s="126"/>
    </row>
    <row r="247" spans="1:1" x14ac:dyDescent="0.2">
      <c r="A247" s="126"/>
    </row>
    <row r="248" spans="1:1" x14ac:dyDescent="0.2">
      <c r="A248" s="126"/>
    </row>
    <row r="249" spans="1:1" x14ac:dyDescent="0.2">
      <c r="A249" s="126"/>
    </row>
    <row r="250" spans="1:1" x14ac:dyDescent="0.2">
      <c r="A250" s="126"/>
    </row>
    <row r="251" spans="1:1" x14ac:dyDescent="0.2">
      <c r="A251" s="126"/>
    </row>
    <row r="252" spans="1:1" x14ac:dyDescent="0.2">
      <c r="A252" s="126"/>
    </row>
    <row r="253" spans="1:1" x14ac:dyDescent="0.2">
      <c r="A253" s="126"/>
    </row>
    <row r="254" spans="1:1" x14ac:dyDescent="0.2">
      <c r="A254" s="126"/>
    </row>
    <row r="255" spans="1:1" x14ac:dyDescent="0.2">
      <c r="A255" s="126"/>
    </row>
    <row r="256" spans="1:1" x14ac:dyDescent="0.2">
      <c r="A256" s="126"/>
    </row>
    <row r="257" spans="1:1" x14ac:dyDescent="0.2">
      <c r="A257" s="126"/>
    </row>
    <row r="258" spans="1:1" x14ac:dyDescent="0.2">
      <c r="A258" s="126"/>
    </row>
    <row r="259" spans="1:1" x14ac:dyDescent="0.2">
      <c r="A259" s="126"/>
    </row>
    <row r="260" spans="1:1" x14ac:dyDescent="0.2">
      <c r="A260" s="126"/>
    </row>
    <row r="261" spans="1:1" x14ac:dyDescent="0.2">
      <c r="A261" s="126"/>
    </row>
    <row r="262" spans="1:1" x14ac:dyDescent="0.2">
      <c r="A262" s="126"/>
    </row>
    <row r="263" spans="1:1" x14ac:dyDescent="0.2">
      <c r="A263" s="126"/>
    </row>
    <row r="264" spans="1:1" x14ac:dyDescent="0.2">
      <c r="A264" s="126"/>
    </row>
    <row r="265" spans="1:1" x14ac:dyDescent="0.2">
      <c r="A265" s="126"/>
    </row>
    <row r="266" spans="1:1" x14ac:dyDescent="0.2">
      <c r="A266" s="126"/>
    </row>
    <row r="267" spans="1:1" x14ac:dyDescent="0.2">
      <c r="A267" s="126"/>
    </row>
    <row r="268" spans="1:1" x14ac:dyDescent="0.2">
      <c r="A268" s="126"/>
    </row>
    <row r="269" spans="1:1" x14ac:dyDescent="0.2">
      <c r="A269" s="126"/>
    </row>
    <row r="270" spans="1:1" x14ac:dyDescent="0.2">
      <c r="A270" s="126"/>
    </row>
    <row r="271" spans="1:1" x14ac:dyDescent="0.2">
      <c r="A271" s="126"/>
    </row>
    <row r="272" spans="1:1" x14ac:dyDescent="0.2">
      <c r="A272" s="126"/>
    </row>
    <row r="273" spans="1:1" x14ac:dyDescent="0.2">
      <c r="A273" s="126"/>
    </row>
    <row r="274" spans="1:1" x14ac:dyDescent="0.2">
      <c r="A274" s="126"/>
    </row>
    <row r="275" spans="1:1" x14ac:dyDescent="0.2">
      <c r="A275" s="126"/>
    </row>
    <row r="276" spans="1:1" x14ac:dyDescent="0.2">
      <c r="A276" s="126"/>
    </row>
    <row r="277" spans="1:1" x14ac:dyDescent="0.2">
      <c r="A277" s="126"/>
    </row>
    <row r="278" spans="1:1" x14ac:dyDescent="0.2">
      <c r="A278" s="126"/>
    </row>
    <row r="279" spans="1:1" x14ac:dyDescent="0.2">
      <c r="A279" s="126"/>
    </row>
    <row r="280" spans="1:1" x14ac:dyDescent="0.2">
      <c r="A280" s="126"/>
    </row>
    <row r="281" spans="1:1" x14ac:dyDescent="0.2">
      <c r="A281" s="126"/>
    </row>
    <row r="282" spans="1:1" x14ac:dyDescent="0.2">
      <c r="A282" s="126"/>
    </row>
    <row r="283" spans="1:1" x14ac:dyDescent="0.2">
      <c r="A283" s="126"/>
    </row>
    <row r="284" spans="1:1" x14ac:dyDescent="0.2">
      <c r="A284" s="126"/>
    </row>
    <row r="285" spans="1:1" x14ac:dyDescent="0.2">
      <c r="A285" s="126"/>
    </row>
    <row r="286" spans="1:1" x14ac:dyDescent="0.2">
      <c r="A286" s="126"/>
    </row>
    <row r="287" spans="1:1" x14ac:dyDescent="0.2">
      <c r="A287" s="126"/>
    </row>
    <row r="288" spans="1:1" x14ac:dyDescent="0.2">
      <c r="A288" s="126"/>
    </row>
    <row r="289" spans="1:1" x14ac:dyDescent="0.2">
      <c r="A289" s="126"/>
    </row>
    <row r="290" spans="1:1" x14ac:dyDescent="0.2">
      <c r="A290" s="126"/>
    </row>
    <row r="291" spans="1:1" x14ac:dyDescent="0.2">
      <c r="A291" s="126"/>
    </row>
    <row r="292" spans="1:1" x14ac:dyDescent="0.2">
      <c r="A292" s="126"/>
    </row>
    <row r="293" spans="1:1" x14ac:dyDescent="0.2">
      <c r="A293" s="126"/>
    </row>
    <row r="294" spans="1:1" x14ac:dyDescent="0.2">
      <c r="A294" s="126"/>
    </row>
    <row r="295" spans="1:1" x14ac:dyDescent="0.2">
      <c r="A295" s="126"/>
    </row>
    <row r="296" spans="1:1" x14ac:dyDescent="0.2">
      <c r="A296" s="126"/>
    </row>
    <row r="297" spans="1:1" x14ac:dyDescent="0.2">
      <c r="A297" s="126"/>
    </row>
    <row r="298" spans="1:1" x14ac:dyDescent="0.2">
      <c r="A298" s="126"/>
    </row>
    <row r="299" spans="1:1" x14ac:dyDescent="0.2">
      <c r="A299" s="126"/>
    </row>
    <row r="300" spans="1:1" x14ac:dyDescent="0.2">
      <c r="A300" s="126"/>
    </row>
    <row r="301" spans="1:1" x14ac:dyDescent="0.2">
      <c r="A301" s="126"/>
    </row>
    <row r="302" spans="1:1" x14ac:dyDescent="0.2">
      <c r="A302" s="126"/>
    </row>
    <row r="303" spans="1:1" x14ac:dyDescent="0.2">
      <c r="A303" s="126"/>
    </row>
    <row r="304" spans="1:1" x14ac:dyDescent="0.2">
      <c r="A304" s="126"/>
    </row>
    <row r="305" spans="1:1" x14ac:dyDescent="0.2">
      <c r="A305" s="126"/>
    </row>
    <row r="306" spans="1:1" x14ac:dyDescent="0.2">
      <c r="A306" s="126"/>
    </row>
    <row r="307" spans="1:1" x14ac:dyDescent="0.2">
      <c r="A307" s="126"/>
    </row>
    <row r="308" spans="1:1" x14ac:dyDescent="0.2">
      <c r="A308" s="126"/>
    </row>
    <row r="309" spans="1:1" x14ac:dyDescent="0.2">
      <c r="A309" s="126"/>
    </row>
    <row r="310" spans="1:1" x14ac:dyDescent="0.2">
      <c r="A310" s="126"/>
    </row>
    <row r="311" spans="1:1" x14ac:dyDescent="0.2">
      <c r="A311" s="126"/>
    </row>
    <row r="312" spans="1:1" x14ac:dyDescent="0.2">
      <c r="A312" s="126"/>
    </row>
    <row r="313" spans="1:1" x14ac:dyDescent="0.2">
      <c r="A313" s="126"/>
    </row>
    <row r="314" spans="1:1" x14ac:dyDescent="0.2">
      <c r="A314" s="126"/>
    </row>
    <row r="315" spans="1:1" x14ac:dyDescent="0.2">
      <c r="A315" s="126"/>
    </row>
    <row r="316" spans="1:1" x14ac:dyDescent="0.2">
      <c r="A316" s="126"/>
    </row>
    <row r="317" spans="1:1" x14ac:dyDescent="0.2">
      <c r="A317" s="126"/>
    </row>
    <row r="318" spans="1:1" x14ac:dyDescent="0.2">
      <c r="A318" s="126"/>
    </row>
    <row r="319" spans="1:1" x14ac:dyDescent="0.2">
      <c r="A319" s="126"/>
    </row>
    <row r="320" spans="1:1" x14ac:dyDescent="0.2">
      <c r="A320" s="126"/>
    </row>
    <row r="321" spans="1:1" x14ac:dyDescent="0.2">
      <c r="A321" s="126"/>
    </row>
    <row r="322" spans="1:1" x14ac:dyDescent="0.2">
      <c r="A322" s="126"/>
    </row>
    <row r="323" spans="1:1" x14ac:dyDescent="0.2">
      <c r="A323" s="126"/>
    </row>
    <row r="324" spans="1:1" x14ac:dyDescent="0.2">
      <c r="A324" s="126"/>
    </row>
    <row r="325" spans="1:1" x14ac:dyDescent="0.2">
      <c r="A325" s="126"/>
    </row>
    <row r="326" spans="1:1" x14ac:dyDescent="0.2">
      <c r="A326" s="126"/>
    </row>
    <row r="327" spans="1:1" x14ac:dyDescent="0.2">
      <c r="A327" s="126"/>
    </row>
    <row r="328" spans="1:1" x14ac:dyDescent="0.2">
      <c r="A328" s="126"/>
    </row>
    <row r="329" spans="1:1" x14ac:dyDescent="0.2">
      <c r="A329" s="126"/>
    </row>
    <row r="330" spans="1:1" x14ac:dyDescent="0.2">
      <c r="A330" s="126"/>
    </row>
    <row r="331" spans="1:1" x14ac:dyDescent="0.2">
      <c r="A331" s="126"/>
    </row>
    <row r="332" spans="1:1" x14ac:dyDescent="0.2">
      <c r="A332" s="126"/>
    </row>
    <row r="333" spans="1:1" x14ac:dyDescent="0.2">
      <c r="A333" s="126"/>
    </row>
    <row r="334" spans="1:1" x14ac:dyDescent="0.2">
      <c r="A334" s="126"/>
    </row>
    <row r="335" spans="1:1" x14ac:dyDescent="0.2">
      <c r="A335" s="126"/>
    </row>
    <row r="336" spans="1:1" x14ac:dyDescent="0.2">
      <c r="A336" s="126"/>
    </row>
    <row r="337" spans="1:1" x14ac:dyDescent="0.2">
      <c r="A337" s="126"/>
    </row>
    <row r="338" spans="1:1" x14ac:dyDescent="0.2">
      <c r="A338" s="126"/>
    </row>
    <row r="339" spans="1:1" x14ac:dyDescent="0.2">
      <c r="A339" s="126"/>
    </row>
    <row r="340" spans="1:1" x14ac:dyDescent="0.2">
      <c r="A340" s="126"/>
    </row>
    <row r="341" spans="1:1" x14ac:dyDescent="0.2">
      <c r="A341" s="126"/>
    </row>
    <row r="342" spans="1:1" x14ac:dyDescent="0.2">
      <c r="A342" s="126"/>
    </row>
    <row r="343" spans="1:1" x14ac:dyDescent="0.2">
      <c r="A343" s="126"/>
    </row>
    <row r="344" spans="1:1" x14ac:dyDescent="0.2">
      <c r="A344" s="126"/>
    </row>
    <row r="345" spans="1:1" x14ac:dyDescent="0.2">
      <c r="A345" s="126"/>
    </row>
    <row r="346" spans="1:1" x14ac:dyDescent="0.2">
      <c r="A346" s="126"/>
    </row>
    <row r="347" spans="1:1" x14ac:dyDescent="0.2">
      <c r="A347" s="126"/>
    </row>
    <row r="348" spans="1:1" x14ac:dyDescent="0.2">
      <c r="A348" s="126"/>
    </row>
    <row r="349" spans="1:1" x14ac:dyDescent="0.2">
      <c r="A349" s="126"/>
    </row>
    <row r="350" spans="1:1" x14ac:dyDescent="0.2">
      <c r="A350" s="126"/>
    </row>
    <row r="351" spans="1:1" x14ac:dyDescent="0.2">
      <c r="A351" s="126"/>
    </row>
    <row r="352" spans="1:1" x14ac:dyDescent="0.2">
      <c r="A352" s="126"/>
    </row>
    <row r="353" spans="1:1" x14ac:dyDescent="0.2">
      <c r="A353" s="126"/>
    </row>
    <row r="354" spans="1:1" x14ac:dyDescent="0.2">
      <c r="A354" s="126"/>
    </row>
    <row r="355" spans="1:1" x14ac:dyDescent="0.2">
      <c r="A355" s="126"/>
    </row>
    <row r="356" spans="1:1" x14ac:dyDescent="0.2">
      <c r="A356" s="126"/>
    </row>
    <row r="357" spans="1:1" x14ac:dyDescent="0.2">
      <c r="A357" s="126"/>
    </row>
    <row r="358" spans="1:1" x14ac:dyDescent="0.2">
      <c r="A358" s="126"/>
    </row>
    <row r="359" spans="1:1" x14ac:dyDescent="0.2">
      <c r="A359" s="126"/>
    </row>
    <row r="360" spans="1:1" x14ac:dyDescent="0.2">
      <c r="A360" s="126"/>
    </row>
    <row r="361" spans="1:1" x14ac:dyDescent="0.2">
      <c r="A361" s="126"/>
    </row>
    <row r="362" spans="1:1" x14ac:dyDescent="0.2">
      <c r="A362" s="126"/>
    </row>
    <row r="363" spans="1:1" x14ac:dyDescent="0.2">
      <c r="A363" s="126"/>
    </row>
    <row r="364" spans="1:1" x14ac:dyDescent="0.2">
      <c r="A364" s="126"/>
    </row>
    <row r="365" spans="1:1" x14ac:dyDescent="0.2">
      <c r="A365" s="126"/>
    </row>
    <row r="366" spans="1:1" x14ac:dyDescent="0.2">
      <c r="A366" s="126"/>
    </row>
    <row r="367" spans="1:1" x14ac:dyDescent="0.2">
      <c r="A367" s="126"/>
    </row>
    <row r="368" spans="1:1" x14ac:dyDescent="0.2">
      <c r="A368" s="126"/>
    </row>
    <row r="369" spans="1:1" x14ac:dyDescent="0.2">
      <c r="A369" s="126"/>
    </row>
    <row r="370" spans="1:1" x14ac:dyDescent="0.2">
      <c r="A370" s="126"/>
    </row>
    <row r="371" spans="1:1" x14ac:dyDescent="0.2">
      <c r="A371" s="126"/>
    </row>
    <row r="372" spans="1:1" x14ac:dyDescent="0.2">
      <c r="A372" s="126"/>
    </row>
    <row r="373" spans="1:1" x14ac:dyDescent="0.2">
      <c r="A373" s="126"/>
    </row>
    <row r="374" spans="1:1" x14ac:dyDescent="0.2">
      <c r="A374" s="126"/>
    </row>
    <row r="375" spans="1:1" x14ac:dyDescent="0.2">
      <c r="A375" s="126"/>
    </row>
    <row r="376" spans="1:1" x14ac:dyDescent="0.2">
      <c r="A376" s="126"/>
    </row>
    <row r="377" spans="1:1" x14ac:dyDescent="0.2">
      <c r="A377" s="126"/>
    </row>
    <row r="378" spans="1:1" x14ac:dyDescent="0.2">
      <c r="A378" s="126"/>
    </row>
    <row r="379" spans="1:1" x14ac:dyDescent="0.2">
      <c r="A379" s="126"/>
    </row>
    <row r="380" spans="1:1" x14ac:dyDescent="0.2">
      <c r="A380" s="126"/>
    </row>
    <row r="381" spans="1:1" x14ac:dyDescent="0.2">
      <c r="A381" s="126"/>
    </row>
    <row r="382" spans="1:1" x14ac:dyDescent="0.2">
      <c r="A382" s="126"/>
    </row>
    <row r="383" spans="1:1" x14ac:dyDescent="0.2">
      <c r="A383" s="126"/>
    </row>
    <row r="384" spans="1:1" x14ac:dyDescent="0.2">
      <c r="A384" s="126"/>
    </row>
    <row r="385" spans="1:1" x14ac:dyDescent="0.2">
      <c r="A385" s="126"/>
    </row>
    <row r="386" spans="1:1" x14ac:dyDescent="0.2">
      <c r="A386" s="126"/>
    </row>
    <row r="387" spans="1:1" x14ac:dyDescent="0.2">
      <c r="A387" s="126"/>
    </row>
    <row r="388" spans="1:1" x14ac:dyDescent="0.2">
      <c r="A388" s="126"/>
    </row>
    <row r="389" spans="1:1" x14ac:dyDescent="0.2">
      <c r="A389" s="126"/>
    </row>
    <row r="390" spans="1:1" x14ac:dyDescent="0.2">
      <c r="A390" s="126"/>
    </row>
    <row r="391" spans="1:1" x14ac:dyDescent="0.2">
      <c r="A391" s="126"/>
    </row>
    <row r="392" spans="1:1" x14ac:dyDescent="0.2">
      <c r="A392" s="126"/>
    </row>
    <row r="393" spans="1:1" x14ac:dyDescent="0.2">
      <c r="A393" s="126"/>
    </row>
    <row r="394" spans="1:1" x14ac:dyDescent="0.2">
      <c r="A394" s="126"/>
    </row>
    <row r="395" spans="1:1" x14ac:dyDescent="0.2">
      <c r="A395" s="126"/>
    </row>
    <row r="396" spans="1:1" x14ac:dyDescent="0.2">
      <c r="A396" s="126"/>
    </row>
    <row r="397" spans="1:1" x14ac:dyDescent="0.2">
      <c r="A397" s="126"/>
    </row>
    <row r="398" spans="1:1" x14ac:dyDescent="0.2">
      <c r="A398" s="126"/>
    </row>
    <row r="399" spans="1:1" x14ac:dyDescent="0.2">
      <c r="A399" s="126"/>
    </row>
    <row r="400" spans="1:1" x14ac:dyDescent="0.2">
      <c r="A400" s="126"/>
    </row>
    <row r="401" spans="1:1" x14ac:dyDescent="0.2">
      <c r="A401" s="126"/>
    </row>
    <row r="402" spans="1:1" x14ac:dyDescent="0.2">
      <c r="A402" s="126"/>
    </row>
    <row r="403" spans="1:1" x14ac:dyDescent="0.2">
      <c r="A403" s="126"/>
    </row>
    <row r="404" spans="1:1" x14ac:dyDescent="0.2">
      <c r="A404" s="126"/>
    </row>
    <row r="405" spans="1:1" x14ac:dyDescent="0.2">
      <c r="A405" s="126"/>
    </row>
    <row r="406" spans="1:1" x14ac:dyDescent="0.2">
      <c r="A406" s="126"/>
    </row>
    <row r="407" spans="1:1" x14ac:dyDescent="0.2">
      <c r="A407" s="126"/>
    </row>
    <row r="408" spans="1:1" x14ac:dyDescent="0.2">
      <c r="A408" s="126"/>
    </row>
    <row r="409" spans="1:1" x14ac:dyDescent="0.2">
      <c r="A409" s="126"/>
    </row>
    <row r="410" spans="1:1" x14ac:dyDescent="0.2">
      <c r="A410" s="126"/>
    </row>
    <row r="411" spans="1:1" x14ac:dyDescent="0.2">
      <c r="A411" s="126"/>
    </row>
    <row r="412" spans="1:1" x14ac:dyDescent="0.2">
      <c r="A412" s="126"/>
    </row>
    <row r="413" spans="1:1" x14ac:dyDescent="0.2">
      <c r="A413" s="126"/>
    </row>
    <row r="414" spans="1:1" x14ac:dyDescent="0.2">
      <c r="A414" s="126"/>
    </row>
    <row r="415" spans="1:1" x14ac:dyDescent="0.2">
      <c r="A415" s="126"/>
    </row>
    <row r="416" spans="1:1" x14ac:dyDescent="0.2">
      <c r="A416" s="126"/>
    </row>
    <row r="417" spans="1:1" x14ac:dyDescent="0.2">
      <c r="A417" s="126"/>
    </row>
    <row r="418" spans="1:1" x14ac:dyDescent="0.2">
      <c r="A418" s="126"/>
    </row>
    <row r="419" spans="1:1" x14ac:dyDescent="0.2">
      <c r="A419" s="126"/>
    </row>
    <row r="420" spans="1:1" x14ac:dyDescent="0.2">
      <c r="A420" s="126"/>
    </row>
    <row r="421" spans="1:1" x14ac:dyDescent="0.2">
      <c r="A421" s="126"/>
    </row>
    <row r="422" spans="1:1" x14ac:dyDescent="0.2">
      <c r="A422" s="126"/>
    </row>
    <row r="423" spans="1:1" x14ac:dyDescent="0.2">
      <c r="A423" s="126"/>
    </row>
    <row r="424" spans="1:1" x14ac:dyDescent="0.2">
      <c r="A424" s="126"/>
    </row>
    <row r="425" spans="1:1" x14ac:dyDescent="0.2">
      <c r="A425" s="126"/>
    </row>
    <row r="426" spans="1:1" x14ac:dyDescent="0.2">
      <c r="A426" s="126"/>
    </row>
    <row r="427" spans="1:1" x14ac:dyDescent="0.2">
      <c r="A427" s="126"/>
    </row>
    <row r="428" spans="1:1" x14ac:dyDescent="0.2">
      <c r="A428" s="126"/>
    </row>
    <row r="429" spans="1:1" x14ac:dyDescent="0.2">
      <c r="A429" s="126"/>
    </row>
    <row r="430" spans="1:1" x14ac:dyDescent="0.2">
      <c r="A430" s="126"/>
    </row>
    <row r="431" spans="1:1" x14ac:dyDescent="0.2">
      <c r="A431" s="126"/>
    </row>
    <row r="432" spans="1:1" x14ac:dyDescent="0.2">
      <c r="A432" s="126"/>
    </row>
    <row r="433" spans="1:1" x14ac:dyDescent="0.2">
      <c r="A433" s="126"/>
    </row>
    <row r="434" spans="1:1" x14ac:dyDescent="0.2">
      <c r="A434" s="126"/>
    </row>
    <row r="435" spans="1:1" x14ac:dyDescent="0.2">
      <c r="A435" s="126"/>
    </row>
    <row r="436" spans="1:1" x14ac:dyDescent="0.2">
      <c r="A436" s="126"/>
    </row>
    <row r="437" spans="1:1" x14ac:dyDescent="0.2">
      <c r="A437" s="126"/>
    </row>
    <row r="438" spans="1:1" x14ac:dyDescent="0.2">
      <c r="A438" s="126"/>
    </row>
    <row r="439" spans="1:1" x14ac:dyDescent="0.2">
      <c r="A439" s="126"/>
    </row>
    <row r="440" spans="1:1" x14ac:dyDescent="0.2">
      <c r="A440" s="126"/>
    </row>
    <row r="441" spans="1:1" x14ac:dyDescent="0.2">
      <c r="A441" s="126"/>
    </row>
    <row r="442" spans="1:1" x14ac:dyDescent="0.2">
      <c r="A442" s="126"/>
    </row>
    <row r="443" spans="1:1" x14ac:dyDescent="0.2">
      <c r="A443" s="126"/>
    </row>
    <row r="444" spans="1:1" x14ac:dyDescent="0.2">
      <c r="A444" s="126"/>
    </row>
    <row r="445" spans="1:1" x14ac:dyDescent="0.2">
      <c r="A445" s="126"/>
    </row>
    <row r="446" spans="1:1" x14ac:dyDescent="0.2">
      <c r="A446" s="126"/>
    </row>
    <row r="447" spans="1:1" x14ac:dyDescent="0.2">
      <c r="A447" s="126"/>
    </row>
    <row r="448" spans="1:1" x14ac:dyDescent="0.2">
      <c r="A448" s="126"/>
    </row>
    <row r="449" spans="1:1" x14ac:dyDescent="0.2">
      <c r="A449" s="126"/>
    </row>
    <row r="450" spans="1:1" x14ac:dyDescent="0.2">
      <c r="A450" s="126"/>
    </row>
    <row r="451" spans="1:1" x14ac:dyDescent="0.2">
      <c r="A451" s="126"/>
    </row>
    <row r="452" spans="1:1" x14ac:dyDescent="0.2">
      <c r="A452" s="126"/>
    </row>
    <row r="453" spans="1:1" x14ac:dyDescent="0.2">
      <c r="A453" s="126"/>
    </row>
    <row r="454" spans="1:1" x14ac:dyDescent="0.2">
      <c r="A454" s="126"/>
    </row>
    <row r="455" spans="1:1" x14ac:dyDescent="0.2">
      <c r="A455" s="126"/>
    </row>
    <row r="456" spans="1:1" x14ac:dyDescent="0.2">
      <c r="A456" s="126"/>
    </row>
    <row r="457" spans="1:1" x14ac:dyDescent="0.2">
      <c r="A457" s="126"/>
    </row>
    <row r="458" spans="1:1" x14ac:dyDescent="0.2">
      <c r="A458" s="126"/>
    </row>
    <row r="459" spans="1:1" x14ac:dyDescent="0.2">
      <c r="A459" s="126"/>
    </row>
    <row r="460" spans="1:1" x14ac:dyDescent="0.2">
      <c r="A460" s="126"/>
    </row>
    <row r="461" spans="1:1" x14ac:dyDescent="0.2">
      <c r="A461" s="126"/>
    </row>
    <row r="462" spans="1:1" x14ac:dyDescent="0.2">
      <c r="A462" s="126"/>
    </row>
    <row r="463" spans="1:1" x14ac:dyDescent="0.2">
      <c r="A463" s="126"/>
    </row>
    <row r="464" spans="1:1" x14ac:dyDescent="0.2">
      <c r="A464" s="126"/>
    </row>
    <row r="465" spans="1:1" x14ac:dyDescent="0.2">
      <c r="A465" s="126"/>
    </row>
    <row r="466" spans="1:1" x14ac:dyDescent="0.2">
      <c r="A466" s="126"/>
    </row>
    <row r="467" spans="1:1" x14ac:dyDescent="0.2">
      <c r="A467" s="126"/>
    </row>
    <row r="468" spans="1:1" x14ac:dyDescent="0.2">
      <c r="A468" s="126"/>
    </row>
    <row r="469" spans="1:1" x14ac:dyDescent="0.2">
      <c r="A469" s="126"/>
    </row>
    <row r="470" spans="1:1" x14ac:dyDescent="0.2">
      <c r="A470" s="126"/>
    </row>
    <row r="471" spans="1:1" x14ac:dyDescent="0.2">
      <c r="A471" s="126"/>
    </row>
    <row r="472" spans="1:1" x14ac:dyDescent="0.2">
      <c r="A472" s="126"/>
    </row>
    <row r="473" spans="1:1" x14ac:dyDescent="0.2">
      <c r="A473" s="126"/>
    </row>
    <row r="474" spans="1:1" x14ac:dyDescent="0.2">
      <c r="A474" s="126"/>
    </row>
    <row r="475" spans="1:1" x14ac:dyDescent="0.2">
      <c r="A475" s="126"/>
    </row>
    <row r="476" spans="1:1" x14ac:dyDescent="0.2">
      <c r="A476" s="126"/>
    </row>
    <row r="477" spans="1:1" x14ac:dyDescent="0.2">
      <c r="A477" s="126"/>
    </row>
    <row r="478" spans="1:1" x14ac:dyDescent="0.2">
      <c r="A478" s="126"/>
    </row>
    <row r="479" spans="1:1" x14ac:dyDescent="0.2">
      <c r="A479" s="126"/>
    </row>
    <row r="480" spans="1:1" x14ac:dyDescent="0.2">
      <c r="A480" s="126"/>
    </row>
    <row r="481" spans="1:1" x14ac:dyDescent="0.2">
      <c r="A481" s="126"/>
    </row>
    <row r="482" spans="1:1" x14ac:dyDescent="0.2">
      <c r="A482" s="126"/>
    </row>
    <row r="483" spans="1:1" x14ac:dyDescent="0.2">
      <c r="A483" s="126"/>
    </row>
    <row r="484" spans="1:1" x14ac:dyDescent="0.2">
      <c r="A484" s="126"/>
    </row>
    <row r="485" spans="1:1" x14ac:dyDescent="0.2">
      <c r="A485" s="126"/>
    </row>
    <row r="486" spans="1:1" x14ac:dyDescent="0.2">
      <c r="A486" s="126"/>
    </row>
    <row r="487" spans="1:1" x14ac:dyDescent="0.2">
      <c r="A487" s="126"/>
    </row>
    <row r="488" spans="1:1" x14ac:dyDescent="0.2">
      <c r="A488" s="126"/>
    </row>
    <row r="489" spans="1:1" x14ac:dyDescent="0.2">
      <c r="A489" s="126"/>
    </row>
    <row r="490" spans="1:1" x14ac:dyDescent="0.2">
      <c r="A490" s="126"/>
    </row>
    <row r="491" spans="1:1" x14ac:dyDescent="0.2">
      <c r="A491" s="126"/>
    </row>
    <row r="492" spans="1:1" x14ac:dyDescent="0.2">
      <c r="A492" s="126"/>
    </row>
    <row r="493" spans="1:1" x14ac:dyDescent="0.2">
      <c r="A493" s="126"/>
    </row>
    <row r="494" spans="1:1" x14ac:dyDescent="0.2">
      <c r="A494" s="126"/>
    </row>
    <row r="495" spans="1:1" x14ac:dyDescent="0.2">
      <c r="A495" s="126"/>
    </row>
    <row r="496" spans="1:1" x14ac:dyDescent="0.2">
      <c r="A496" s="126"/>
    </row>
    <row r="497" spans="1:1" x14ac:dyDescent="0.2">
      <c r="A497" s="126"/>
    </row>
    <row r="498" spans="1:1" x14ac:dyDescent="0.2">
      <c r="A498" s="126"/>
    </row>
    <row r="499" spans="1:1" x14ac:dyDescent="0.2">
      <c r="A499" s="126"/>
    </row>
    <row r="500" spans="1:1" x14ac:dyDescent="0.2">
      <c r="A500" s="126"/>
    </row>
    <row r="501" spans="1:1" x14ac:dyDescent="0.2">
      <c r="A501" s="126"/>
    </row>
    <row r="502" spans="1:1" x14ac:dyDescent="0.2">
      <c r="A502" s="126"/>
    </row>
    <row r="503" spans="1:1" x14ac:dyDescent="0.2">
      <c r="A503" s="126"/>
    </row>
    <row r="504" spans="1:1" x14ac:dyDescent="0.2">
      <c r="A504" s="126"/>
    </row>
    <row r="505" spans="1:1" x14ac:dyDescent="0.2">
      <c r="A505" s="126"/>
    </row>
    <row r="506" spans="1:1" x14ac:dyDescent="0.2">
      <c r="A506" s="126"/>
    </row>
    <row r="507" spans="1:1" x14ac:dyDescent="0.2">
      <c r="A507" s="126"/>
    </row>
    <row r="508" spans="1:1" x14ac:dyDescent="0.2">
      <c r="A508" s="126"/>
    </row>
    <row r="509" spans="1:1" x14ac:dyDescent="0.2">
      <c r="A509" s="126"/>
    </row>
    <row r="510" spans="1:1" x14ac:dyDescent="0.2">
      <c r="A510" s="126"/>
    </row>
    <row r="511" spans="1:1" x14ac:dyDescent="0.2">
      <c r="A511" s="126"/>
    </row>
    <row r="512" spans="1:1" x14ac:dyDescent="0.2">
      <c r="A512" s="126"/>
    </row>
    <row r="513" spans="1:1" x14ac:dyDescent="0.2">
      <c r="A513" s="126"/>
    </row>
    <row r="514" spans="1:1" x14ac:dyDescent="0.2">
      <c r="A514" s="126"/>
    </row>
    <row r="515" spans="1:1" x14ac:dyDescent="0.2">
      <c r="A515" s="126"/>
    </row>
    <row r="516" spans="1:1" x14ac:dyDescent="0.2">
      <c r="A516" s="126"/>
    </row>
    <row r="517" spans="1:1" x14ac:dyDescent="0.2">
      <c r="A517" s="126"/>
    </row>
    <row r="518" spans="1:1" x14ac:dyDescent="0.2">
      <c r="A518" s="126"/>
    </row>
    <row r="519" spans="1:1" x14ac:dyDescent="0.2">
      <c r="A519" s="126"/>
    </row>
    <row r="520" spans="1:1" x14ac:dyDescent="0.2">
      <c r="A520" s="126"/>
    </row>
    <row r="521" spans="1:1" x14ac:dyDescent="0.2">
      <c r="A521" s="126"/>
    </row>
    <row r="522" spans="1:1" x14ac:dyDescent="0.2">
      <c r="A522" s="126"/>
    </row>
    <row r="523" spans="1:1" x14ac:dyDescent="0.2">
      <c r="A523" s="126"/>
    </row>
    <row r="524" spans="1:1" x14ac:dyDescent="0.2">
      <c r="A524" s="126"/>
    </row>
    <row r="525" spans="1:1" x14ac:dyDescent="0.2">
      <c r="A525" s="126"/>
    </row>
    <row r="526" spans="1:1" x14ac:dyDescent="0.2">
      <c r="A526" s="126"/>
    </row>
    <row r="527" spans="1:1" x14ac:dyDescent="0.2">
      <c r="A527" s="126"/>
    </row>
    <row r="528" spans="1:1" x14ac:dyDescent="0.2">
      <c r="A528" s="126"/>
    </row>
    <row r="529" spans="1:1" x14ac:dyDescent="0.2">
      <c r="A529" s="126"/>
    </row>
    <row r="530" spans="1:1" x14ac:dyDescent="0.2">
      <c r="A530" s="126"/>
    </row>
    <row r="531" spans="1:1" x14ac:dyDescent="0.2">
      <c r="A531" s="126"/>
    </row>
    <row r="532" spans="1:1" x14ac:dyDescent="0.2">
      <c r="A532" s="126"/>
    </row>
    <row r="533" spans="1:1" x14ac:dyDescent="0.2">
      <c r="A533" s="126"/>
    </row>
    <row r="534" spans="1:1" x14ac:dyDescent="0.2">
      <c r="A534" s="126"/>
    </row>
    <row r="535" spans="1:1" x14ac:dyDescent="0.2">
      <c r="A535" s="126"/>
    </row>
    <row r="536" spans="1:1" x14ac:dyDescent="0.2">
      <c r="A536" s="126"/>
    </row>
    <row r="537" spans="1:1" x14ac:dyDescent="0.2">
      <c r="A537" s="126"/>
    </row>
    <row r="538" spans="1:1" x14ac:dyDescent="0.2">
      <c r="A538" s="126"/>
    </row>
    <row r="539" spans="1:1" x14ac:dyDescent="0.2">
      <c r="A539" s="126"/>
    </row>
    <row r="540" spans="1:1" x14ac:dyDescent="0.2">
      <c r="A540" s="126"/>
    </row>
    <row r="541" spans="1:1" x14ac:dyDescent="0.2">
      <c r="A541" s="126"/>
    </row>
    <row r="542" spans="1:1" x14ac:dyDescent="0.2">
      <c r="A542" s="126"/>
    </row>
    <row r="543" spans="1:1" x14ac:dyDescent="0.2">
      <c r="A543" s="126"/>
    </row>
    <row r="544" spans="1:1" x14ac:dyDescent="0.2">
      <c r="A544" s="126"/>
    </row>
    <row r="545" spans="1:1" x14ac:dyDescent="0.2">
      <c r="A545" s="126"/>
    </row>
    <row r="546" spans="1:1" x14ac:dyDescent="0.2">
      <c r="A546" s="126"/>
    </row>
    <row r="547" spans="1:1" x14ac:dyDescent="0.2">
      <c r="A547" s="126"/>
    </row>
    <row r="548" spans="1:1" x14ac:dyDescent="0.2">
      <c r="A548" s="126"/>
    </row>
    <row r="549" spans="1:1" x14ac:dyDescent="0.2">
      <c r="A549" s="126"/>
    </row>
    <row r="550" spans="1:1" x14ac:dyDescent="0.2">
      <c r="A550" s="126"/>
    </row>
    <row r="551" spans="1:1" x14ac:dyDescent="0.2">
      <c r="A551" s="126"/>
    </row>
    <row r="552" spans="1:1" x14ac:dyDescent="0.2">
      <c r="A552" s="126"/>
    </row>
    <row r="553" spans="1:1" x14ac:dyDescent="0.2">
      <c r="A553" s="126"/>
    </row>
    <row r="554" spans="1:1" x14ac:dyDescent="0.2">
      <c r="A554" s="126"/>
    </row>
    <row r="555" spans="1:1" x14ac:dyDescent="0.2">
      <c r="A555" s="126"/>
    </row>
    <row r="556" spans="1:1" x14ac:dyDescent="0.2">
      <c r="A556" s="126"/>
    </row>
    <row r="557" spans="1:1" x14ac:dyDescent="0.2">
      <c r="A557" s="126"/>
    </row>
    <row r="558" spans="1:1" x14ac:dyDescent="0.2">
      <c r="A558" s="126"/>
    </row>
    <row r="559" spans="1:1" x14ac:dyDescent="0.2">
      <c r="A559" s="126"/>
    </row>
    <row r="560" spans="1:1" x14ac:dyDescent="0.2">
      <c r="A560" s="126"/>
    </row>
    <row r="561" spans="1:1" x14ac:dyDescent="0.2">
      <c r="A561" s="126"/>
    </row>
    <row r="562" spans="1:1" x14ac:dyDescent="0.2">
      <c r="A562" s="126"/>
    </row>
    <row r="563" spans="1:1" x14ac:dyDescent="0.2">
      <c r="A563" s="126"/>
    </row>
    <row r="564" spans="1:1" x14ac:dyDescent="0.2">
      <c r="A564" s="126"/>
    </row>
    <row r="565" spans="1:1" x14ac:dyDescent="0.2">
      <c r="A565" s="126"/>
    </row>
    <row r="566" spans="1:1" x14ac:dyDescent="0.2">
      <c r="A566" s="126"/>
    </row>
    <row r="567" spans="1:1" x14ac:dyDescent="0.2">
      <c r="A567" s="126"/>
    </row>
    <row r="568" spans="1:1" x14ac:dyDescent="0.2">
      <c r="A568" s="126"/>
    </row>
    <row r="569" spans="1:1" x14ac:dyDescent="0.2">
      <c r="A569" s="126"/>
    </row>
    <row r="570" spans="1:1" x14ac:dyDescent="0.2">
      <c r="A570" s="126"/>
    </row>
    <row r="571" spans="1:1" x14ac:dyDescent="0.2">
      <c r="A571" s="126"/>
    </row>
    <row r="572" spans="1:1" x14ac:dyDescent="0.2">
      <c r="A572" s="126"/>
    </row>
    <row r="573" spans="1:1" x14ac:dyDescent="0.2">
      <c r="A573" s="126"/>
    </row>
    <row r="574" spans="1:1" x14ac:dyDescent="0.2">
      <c r="A574" s="126"/>
    </row>
    <row r="575" spans="1:1" x14ac:dyDescent="0.2">
      <c r="A575" s="126"/>
    </row>
    <row r="576" spans="1:1" x14ac:dyDescent="0.2">
      <c r="A576" s="126"/>
    </row>
    <row r="577" spans="1:1" x14ac:dyDescent="0.2">
      <c r="A577" s="126"/>
    </row>
    <row r="578" spans="1:1" x14ac:dyDescent="0.2">
      <c r="A578" s="126"/>
    </row>
    <row r="579" spans="1:1" x14ac:dyDescent="0.2">
      <c r="A579" s="126"/>
    </row>
    <row r="580" spans="1:1" x14ac:dyDescent="0.2">
      <c r="A580" s="126"/>
    </row>
    <row r="581" spans="1:1" x14ac:dyDescent="0.2">
      <c r="A581" s="126"/>
    </row>
    <row r="582" spans="1:1" x14ac:dyDescent="0.2">
      <c r="A582" s="126"/>
    </row>
    <row r="583" spans="1:1" x14ac:dyDescent="0.2">
      <c r="A583" s="126"/>
    </row>
    <row r="584" spans="1:1" x14ac:dyDescent="0.2">
      <c r="A584" s="126"/>
    </row>
    <row r="585" spans="1:1" x14ac:dyDescent="0.2">
      <c r="A585" s="126"/>
    </row>
    <row r="586" spans="1:1" x14ac:dyDescent="0.2">
      <c r="A586" s="126"/>
    </row>
    <row r="587" spans="1:1" x14ac:dyDescent="0.2">
      <c r="A587" s="126"/>
    </row>
    <row r="588" spans="1:1" x14ac:dyDescent="0.2">
      <c r="A588" s="126"/>
    </row>
    <row r="589" spans="1:1" x14ac:dyDescent="0.2">
      <c r="A589" s="126"/>
    </row>
    <row r="590" spans="1:1" x14ac:dyDescent="0.2">
      <c r="A590" s="126"/>
    </row>
    <row r="591" spans="1:1" x14ac:dyDescent="0.2">
      <c r="A591" s="126"/>
    </row>
    <row r="592" spans="1:1" x14ac:dyDescent="0.2">
      <c r="A592" s="126"/>
    </row>
    <row r="593" spans="1:1" x14ac:dyDescent="0.2">
      <c r="A593" s="126"/>
    </row>
    <row r="594" spans="1:1" x14ac:dyDescent="0.2">
      <c r="A594" s="126"/>
    </row>
    <row r="595" spans="1:1" x14ac:dyDescent="0.2">
      <c r="A595" s="126"/>
    </row>
    <row r="596" spans="1:1" x14ac:dyDescent="0.2">
      <c r="A596" s="126"/>
    </row>
    <row r="597" spans="1:1" x14ac:dyDescent="0.2">
      <c r="A597" s="126"/>
    </row>
    <row r="598" spans="1:1" x14ac:dyDescent="0.2">
      <c r="A598" s="126"/>
    </row>
    <row r="599" spans="1:1" x14ac:dyDescent="0.2">
      <c r="A599" s="126"/>
    </row>
    <row r="600" spans="1:1" x14ac:dyDescent="0.2">
      <c r="A600" s="126"/>
    </row>
    <row r="601" spans="1:1" x14ac:dyDescent="0.2">
      <c r="A601" s="126"/>
    </row>
    <row r="602" spans="1:1" x14ac:dyDescent="0.2">
      <c r="A602" s="126"/>
    </row>
    <row r="603" spans="1:1" x14ac:dyDescent="0.2">
      <c r="A603" s="126"/>
    </row>
    <row r="604" spans="1:1" x14ac:dyDescent="0.2">
      <c r="A604" s="126"/>
    </row>
    <row r="605" spans="1:1" x14ac:dyDescent="0.2">
      <c r="A605" s="126"/>
    </row>
    <row r="606" spans="1:1" x14ac:dyDescent="0.2">
      <c r="A606" s="126"/>
    </row>
    <row r="607" spans="1:1" x14ac:dyDescent="0.2">
      <c r="A607" s="126"/>
    </row>
    <row r="608" spans="1:1" x14ac:dyDescent="0.2">
      <c r="A608" s="126"/>
    </row>
    <row r="609" spans="1:1" x14ac:dyDescent="0.2">
      <c r="A609" s="126"/>
    </row>
    <row r="610" spans="1:1" x14ac:dyDescent="0.2">
      <c r="A610" s="126"/>
    </row>
    <row r="611" spans="1:1" x14ac:dyDescent="0.2">
      <c r="A611" s="126"/>
    </row>
    <row r="612" spans="1:1" x14ac:dyDescent="0.2">
      <c r="A612" s="126"/>
    </row>
    <row r="613" spans="1:1" x14ac:dyDescent="0.2">
      <c r="A613" s="126"/>
    </row>
    <row r="614" spans="1:1" x14ac:dyDescent="0.2">
      <c r="A614" s="126"/>
    </row>
    <row r="615" spans="1:1" x14ac:dyDescent="0.2">
      <c r="A615" s="126"/>
    </row>
    <row r="616" spans="1:1" x14ac:dyDescent="0.2">
      <c r="A616" s="126"/>
    </row>
    <row r="617" spans="1:1" x14ac:dyDescent="0.2">
      <c r="A617" s="126"/>
    </row>
    <row r="618" spans="1:1" x14ac:dyDescent="0.2">
      <c r="A618" s="126"/>
    </row>
    <row r="619" spans="1:1" x14ac:dyDescent="0.2">
      <c r="A619" s="126"/>
    </row>
    <row r="620" spans="1:1" x14ac:dyDescent="0.2">
      <c r="A620" s="126"/>
    </row>
    <row r="621" spans="1:1" x14ac:dyDescent="0.2">
      <c r="A621" s="126"/>
    </row>
    <row r="622" spans="1:1" x14ac:dyDescent="0.2">
      <c r="A622" s="126"/>
    </row>
    <row r="623" spans="1:1" x14ac:dyDescent="0.2">
      <c r="A623" s="126"/>
    </row>
    <row r="624" spans="1:1" x14ac:dyDescent="0.2">
      <c r="A624" s="126"/>
    </row>
    <row r="625" spans="1:1" x14ac:dyDescent="0.2">
      <c r="A625" s="126"/>
    </row>
    <row r="626" spans="1:1" x14ac:dyDescent="0.2">
      <c r="A626" s="126"/>
    </row>
    <row r="627" spans="1:1" x14ac:dyDescent="0.2">
      <c r="A627" s="126"/>
    </row>
    <row r="628" spans="1:1" x14ac:dyDescent="0.2">
      <c r="A628" s="126"/>
    </row>
    <row r="629" spans="1:1" x14ac:dyDescent="0.2">
      <c r="A629" s="126"/>
    </row>
    <row r="630" spans="1:1" x14ac:dyDescent="0.2">
      <c r="A630" s="126"/>
    </row>
    <row r="631" spans="1:1" x14ac:dyDescent="0.2">
      <c r="A631" s="126"/>
    </row>
    <row r="632" spans="1:1" x14ac:dyDescent="0.2">
      <c r="A632" s="126"/>
    </row>
    <row r="633" spans="1:1" x14ac:dyDescent="0.2">
      <c r="A633" s="126"/>
    </row>
    <row r="634" spans="1:1" x14ac:dyDescent="0.2">
      <c r="A634" s="126"/>
    </row>
    <row r="635" spans="1:1" x14ac:dyDescent="0.2">
      <c r="A635" s="126"/>
    </row>
    <row r="636" spans="1:1" x14ac:dyDescent="0.2">
      <c r="A636" s="126"/>
    </row>
    <row r="637" spans="1:1" x14ac:dyDescent="0.2">
      <c r="A637" s="126"/>
    </row>
    <row r="638" spans="1:1" x14ac:dyDescent="0.2">
      <c r="A638" s="126"/>
    </row>
    <row r="639" spans="1:1" x14ac:dyDescent="0.2">
      <c r="A639" s="126"/>
    </row>
    <row r="640" spans="1:1" x14ac:dyDescent="0.2">
      <c r="A640" s="126"/>
    </row>
    <row r="641" spans="1:1" x14ac:dyDescent="0.2">
      <c r="A641" s="126"/>
    </row>
    <row r="642" spans="1:1" x14ac:dyDescent="0.2">
      <c r="A642" s="126"/>
    </row>
    <row r="643" spans="1:1" x14ac:dyDescent="0.2">
      <c r="A643" s="126"/>
    </row>
    <row r="644" spans="1:1" x14ac:dyDescent="0.2">
      <c r="A644" s="126"/>
    </row>
    <row r="645" spans="1:1" x14ac:dyDescent="0.2">
      <c r="A645" s="126"/>
    </row>
    <row r="646" spans="1:1" x14ac:dyDescent="0.2">
      <c r="A646" s="126"/>
    </row>
    <row r="647" spans="1:1" x14ac:dyDescent="0.2">
      <c r="A647" s="126"/>
    </row>
    <row r="648" spans="1:1" x14ac:dyDescent="0.2">
      <c r="A648" s="126"/>
    </row>
    <row r="649" spans="1:1" x14ac:dyDescent="0.2">
      <c r="A649" s="126"/>
    </row>
    <row r="650" spans="1:1" x14ac:dyDescent="0.2">
      <c r="A650" s="126"/>
    </row>
    <row r="651" spans="1:1" x14ac:dyDescent="0.2">
      <c r="A651" s="126"/>
    </row>
    <row r="652" spans="1:1" x14ac:dyDescent="0.2">
      <c r="A652" s="126"/>
    </row>
    <row r="653" spans="1:1" x14ac:dyDescent="0.2">
      <c r="A653" s="126"/>
    </row>
    <row r="654" spans="1:1" x14ac:dyDescent="0.2">
      <c r="A654" s="126"/>
    </row>
    <row r="655" spans="1:1" x14ac:dyDescent="0.2">
      <c r="A655" s="126"/>
    </row>
    <row r="656" spans="1:1" x14ac:dyDescent="0.2">
      <c r="A656" s="126"/>
    </row>
    <row r="657" spans="1:1" x14ac:dyDescent="0.2">
      <c r="A657" s="126"/>
    </row>
    <row r="658" spans="1:1" x14ac:dyDescent="0.2">
      <c r="A658" s="126"/>
    </row>
    <row r="659" spans="1:1" x14ac:dyDescent="0.2">
      <c r="A659" s="126"/>
    </row>
    <row r="660" spans="1:1" x14ac:dyDescent="0.2">
      <c r="A660" s="126"/>
    </row>
    <row r="661" spans="1:1" x14ac:dyDescent="0.2">
      <c r="A661" s="126"/>
    </row>
    <row r="662" spans="1:1" x14ac:dyDescent="0.2">
      <c r="A662" s="126"/>
    </row>
    <row r="663" spans="1:1" x14ac:dyDescent="0.2">
      <c r="A663" s="126"/>
    </row>
    <row r="664" spans="1:1" x14ac:dyDescent="0.2">
      <c r="A664" s="126"/>
    </row>
    <row r="665" spans="1:1" x14ac:dyDescent="0.2">
      <c r="A665" s="126"/>
    </row>
    <row r="666" spans="1:1" x14ac:dyDescent="0.2">
      <c r="A666" s="126"/>
    </row>
    <row r="667" spans="1:1" x14ac:dyDescent="0.2">
      <c r="A667" s="126"/>
    </row>
    <row r="668" spans="1:1" x14ac:dyDescent="0.2">
      <c r="A668" s="126"/>
    </row>
    <row r="669" spans="1:1" x14ac:dyDescent="0.2">
      <c r="A669" s="126"/>
    </row>
    <row r="670" spans="1:1" x14ac:dyDescent="0.2">
      <c r="A670" s="126"/>
    </row>
    <row r="671" spans="1:1" x14ac:dyDescent="0.2">
      <c r="A671" s="126"/>
    </row>
    <row r="672" spans="1:1" x14ac:dyDescent="0.2">
      <c r="A672" s="126"/>
    </row>
    <row r="673" spans="1:1" x14ac:dyDescent="0.2">
      <c r="A673" s="126"/>
    </row>
    <row r="674" spans="1:1" x14ac:dyDescent="0.2">
      <c r="A674" s="126"/>
    </row>
    <row r="675" spans="1:1" x14ac:dyDescent="0.2">
      <c r="A675" s="126"/>
    </row>
    <row r="676" spans="1:1" x14ac:dyDescent="0.2">
      <c r="A676" s="126"/>
    </row>
    <row r="677" spans="1:1" x14ac:dyDescent="0.2">
      <c r="A677" s="126"/>
    </row>
    <row r="678" spans="1:1" x14ac:dyDescent="0.2">
      <c r="A678" s="126"/>
    </row>
    <row r="679" spans="1:1" x14ac:dyDescent="0.2">
      <c r="A679" s="126"/>
    </row>
    <row r="680" spans="1:1" x14ac:dyDescent="0.2">
      <c r="A680" s="126"/>
    </row>
    <row r="681" spans="1:1" x14ac:dyDescent="0.2">
      <c r="A681" s="126"/>
    </row>
    <row r="682" spans="1:1" x14ac:dyDescent="0.2">
      <c r="A682" s="126"/>
    </row>
    <row r="683" spans="1:1" x14ac:dyDescent="0.2">
      <c r="A683" s="126"/>
    </row>
    <row r="684" spans="1:1" x14ac:dyDescent="0.2">
      <c r="A684" s="126"/>
    </row>
    <row r="685" spans="1:1" x14ac:dyDescent="0.2">
      <c r="A685" s="126"/>
    </row>
    <row r="686" spans="1:1" x14ac:dyDescent="0.2">
      <c r="A686" s="126"/>
    </row>
    <row r="687" spans="1:1" x14ac:dyDescent="0.2">
      <c r="A687" s="126"/>
    </row>
    <row r="688" spans="1:1" x14ac:dyDescent="0.2">
      <c r="A688" s="126"/>
    </row>
    <row r="689" spans="1:1" x14ac:dyDescent="0.2">
      <c r="A689" s="126"/>
    </row>
    <row r="690" spans="1:1" x14ac:dyDescent="0.2">
      <c r="A690" s="126"/>
    </row>
    <row r="691" spans="1:1" x14ac:dyDescent="0.2">
      <c r="A691" s="126"/>
    </row>
    <row r="692" spans="1:1" x14ac:dyDescent="0.2">
      <c r="A692" s="126"/>
    </row>
    <row r="693" spans="1:1" x14ac:dyDescent="0.2">
      <c r="A693" s="126"/>
    </row>
    <row r="694" spans="1:1" x14ac:dyDescent="0.2">
      <c r="A694" s="126"/>
    </row>
    <row r="695" spans="1:1" x14ac:dyDescent="0.2">
      <c r="A695" s="126"/>
    </row>
    <row r="696" spans="1:1" x14ac:dyDescent="0.2">
      <c r="A696" s="126"/>
    </row>
    <row r="697" spans="1:1" x14ac:dyDescent="0.2">
      <c r="A697" s="126"/>
    </row>
    <row r="698" spans="1:1" x14ac:dyDescent="0.2">
      <c r="A698" s="126"/>
    </row>
    <row r="699" spans="1:1" x14ac:dyDescent="0.2">
      <c r="A699" s="126"/>
    </row>
    <row r="700" spans="1:1" x14ac:dyDescent="0.2">
      <c r="A700" s="126"/>
    </row>
    <row r="701" spans="1:1" x14ac:dyDescent="0.2">
      <c r="A701" s="126"/>
    </row>
    <row r="702" spans="1:1" x14ac:dyDescent="0.2">
      <c r="A702" s="126"/>
    </row>
    <row r="703" spans="1:1" x14ac:dyDescent="0.2">
      <c r="A703" s="126"/>
    </row>
    <row r="704" spans="1:1" x14ac:dyDescent="0.2">
      <c r="A704" s="126"/>
    </row>
    <row r="705" spans="1:1" x14ac:dyDescent="0.2">
      <c r="A705" s="126"/>
    </row>
    <row r="706" spans="1:1" x14ac:dyDescent="0.2">
      <c r="A706" s="126"/>
    </row>
    <row r="707" spans="1:1" x14ac:dyDescent="0.2">
      <c r="A707" s="126"/>
    </row>
    <row r="708" spans="1:1" x14ac:dyDescent="0.2">
      <c r="A708" s="126"/>
    </row>
    <row r="709" spans="1:1" x14ac:dyDescent="0.2">
      <c r="A709" s="126"/>
    </row>
    <row r="710" spans="1:1" x14ac:dyDescent="0.2">
      <c r="A710" s="126"/>
    </row>
    <row r="711" spans="1:1" x14ac:dyDescent="0.2">
      <c r="A711" s="126"/>
    </row>
    <row r="712" spans="1:1" x14ac:dyDescent="0.2">
      <c r="A712" s="126"/>
    </row>
    <row r="713" spans="1:1" x14ac:dyDescent="0.2">
      <c r="A713" s="126"/>
    </row>
    <row r="714" spans="1:1" x14ac:dyDescent="0.2">
      <c r="A714" s="126"/>
    </row>
    <row r="715" spans="1:1" x14ac:dyDescent="0.2">
      <c r="A715" s="126"/>
    </row>
    <row r="716" spans="1:1" x14ac:dyDescent="0.2">
      <c r="A716" s="126"/>
    </row>
    <row r="717" spans="1:1" x14ac:dyDescent="0.2">
      <c r="A717" s="126"/>
    </row>
    <row r="718" spans="1:1" x14ac:dyDescent="0.2">
      <c r="A718" s="126"/>
    </row>
    <row r="719" spans="1:1" x14ac:dyDescent="0.2">
      <c r="A719" s="126"/>
    </row>
    <row r="720" spans="1:1" x14ac:dyDescent="0.2">
      <c r="A720" s="126"/>
    </row>
    <row r="721" spans="1:1" x14ac:dyDescent="0.2">
      <c r="A721" s="126"/>
    </row>
    <row r="722" spans="1:1" x14ac:dyDescent="0.2">
      <c r="A722" s="126"/>
    </row>
    <row r="723" spans="1:1" x14ac:dyDescent="0.2">
      <c r="A723" s="126"/>
    </row>
    <row r="724" spans="1:1" x14ac:dyDescent="0.2">
      <c r="A724" s="126"/>
    </row>
    <row r="725" spans="1:1" x14ac:dyDescent="0.2">
      <c r="A725" s="126"/>
    </row>
    <row r="726" spans="1:1" x14ac:dyDescent="0.2">
      <c r="A726" s="126"/>
    </row>
    <row r="727" spans="1:1" x14ac:dyDescent="0.2">
      <c r="A727" s="126"/>
    </row>
    <row r="728" spans="1:1" x14ac:dyDescent="0.2">
      <c r="A728" s="126"/>
    </row>
    <row r="729" spans="1:1" x14ac:dyDescent="0.2">
      <c r="A729" s="126"/>
    </row>
    <row r="730" spans="1:1" x14ac:dyDescent="0.2">
      <c r="A730" s="126"/>
    </row>
    <row r="731" spans="1:1" x14ac:dyDescent="0.2">
      <c r="A731" s="126"/>
    </row>
    <row r="732" spans="1:1" x14ac:dyDescent="0.2">
      <c r="A732" s="126"/>
    </row>
    <row r="733" spans="1:1" x14ac:dyDescent="0.2">
      <c r="A733" s="126"/>
    </row>
    <row r="734" spans="1:1" x14ac:dyDescent="0.2">
      <c r="A734" s="126"/>
    </row>
    <row r="735" spans="1:1" x14ac:dyDescent="0.2">
      <c r="A735" s="126"/>
    </row>
    <row r="736" spans="1:1" x14ac:dyDescent="0.2">
      <c r="A736" s="126"/>
    </row>
    <row r="737" spans="1:1" x14ac:dyDescent="0.2">
      <c r="A737" s="126"/>
    </row>
    <row r="738" spans="1:1" x14ac:dyDescent="0.2">
      <c r="A738" s="126"/>
    </row>
    <row r="739" spans="1:1" x14ac:dyDescent="0.2">
      <c r="A739" s="126"/>
    </row>
    <row r="740" spans="1:1" x14ac:dyDescent="0.2">
      <c r="A740" s="126"/>
    </row>
    <row r="741" spans="1:1" x14ac:dyDescent="0.2">
      <c r="A741" s="126"/>
    </row>
    <row r="742" spans="1:1" x14ac:dyDescent="0.2">
      <c r="A742" s="126"/>
    </row>
    <row r="743" spans="1:1" x14ac:dyDescent="0.2">
      <c r="A743" s="126"/>
    </row>
    <row r="744" spans="1:1" x14ac:dyDescent="0.2">
      <c r="A744" s="126"/>
    </row>
    <row r="745" spans="1:1" x14ac:dyDescent="0.2">
      <c r="A745" s="126"/>
    </row>
    <row r="746" spans="1:1" x14ac:dyDescent="0.2">
      <c r="A746" s="126"/>
    </row>
    <row r="747" spans="1:1" x14ac:dyDescent="0.2">
      <c r="A747" s="126"/>
    </row>
    <row r="748" spans="1:1" x14ac:dyDescent="0.2">
      <c r="A748" s="126"/>
    </row>
    <row r="749" spans="1:1" x14ac:dyDescent="0.2">
      <c r="A749" s="126"/>
    </row>
    <row r="750" spans="1:1" x14ac:dyDescent="0.2">
      <c r="A750" s="126"/>
    </row>
    <row r="751" spans="1:1" x14ac:dyDescent="0.2">
      <c r="A751" s="126"/>
    </row>
    <row r="752" spans="1:1" x14ac:dyDescent="0.2">
      <c r="A752" s="126"/>
    </row>
    <row r="753" spans="1:1" x14ac:dyDescent="0.2">
      <c r="A753" s="126"/>
    </row>
    <row r="754" spans="1:1" x14ac:dyDescent="0.2">
      <c r="A754" s="126"/>
    </row>
    <row r="755" spans="1:1" x14ac:dyDescent="0.2">
      <c r="A755" s="126"/>
    </row>
    <row r="756" spans="1:1" x14ac:dyDescent="0.2">
      <c r="A756" s="126"/>
    </row>
    <row r="757" spans="1:1" x14ac:dyDescent="0.2">
      <c r="A757" s="126"/>
    </row>
    <row r="758" spans="1:1" x14ac:dyDescent="0.2">
      <c r="A758" s="126"/>
    </row>
    <row r="759" spans="1:1" x14ac:dyDescent="0.2">
      <c r="A759" s="126"/>
    </row>
    <row r="760" spans="1:1" x14ac:dyDescent="0.2">
      <c r="A760" s="126"/>
    </row>
    <row r="761" spans="1:1" x14ac:dyDescent="0.2">
      <c r="A761" s="126"/>
    </row>
    <row r="762" spans="1:1" x14ac:dyDescent="0.2">
      <c r="A762" s="126"/>
    </row>
    <row r="763" spans="1:1" x14ac:dyDescent="0.2">
      <c r="A763" s="126"/>
    </row>
    <row r="764" spans="1:1" x14ac:dyDescent="0.2">
      <c r="A764" s="126"/>
    </row>
    <row r="765" spans="1:1" x14ac:dyDescent="0.2">
      <c r="A765" s="126"/>
    </row>
    <row r="766" spans="1:1" x14ac:dyDescent="0.2">
      <c r="A766" s="126"/>
    </row>
    <row r="767" spans="1:1" x14ac:dyDescent="0.2">
      <c r="A767" s="126"/>
    </row>
    <row r="768" spans="1:1" x14ac:dyDescent="0.2">
      <c r="A768" s="126"/>
    </row>
    <row r="769" spans="1:1" x14ac:dyDescent="0.2">
      <c r="A769" s="126"/>
    </row>
    <row r="770" spans="1:1" x14ac:dyDescent="0.2">
      <c r="A770" s="126"/>
    </row>
    <row r="771" spans="1:1" x14ac:dyDescent="0.2">
      <c r="A771" s="126"/>
    </row>
    <row r="772" spans="1:1" x14ac:dyDescent="0.2">
      <c r="A772" s="126"/>
    </row>
    <row r="773" spans="1:1" x14ac:dyDescent="0.2">
      <c r="A773" s="126"/>
    </row>
    <row r="774" spans="1:1" x14ac:dyDescent="0.2">
      <c r="A774" s="126"/>
    </row>
    <row r="775" spans="1:1" x14ac:dyDescent="0.2">
      <c r="A775" s="126"/>
    </row>
    <row r="776" spans="1:1" x14ac:dyDescent="0.2">
      <c r="A776" s="126"/>
    </row>
    <row r="777" spans="1:1" x14ac:dyDescent="0.2">
      <c r="A777" s="126"/>
    </row>
    <row r="778" spans="1:1" x14ac:dyDescent="0.2">
      <c r="A778" s="126"/>
    </row>
    <row r="779" spans="1:1" x14ac:dyDescent="0.2">
      <c r="A779" s="126"/>
    </row>
    <row r="780" spans="1:1" x14ac:dyDescent="0.2">
      <c r="A780" s="126"/>
    </row>
    <row r="781" spans="1:1" x14ac:dyDescent="0.2">
      <c r="A781" s="126"/>
    </row>
    <row r="782" spans="1:1" x14ac:dyDescent="0.2">
      <c r="A782" s="126"/>
    </row>
    <row r="783" spans="1:1" x14ac:dyDescent="0.2">
      <c r="A783" s="126"/>
    </row>
    <row r="784" spans="1:1" x14ac:dyDescent="0.2">
      <c r="A784" s="126"/>
    </row>
    <row r="785" spans="1:1" x14ac:dyDescent="0.2">
      <c r="A785" s="126"/>
    </row>
    <row r="786" spans="1:1" x14ac:dyDescent="0.2">
      <c r="A786" s="126"/>
    </row>
    <row r="787" spans="1:1" x14ac:dyDescent="0.2">
      <c r="A787" s="126"/>
    </row>
    <row r="788" spans="1:1" x14ac:dyDescent="0.2">
      <c r="A788" s="126"/>
    </row>
    <row r="789" spans="1:1" x14ac:dyDescent="0.2">
      <c r="A789" s="126"/>
    </row>
    <row r="790" spans="1:1" x14ac:dyDescent="0.2">
      <c r="A790" s="126"/>
    </row>
    <row r="791" spans="1:1" x14ac:dyDescent="0.2">
      <c r="A791" s="126"/>
    </row>
    <row r="792" spans="1:1" x14ac:dyDescent="0.2">
      <c r="A792" s="126"/>
    </row>
    <row r="793" spans="1:1" x14ac:dyDescent="0.2">
      <c r="A793" s="126"/>
    </row>
    <row r="794" spans="1:1" x14ac:dyDescent="0.2">
      <c r="A794" s="126"/>
    </row>
    <row r="795" spans="1:1" x14ac:dyDescent="0.2">
      <c r="A795" s="126"/>
    </row>
    <row r="796" spans="1:1" x14ac:dyDescent="0.2">
      <c r="A796" s="126"/>
    </row>
    <row r="797" spans="1:1" x14ac:dyDescent="0.2">
      <c r="A797" s="126"/>
    </row>
    <row r="798" spans="1:1" x14ac:dyDescent="0.2">
      <c r="A798" s="126"/>
    </row>
    <row r="799" spans="1:1" x14ac:dyDescent="0.2">
      <c r="A799" s="126"/>
    </row>
    <row r="800" spans="1:1" x14ac:dyDescent="0.2">
      <c r="A800" s="126"/>
    </row>
    <row r="801" spans="1:1" x14ac:dyDescent="0.2">
      <c r="A801" s="126"/>
    </row>
    <row r="802" spans="1:1" x14ac:dyDescent="0.2">
      <c r="A802" s="126"/>
    </row>
    <row r="803" spans="1:1" x14ac:dyDescent="0.2">
      <c r="A803" s="126"/>
    </row>
    <row r="804" spans="1:1" x14ac:dyDescent="0.2">
      <c r="A804" s="126"/>
    </row>
    <row r="805" spans="1:1" x14ac:dyDescent="0.2">
      <c r="A805" s="126"/>
    </row>
    <row r="806" spans="1:1" x14ac:dyDescent="0.2">
      <c r="A806" s="126"/>
    </row>
    <row r="807" spans="1:1" x14ac:dyDescent="0.2">
      <c r="A807" s="126"/>
    </row>
    <row r="808" spans="1:1" x14ac:dyDescent="0.2">
      <c r="A808" s="126"/>
    </row>
    <row r="809" spans="1:1" x14ac:dyDescent="0.2">
      <c r="A809" s="126"/>
    </row>
    <row r="810" spans="1:1" x14ac:dyDescent="0.2">
      <c r="A810" s="126"/>
    </row>
    <row r="811" spans="1:1" x14ac:dyDescent="0.2">
      <c r="A811" s="126"/>
    </row>
    <row r="812" spans="1:1" x14ac:dyDescent="0.2">
      <c r="A812" s="126"/>
    </row>
    <row r="813" spans="1:1" x14ac:dyDescent="0.2">
      <c r="A813" s="126"/>
    </row>
    <row r="814" spans="1:1" x14ac:dyDescent="0.2">
      <c r="A814" s="126"/>
    </row>
    <row r="815" spans="1:1" x14ac:dyDescent="0.2">
      <c r="A815" s="126"/>
    </row>
    <row r="816" spans="1:1" x14ac:dyDescent="0.2">
      <c r="A816" s="126"/>
    </row>
    <row r="817" spans="1:1" x14ac:dyDescent="0.2">
      <c r="A817" s="126"/>
    </row>
    <row r="818" spans="1:1" x14ac:dyDescent="0.2">
      <c r="A818" s="126"/>
    </row>
    <row r="819" spans="1:1" x14ac:dyDescent="0.2">
      <c r="A819" s="126"/>
    </row>
    <row r="820" spans="1:1" x14ac:dyDescent="0.2">
      <c r="A820" s="126"/>
    </row>
    <row r="821" spans="1:1" x14ac:dyDescent="0.2">
      <c r="A821" s="126"/>
    </row>
    <row r="822" spans="1:1" x14ac:dyDescent="0.2">
      <c r="A822" s="126"/>
    </row>
    <row r="823" spans="1:1" x14ac:dyDescent="0.2">
      <c r="A823" s="126"/>
    </row>
    <row r="824" spans="1:1" x14ac:dyDescent="0.2">
      <c r="A824" s="126"/>
    </row>
    <row r="825" spans="1:1" x14ac:dyDescent="0.2">
      <c r="A825" s="126"/>
    </row>
    <row r="826" spans="1:1" x14ac:dyDescent="0.2">
      <c r="A826" s="126"/>
    </row>
    <row r="827" spans="1:1" x14ac:dyDescent="0.2">
      <c r="A827" s="126"/>
    </row>
    <row r="828" spans="1:1" x14ac:dyDescent="0.2">
      <c r="A828" s="126"/>
    </row>
    <row r="829" spans="1:1" x14ac:dyDescent="0.2">
      <c r="A829" s="126"/>
    </row>
    <row r="830" spans="1:1" x14ac:dyDescent="0.2">
      <c r="A830" s="126"/>
    </row>
    <row r="831" spans="1:1" x14ac:dyDescent="0.2">
      <c r="A831" s="126"/>
    </row>
    <row r="832" spans="1:1" x14ac:dyDescent="0.2">
      <c r="A832" s="126"/>
    </row>
    <row r="833" spans="1:1" x14ac:dyDescent="0.2">
      <c r="A833" s="126"/>
    </row>
    <row r="834" spans="1:1" x14ac:dyDescent="0.2">
      <c r="A834" s="126"/>
    </row>
    <row r="835" spans="1:1" x14ac:dyDescent="0.2">
      <c r="A835" s="126"/>
    </row>
    <row r="836" spans="1:1" x14ac:dyDescent="0.2">
      <c r="A836" s="126"/>
    </row>
    <row r="837" spans="1:1" x14ac:dyDescent="0.2">
      <c r="A837" s="126"/>
    </row>
    <row r="838" spans="1:1" x14ac:dyDescent="0.2">
      <c r="A838" s="126"/>
    </row>
    <row r="839" spans="1:1" x14ac:dyDescent="0.2">
      <c r="A839" s="126"/>
    </row>
    <row r="840" spans="1:1" x14ac:dyDescent="0.2">
      <c r="A840" s="126"/>
    </row>
    <row r="841" spans="1:1" x14ac:dyDescent="0.2">
      <c r="A841" s="126"/>
    </row>
    <row r="842" spans="1:1" x14ac:dyDescent="0.2">
      <c r="A842" s="126"/>
    </row>
    <row r="843" spans="1:1" x14ac:dyDescent="0.2">
      <c r="A843" s="126"/>
    </row>
    <row r="844" spans="1:1" x14ac:dyDescent="0.2">
      <c r="A844" s="126"/>
    </row>
    <row r="845" spans="1:1" x14ac:dyDescent="0.2">
      <c r="A845" s="126"/>
    </row>
    <row r="846" spans="1:1" x14ac:dyDescent="0.2">
      <c r="A846" s="126"/>
    </row>
    <row r="847" spans="1:1" x14ac:dyDescent="0.2">
      <c r="A847" s="126"/>
    </row>
    <row r="848" spans="1:1" x14ac:dyDescent="0.2">
      <c r="A848" s="126"/>
    </row>
    <row r="849" spans="1:1" x14ac:dyDescent="0.2">
      <c r="A849" s="126"/>
    </row>
    <row r="850" spans="1:1" x14ac:dyDescent="0.2">
      <c r="A850" s="126"/>
    </row>
    <row r="851" spans="1:1" x14ac:dyDescent="0.2">
      <c r="A851" s="126"/>
    </row>
    <row r="852" spans="1:1" x14ac:dyDescent="0.2">
      <c r="A852" s="126"/>
    </row>
    <row r="853" spans="1:1" x14ac:dyDescent="0.2">
      <c r="A853" s="126"/>
    </row>
    <row r="854" spans="1:1" x14ac:dyDescent="0.2">
      <c r="A854" s="126"/>
    </row>
    <row r="855" spans="1:1" x14ac:dyDescent="0.2">
      <c r="A855" s="126"/>
    </row>
    <row r="856" spans="1:1" x14ac:dyDescent="0.2">
      <c r="A856" s="126"/>
    </row>
    <row r="857" spans="1:1" x14ac:dyDescent="0.2">
      <c r="A857" s="126"/>
    </row>
    <row r="858" spans="1:1" x14ac:dyDescent="0.2">
      <c r="A858" s="126"/>
    </row>
    <row r="859" spans="1:1" x14ac:dyDescent="0.2">
      <c r="A859" s="126"/>
    </row>
    <row r="860" spans="1:1" x14ac:dyDescent="0.2">
      <c r="A860" s="126"/>
    </row>
    <row r="861" spans="1:1" x14ac:dyDescent="0.2">
      <c r="A861" s="126"/>
    </row>
    <row r="862" spans="1:1" x14ac:dyDescent="0.2">
      <c r="A862" s="126"/>
    </row>
    <row r="863" spans="1:1" x14ac:dyDescent="0.2">
      <c r="A863" s="126"/>
    </row>
    <row r="864" spans="1:1" x14ac:dyDescent="0.2">
      <c r="A864" s="126"/>
    </row>
    <row r="865" spans="1:1" x14ac:dyDescent="0.2">
      <c r="A865" s="126"/>
    </row>
    <row r="866" spans="1:1" x14ac:dyDescent="0.2">
      <c r="A866" s="126"/>
    </row>
    <row r="867" spans="1:1" x14ac:dyDescent="0.2">
      <c r="A867" s="126"/>
    </row>
    <row r="868" spans="1:1" x14ac:dyDescent="0.2">
      <c r="A868" s="126"/>
    </row>
    <row r="869" spans="1:1" x14ac:dyDescent="0.2">
      <c r="A869" s="126"/>
    </row>
    <row r="870" spans="1:1" x14ac:dyDescent="0.2">
      <c r="A870" s="126"/>
    </row>
    <row r="871" spans="1:1" x14ac:dyDescent="0.2">
      <c r="A871" s="126"/>
    </row>
    <row r="872" spans="1:1" x14ac:dyDescent="0.2">
      <c r="A872" s="126"/>
    </row>
    <row r="873" spans="1:1" x14ac:dyDescent="0.2">
      <c r="A873" s="126"/>
    </row>
    <row r="874" spans="1:1" x14ac:dyDescent="0.2">
      <c r="A874" s="126"/>
    </row>
    <row r="875" spans="1:1" x14ac:dyDescent="0.2">
      <c r="A875" s="126"/>
    </row>
    <row r="876" spans="1:1" x14ac:dyDescent="0.2">
      <c r="A876" s="126"/>
    </row>
    <row r="877" spans="1:1" x14ac:dyDescent="0.2">
      <c r="A877" s="126"/>
    </row>
    <row r="878" spans="1:1" x14ac:dyDescent="0.2">
      <c r="A878" s="126"/>
    </row>
    <row r="879" spans="1:1" x14ac:dyDescent="0.2">
      <c r="A879" s="126"/>
    </row>
    <row r="880" spans="1:1" x14ac:dyDescent="0.2">
      <c r="A880" s="126"/>
    </row>
    <row r="881" spans="1:1" x14ac:dyDescent="0.2">
      <c r="A881" s="126"/>
    </row>
    <row r="882" spans="1:1" x14ac:dyDescent="0.2">
      <c r="A882" s="126"/>
    </row>
    <row r="883" spans="1:1" x14ac:dyDescent="0.2">
      <c r="A883" s="126"/>
    </row>
    <row r="884" spans="1:1" x14ac:dyDescent="0.2">
      <c r="A884" s="126"/>
    </row>
    <row r="885" spans="1:1" x14ac:dyDescent="0.2">
      <c r="A885" s="126"/>
    </row>
    <row r="886" spans="1:1" x14ac:dyDescent="0.2">
      <c r="A886" s="126"/>
    </row>
    <row r="887" spans="1:1" x14ac:dyDescent="0.2">
      <c r="A887" s="126"/>
    </row>
    <row r="888" spans="1:1" x14ac:dyDescent="0.2">
      <c r="A888" s="126"/>
    </row>
    <row r="889" spans="1:1" x14ac:dyDescent="0.2">
      <c r="A889" s="126"/>
    </row>
    <row r="890" spans="1:1" x14ac:dyDescent="0.2">
      <c r="A890" s="126"/>
    </row>
    <row r="891" spans="1:1" x14ac:dyDescent="0.2">
      <c r="A891" s="126"/>
    </row>
    <row r="892" spans="1:1" x14ac:dyDescent="0.2">
      <c r="A892" s="126"/>
    </row>
    <row r="893" spans="1:1" x14ac:dyDescent="0.2">
      <c r="A893" s="126"/>
    </row>
    <row r="894" spans="1:1" x14ac:dyDescent="0.2">
      <c r="A894" s="126"/>
    </row>
    <row r="895" spans="1:1" x14ac:dyDescent="0.2">
      <c r="A895" s="126"/>
    </row>
    <row r="896" spans="1:1" x14ac:dyDescent="0.2">
      <c r="A896" s="126"/>
    </row>
    <row r="897" spans="1:1" x14ac:dyDescent="0.2">
      <c r="A897" s="126"/>
    </row>
    <row r="898" spans="1:1" x14ac:dyDescent="0.2">
      <c r="A898" s="126"/>
    </row>
    <row r="899" spans="1:1" x14ac:dyDescent="0.2">
      <c r="A899" s="126"/>
    </row>
    <row r="900" spans="1:1" x14ac:dyDescent="0.2">
      <c r="A900" s="126"/>
    </row>
    <row r="901" spans="1:1" x14ac:dyDescent="0.2">
      <c r="A901" s="126"/>
    </row>
    <row r="902" spans="1:1" x14ac:dyDescent="0.2">
      <c r="A902" s="126"/>
    </row>
    <row r="903" spans="1:1" x14ac:dyDescent="0.2">
      <c r="A903" s="126"/>
    </row>
    <row r="904" spans="1:1" x14ac:dyDescent="0.2">
      <c r="A904" s="126"/>
    </row>
    <row r="905" spans="1:1" x14ac:dyDescent="0.2">
      <c r="A905" s="126"/>
    </row>
    <row r="906" spans="1:1" x14ac:dyDescent="0.2">
      <c r="A906" s="126"/>
    </row>
    <row r="907" spans="1:1" x14ac:dyDescent="0.2">
      <c r="A907" s="126"/>
    </row>
    <row r="908" spans="1:1" x14ac:dyDescent="0.2">
      <c r="A908" s="126"/>
    </row>
    <row r="909" spans="1:1" x14ac:dyDescent="0.2">
      <c r="A909" s="126"/>
    </row>
    <row r="910" spans="1:1" x14ac:dyDescent="0.2">
      <c r="A910" s="126"/>
    </row>
    <row r="911" spans="1:1" x14ac:dyDescent="0.2">
      <c r="A911" s="126"/>
    </row>
    <row r="912" spans="1:1" x14ac:dyDescent="0.2">
      <c r="A912" s="126"/>
    </row>
    <row r="913" spans="1:1" x14ac:dyDescent="0.2">
      <c r="A913" s="126"/>
    </row>
    <row r="914" spans="1:1" x14ac:dyDescent="0.2">
      <c r="A914" s="126"/>
    </row>
    <row r="915" spans="1:1" x14ac:dyDescent="0.2">
      <c r="A915" s="126"/>
    </row>
    <row r="916" spans="1:1" x14ac:dyDescent="0.2">
      <c r="A916" s="126"/>
    </row>
    <row r="917" spans="1:1" x14ac:dyDescent="0.2">
      <c r="A917" s="126"/>
    </row>
    <row r="918" spans="1:1" x14ac:dyDescent="0.2">
      <c r="A918" s="126"/>
    </row>
    <row r="919" spans="1:1" x14ac:dyDescent="0.2">
      <c r="A919" s="126"/>
    </row>
    <row r="920" spans="1:1" x14ac:dyDescent="0.2">
      <c r="A920" s="126"/>
    </row>
    <row r="921" spans="1:1" x14ac:dyDescent="0.2">
      <c r="A921" s="126"/>
    </row>
    <row r="922" spans="1:1" x14ac:dyDescent="0.2">
      <c r="A922" s="126"/>
    </row>
    <row r="923" spans="1:1" x14ac:dyDescent="0.2">
      <c r="A923" s="126"/>
    </row>
    <row r="924" spans="1:1" x14ac:dyDescent="0.2">
      <c r="A924" s="126"/>
    </row>
    <row r="925" spans="1:1" x14ac:dyDescent="0.2">
      <c r="A925" s="126"/>
    </row>
    <row r="926" spans="1:1" x14ac:dyDescent="0.2">
      <c r="A926" s="126"/>
    </row>
    <row r="927" spans="1:1" x14ac:dyDescent="0.2">
      <c r="A927" s="126"/>
    </row>
    <row r="928" spans="1:1" x14ac:dyDescent="0.2">
      <c r="A928" s="126"/>
    </row>
    <row r="929" spans="1:1" x14ac:dyDescent="0.2">
      <c r="A929" s="126"/>
    </row>
    <row r="930" spans="1:1" x14ac:dyDescent="0.2">
      <c r="A930" s="126"/>
    </row>
    <row r="931" spans="1:1" x14ac:dyDescent="0.2">
      <c r="A931" s="126"/>
    </row>
    <row r="932" spans="1:1" x14ac:dyDescent="0.2">
      <c r="A932" s="126"/>
    </row>
    <row r="933" spans="1:1" x14ac:dyDescent="0.2">
      <c r="A933" s="126"/>
    </row>
    <row r="934" spans="1:1" x14ac:dyDescent="0.2">
      <c r="A934" s="126"/>
    </row>
    <row r="935" spans="1:1" x14ac:dyDescent="0.2">
      <c r="A935" s="126"/>
    </row>
    <row r="936" spans="1:1" x14ac:dyDescent="0.2">
      <c r="A936" s="126"/>
    </row>
    <row r="937" spans="1:1" x14ac:dyDescent="0.2">
      <c r="A937" s="126"/>
    </row>
    <row r="938" spans="1:1" x14ac:dyDescent="0.2">
      <c r="A938" s="126"/>
    </row>
    <row r="939" spans="1:1" x14ac:dyDescent="0.2">
      <c r="A939" s="126"/>
    </row>
    <row r="940" spans="1:1" x14ac:dyDescent="0.2">
      <c r="A940" s="126"/>
    </row>
    <row r="941" spans="1:1" x14ac:dyDescent="0.2">
      <c r="A941" s="126"/>
    </row>
    <row r="942" spans="1:1" x14ac:dyDescent="0.2">
      <c r="A942" s="126"/>
    </row>
    <row r="943" spans="1:1" x14ac:dyDescent="0.2">
      <c r="A943" s="126"/>
    </row>
    <row r="944" spans="1:1" x14ac:dyDescent="0.2">
      <c r="A944" s="126"/>
    </row>
    <row r="945" spans="1:1" x14ac:dyDescent="0.2">
      <c r="A945" s="126"/>
    </row>
    <row r="946" spans="1:1" x14ac:dyDescent="0.2">
      <c r="A946" s="126"/>
    </row>
    <row r="947" spans="1:1" x14ac:dyDescent="0.2">
      <c r="A947" s="126"/>
    </row>
    <row r="948" spans="1:1" x14ac:dyDescent="0.2">
      <c r="A948" s="126"/>
    </row>
    <row r="949" spans="1:1" x14ac:dyDescent="0.2">
      <c r="A949" s="126"/>
    </row>
    <row r="950" spans="1:1" x14ac:dyDescent="0.2">
      <c r="A950" s="126"/>
    </row>
    <row r="951" spans="1:1" x14ac:dyDescent="0.2">
      <c r="A951" s="126"/>
    </row>
    <row r="952" spans="1:1" x14ac:dyDescent="0.2">
      <c r="A952" s="126"/>
    </row>
    <row r="953" spans="1:1" x14ac:dyDescent="0.2">
      <c r="A953" s="126"/>
    </row>
    <row r="954" spans="1:1" x14ac:dyDescent="0.2">
      <c r="A954" s="126"/>
    </row>
    <row r="955" spans="1:1" x14ac:dyDescent="0.2">
      <c r="A955" s="126"/>
    </row>
    <row r="956" spans="1:1" x14ac:dyDescent="0.2">
      <c r="A956" s="126"/>
    </row>
    <row r="957" spans="1:1" x14ac:dyDescent="0.2">
      <c r="A957" s="126"/>
    </row>
    <row r="958" spans="1:1" x14ac:dyDescent="0.2">
      <c r="A958" s="126"/>
    </row>
    <row r="959" spans="1:1" x14ac:dyDescent="0.2">
      <c r="A959" s="126"/>
    </row>
    <row r="960" spans="1:1" x14ac:dyDescent="0.2">
      <c r="A960" s="126"/>
    </row>
    <row r="961" spans="1:1" x14ac:dyDescent="0.2">
      <c r="A961" s="126"/>
    </row>
    <row r="962" spans="1:1" x14ac:dyDescent="0.2">
      <c r="A962" s="126"/>
    </row>
    <row r="963" spans="1:1" x14ac:dyDescent="0.2">
      <c r="A963" s="126"/>
    </row>
    <row r="964" spans="1:1" x14ac:dyDescent="0.2">
      <c r="A964" s="126"/>
    </row>
    <row r="965" spans="1:1" x14ac:dyDescent="0.2">
      <c r="A965" s="126"/>
    </row>
    <row r="966" spans="1:1" x14ac:dyDescent="0.2">
      <c r="A966" s="126"/>
    </row>
    <row r="967" spans="1:1" x14ac:dyDescent="0.2">
      <c r="A967" s="126"/>
    </row>
    <row r="968" spans="1:1" x14ac:dyDescent="0.2">
      <c r="A968" s="126"/>
    </row>
    <row r="969" spans="1:1" x14ac:dyDescent="0.2">
      <c r="A969" s="126"/>
    </row>
    <row r="970" spans="1:1" x14ac:dyDescent="0.2">
      <c r="A970" s="126"/>
    </row>
    <row r="971" spans="1:1" x14ac:dyDescent="0.2">
      <c r="A971" s="126"/>
    </row>
    <row r="972" spans="1:1" x14ac:dyDescent="0.2">
      <c r="A972" s="126"/>
    </row>
    <row r="973" spans="1:1" x14ac:dyDescent="0.2">
      <c r="A973" s="126"/>
    </row>
    <row r="974" spans="1:1" x14ac:dyDescent="0.2">
      <c r="A974" s="126"/>
    </row>
    <row r="975" spans="1:1" x14ac:dyDescent="0.2">
      <c r="A975" s="126"/>
    </row>
    <row r="976" spans="1:1" x14ac:dyDescent="0.2">
      <c r="A976" s="126"/>
    </row>
    <row r="977" spans="1:1" x14ac:dyDescent="0.2">
      <c r="A977" s="126"/>
    </row>
    <row r="978" spans="1:1" x14ac:dyDescent="0.2">
      <c r="A978" s="126"/>
    </row>
    <row r="979" spans="1:1" x14ac:dyDescent="0.2">
      <c r="A979" s="126"/>
    </row>
    <row r="980" spans="1:1" x14ac:dyDescent="0.2">
      <c r="A980" s="126"/>
    </row>
    <row r="981" spans="1:1" x14ac:dyDescent="0.2">
      <c r="A981" s="126"/>
    </row>
    <row r="982" spans="1:1" x14ac:dyDescent="0.2">
      <c r="A982" s="126"/>
    </row>
    <row r="983" spans="1:1" x14ac:dyDescent="0.2">
      <c r="A983" s="126"/>
    </row>
    <row r="984" spans="1:1" x14ac:dyDescent="0.2">
      <c r="A984" s="126"/>
    </row>
    <row r="985" spans="1:1" x14ac:dyDescent="0.2">
      <c r="A985" s="126"/>
    </row>
    <row r="986" spans="1:1" x14ac:dyDescent="0.2">
      <c r="A986" s="126"/>
    </row>
    <row r="987" spans="1:1" x14ac:dyDescent="0.2">
      <c r="A987" s="126"/>
    </row>
    <row r="988" spans="1:1" x14ac:dyDescent="0.2">
      <c r="A988" s="126"/>
    </row>
    <row r="989" spans="1:1" x14ac:dyDescent="0.2">
      <c r="A989" s="126"/>
    </row>
    <row r="990" spans="1:1" x14ac:dyDescent="0.2">
      <c r="A990" s="126"/>
    </row>
    <row r="991" spans="1:1" x14ac:dyDescent="0.2">
      <c r="A991" s="126"/>
    </row>
    <row r="992" spans="1:1" x14ac:dyDescent="0.2">
      <c r="A992" s="126"/>
    </row>
    <row r="993" spans="1:1" x14ac:dyDescent="0.2">
      <c r="A993" s="126"/>
    </row>
    <row r="994" spans="1:1" x14ac:dyDescent="0.2">
      <c r="A994" s="126"/>
    </row>
    <row r="995" spans="1:1" x14ac:dyDescent="0.2">
      <c r="A995" s="126"/>
    </row>
    <row r="996" spans="1:1" x14ac:dyDescent="0.2">
      <c r="A996" s="126"/>
    </row>
    <row r="997" spans="1:1" x14ac:dyDescent="0.2">
      <c r="A997" s="126"/>
    </row>
    <row r="998" spans="1:1" x14ac:dyDescent="0.2">
      <c r="A998" s="126"/>
    </row>
    <row r="999" spans="1:1" x14ac:dyDescent="0.2">
      <c r="A999" s="126"/>
    </row>
    <row r="1000" spans="1:1" x14ac:dyDescent="0.2">
      <c r="A1000" s="126"/>
    </row>
    <row r="1001" spans="1:1" x14ac:dyDescent="0.2">
      <c r="A1001" s="126"/>
    </row>
    <row r="1002" spans="1:1" x14ac:dyDescent="0.2">
      <c r="A1002" s="126"/>
    </row>
    <row r="1003" spans="1:1" x14ac:dyDescent="0.2">
      <c r="A1003" s="126"/>
    </row>
    <row r="1004" spans="1:1" x14ac:dyDescent="0.2">
      <c r="A1004" s="126"/>
    </row>
    <row r="1005" spans="1:1" x14ac:dyDescent="0.2">
      <c r="A1005" s="126"/>
    </row>
    <row r="1006" spans="1:1" x14ac:dyDescent="0.2">
      <c r="A1006" s="126"/>
    </row>
    <row r="1007" spans="1:1" x14ac:dyDescent="0.2">
      <c r="A1007" s="126"/>
    </row>
    <row r="1008" spans="1:1" x14ac:dyDescent="0.2">
      <c r="A1008" s="126"/>
    </row>
    <row r="1009" spans="1:1" x14ac:dyDescent="0.2">
      <c r="A1009" s="126"/>
    </row>
    <row r="1010" spans="1:1" x14ac:dyDescent="0.2">
      <c r="A1010" s="126"/>
    </row>
    <row r="1011" spans="1:1" x14ac:dyDescent="0.2">
      <c r="A1011" s="126"/>
    </row>
    <row r="1012" spans="1:1" x14ac:dyDescent="0.2">
      <c r="A1012" s="126"/>
    </row>
    <row r="1013" spans="1:1" x14ac:dyDescent="0.2">
      <c r="A1013" s="126"/>
    </row>
    <row r="1014" spans="1:1" x14ac:dyDescent="0.2">
      <c r="A1014" s="126"/>
    </row>
    <row r="1015" spans="1:1" x14ac:dyDescent="0.2">
      <c r="A1015" s="126"/>
    </row>
    <row r="1016" spans="1:1" x14ac:dyDescent="0.2">
      <c r="A1016" s="126"/>
    </row>
    <row r="1017" spans="1:1" x14ac:dyDescent="0.2">
      <c r="A1017" s="126"/>
    </row>
    <row r="1018" spans="1:1" x14ac:dyDescent="0.2">
      <c r="A1018" s="126"/>
    </row>
    <row r="1019" spans="1:1" x14ac:dyDescent="0.2">
      <c r="A1019" s="126"/>
    </row>
    <row r="1020" spans="1:1" x14ac:dyDescent="0.2">
      <c r="A1020" s="126"/>
    </row>
    <row r="1021" spans="1:1" x14ac:dyDescent="0.2">
      <c r="A1021" s="126"/>
    </row>
    <row r="1022" spans="1:1" x14ac:dyDescent="0.2">
      <c r="A1022" s="126"/>
    </row>
    <row r="1023" spans="1:1" x14ac:dyDescent="0.2">
      <c r="A1023" s="126"/>
    </row>
    <row r="1024" spans="1:1" x14ac:dyDescent="0.2">
      <c r="A1024" s="126"/>
    </row>
    <row r="1025" spans="1:1" x14ac:dyDescent="0.2">
      <c r="A1025" s="126"/>
    </row>
    <row r="1026" spans="1:1" x14ac:dyDescent="0.2">
      <c r="A1026" s="126"/>
    </row>
    <row r="1027" spans="1:1" x14ac:dyDescent="0.2">
      <c r="A1027" s="126"/>
    </row>
    <row r="1028" spans="1:1" x14ac:dyDescent="0.2">
      <c r="A1028" s="126"/>
    </row>
    <row r="1029" spans="1:1" x14ac:dyDescent="0.2">
      <c r="A1029" s="126"/>
    </row>
    <row r="1030" spans="1:1" x14ac:dyDescent="0.2">
      <c r="A1030" s="126"/>
    </row>
    <row r="1031" spans="1:1" x14ac:dyDescent="0.2">
      <c r="A1031" s="126"/>
    </row>
    <row r="1032" spans="1:1" x14ac:dyDescent="0.2">
      <c r="A1032" s="126"/>
    </row>
    <row r="1033" spans="1:1" x14ac:dyDescent="0.2">
      <c r="A1033" s="126"/>
    </row>
    <row r="1034" spans="1:1" x14ac:dyDescent="0.2">
      <c r="A1034" s="126"/>
    </row>
    <row r="1035" spans="1:1" x14ac:dyDescent="0.2">
      <c r="A1035" s="126"/>
    </row>
    <row r="1036" spans="1:1" x14ac:dyDescent="0.2">
      <c r="A1036" s="126"/>
    </row>
    <row r="1037" spans="1:1" x14ac:dyDescent="0.2">
      <c r="A1037" s="126"/>
    </row>
    <row r="1038" spans="1:1" x14ac:dyDescent="0.2">
      <c r="A1038" s="126"/>
    </row>
    <row r="1039" spans="1:1" x14ac:dyDescent="0.2">
      <c r="A1039" s="126"/>
    </row>
    <row r="1040" spans="1:1" x14ac:dyDescent="0.2">
      <c r="A1040" s="126"/>
    </row>
    <row r="1041" spans="1:1" x14ac:dyDescent="0.2">
      <c r="A1041" s="126"/>
    </row>
    <row r="1042" spans="1:1" x14ac:dyDescent="0.2">
      <c r="A1042" s="126"/>
    </row>
    <row r="1043" spans="1:1" x14ac:dyDescent="0.2">
      <c r="A1043" s="126"/>
    </row>
    <row r="1044" spans="1:1" x14ac:dyDescent="0.2">
      <c r="A1044" s="126"/>
    </row>
    <row r="1045" spans="1:1" x14ac:dyDescent="0.2">
      <c r="A1045" s="126"/>
    </row>
    <row r="1046" spans="1:1" x14ac:dyDescent="0.2">
      <c r="A1046" s="126"/>
    </row>
    <row r="1047" spans="1:1" x14ac:dyDescent="0.2">
      <c r="A1047" s="126"/>
    </row>
    <row r="1048" spans="1:1" x14ac:dyDescent="0.2">
      <c r="A1048" s="126"/>
    </row>
    <row r="1049" spans="1:1" x14ac:dyDescent="0.2">
      <c r="A1049" s="126"/>
    </row>
    <row r="1050" spans="1:1" x14ac:dyDescent="0.2">
      <c r="A1050" s="126"/>
    </row>
    <row r="1051" spans="1:1" x14ac:dyDescent="0.2">
      <c r="A1051" s="126"/>
    </row>
    <row r="1052" spans="1:1" x14ac:dyDescent="0.2">
      <c r="A1052" s="126"/>
    </row>
    <row r="1053" spans="1:1" x14ac:dyDescent="0.2">
      <c r="A1053" s="126"/>
    </row>
    <row r="1054" spans="1:1" x14ac:dyDescent="0.2">
      <c r="A1054" s="126"/>
    </row>
    <row r="1055" spans="1:1" x14ac:dyDescent="0.2">
      <c r="A1055" s="126"/>
    </row>
    <row r="1056" spans="1:1" x14ac:dyDescent="0.2">
      <c r="A1056" s="126"/>
    </row>
    <row r="1057" spans="1:1" x14ac:dyDescent="0.2">
      <c r="A1057" s="126"/>
    </row>
    <row r="1058" spans="1:1" x14ac:dyDescent="0.2">
      <c r="A1058" s="126"/>
    </row>
    <row r="1059" spans="1:1" x14ac:dyDescent="0.2">
      <c r="A1059" s="126"/>
    </row>
    <row r="1060" spans="1:1" x14ac:dyDescent="0.2">
      <c r="A1060" s="126"/>
    </row>
    <row r="1061" spans="1:1" x14ac:dyDescent="0.2">
      <c r="A1061" s="126"/>
    </row>
    <row r="1062" spans="1:1" x14ac:dyDescent="0.2">
      <c r="A1062" s="126"/>
    </row>
    <row r="1063" spans="1:1" x14ac:dyDescent="0.2">
      <c r="A1063" s="126"/>
    </row>
    <row r="1064" spans="1:1" x14ac:dyDescent="0.2">
      <c r="A1064" s="126"/>
    </row>
    <row r="1065" spans="1:1" x14ac:dyDescent="0.2">
      <c r="A1065" s="126"/>
    </row>
    <row r="1066" spans="1:1" x14ac:dyDescent="0.2">
      <c r="A1066" s="126"/>
    </row>
    <row r="1067" spans="1:1" x14ac:dyDescent="0.2">
      <c r="A1067" s="126"/>
    </row>
    <row r="1068" spans="1:1" x14ac:dyDescent="0.2">
      <c r="A1068" s="126"/>
    </row>
    <row r="1069" spans="1:1" x14ac:dyDescent="0.2">
      <c r="A1069" s="126"/>
    </row>
    <row r="1070" spans="1:1" x14ac:dyDescent="0.2">
      <c r="A1070" s="126"/>
    </row>
    <row r="1071" spans="1:1" x14ac:dyDescent="0.2">
      <c r="A1071" s="126"/>
    </row>
    <row r="1072" spans="1:1" x14ac:dyDescent="0.2">
      <c r="A1072" s="126"/>
    </row>
    <row r="1073" spans="1:1" x14ac:dyDescent="0.2">
      <c r="A1073" s="126"/>
    </row>
    <row r="1074" spans="1:1" x14ac:dyDescent="0.2">
      <c r="A1074" s="126"/>
    </row>
    <row r="1075" spans="1:1" x14ac:dyDescent="0.2">
      <c r="A1075" s="126"/>
    </row>
    <row r="1076" spans="1:1" x14ac:dyDescent="0.2">
      <c r="A1076" s="126"/>
    </row>
    <row r="1077" spans="1:1" x14ac:dyDescent="0.2">
      <c r="A1077" s="126"/>
    </row>
    <row r="1078" spans="1:1" x14ac:dyDescent="0.2">
      <c r="A1078" s="126"/>
    </row>
    <row r="1079" spans="1:1" x14ac:dyDescent="0.2">
      <c r="A1079" s="126"/>
    </row>
    <row r="1080" spans="1:1" x14ac:dyDescent="0.2">
      <c r="A1080" s="126"/>
    </row>
    <row r="1081" spans="1:1" x14ac:dyDescent="0.2">
      <c r="A1081" s="126"/>
    </row>
    <row r="1082" spans="1:1" x14ac:dyDescent="0.2">
      <c r="A1082" s="126"/>
    </row>
    <row r="1083" spans="1:1" x14ac:dyDescent="0.2">
      <c r="A1083" s="126"/>
    </row>
    <row r="1084" spans="1:1" x14ac:dyDescent="0.2">
      <c r="A1084" s="126"/>
    </row>
    <row r="1085" spans="1:1" x14ac:dyDescent="0.2">
      <c r="A1085" s="126"/>
    </row>
    <row r="1086" spans="1:1" x14ac:dyDescent="0.2">
      <c r="A1086" s="126"/>
    </row>
    <row r="1087" spans="1:1" x14ac:dyDescent="0.2">
      <c r="A1087" s="126"/>
    </row>
    <row r="1088" spans="1:1" x14ac:dyDescent="0.2">
      <c r="A1088" s="126"/>
    </row>
    <row r="1089" spans="1:1" x14ac:dyDescent="0.2">
      <c r="A1089" s="126"/>
    </row>
    <row r="1090" spans="1:1" x14ac:dyDescent="0.2">
      <c r="A1090" s="126"/>
    </row>
    <row r="1091" spans="1:1" x14ac:dyDescent="0.2">
      <c r="A1091" s="126"/>
    </row>
    <row r="1092" spans="1:1" x14ac:dyDescent="0.2">
      <c r="A1092" s="126"/>
    </row>
    <row r="1093" spans="1:1" x14ac:dyDescent="0.2">
      <c r="A1093" s="126"/>
    </row>
    <row r="1094" spans="1:1" x14ac:dyDescent="0.2">
      <c r="A1094" s="126"/>
    </row>
    <row r="1095" spans="1:1" x14ac:dyDescent="0.2">
      <c r="A1095" s="126"/>
    </row>
    <row r="1096" spans="1:1" x14ac:dyDescent="0.2">
      <c r="A1096" s="126"/>
    </row>
    <row r="1097" spans="1:1" x14ac:dyDescent="0.2">
      <c r="A1097" s="126"/>
    </row>
    <row r="1098" spans="1:1" x14ac:dyDescent="0.2">
      <c r="A1098" s="126"/>
    </row>
    <row r="1099" spans="1:1" x14ac:dyDescent="0.2">
      <c r="A1099" s="126"/>
    </row>
    <row r="1100" spans="1:1" x14ac:dyDescent="0.2">
      <c r="A1100" s="126"/>
    </row>
    <row r="1101" spans="1:1" x14ac:dyDescent="0.2">
      <c r="A1101" s="126"/>
    </row>
    <row r="1102" spans="1:1" x14ac:dyDescent="0.2">
      <c r="A1102" s="126"/>
    </row>
    <row r="1103" spans="1:1" x14ac:dyDescent="0.2">
      <c r="A1103" s="126"/>
    </row>
    <row r="1104" spans="1:1" x14ac:dyDescent="0.2">
      <c r="A1104" s="126"/>
    </row>
    <row r="1105" spans="1:1" x14ac:dyDescent="0.2">
      <c r="A1105" s="126"/>
    </row>
    <row r="1106" spans="1:1" x14ac:dyDescent="0.2">
      <c r="A1106" s="126"/>
    </row>
    <row r="1107" spans="1:1" x14ac:dyDescent="0.2">
      <c r="A1107" s="126"/>
    </row>
    <row r="1108" spans="1:1" x14ac:dyDescent="0.2">
      <c r="A1108" s="126"/>
    </row>
    <row r="1109" spans="1:1" x14ac:dyDescent="0.2">
      <c r="A1109" s="126"/>
    </row>
    <row r="1110" spans="1:1" x14ac:dyDescent="0.2">
      <c r="A1110" s="126"/>
    </row>
    <row r="1111" spans="1:1" x14ac:dyDescent="0.2">
      <c r="A1111" s="126"/>
    </row>
    <row r="1112" spans="1:1" x14ac:dyDescent="0.2">
      <c r="A1112" s="126"/>
    </row>
    <row r="1113" spans="1:1" x14ac:dyDescent="0.2">
      <c r="A1113" s="126"/>
    </row>
    <row r="1114" spans="1:1" x14ac:dyDescent="0.2">
      <c r="A1114" s="126"/>
    </row>
    <row r="1115" spans="1:1" x14ac:dyDescent="0.2">
      <c r="A1115" s="126"/>
    </row>
    <row r="1116" spans="1:1" x14ac:dyDescent="0.2">
      <c r="A1116" s="126"/>
    </row>
    <row r="1117" spans="1:1" x14ac:dyDescent="0.2">
      <c r="A1117" s="126"/>
    </row>
    <row r="1118" spans="1:1" x14ac:dyDescent="0.2">
      <c r="A1118" s="126"/>
    </row>
    <row r="1119" spans="1:1" x14ac:dyDescent="0.2">
      <c r="A1119" s="126"/>
    </row>
    <row r="1120" spans="1:1" x14ac:dyDescent="0.2">
      <c r="A1120" s="126"/>
    </row>
    <row r="1121" spans="1:1" x14ac:dyDescent="0.2">
      <c r="A1121" s="126"/>
    </row>
    <row r="1122" spans="1:1" x14ac:dyDescent="0.2">
      <c r="A1122" s="126"/>
    </row>
    <row r="1123" spans="1:1" x14ac:dyDescent="0.2">
      <c r="A1123" s="126"/>
    </row>
    <row r="1124" spans="1:1" x14ac:dyDescent="0.2">
      <c r="A1124" s="126"/>
    </row>
    <row r="1125" spans="1:1" x14ac:dyDescent="0.2">
      <c r="A1125" s="126"/>
    </row>
    <row r="1126" spans="1:1" x14ac:dyDescent="0.2">
      <c r="A1126" s="126"/>
    </row>
    <row r="1127" spans="1:1" x14ac:dyDescent="0.2">
      <c r="A1127" s="126"/>
    </row>
    <row r="1128" spans="1:1" x14ac:dyDescent="0.2">
      <c r="A1128" s="126"/>
    </row>
    <row r="1129" spans="1:1" x14ac:dyDescent="0.2">
      <c r="A1129" s="126"/>
    </row>
    <row r="1130" spans="1:1" x14ac:dyDescent="0.2">
      <c r="A1130" s="126"/>
    </row>
    <row r="1131" spans="1:1" x14ac:dyDescent="0.2">
      <c r="A1131" s="126"/>
    </row>
    <row r="1132" spans="1:1" x14ac:dyDescent="0.2">
      <c r="A1132" s="126"/>
    </row>
    <row r="1133" spans="1:1" x14ac:dyDescent="0.2">
      <c r="A1133" s="126"/>
    </row>
    <row r="1134" spans="1:1" x14ac:dyDescent="0.2">
      <c r="A1134" s="126"/>
    </row>
    <row r="1135" spans="1:1" x14ac:dyDescent="0.2">
      <c r="A1135" s="126"/>
    </row>
    <row r="1136" spans="1:1" x14ac:dyDescent="0.2">
      <c r="A1136" s="126"/>
    </row>
    <row r="1137" spans="1:1" x14ac:dyDescent="0.2">
      <c r="A1137" s="126"/>
    </row>
    <row r="1138" spans="1:1" x14ac:dyDescent="0.2">
      <c r="A1138" s="126"/>
    </row>
    <row r="1139" spans="1:1" x14ac:dyDescent="0.2">
      <c r="A1139" s="126"/>
    </row>
    <row r="1140" spans="1:1" x14ac:dyDescent="0.2">
      <c r="A1140" s="126"/>
    </row>
    <row r="1141" spans="1:1" x14ac:dyDescent="0.2">
      <c r="A1141" s="126"/>
    </row>
    <row r="1142" spans="1:1" x14ac:dyDescent="0.2">
      <c r="A1142" s="126"/>
    </row>
    <row r="1143" spans="1:1" x14ac:dyDescent="0.2">
      <c r="A1143" s="126"/>
    </row>
    <row r="1144" spans="1:1" x14ac:dyDescent="0.2">
      <c r="A1144" s="12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D221F8930DEF4F821A91532FC67329" ma:contentTypeVersion="13" ma:contentTypeDescription="Create a new document." ma:contentTypeScope="" ma:versionID="a852836e7a8466ac7b4d3c1f76d55dfe">
  <xsd:schema xmlns:xsd="http://www.w3.org/2001/XMLSchema" xmlns:xs="http://www.w3.org/2001/XMLSchema" xmlns:p="http://schemas.microsoft.com/office/2006/metadata/properties" xmlns:ns2="9a22ba33-2bff-4644-945e-d418389664f2" xmlns:ns3="ea2b100f-34a6-485c-add3-2e8804de816d" targetNamespace="http://schemas.microsoft.com/office/2006/metadata/properties" ma:root="true" ma:fieldsID="7e89ecbd607629c453b9797ccf63ee81" ns2:_="" ns3:_="">
    <xsd:import namespace="9a22ba33-2bff-4644-945e-d418389664f2"/>
    <xsd:import namespace="ea2b100f-34a6-485c-add3-2e8804de816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2ba33-2bff-4644-945e-d418389664f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2047f0c-6c63-417f-9f26-eec6ad7684a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2b100f-34a6-485c-add3-2e8804de816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8624d9f-96bb-48c7-8717-d5c1c7e47930}" ma:internalName="TaxCatchAll" ma:showField="CatchAllData" ma:web="ea2b100f-34a6-485c-add3-2e8804de8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a2b100f-34a6-485c-add3-2e8804de816d" xsi:nil="true"/>
    <lcf76f155ced4ddcb4097134ff3c332f xmlns="9a22ba33-2bff-4644-945e-d418389664f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5ED268-A6C0-40AF-80DE-CE413508BBE9}"/>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Anita Slaćanin</cp:lastModifiedBy>
  <cp:lastPrinted>2018-04-25T06:49:36Z</cp:lastPrinted>
  <dcterms:created xsi:type="dcterms:W3CDTF">2008-10-17T11:51:54Z</dcterms:created>
  <dcterms:modified xsi:type="dcterms:W3CDTF">2026-10-27T09:14:26Z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0x010100E6D221F8930DEF4F821A91532FC67329</vt:lpwstr>
  </property>
</Properties>
</file>