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ds21-bdc01\Konsolidacija\01 KONSOLIDACIJA\KONSOLIDACIJA 2026\10 MJESEČNE KONSOLIDACIJE\09 2026\70 BURZA\02 RADNO NEREVIDIRANO TFI\"/>
    </mc:Choice>
  </mc:AlternateContent>
  <xr:revisionPtr revIDLastSave="0" documentId="13_ncr:1_{CF8CC5F5-5F34-4EBD-8351-5B18D6883D8A}" xr6:coauthVersionLast="47" xr6:coauthVersionMax="47" xr10:uidLastSave="{00000000-0000-0000-0000-000000000000}"/>
  <bookViews>
    <workbookView xWindow="-120" yWindow="-120" windowWidth="29040" windowHeight="15720" activeTab="5" xr2:uid="{00000000-000D-0000-FFFF-FFFF00000000}"/>
  </bookViews>
  <sheets>
    <sheet name="Opći podaci" sheetId="6" r:id="rId1"/>
    <sheet name="IFP" sheetId="1" r:id="rId2"/>
    <sheet name="ISD" sheetId="2" r:id="rId3"/>
    <sheet name="INT" sheetId="4" r:id="rId4"/>
    <sheet name="IPK" sheetId="3" r:id="rId5"/>
    <sheet name="Bilješk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p">#REF!</definedName>
    <definedName name="\z">#REF!</definedName>
    <definedName name="__FDS_HYPERLINK_TOGGLE_STATE__" hidden="1">"ON"</definedName>
    <definedName name="_Fill">#REF!</definedName>
    <definedName name="_Order1" hidden="1">255</definedName>
    <definedName name="_Order2" hidden="1">255</definedName>
    <definedName name="a_xn">'[1]Reserves calc'!$B$14</definedName>
    <definedName name="ä_xn">#REF!</definedName>
    <definedName name="ada">[2]Naslovni!$E$7</definedName>
    <definedName name="AG_0">'[3]Full-to-Delta'!$N$2:$N$14</definedName>
    <definedName name="AG_1">'[3]Full-to-Delta'!$M$2:$N$14</definedName>
    <definedName name="AG_2">'[3]Full-to-Delta'!$L$2:$N$14</definedName>
    <definedName name="AG_3">'[3]Full-to-Delta'!$K$2:$N$14</definedName>
    <definedName name="AG_4">'[3]Full-to-Delta'!$J$2:$N$14</definedName>
    <definedName name="AG_5">'[3]Full-to-Delta'!$I$2:$N$14</definedName>
    <definedName name="AG_6">'[3]Full-to-Delta'!$H$2:$N$14</definedName>
    <definedName name="AG_7">'[3]Full-to-Delta'!$G$2:$N$14</definedName>
    <definedName name="alapkezelesi_kts">[4]TKM!$G$4</definedName>
    <definedName name="alfa">'[1]Reserves calc'!$B$8</definedName>
    <definedName name="alpha">#REF!</definedName>
    <definedName name="alpha_2">#REF!</definedName>
    <definedName name="alpha_2_2">#REF!</definedName>
    <definedName name="alpha_2_3">#REF!</definedName>
    <definedName name="alpha2">#REF!</definedName>
    <definedName name="alpha3">#REF!</definedName>
    <definedName name="Änderungsgrund">[3]Parameter!$O$3:$O$10</definedName>
    <definedName name="anscount" hidden="1">1</definedName>
    <definedName name="Axn">'[1]Reserves calc'!$B$13</definedName>
    <definedName name="az">#REF!</definedName>
    <definedName name="beta">'[1]Reserves calc'!$B$9</definedName>
    <definedName name="beta_2">#REF!</definedName>
    <definedName name="Bewegungsarten">#REF!</definedName>
    <definedName name="CC_Basis">#REF!</definedName>
    <definedName name="Code" hidden="1">#REF!</definedName>
    <definedName name="Contract_Settings_Headers">[5]Settings!$C$14:$C$19</definedName>
    <definedName name="Contracts_settings">[5]Settings!$D$13:$I$57</definedName>
    <definedName name="d">#REF!</definedName>
    <definedName name="data1" hidden="1">#REF!</definedName>
    <definedName name="data3" hidden="1">#REF!</definedName>
    <definedName name="datum">[6]Naslovni!$C$7</definedName>
    <definedName name="Day_Count_Convention">#REF!</definedName>
    <definedName name="DCC_Yield_Curve">#REF!</definedName>
    <definedName name="dijfiz">[7]Termék!$D$13</definedName>
    <definedName name="Discount" hidden="1">#REF!</definedName>
    <definedName name="display_area_2" hidden="1">#REF!</definedName>
    <definedName name="drustvo">[6]Naslovni!$C$5</definedName>
    <definedName name="dsr">[2]Naslovni!$B$9</definedName>
    <definedName name="E">#REF!</definedName>
    <definedName name="eszkozaranyos_kts">[4]Termék!$E$39</definedName>
    <definedName name="Evaluation_Date">#REF!</definedName>
    <definedName name="Ex">#REF!</definedName>
    <definedName name="Exx">#REF!</definedName>
    <definedName name="FCode" hidden="1">#REF!</definedName>
    <definedName name="gamma">'[1]Reserves calc'!$B$10</definedName>
    <definedName name="gamma_2">#REF!</definedName>
    <definedName name="h">#REF!</definedName>
    <definedName name="HiddenRows" hidden="1">#REF!</definedName>
    <definedName name="i">#REF!</definedName>
    <definedName name="i_2">#REF!</definedName>
    <definedName name="Int">#REF!</definedName>
    <definedName name="Int_EoP">#REF!</definedName>
    <definedName name="IntBonusRate">#REF!</definedName>
    <definedName name="Kategorie">#REF!</definedName>
    <definedName name="lambda">#REF!</definedName>
    <definedName name="limcount" hidden="1">1</definedName>
    <definedName name="Lock_In_Date">[3]Input!$AX$4</definedName>
    <definedName name="mbs">[6]Naslovni!#REF!</definedName>
    <definedName name="Measurement_period">[5]Settings!$B$13:$H$57</definedName>
    <definedName name="Modelpoints">#REF!</definedName>
    <definedName name="n">#REF!</definedName>
    <definedName name="OIB">[6]Naslovni!#REF!</definedName>
    <definedName name="Old_Evaluation_date">#REF!</definedName>
    <definedName name="OrderTable" hidden="1">#REF!</definedName>
    <definedName name="Other_A_xn">#REF!</definedName>
    <definedName name="Other_beta">#REF!</definedName>
    <definedName name="Other_gamma">#REF!</definedName>
    <definedName name="Other_i">#REF!</definedName>
    <definedName name="P_xn">#REF!</definedName>
    <definedName name="Pa_xn">#REF!</definedName>
    <definedName name="Posting_Date">#REF!</definedName>
    <definedName name="ProdForm" hidden="1">#REF!</definedName>
    <definedName name="Product" hidden="1">#REF!</definedName>
    <definedName name="Products">[8]LimitMonitoring!$BQ$2:$BQ$4</definedName>
    <definedName name="PZ">#REF!</definedName>
    <definedName name="razdoblje">[6]Naslovni!$F$7</definedName>
    <definedName name="RCArea" hidden="1">#REF!</definedName>
    <definedName name="RDR">#REF!</definedName>
    <definedName name="Reihenfolge_Änderungsgrund">[3]Parameter!$O$3:$P$10</definedName>
    <definedName name="reldobigub">[9]Naslovni!$E$7</definedName>
    <definedName name="Risk_Adjustment">'[1]Input &amp; Interim Calc at IR'!$AS$127</definedName>
    <definedName name="s">[2]Naslovni!$E$5</definedName>
    <definedName name="SA_h">'[1]Reserves calc'!$B$16</definedName>
    <definedName name="SA_i">#REF!</definedName>
    <definedName name="Scenarios_settings">[5]Settings!$L$6:$AA$41</definedName>
    <definedName name="Scenarios_settings_Headers">[5]Settings!$L$6:$Z$6</definedName>
    <definedName name="Scenarios_settings_InclPeriod">[5]Settings!$K$6:$Z$41</definedName>
    <definedName name="sencount" hidden="1">1</definedName>
    <definedName name="Sex">#REF!</definedName>
    <definedName name="Shift">#REF!</definedName>
    <definedName name="SI">#REF!</definedName>
    <definedName name="SM">[5]Settings!$B$13:$B$57</definedName>
    <definedName name="SpecialPrice" hidden="1">#REF!</definedName>
    <definedName name="SumBonusRate">#REF!</definedName>
    <definedName name="tbl_ProdInfo" hidden="1">#REF!</definedName>
    <definedName name="term">#REF!</definedName>
    <definedName name="TH_szorzó">[7]Termék!$D$44</definedName>
    <definedName name="theta">#REF!</definedName>
    <definedName name="Time_Unit">#REF!</definedName>
    <definedName name="TIR">#REF!</definedName>
    <definedName name="TIR_m">#REF!</definedName>
    <definedName name="ttttttt">[2]Naslovni!$E$7</definedName>
    <definedName name="v">#REF!</definedName>
    <definedName name="vrsta_nekretnine">[10]Sheet1!$B$3:$B$13</definedName>
    <definedName name="VV_szorzó">[11]Termék!$E$46</definedName>
    <definedName name="WaitingPer">#REF!</definedName>
    <definedName name="x">#REF!</definedName>
    <definedName name="YC_Basis">#REF!</definedName>
    <definedName name="YC_no2">#REF!</definedName>
    <definedName name="YC_no3">#REF!</definedName>
    <definedName name="yc_term">#REF!</definedName>
    <definedName name="YC_Term2">#REF!</definedName>
    <definedName name="YC_term3">#REF!</definedName>
    <definedName name="YC_Year">#REF!</definedName>
    <definedName name="Zahlungsstromtyp">[3]Parameter!$L$3:$L$15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3" l="1"/>
  <c r="L6" i="3" s="1"/>
  <c r="J35" i="3"/>
  <c r="L35" i="3" s="1"/>
  <c r="J36" i="3"/>
  <c r="L36" i="3" s="1"/>
  <c r="J16" i="3"/>
  <c r="L16" i="3" s="1"/>
  <c r="J17" i="3"/>
  <c r="L17" i="3" s="1"/>
  <c r="F50" i="4" l="1"/>
  <c r="E50" i="4"/>
  <c r="F42" i="4"/>
  <c r="E42" i="4"/>
  <c r="F22" i="4"/>
  <c r="E22" i="4"/>
  <c r="F8" i="4"/>
  <c r="F6" i="4" s="1"/>
  <c r="E8" i="4"/>
  <c r="E6" i="4" s="1"/>
  <c r="P8" i="2"/>
  <c r="P9" i="2"/>
  <c r="P10" i="2"/>
  <c r="P12" i="2"/>
  <c r="P13" i="2"/>
  <c r="P14" i="2"/>
  <c r="P15" i="2"/>
  <c r="P16" i="2"/>
  <c r="P17" i="2"/>
  <c r="P18" i="2"/>
  <c r="P20" i="2"/>
  <c r="P21" i="2"/>
  <c r="P25" i="2"/>
  <c r="P26" i="2"/>
  <c r="P27" i="2"/>
  <c r="P28" i="2"/>
  <c r="P29" i="2"/>
  <c r="P30" i="2"/>
  <c r="P31" i="2"/>
  <c r="P32" i="2"/>
  <c r="P34" i="2"/>
  <c r="P35" i="2"/>
  <c r="P36" i="2"/>
  <c r="P37" i="2"/>
  <c r="P38" i="2"/>
  <c r="P39" i="2"/>
  <c r="P40" i="2"/>
  <c r="P42" i="2"/>
  <c r="P43" i="2"/>
  <c r="P44" i="2"/>
  <c r="P45" i="2"/>
  <c r="P46" i="2"/>
  <c r="P47" i="2"/>
  <c r="P48" i="2"/>
  <c r="P51" i="2"/>
  <c r="P52" i="2"/>
  <c r="P54" i="2"/>
  <c r="P55" i="2"/>
  <c r="P58" i="2"/>
  <c r="P59" i="2"/>
  <c r="P60" i="2"/>
  <c r="P61" i="2"/>
  <c r="P63" i="2"/>
  <c r="P64" i="2"/>
  <c r="P65" i="2"/>
  <c r="P66" i="2"/>
  <c r="P67" i="2"/>
  <c r="P68" i="2"/>
  <c r="P69" i="2"/>
  <c r="P71" i="2"/>
  <c r="P72" i="2"/>
  <c r="P73" i="2"/>
  <c r="M8" i="2"/>
  <c r="M9" i="2"/>
  <c r="M10" i="2"/>
  <c r="M12" i="2"/>
  <c r="M13" i="2"/>
  <c r="M14" i="2"/>
  <c r="M15" i="2"/>
  <c r="M16" i="2"/>
  <c r="M17" i="2"/>
  <c r="M18" i="2"/>
  <c r="M20" i="2"/>
  <c r="M21" i="2"/>
  <c r="M25" i="2"/>
  <c r="M26" i="2"/>
  <c r="M27" i="2"/>
  <c r="M28" i="2"/>
  <c r="M29" i="2"/>
  <c r="M30" i="2"/>
  <c r="M31" i="2"/>
  <c r="M32" i="2"/>
  <c r="M34" i="2"/>
  <c r="M35" i="2"/>
  <c r="M36" i="2"/>
  <c r="M37" i="2"/>
  <c r="M38" i="2"/>
  <c r="M39" i="2"/>
  <c r="M40" i="2"/>
  <c r="M42" i="2"/>
  <c r="M43" i="2"/>
  <c r="M44" i="2"/>
  <c r="M45" i="2"/>
  <c r="M46" i="2"/>
  <c r="M47" i="2"/>
  <c r="M48" i="2"/>
  <c r="M51" i="2"/>
  <c r="M52" i="2"/>
  <c r="M54" i="2"/>
  <c r="M55" i="2"/>
  <c r="M58" i="2"/>
  <c r="M59" i="2"/>
  <c r="M60" i="2"/>
  <c r="M61" i="2"/>
  <c r="M63" i="2"/>
  <c r="M64" i="2"/>
  <c r="M65" i="2"/>
  <c r="M66" i="2"/>
  <c r="M67" i="2"/>
  <c r="M68" i="2"/>
  <c r="M69" i="2"/>
  <c r="M71" i="2"/>
  <c r="M72" i="2"/>
  <c r="M73" i="2"/>
  <c r="J8" i="2"/>
  <c r="J9" i="2"/>
  <c r="J10" i="2"/>
  <c r="J12" i="2"/>
  <c r="J13" i="2"/>
  <c r="J14" i="2"/>
  <c r="J15" i="2"/>
  <c r="J16" i="2"/>
  <c r="J17" i="2"/>
  <c r="J18" i="2"/>
  <c r="J20" i="2"/>
  <c r="J21" i="2"/>
  <c r="J25" i="2"/>
  <c r="J26" i="2"/>
  <c r="J27" i="2"/>
  <c r="J28" i="2"/>
  <c r="J29" i="2"/>
  <c r="J30" i="2"/>
  <c r="J31" i="2"/>
  <c r="J32" i="2"/>
  <c r="J34" i="2"/>
  <c r="J35" i="2"/>
  <c r="J36" i="2"/>
  <c r="J37" i="2"/>
  <c r="J38" i="2"/>
  <c r="J39" i="2"/>
  <c r="J40" i="2"/>
  <c r="J42" i="2"/>
  <c r="J43" i="2"/>
  <c r="J44" i="2"/>
  <c r="J45" i="2"/>
  <c r="J46" i="2"/>
  <c r="J47" i="2"/>
  <c r="J48" i="2"/>
  <c r="J51" i="2"/>
  <c r="J52" i="2"/>
  <c r="J54" i="2"/>
  <c r="J55" i="2"/>
  <c r="J58" i="2"/>
  <c r="J59" i="2"/>
  <c r="J60" i="2"/>
  <c r="J61" i="2"/>
  <c r="J63" i="2"/>
  <c r="J64" i="2"/>
  <c r="J65" i="2"/>
  <c r="J66" i="2"/>
  <c r="J67" i="2"/>
  <c r="J68" i="2"/>
  <c r="J69" i="2"/>
  <c r="J71" i="2"/>
  <c r="J72" i="2"/>
  <c r="J73" i="2"/>
  <c r="G8" i="2"/>
  <c r="G9" i="2"/>
  <c r="G10" i="2"/>
  <c r="G12" i="2"/>
  <c r="G13" i="2"/>
  <c r="G14" i="2"/>
  <c r="G15" i="2"/>
  <c r="G16" i="2"/>
  <c r="G17" i="2"/>
  <c r="G18" i="2"/>
  <c r="G20" i="2"/>
  <c r="G21" i="2"/>
  <c r="G25" i="2"/>
  <c r="G26" i="2"/>
  <c r="G27" i="2"/>
  <c r="G28" i="2"/>
  <c r="G29" i="2"/>
  <c r="G30" i="2"/>
  <c r="G31" i="2"/>
  <c r="G32" i="2"/>
  <c r="G34" i="2"/>
  <c r="G35" i="2"/>
  <c r="G36" i="2"/>
  <c r="G37" i="2"/>
  <c r="G38" i="2"/>
  <c r="G39" i="2"/>
  <c r="G40" i="2"/>
  <c r="G42" i="2"/>
  <c r="G43" i="2"/>
  <c r="G44" i="2"/>
  <c r="G45" i="2"/>
  <c r="G46" i="2"/>
  <c r="G47" i="2"/>
  <c r="G48" i="2"/>
  <c r="G51" i="2"/>
  <c r="G52" i="2"/>
  <c r="G54" i="2"/>
  <c r="G55" i="2"/>
  <c r="G58" i="2"/>
  <c r="G59" i="2"/>
  <c r="G60" i="2"/>
  <c r="G61" i="2"/>
  <c r="G63" i="2"/>
  <c r="G64" i="2"/>
  <c r="G65" i="2"/>
  <c r="G66" i="2"/>
  <c r="G67" i="2"/>
  <c r="G68" i="2"/>
  <c r="G69" i="2"/>
  <c r="G71" i="2"/>
  <c r="G72" i="2"/>
  <c r="G73" i="2"/>
  <c r="F62" i="2"/>
  <c r="H62" i="2"/>
  <c r="I62" i="2"/>
  <c r="K62" i="2"/>
  <c r="L62" i="2"/>
  <c r="N62" i="2"/>
  <c r="O62" i="2"/>
  <c r="E62" i="2"/>
  <c r="F57" i="2"/>
  <c r="H57" i="2"/>
  <c r="I57" i="2"/>
  <c r="K57" i="2"/>
  <c r="L57" i="2"/>
  <c r="N57" i="2"/>
  <c r="O57" i="2"/>
  <c r="E57" i="2"/>
  <c r="F50" i="2"/>
  <c r="H50" i="2"/>
  <c r="I50" i="2"/>
  <c r="K50" i="2"/>
  <c r="L50" i="2"/>
  <c r="N50" i="2"/>
  <c r="O50" i="2"/>
  <c r="E50" i="2"/>
  <c r="F41" i="2"/>
  <c r="H41" i="2"/>
  <c r="I41" i="2"/>
  <c r="K41" i="2"/>
  <c r="L41" i="2"/>
  <c r="N41" i="2"/>
  <c r="O41" i="2"/>
  <c r="E41" i="2"/>
  <c r="F33" i="2"/>
  <c r="H33" i="2"/>
  <c r="I33" i="2"/>
  <c r="K33" i="2"/>
  <c r="L33" i="2"/>
  <c r="N33" i="2"/>
  <c r="O33" i="2"/>
  <c r="E33" i="2"/>
  <c r="F24" i="2"/>
  <c r="H24" i="2"/>
  <c r="I24" i="2"/>
  <c r="K24" i="2"/>
  <c r="L24" i="2"/>
  <c r="N24" i="2"/>
  <c r="O24" i="2"/>
  <c r="E24" i="2"/>
  <c r="F19" i="2"/>
  <c r="H19" i="2"/>
  <c r="I19" i="2"/>
  <c r="K19" i="2"/>
  <c r="L19" i="2"/>
  <c r="N19" i="2"/>
  <c r="O19" i="2"/>
  <c r="E19" i="2"/>
  <c r="G19" i="2" s="1"/>
  <c r="F7" i="2"/>
  <c r="H7" i="2"/>
  <c r="I7" i="2"/>
  <c r="K7" i="2"/>
  <c r="L7" i="2"/>
  <c r="N7" i="2"/>
  <c r="O7" i="2"/>
  <c r="E7" i="2"/>
  <c r="J33" i="2" l="1"/>
  <c r="G33" i="2"/>
  <c r="M7" i="2"/>
  <c r="J7" i="2"/>
  <c r="I23" i="2"/>
  <c r="P41" i="2"/>
  <c r="J24" i="2"/>
  <c r="G57" i="2"/>
  <c r="J41" i="2"/>
  <c r="M62" i="2"/>
  <c r="M33" i="2"/>
  <c r="G62" i="2"/>
  <c r="F5" i="4"/>
  <c r="F62" i="4" s="1"/>
  <c r="F64" i="4" s="1"/>
  <c r="F66" i="4" s="1"/>
  <c r="P62" i="2"/>
  <c r="P50" i="2"/>
  <c r="M50" i="2"/>
  <c r="M24" i="2"/>
  <c r="M19" i="2"/>
  <c r="P7" i="2"/>
  <c r="G50" i="2"/>
  <c r="J19" i="2"/>
  <c r="K56" i="2"/>
  <c r="P57" i="2"/>
  <c r="O56" i="2"/>
  <c r="M41" i="2"/>
  <c r="P24" i="2"/>
  <c r="O23" i="2"/>
  <c r="N23" i="2"/>
  <c r="P19" i="2"/>
  <c r="I56" i="2"/>
  <c r="J57" i="2"/>
  <c r="E56" i="2"/>
  <c r="J50" i="2"/>
  <c r="G41" i="2"/>
  <c r="F23" i="2"/>
  <c r="E23" i="2"/>
  <c r="H23" i="2"/>
  <c r="L23" i="2"/>
  <c r="K23" i="2"/>
  <c r="G24" i="2"/>
  <c r="M57" i="2"/>
  <c r="L56" i="2"/>
  <c r="H56" i="2"/>
  <c r="P33" i="2"/>
  <c r="J62" i="2"/>
  <c r="E5" i="4"/>
  <c r="E62" i="4" s="1"/>
  <c r="E64" i="4" s="1"/>
  <c r="E66" i="4" s="1"/>
  <c r="G7" i="2"/>
  <c r="N56" i="2"/>
  <c r="F56" i="2"/>
  <c r="F11" i="2"/>
  <c r="F22" i="2" s="1"/>
  <c r="H11" i="2"/>
  <c r="I11" i="2"/>
  <c r="I22" i="2" s="1"/>
  <c r="K11" i="2"/>
  <c r="L11" i="2"/>
  <c r="L22" i="2" s="1"/>
  <c r="N11" i="2"/>
  <c r="O11" i="2"/>
  <c r="O22" i="2" s="1"/>
  <c r="E11" i="2"/>
  <c r="J7" i="1"/>
  <c r="J8" i="1"/>
  <c r="J10" i="1"/>
  <c r="J11" i="1"/>
  <c r="J12" i="1"/>
  <c r="J14" i="1"/>
  <c r="J16" i="1"/>
  <c r="J17" i="1"/>
  <c r="J18" i="1"/>
  <c r="J21" i="1"/>
  <c r="J22" i="1"/>
  <c r="J23" i="1"/>
  <c r="J24" i="1"/>
  <c r="J26" i="1"/>
  <c r="J27" i="1"/>
  <c r="J28" i="1"/>
  <c r="J29" i="1"/>
  <c r="J31" i="1"/>
  <c r="J32" i="1"/>
  <c r="J33" i="1"/>
  <c r="J34" i="1"/>
  <c r="J35" i="1"/>
  <c r="J38" i="1"/>
  <c r="J39" i="1"/>
  <c r="J40" i="1"/>
  <c r="J42" i="1"/>
  <c r="J43" i="1"/>
  <c r="J44" i="1"/>
  <c r="J46" i="1"/>
  <c r="J47" i="1"/>
  <c r="J48" i="1"/>
  <c r="J49" i="1"/>
  <c r="J51" i="1"/>
  <c r="J52" i="1"/>
  <c r="J55" i="1"/>
  <c r="J56" i="1"/>
  <c r="J57" i="1"/>
  <c r="J58" i="1"/>
  <c r="J59" i="1"/>
  <c r="J61" i="1"/>
  <c r="J64" i="1"/>
  <c r="J65" i="1"/>
  <c r="J66" i="1"/>
  <c r="J68" i="1"/>
  <c r="J69" i="1"/>
  <c r="J70" i="1"/>
  <c r="J71" i="1"/>
  <c r="J73" i="1"/>
  <c r="J74" i="1"/>
  <c r="J75" i="1"/>
  <c r="J77" i="1"/>
  <c r="J78" i="1"/>
  <c r="J80" i="1"/>
  <c r="J81" i="1"/>
  <c r="J82" i="1"/>
  <c r="J83" i="1"/>
  <c r="J86" i="1"/>
  <c r="J87" i="1"/>
  <c r="J88" i="1"/>
  <c r="J90" i="1"/>
  <c r="J91" i="1"/>
  <c r="J92" i="1"/>
  <c r="J94" i="1"/>
  <c r="J95" i="1"/>
  <c r="J96" i="1"/>
  <c r="J97" i="1"/>
  <c r="J98" i="1"/>
  <c r="J100" i="1"/>
  <c r="J101" i="1"/>
  <c r="J103" i="1"/>
  <c r="J104" i="1"/>
  <c r="J106" i="1"/>
  <c r="J107" i="1"/>
  <c r="J108" i="1"/>
  <c r="J109" i="1"/>
  <c r="J110" i="1"/>
  <c r="J112" i="1"/>
  <c r="J113" i="1"/>
  <c r="J114" i="1"/>
  <c r="J116" i="1"/>
  <c r="G7" i="1"/>
  <c r="G8" i="1"/>
  <c r="G10" i="1"/>
  <c r="G11" i="1"/>
  <c r="G12" i="1"/>
  <c r="G14" i="1"/>
  <c r="G16" i="1"/>
  <c r="G17" i="1"/>
  <c r="G18" i="1"/>
  <c r="G21" i="1"/>
  <c r="G22" i="1"/>
  <c r="G23" i="1"/>
  <c r="G24" i="1"/>
  <c r="G26" i="1"/>
  <c r="G27" i="1"/>
  <c r="G28" i="1"/>
  <c r="G29" i="1"/>
  <c r="G31" i="1"/>
  <c r="G32" i="1"/>
  <c r="G33" i="1"/>
  <c r="G34" i="1"/>
  <c r="G35" i="1"/>
  <c r="G38" i="1"/>
  <c r="G39" i="1"/>
  <c r="G40" i="1"/>
  <c r="G42" i="1"/>
  <c r="G43" i="1"/>
  <c r="G44" i="1"/>
  <c r="G46" i="1"/>
  <c r="G47" i="1"/>
  <c r="G48" i="1"/>
  <c r="G49" i="1"/>
  <c r="G51" i="1"/>
  <c r="G52" i="1"/>
  <c r="G55" i="1"/>
  <c r="G56" i="1"/>
  <c r="G57" i="1"/>
  <c r="G58" i="1"/>
  <c r="G59" i="1"/>
  <c r="G61" i="1"/>
  <c r="G64" i="1"/>
  <c r="G65" i="1"/>
  <c r="G66" i="1"/>
  <c r="G68" i="1"/>
  <c r="G69" i="1"/>
  <c r="G70" i="1"/>
  <c r="G71" i="1"/>
  <c r="G73" i="1"/>
  <c r="G74" i="1"/>
  <c r="G75" i="1"/>
  <c r="G77" i="1"/>
  <c r="G78" i="1"/>
  <c r="G80" i="1"/>
  <c r="G81" i="1"/>
  <c r="G82" i="1"/>
  <c r="G83" i="1"/>
  <c r="G86" i="1"/>
  <c r="G87" i="1"/>
  <c r="G88" i="1"/>
  <c r="G90" i="1"/>
  <c r="G91" i="1"/>
  <c r="G92" i="1"/>
  <c r="G94" i="1"/>
  <c r="G95" i="1"/>
  <c r="G96" i="1"/>
  <c r="G97" i="1"/>
  <c r="G98" i="1"/>
  <c r="G100" i="1"/>
  <c r="G101" i="1"/>
  <c r="G103" i="1"/>
  <c r="G104" i="1"/>
  <c r="G106" i="1"/>
  <c r="G107" i="1"/>
  <c r="G108" i="1"/>
  <c r="G109" i="1"/>
  <c r="G110" i="1"/>
  <c r="G112" i="1"/>
  <c r="G113" i="1"/>
  <c r="G114" i="1"/>
  <c r="G116" i="1"/>
  <c r="F6" i="1"/>
  <c r="E6" i="1"/>
  <c r="H9" i="1"/>
  <c r="F111" i="1"/>
  <c r="H111" i="1"/>
  <c r="I111" i="1"/>
  <c r="E111" i="1"/>
  <c r="G111" i="1" s="1"/>
  <c r="F105" i="1"/>
  <c r="H105" i="1"/>
  <c r="I105" i="1"/>
  <c r="E105" i="1"/>
  <c r="G105" i="1" s="1"/>
  <c r="F102" i="1"/>
  <c r="H102" i="1"/>
  <c r="I102" i="1"/>
  <c r="E102" i="1"/>
  <c r="G102" i="1" s="1"/>
  <c r="F99" i="1"/>
  <c r="H99" i="1"/>
  <c r="J99" i="1" s="1"/>
  <c r="I99" i="1"/>
  <c r="E99" i="1"/>
  <c r="G99" i="1" s="1"/>
  <c r="F93" i="1"/>
  <c r="H93" i="1"/>
  <c r="I93" i="1"/>
  <c r="E93" i="1"/>
  <c r="F89" i="1"/>
  <c r="H89" i="1"/>
  <c r="J89" i="1" s="1"/>
  <c r="I89" i="1"/>
  <c r="E89" i="1"/>
  <c r="F85" i="1"/>
  <c r="H85" i="1"/>
  <c r="I85" i="1"/>
  <c r="E85" i="1"/>
  <c r="F79" i="1"/>
  <c r="H79" i="1"/>
  <c r="I79" i="1"/>
  <c r="E79" i="1"/>
  <c r="F76" i="1"/>
  <c r="H76" i="1"/>
  <c r="J76" i="1" s="1"/>
  <c r="I76" i="1"/>
  <c r="E76" i="1"/>
  <c r="F72" i="1"/>
  <c r="H72" i="1"/>
  <c r="I72" i="1"/>
  <c r="E72" i="1"/>
  <c r="G72" i="1" s="1"/>
  <c r="F67" i="1"/>
  <c r="H67" i="1"/>
  <c r="I67" i="1"/>
  <c r="E67" i="1"/>
  <c r="G67" i="1" s="1"/>
  <c r="F63" i="1"/>
  <c r="H63" i="1"/>
  <c r="J63" i="1" s="1"/>
  <c r="I63" i="1"/>
  <c r="E63" i="1"/>
  <c r="F54" i="1"/>
  <c r="F53" i="1" s="1"/>
  <c r="H54" i="1"/>
  <c r="H53" i="1" s="1"/>
  <c r="I54" i="1"/>
  <c r="I53" i="1" s="1"/>
  <c r="E54" i="1"/>
  <c r="E53" i="1" s="1"/>
  <c r="F50" i="1"/>
  <c r="H50" i="1"/>
  <c r="I50" i="1"/>
  <c r="E50" i="1"/>
  <c r="F45" i="1"/>
  <c r="H45" i="1"/>
  <c r="I45" i="1"/>
  <c r="E45" i="1"/>
  <c r="G45" i="1" s="1"/>
  <c r="F41" i="1"/>
  <c r="H41" i="1"/>
  <c r="J41" i="1" s="1"/>
  <c r="I41" i="1"/>
  <c r="E41" i="1"/>
  <c r="G41" i="1" s="1"/>
  <c r="F37" i="1"/>
  <c r="H37" i="1"/>
  <c r="I37" i="1"/>
  <c r="E37" i="1"/>
  <c r="F30" i="1"/>
  <c r="H30" i="1"/>
  <c r="I30" i="1"/>
  <c r="E30" i="1"/>
  <c r="G30" i="1" s="1"/>
  <c r="F25" i="1"/>
  <c r="H25" i="1"/>
  <c r="I25" i="1"/>
  <c r="E25" i="1"/>
  <c r="G25" i="1" s="1"/>
  <c r="F20" i="1"/>
  <c r="H20" i="1"/>
  <c r="J20" i="1" s="1"/>
  <c r="I20" i="1"/>
  <c r="E20" i="1"/>
  <c r="G20" i="1" s="1"/>
  <c r="F15" i="1"/>
  <c r="H15" i="1"/>
  <c r="I15" i="1"/>
  <c r="E15" i="1"/>
  <c r="G15" i="1" s="1"/>
  <c r="F9" i="1"/>
  <c r="I9" i="1"/>
  <c r="E9" i="1"/>
  <c r="G9" i="1" s="1"/>
  <c r="H6" i="1"/>
  <c r="I6" i="1"/>
  <c r="J23" i="2" l="1"/>
  <c r="G93" i="1"/>
  <c r="G89" i="1"/>
  <c r="G85" i="1"/>
  <c r="J50" i="1"/>
  <c r="G37" i="1"/>
  <c r="J30" i="1"/>
  <c r="J105" i="1"/>
  <c r="G79" i="1"/>
  <c r="G63" i="1"/>
  <c r="G50" i="1"/>
  <c r="J79" i="1"/>
  <c r="J111" i="1"/>
  <c r="I49" i="2"/>
  <c r="I53" i="2" s="1"/>
  <c r="I70" i="2" s="1"/>
  <c r="J72" i="1"/>
  <c r="J6" i="1"/>
  <c r="M56" i="2"/>
  <c r="O49" i="2"/>
  <c r="O53" i="2" s="1"/>
  <c r="O70" i="2" s="1"/>
  <c r="M23" i="2"/>
  <c r="J56" i="2"/>
  <c r="F49" i="2"/>
  <c r="F53" i="2" s="1"/>
  <c r="F70" i="2" s="1"/>
  <c r="G11" i="2"/>
  <c r="J67" i="1"/>
  <c r="J45" i="1"/>
  <c r="J37" i="1"/>
  <c r="J15" i="1"/>
  <c r="P56" i="2"/>
  <c r="P23" i="2"/>
  <c r="L49" i="2"/>
  <c r="L53" i="2" s="1"/>
  <c r="L70" i="2" s="1"/>
  <c r="G56" i="2"/>
  <c r="G23" i="2"/>
  <c r="E22" i="2"/>
  <c r="G22" i="2" s="1"/>
  <c r="J102" i="1"/>
  <c r="J93" i="1"/>
  <c r="J85" i="1"/>
  <c r="I84" i="1"/>
  <c r="G76" i="1"/>
  <c r="I62" i="1"/>
  <c r="I36" i="1"/>
  <c r="I19" i="1"/>
  <c r="I13" i="1" s="1"/>
  <c r="J25" i="1"/>
  <c r="J9" i="1"/>
  <c r="J54" i="1"/>
  <c r="J53" i="1" s="1"/>
  <c r="P11" i="2"/>
  <c r="N22" i="2"/>
  <c r="G54" i="1"/>
  <c r="G53" i="1" s="1"/>
  <c r="K22" i="2"/>
  <c r="M11" i="2"/>
  <c r="E84" i="1"/>
  <c r="H22" i="2"/>
  <c r="J11" i="2"/>
  <c r="G6" i="1"/>
  <c r="H84" i="1"/>
  <c r="F84" i="1"/>
  <c r="H62" i="1"/>
  <c r="F62" i="1"/>
  <c r="E62" i="1"/>
  <c r="H36" i="1"/>
  <c r="F36" i="1"/>
  <c r="E36" i="1"/>
  <c r="F19" i="1"/>
  <c r="F13" i="1" s="1"/>
  <c r="H19" i="1"/>
  <c r="E19" i="1"/>
  <c r="J42" i="3"/>
  <c r="L42" i="3" s="1"/>
  <c r="J41" i="3"/>
  <c r="L41" i="3" s="1"/>
  <c r="J40" i="3"/>
  <c r="L40" i="3" s="1"/>
  <c r="J39" i="3"/>
  <c r="L39" i="3" s="1"/>
  <c r="K38" i="3"/>
  <c r="I38" i="3"/>
  <c r="H38" i="3"/>
  <c r="G38" i="3"/>
  <c r="F38" i="3"/>
  <c r="E38" i="3"/>
  <c r="D38" i="3"/>
  <c r="C38" i="3"/>
  <c r="J37" i="3"/>
  <c r="L37" i="3" s="1"/>
  <c r="J34" i="3"/>
  <c r="L34" i="3" s="1"/>
  <c r="J33" i="3"/>
  <c r="L33" i="3" s="1"/>
  <c r="J32" i="3"/>
  <c r="L32" i="3" s="1"/>
  <c r="K31" i="3"/>
  <c r="K29" i="3" s="1"/>
  <c r="I31" i="3"/>
  <c r="I29" i="3" s="1"/>
  <c r="H31" i="3"/>
  <c r="H29" i="3" s="1"/>
  <c r="G31" i="3"/>
  <c r="G29" i="3" s="1"/>
  <c r="F31" i="3"/>
  <c r="F29" i="3" s="1"/>
  <c r="E31" i="3"/>
  <c r="E29" i="3" s="1"/>
  <c r="D31" i="3"/>
  <c r="D29" i="3" s="1"/>
  <c r="C31" i="3"/>
  <c r="C29" i="3" s="1"/>
  <c r="J30" i="3"/>
  <c r="L30" i="3" s="1"/>
  <c r="J27" i="3"/>
  <c r="L27" i="3" s="1"/>
  <c r="J26" i="3"/>
  <c r="L26" i="3" s="1"/>
  <c r="J23" i="3"/>
  <c r="L23" i="3" s="1"/>
  <c r="J22" i="3"/>
  <c r="L22" i="3" s="1"/>
  <c r="J21" i="3"/>
  <c r="L21" i="3" s="1"/>
  <c r="J20" i="3"/>
  <c r="L20" i="3" s="1"/>
  <c r="K19" i="3"/>
  <c r="I19" i="3"/>
  <c r="H19" i="3"/>
  <c r="G19" i="3"/>
  <c r="F19" i="3"/>
  <c r="E19" i="3"/>
  <c r="D19" i="3"/>
  <c r="C19" i="3"/>
  <c r="J18" i="3"/>
  <c r="L18" i="3" s="1"/>
  <c r="J15" i="3"/>
  <c r="L15" i="3" s="1"/>
  <c r="J14" i="3"/>
  <c r="L14" i="3" s="1"/>
  <c r="J13" i="3"/>
  <c r="L13" i="3" s="1"/>
  <c r="K12" i="3"/>
  <c r="K10" i="3" s="1"/>
  <c r="I12" i="3"/>
  <c r="I10" i="3" s="1"/>
  <c r="H12" i="3"/>
  <c r="H10" i="3" s="1"/>
  <c r="G12" i="3"/>
  <c r="G10" i="3" s="1"/>
  <c r="F12" i="3"/>
  <c r="F10" i="3" s="1"/>
  <c r="E12" i="3"/>
  <c r="E10" i="3" s="1"/>
  <c r="D12" i="3"/>
  <c r="D10" i="3" s="1"/>
  <c r="C12" i="3"/>
  <c r="C10" i="3" s="1"/>
  <c r="J11" i="3"/>
  <c r="L11" i="3" s="1"/>
  <c r="K9" i="3"/>
  <c r="I9" i="3"/>
  <c r="H9" i="3"/>
  <c r="G9" i="3"/>
  <c r="F9" i="3"/>
  <c r="E9" i="3"/>
  <c r="D9" i="3"/>
  <c r="C9" i="3"/>
  <c r="J8" i="3"/>
  <c r="L8" i="3" s="1"/>
  <c r="J7" i="3"/>
  <c r="L7" i="3" s="1"/>
  <c r="E49" i="2" l="1"/>
  <c r="E53" i="2" s="1"/>
  <c r="J84" i="1"/>
  <c r="I60" i="1"/>
  <c r="J36" i="1"/>
  <c r="K24" i="3"/>
  <c r="K25" i="3" s="1"/>
  <c r="J19" i="3"/>
  <c r="L19" i="3" s="1"/>
  <c r="C24" i="3"/>
  <c r="C25" i="3" s="1"/>
  <c r="G49" i="2"/>
  <c r="I115" i="1"/>
  <c r="F60" i="1"/>
  <c r="K49" i="2"/>
  <c r="K53" i="2" s="1"/>
  <c r="M22" i="2"/>
  <c r="M49" i="2" s="1"/>
  <c r="F115" i="1"/>
  <c r="N49" i="2"/>
  <c r="N53" i="2" s="1"/>
  <c r="P22" i="2"/>
  <c r="P49" i="2" s="1"/>
  <c r="E115" i="1"/>
  <c r="G62" i="1"/>
  <c r="J29" i="3"/>
  <c r="L29" i="3" s="1"/>
  <c r="H115" i="1"/>
  <c r="J62" i="1"/>
  <c r="E13" i="1"/>
  <c r="G13" i="1" s="1"/>
  <c r="G19" i="1"/>
  <c r="J38" i="3"/>
  <c r="L38" i="3" s="1"/>
  <c r="J31" i="3"/>
  <c r="L31" i="3" s="1"/>
  <c r="H13" i="1"/>
  <c r="J19" i="1"/>
  <c r="H49" i="2"/>
  <c r="H53" i="2" s="1"/>
  <c r="J22" i="2"/>
  <c r="J49" i="2" s="1"/>
  <c r="E24" i="3"/>
  <c r="E25" i="3" s="1"/>
  <c r="E28" i="3" s="1"/>
  <c r="E43" i="3" s="1"/>
  <c r="G36" i="1"/>
  <c r="G84" i="1"/>
  <c r="F24" i="3"/>
  <c r="F25" i="3" s="1"/>
  <c r="F28" i="3" s="1"/>
  <c r="F43" i="3" s="1"/>
  <c r="G24" i="3"/>
  <c r="G25" i="3" s="1"/>
  <c r="G28" i="3" s="1"/>
  <c r="G43" i="3" s="1"/>
  <c r="I24" i="3"/>
  <c r="I25" i="3" s="1"/>
  <c r="I28" i="3" s="1"/>
  <c r="I43" i="3" s="1"/>
  <c r="J9" i="3"/>
  <c r="L9" i="3" s="1"/>
  <c r="H24" i="3"/>
  <c r="H25" i="3" s="1"/>
  <c r="H28" i="3" s="1"/>
  <c r="H43" i="3" s="1"/>
  <c r="J10" i="3"/>
  <c r="L10" i="3" s="1"/>
  <c r="D24" i="3"/>
  <c r="D25" i="3" s="1"/>
  <c r="D28" i="3" s="1"/>
  <c r="D43" i="3" s="1"/>
  <c r="J12" i="3"/>
  <c r="L12" i="3" s="1"/>
  <c r="G115" i="1" l="1"/>
  <c r="J115" i="1"/>
  <c r="N70" i="2"/>
  <c r="P70" i="2" s="1"/>
  <c r="P53" i="2"/>
  <c r="J53" i="2"/>
  <c r="H70" i="2"/>
  <c r="J70" i="2" s="1"/>
  <c r="J13" i="1"/>
  <c r="H60" i="1"/>
  <c r="J60" i="1" s="1"/>
  <c r="E60" i="1"/>
  <c r="G60" i="1" s="1"/>
  <c r="M53" i="2"/>
  <c r="K70" i="2"/>
  <c r="M70" i="2" s="1"/>
  <c r="J24" i="3"/>
  <c r="L24" i="3" s="1"/>
  <c r="E70" i="2"/>
  <c r="G70" i="2" s="1"/>
  <c r="G53" i="2"/>
  <c r="J25" i="3"/>
  <c r="L25" i="3" s="1"/>
  <c r="C28" i="3"/>
  <c r="K28" i="3"/>
  <c r="C43" i="3" l="1"/>
  <c r="J43" i="3" s="1"/>
  <c r="J28" i="3"/>
  <c r="L28" i="3" s="1"/>
  <c r="K43" i="3"/>
  <c r="L43" i="3" l="1"/>
</calcChain>
</file>

<file path=xl/sharedStrings.xml><?xml version="1.0" encoding="utf-8"?>
<sst xmlns="http://schemas.openxmlformats.org/spreadsheetml/2006/main" count="1046" uniqueCount="687">
  <si>
    <t>Broj pozicije</t>
  </si>
  <si>
    <t>Elementi 
zbroja</t>
  </si>
  <si>
    <t>Oznaka pozicije</t>
  </si>
  <si>
    <t>Opis pozicije</t>
  </si>
  <si>
    <t xml:space="preserve">Prethodna godina </t>
  </si>
  <si>
    <t>Tekuća godina</t>
  </si>
  <si>
    <t>Život</t>
  </si>
  <si>
    <t xml:space="preserve">Neživot </t>
  </si>
  <si>
    <t>Ukupno</t>
  </si>
  <si>
    <t>001</t>
  </si>
  <si>
    <t>002+003</t>
  </si>
  <si>
    <t>I</t>
  </si>
  <si>
    <t>NEMATERIJALNA  IMOVINA</t>
  </si>
  <si>
    <t>002</t>
  </si>
  <si>
    <t>1</t>
  </si>
  <si>
    <t>Goodwill</t>
  </si>
  <si>
    <t>003</t>
  </si>
  <si>
    <t>2</t>
  </si>
  <si>
    <t>Ostala nematerijalna imovina</t>
  </si>
  <si>
    <t>004</t>
  </si>
  <si>
    <t>005+006+007</t>
  </si>
  <si>
    <t>II</t>
  </si>
  <si>
    <t>MATERIJALNA  IMOVINA</t>
  </si>
  <si>
    <t>005</t>
  </si>
  <si>
    <t xml:space="preserve">Zemljišta i građevinski objekti koji  služe društvu za provođenje djelatnosti </t>
  </si>
  <si>
    <t>006</t>
  </si>
  <si>
    <t>Oprema</t>
  </si>
  <si>
    <t>007</t>
  </si>
  <si>
    <t>3</t>
  </si>
  <si>
    <t>Ostala materijalna imovina i zalihe</t>
  </si>
  <si>
    <t>008</t>
  </si>
  <si>
    <t>009+010+014</t>
  </si>
  <si>
    <t>III</t>
  </si>
  <si>
    <t xml:space="preserve">ULAGANJA </t>
  </si>
  <si>
    <t>009</t>
  </si>
  <si>
    <t>A</t>
  </si>
  <si>
    <t xml:space="preserve">Ulaganja u zemljišta i građevinske objekte koji ne služe društvu za provođenje djelatnosti </t>
  </si>
  <si>
    <t>010</t>
  </si>
  <si>
    <t>011+012+013</t>
  </si>
  <si>
    <t>B</t>
  </si>
  <si>
    <t>Ulaganja u ovisna društva, pridružena društva i zajedničke pothvate</t>
  </si>
  <si>
    <t>011</t>
  </si>
  <si>
    <t>Dionice i udjeli u ovisnim društvima</t>
  </si>
  <si>
    <t>012</t>
  </si>
  <si>
    <t>Dionice i udjeli u pridruženim društvima</t>
  </si>
  <si>
    <t>013</t>
  </si>
  <si>
    <t>Dionice i udjeli u zajedničkim pothvatima</t>
  </si>
  <si>
    <t>014</t>
  </si>
  <si>
    <t>015+020+025</t>
  </si>
  <si>
    <t>C</t>
  </si>
  <si>
    <t>Financijska imovina</t>
  </si>
  <si>
    <t>015</t>
  </si>
  <si>
    <t>016 + 017 + 018 + 019</t>
  </si>
  <si>
    <t>Financijska imovina koja se vrednuje po amortiziranom trošku</t>
  </si>
  <si>
    <t>016</t>
  </si>
  <si>
    <t>1.1</t>
  </si>
  <si>
    <t>Dužnički financijski instrumenti</t>
  </si>
  <si>
    <t>017</t>
  </si>
  <si>
    <t>1.2</t>
  </si>
  <si>
    <t>Depoziti kod kreditnih institucija</t>
  </si>
  <si>
    <t>018</t>
  </si>
  <si>
    <t>1.3.</t>
  </si>
  <si>
    <t>Zajmovi</t>
  </si>
  <si>
    <t>019</t>
  </si>
  <si>
    <t>1.4.</t>
  </si>
  <si>
    <t>Ostalo</t>
  </si>
  <si>
    <t>020</t>
  </si>
  <si>
    <t>021 + 022 + 023 + 024</t>
  </si>
  <si>
    <t>Financijska imovina po fer vrijednosti kroz ostalu sveobuhvatnu dobit</t>
  </si>
  <si>
    <t>021</t>
  </si>
  <si>
    <t>2.1</t>
  </si>
  <si>
    <t>Vlasnički financijski instrumenti</t>
  </si>
  <si>
    <t>022</t>
  </si>
  <si>
    <t>2.2</t>
  </si>
  <si>
    <t>023</t>
  </si>
  <si>
    <t>2.3.</t>
  </si>
  <si>
    <t>Udjeli u investicijskim fondovima</t>
  </si>
  <si>
    <t>024</t>
  </si>
  <si>
    <t>2.4.</t>
  </si>
  <si>
    <t>025</t>
  </si>
  <si>
    <t>026 + 027+…. +030</t>
  </si>
  <si>
    <t>Financijska imovina po fer vrijednosti kroz račun dobiti i gubitka</t>
  </si>
  <si>
    <t>026</t>
  </si>
  <si>
    <t>3.1</t>
  </si>
  <si>
    <t>027</t>
  </si>
  <si>
    <t>3.2</t>
  </si>
  <si>
    <t>028</t>
  </si>
  <si>
    <t>3.3.</t>
  </si>
  <si>
    <t>029</t>
  </si>
  <si>
    <t>3.4.</t>
  </si>
  <si>
    <t>Izvedeni financijski instrumenti</t>
  </si>
  <si>
    <t>030</t>
  </si>
  <si>
    <t>3.5</t>
  </si>
  <si>
    <t>031</t>
  </si>
  <si>
    <t>032 + 036 +040</t>
  </si>
  <si>
    <t>IV</t>
  </si>
  <si>
    <t>IMOVINA IZ UGOVORA O OSIGURANJU</t>
  </si>
  <si>
    <t>032</t>
  </si>
  <si>
    <t>034+035+036</t>
  </si>
  <si>
    <t>Opći model mjerenja</t>
  </si>
  <si>
    <t>033</t>
  </si>
  <si>
    <t>1.1.</t>
  </si>
  <si>
    <t>- Imovina za preostalo pokriće</t>
  </si>
  <si>
    <t>034</t>
  </si>
  <si>
    <t>1.2.</t>
  </si>
  <si>
    <t xml:space="preserve">- Imovina za novčane tokove od pribave osiguranja </t>
  </si>
  <si>
    <t>035</t>
  </si>
  <si>
    <t>- Imovina iz nastalih šteta</t>
  </si>
  <si>
    <t>036</t>
  </si>
  <si>
    <t>037+038+039</t>
  </si>
  <si>
    <t>Model mjerenja putem varijabilne naknade</t>
  </si>
  <si>
    <t>037</t>
  </si>
  <si>
    <t>2.1.</t>
  </si>
  <si>
    <t>038</t>
  </si>
  <si>
    <t>2.2.</t>
  </si>
  <si>
    <t>039</t>
  </si>
  <si>
    <t>040</t>
  </si>
  <si>
    <t>041 +042 +043</t>
  </si>
  <si>
    <t>Model raspodjele premije</t>
  </si>
  <si>
    <t>041</t>
  </si>
  <si>
    <t>3.1.</t>
  </si>
  <si>
    <t>042</t>
  </si>
  <si>
    <t>3.2.</t>
  </si>
  <si>
    <t>043</t>
  </si>
  <si>
    <t>044</t>
  </si>
  <si>
    <t>V</t>
  </si>
  <si>
    <t>IMOVINA IZ UGOVORA O REOSIGURANJU</t>
  </si>
  <si>
    <t>045</t>
  </si>
  <si>
    <t>046 +047</t>
  </si>
  <si>
    <t>VI</t>
  </si>
  <si>
    <t>ODGOĐENA I TEKUĆA POREZNA IMOVINA</t>
  </si>
  <si>
    <t>046</t>
  </si>
  <si>
    <t>Odgođena porezna imovina</t>
  </si>
  <si>
    <t>047</t>
  </si>
  <si>
    <t>Tekuća porezna imovina</t>
  </si>
  <si>
    <t>048</t>
  </si>
  <si>
    <t>VII</t>
  </si>
  <si>
    <t>OSTALA  IMOVINA</t>
  </si>
  <si>
    <t>049</t>
  </si>
  <si>
    <t>050 +051 +052</t>
  </si>
  <si>
    <t>Novac u banci i blagajni</t>
  </si>
  <si>
    <t>050</t>
  </si>
  <si>
    <t>Sredstva na poslovnom računu</t>
  </si>
  <si>
    <t>051</t>
  </si>
  <si>
    <t>Sredstva na računu imovine za pokriće obveza iz ugovora za životna osiguranja</t>
  </si>
  <si>
    <t>052</t>
  </si>
  <si>
    <t>1.3</t>
  </si>
  <si>
    <t>Novčana sredstva u blagajni</t>
  </si>
  <si>
    <t>053</t>
  </si>
  <si>
    <t>Dugotrajna imovina namjenjena za prodaju i prestanak poslovanja</t>
  </si>
  <si>
    <t>054</t>
  </si>
  <si>
    <t>055</t>
  </si>
  <si>
    <t>001+004+008+031+044+045+048</t>
  </si>
  <si>
    <t>VIII</t>
  </si>
  <si>
    <t xml:space="preserve">UKUPNA  AKTIVA </t>
  </si>
  <si>
    <t>056</t>
  </si>
  <si>
    <t>IX</t>
  </si>
  <si>
    <t>IZVANBILANČNI  ZAPISI</t>
  </si>
  <si>
    <t>057</t>
  </si>
  <si>
    <t>058+061+062+066+067+071+074</t>
  </si>
  <si>
    <t>X</t>
  </si>
  <si>
    <t xml:space="preserve">KAPITAL  I  REZERVE  </t>
  </si>
  <si>
    <t>058</t>
  </si>
  <si>
    <t>059 +060</t>
  </si>
  <si>
    <t>Upisani kapital</t>
  </si>
  <si>
    <t>059</t>
  </si>
  <si>
    <t>Uplaćeni kapital - redovne dionice</t>
  </si>
  <si>
    <t>060</t>
  </si>
  <si>
    <t>Uplaćeni kapital - povlaštene dionice</t>
  </si>
  <si>
    <t>061</t>
  </si>
  <si>
    <t>Premije na emitirane dionice (rezerve kapitala)</t>
  </si>
  <si>
    <t>062</t>
  </si>
  <si>
    <t>063 +064 +065</t>
  </si>
  <si>
    <t>Revalorizacijske rezerve</t>
  </si>
  <si>
    <t>063</t>
  </si>
  <si>
    <t>Zemljišta i građevinskih objekata</t>
  </si>
  <si>
    <t>064</t>
  </si>
  <si>
    <t>Financijske imovine</t>
  </si>
  <si>
    <t>065</t>
  </si>
  <si>
    <t>3.3</t>
  </si>
  <si>
    <t>Ostale revalorizacijske rezerve</t>
  </si>
  <si>
    <t>066</t>
  </si>
  <si>
    <t>4</t>
  </si>
  <si>
    <t>Financijska rezerva iz ugovora o osiguranju</t>
  </si>
  <si>
    <t>067</t>
  </si>
  <si>
    <t>068+069+070</t>
  </si>
  <si>
    <t>5</t>
  </si>
  <si>
    <t xml:space="preserve">Rezerve </t>
  </si>
  <si>
    <t>068</t>
  </si>
  <si>
    <t>5.1.</t>
  </si>
  <si>
    <t xml:space="preserve">Zakonske rezerve </t>
  </si>
  <si>
    <t>069</t>
  </si>
  <si>
    <t>5.2.</t>
  </si>
  <si>
    <t xml:space="preserve">Statutarna rezerva </t>
  </si>
  <si>
    <t>070</t>
  </si>
  <si>
    <t>5.3.</t>
  </si>
  <si>
    <t xml:space="preserve">Ostale rezerve </t>
  </si>
  <si>
    <t>071</t>
  </si>
  <si>
    <t>072+073</t>
  </si>
  <si>
    <t>6</t>
  </si>
  <si>
    <t>Zadržana dobit ili preneseni gubitak</t>
  </si>
  <si>
    <t>072</t>
  </si>
  <si>
    <t>6.1.</t>
  </si>
  <si>
    <t>Zadržana dobit</t>
  </si>
  <si>
    <t>073</t>
  </si>
  <si>
    <t>6.2.</t>
  </si>
  <si>
    <t>Preneseni gubitak  (-)</t>
  </si>
  <si>
    <t>074</t>
  </si>
  <si>
    <t>075+076</t>
  </si>
  <si>
    <t>7</t>
  </si>
  <si>
    <t>Dobit ili gubitak tekućeg obračunskog razdoblja</t>
  </si>
  <si>
    <t>075</t>
  </si>
  <si>
    <t>7.1.</t>
  </si>
  <si>
    <t>Dobit tekućeg obračunskog razdoblja</t>
  </si>
  <si>
    <t>076</t>
  </si>
  <si>
    <t>7.2.</t>
  </si>
  <si>
    <t>Gubitak tekućeg obračunskog razdoblja  ( - )</t>
  </si>
  <si>
    <t>077</t>
  </si>
  <si>
    <t>XI</t>
  </si>
  <si>
    <t>OBVEZE  DRUGOG  REDA (PODREĐENE  OBVEZE)</t>
  </si>
  <si>
    <t>078</t>
  </si>
  <si>
    <t>XII</t>
  </si>
  <si>
    <t>MANJINSKI INTERES</t>
  </si>
  <si>
    <t>079</t>
  </si>
  <si>
    <t>080+084+088</t>
  </si>
  <si>
    <t>XIII</t>
  </si>
  <si>
    <t>OBVEZE IZ UGOVORA O OSIGURANJU</t>
  </si>
  <si>
    <t>080</t>
  </si>
  <si>
    <t>081+082+083</t>
  </si>
  <si>
    <t>081</t>
  </si>
  <si>
    <t>- Obveza za preostalo pokriće</t>
  </si>
  <si>
    <t>082</t>
  </si>
  <si>
    <t>- Imovina za novčane tokove od pribave osiguranja</t>
  </si>
  <si>
    <t>083</t>
  </si>
  <si>
    <t>- Obveza za nastale štete</t>
  </si>
  <si>
    <t>084</t>
  </si>
  <si>
    <t>085+086+087</t>
  </si>
  <si>
    <t>085</t>
  </si>
  <si>
    <t>086</t>
  </si>
  <si>
    <t>087</t>
  </si>
  <si>
    <t>088</t>
  </si>
  <si>
    <t>089 +090 +091</t>
  </si>
  <si>
    <t>089</t>
  </si>
  <si>
    <t>090</t>
  </si>
  <si>
    <t>091</t>
  </si>
  <si>
    <t>092</t>
  </si>
  <si>
    <t>XIV</t>
  </si>
  <si>
    <t>OBVEZE IZ UGOVORA O REOSIGURANJU</t>
  </si>
  <si>
    <t>093</t>
  </si>
  <si>
    <t>XV</t>
  </si>
  <si>
    <t>OBVEZA ZA UGOVORE O ULAGANJU</t>
  </si>
  <si>
    <t>094</t>
  </si>
  <si>
    <t>095+096</t>
  </si>
  <si>
    <t>XVI</t>
  </si>
  <si>
    <t>OSTALE PRIČUVE</t>
  </si>
  <si>
    <t>095</t>
  </si>
  <si>
    <t>Pričuve za mirovine i slične obveze</t>
  </si>
  <si>
    <t>096</t>
  </si>
  <si>
    <t>Ostale pričuve</t>
  </si>
  <si>
    <t>097</t>
  </si>
  <si>
    <t>098+099</t>
  </si>
  <si>
    <t>XVII</t>
  </si>
  <si>
    <t>ODGOĐENA I TEKUĆA POREZNA OBVEZA</t>
  </si>
  <si>
    <t>098</t>
  </si>
  <si>
    <t>Odgođena porezna obveza</t>
  </si>
  <si>
    <t>099</t>
  </si>
  <si>
    <t>Tekuća porezna obveza</t>
  </si>
  <si>
    <t>100</t>
  </si>
  <si>
    <t>101+102+…+105</t>
  </si>
  <si>
    <t>XVIII</t>
  </si>
  <si>
    <t>FINANCIJSKE OBVEZE</t>
  </si>
  <si>
    <t>101</t>
  </si>
  <si>
    <t>Obveze po zajmovima</t>
  </si>
  <si>
    <t>102</t>
  </si>
  <si>
    <t>Obveze po izdanim financijskim instrumentima</t>
  </si>
  <si>
    <t>103</t>
  </si>
  <si>
    <t>Obveza za izvedene financijske instrumente</t>
  </si>
  <si>
    <t>104</t>
  </si>
  <si>
    <t>Obveza za neisplaćenu dividendu</t>
  </si>
  <si>
    <t>105</t>
  </si>
  <si>
    <t>Ostale financijske obveze</t>
  </si>
  <si>
    <t>106</t>
  </si>
  <si>
    <t>107+108+109</t>
  </si>
  <si>
    <t>XIX</t>
  </si>
  <si>
    <t>OSTALE  OBVEZE</t>
  </si>
  <si>
    <t>107</t>
  </si>
  <si>
    <t>Obveze za otuđenje i prekinuto poslovanje</t>
  </si>
  <si>
    <t>108</t>
  </si>
  <si>
    <t>Odgođeno plaćanje troškova i prihod budućeg razdoblja</t>
  </si>
  <si>
    <t>109</t>
  </si>
  <si>
    <t>Ostale obveze</t>
  </si>
  <si>
    <t>110</t>
  </si>
  <si>
    <t>057+077+078+079+092+093+094+097+100+106</t>
  </si>
  <si>
    <t>XX</t>
  </si>
  <si>
    <t>UKUPNA  PASIVA</t>
  </si>
  <si>
    <t>111</t>
  </si>
  <si>
    <t>XXI</t>
  </si>
  <si>
    <t>Napomena: poziciju 078 popunjavaju društva koja sastavljaju konsolidirane financijske izvještaje</t>
  </si>
  <si>
    <t>Izvještaj o sveobuhvatnoj dobiti (Račun dobiti i gubitka)</t>
  </si>
  <si>
    <t>u eurima</t>
  </si>
  <si>
    <t>Izvještaj o financijskom položaju (Bilanca)</t>
  </si>
  <si>
    <t>Prethodno obračunsko razdoblje</t>
  </si>
  <si>
    <t>Tekuće obračunsko razdoblje</t>
  </si>
  <si>
    <t>Neživot</t>
  </si>
  <si>
    <t>Prihodi od ugovora o osiguranju</t>
  </si>
  <si>
    <t>006+007+….+012</t>
  </si>
  <si>
    <t>Rashodi od ugovora o osiguranju</t>
  </si>
  <si>
    <t>Nastale štete</t>
  </si>
  <si>
    <t xml:space="preserve">Provizije </t>
  </si>
  <si>
    <t>Ostali rashodi vezani uz prodaju osiguranja</t>
  </si>
  <si>
    <t xml:space="preserve">Ostali rashodi od pružanja usluga osiguranja </t>
  </si>
  <si>
    <t>Amortizacija troškova pribave osiguranja</t>
  </si>
  <si>
    <t>Gubici i otpuštanje gubitaka po osnovi neprofitabilnih ugovora</t>
  </si>
  <si>
    <t>Promjena obveza za nastale štete</t>
  </si>
  <si>
    <t>014 + 015</t>
  </si>
  <si>
    <t>Neto rezultat ugovora o (pasivnom) reosiguranju</t>
  </si>
  <si>
    <t>Prihodi iz ugovora o (pasivnom) reosiguranju</t>
  </si>
  <si>
    <t>Rashodi iz ugovora o (pasivnom) reosiguranju</t>
  </si>
  <si>
    <t>001 + 005 + 013</t>
  </si>
  <si>
    <t>Rezultat iz ugovora o osiguranju</t>
  </si>
  <si>
    <t>018 + 023 + 024 + 025 + 026 + 027 + 031 + 032 + 033 +034</t>
  </si>
  <si>
    <t>Neto rezultat ulaganja</t>
  </si>
  <si>
    <t>019 + 020 + 021 + 022</t>
  </si>
  <si>
    <t>Neto rezultat ulaganja u zemljišta i građevinske objekte</t>
  </si>
  <si>
    <t>Dobici/gubici (neto) od najmova</t>
  </si>
  <si>
    <t>Realizirani dobitci/gubitci (neto) od nekretnina koje se ne koriste za vlastitu upotrebu</t>
  </si>
  <si>
    <t>Nerealizirani dobitci/gubitci (neto) od nekretnina koje se ne koriste za vlastitu upotrebu</t>
  </si>
  <si>
    <t>Amortizacija zemljišta i građevinskih objekata koji ne služe društvu za obavljanje djelatnosti</t>
  </si>
  <si>
    <t>Kamatni prihod izračunat metodom efektivne kamatne stope</t>
  </si>
  <si>
    <t>Ostali prihodi od kamata</t>
  </si>
  <si>
    <t>Prihod od dividendi</t>
  </si>
  <si>
    <t>Nerealizirani dobitci/gubitci (neto) od financijske imovine koja se vodi po fer vrijednosti kroz RDG</t>
  </si>
  <si>
    <t>028 + 029 + 030</t>
  </si>
  <si>
    <t xml:space="preserve">Realizirani dobitci/gubitci </t>
  </si>
  <si>
    <t>Realizirani dobitci/gubitci (neto) od financijske imovine koja se vodi po fer vrijednosti kroz RDG</t>
  </si>
  <si>
    <t>Realizirani dobitci/gubitci (neto) od financijske imovine koja se vodi po fer vrijednosti kroz OSD</t>
  </si>
  <si>
    <t>6.3.</t>
  </si>
  <si>
    <t>Ostali realizirani dobici/gubici (neto)</t>
  </si>
  <si>
    <t>Neto umanjenje/otpuštanje umanjenja vrijednosti ulaganja</t>
  </si>
  <si>
    <t>8</t>
  </si>
  <si>
    <t>Neto tečajne razlike</t>
  </si>
  <si>
    <t>9</t>
  </si>
  <si>
    <t>Ostali prihodi od ulaganja</t>
  </si>
  <si>
    <t>10</t>
  </si>
  <si>
    <t>Ostali rashodi od ulaganja</t>
  </si>
  <si>
    <t>036 + 037 + 038</t>
  </si>
  <si>
    <t xml:space="preserve">Neto financijski rashod od ugovora o osiguranju i (pasivnog) reosiguranja </t>
  </si>
  <si>
    <t>Neto financijski prihodi/rashodi od ugovora o osiguranju</t>
  </si>
  <si>
    <t>Neto financijski prihodi/rashodi od ugovora o (pasivnom) reosiguranju</t>
  </si>
  <si>
    <t>Promjena obveze za ugovore o ulaganju</t>
  </si>
  <si>
    <t>Ostali prihodi</t>
  </si>
  <si>
    <t>Ostali poslovni rashodi</t>
  </si>
  <si>
    <t>Ostali financijski rashodi</t>
  </si>
  <si>
    <t>Udio u dobiti društava koja se konsolidiraju metodom udjela, neto od poreza</t>
  </si>
  <si>
    <t>001+005+013+016+017+035+039+040+041+042</t>
  </si>
  <si>
    <t>Dobit ili gubitak obračunskog razdoblja prije poreza (+/-)</t>
  </si>
  <si>
    <t>045 + 046</t>
  </si>
  <si>
    <t>Porez na dobit ili gubitak</t>
  </si>
  <si>
    <t>Tekući porezni trošak</t>
  </si>
  <si>
    <t>Odgođeni porezni trošak/prihod</t>
  </si>
  <si>
    <t>043+ 044</t>
  </si>
  <si>
    <t>Dobit ili gubitak obračunskog razdoblja poslije poreza (+/-)</t>
  </si>
  <si>
    <t>Pripisano imateljima kapitala matice</t>
  </si>
  <si>
    <t>Pripisano nekontrolirajućem interesu</t>
  </si>
  <si>
    <t>051 + 056</t>
  </si>
  <si>
    <t>Ostala sveobuhvatna dobit</t>
  </si>
  <si>
    <t>052 + 053 + 054 + 055</t>
  </si>
  <si>
    <t>Stavke koje se neće reklasificirati u račun dobiti i gubitka</t>
  </si>
  <si>
    <t>Neto promjena fer vrijednosti vlasničkih vrijednosnica (OSD)</t>
  </si>
  <si>
    <t>Aktuarski dobici/gubici po mirovinskim planovima s definiranim mirovinama</t>
  </si>
  <si>
    <t>Porez</t>
  </si>
  <si>
    <t>057 + 058 + ...+ 063</t>
  </si>
  <si>
    <t>Stavke koje su, ili bi mogle biti, reklasificirane u račun dobiti i gubitka</t>
  </si>
  <si>
    <t>Neto promjena fer vrijednosti dužničkih vrijednosnica (OSD)</t>
  </si>
  <si>
    <t>Tečajne razlike nastale preračunavanjem inozemnog poslovanja</t>
  </si>
  <si>
    <t>Učinci od instrumenata zaštite</t>
  </si>
  <si>
    <t>Neto financijski rashodi/prihodi od ugovora o osiguranju</t>
  </si>
  <si>
    <t>2.5.</t>
  </si>
  <si>
    <t>Neto financijski prihodi/rashod od ugovora o (pasivnom) reosiguranju</t>
  </si>
  <si>
    <t>2.6.</t>
  </si>
  <si>
    <t>2.7.</t>
  </si>
  <si>
    <t>047+ 050</t>
  </si>
  <si>
    <t xml:space="preserve">Ukupna sveobuhvatna dobit </t>
  </si>
  <si>
    <t>Reklasifikacijske usklade</t>
  </si>
  <si>
    <t>Napomena: Pozicije 042, 065 i 066 popunjavaju društva koja sastavljaju konsolidirane financijske izvještaje</t>
  </si>
  <si>
    <t>Raspodjeljivo vlasnicima matice</t>
  </si>
  <si>
    <t>Raspodjeljivo nekontrolirajućim interesima*</t>
  </si>
  <si>
    <t>Ukupno kapital i rezerve</t>
  </si>
  <si>
    <t>Uplaćeni kapital (redovne i povlaštene dionice)</t>
  </si>
  <si>
    <t>Premije na emitirane dionice</t>
  </si>
  <si>
    <t>Rezerve kapitala (zakonske, statutarne, ostale)</t>
  </si>
  <si>
    <t>Dobit/gubitak tekuće godine</t>
  </si>
  <si>
    <t>I.</t>
  </si>
  <si>
    <t>Stanje na 01. siječnja prethodne godine</t>
  </si>
  <si>
    <t>1.</t>
  </si>
  <si>
    <t xml:space="preserve">Promjena računovodstvenih politika </t>
  </si>
  <si>
    <t>2.</t>
  </si>
  <si>
    <t>Ispravak pogreški prethodnih razdoblja</t>
  </si>
  <si>
    <t>II.</t>
  </si>
  <si>
    <t>Stanje na 01. siječnja prethodne godine (prepravljeno)</t>
  </si>
  <si>
    <t>III.</t>
  </si>
  <si>
    <t>Sveobuhvatna dobit ili gubitak prethodne godine</t>
  </si>
  <si>
    <t>Dobit ili gubitak razdoblja</t>
  </si>
  <si>
    <t>Ostala sveobuhvatna dobit ili gubitak prethodne godine</t>
  </si>
  <si>
    <t>Nerealizirani dobici ili gubici od materijalne imovine (zemljišta i građevinski objekti)</t>
  </si>
  <si>
    <t>Nerealizirani dobici ili gubici od financijske imovine po fer vrijednosti kroz ostalu sveobuhvatnu dobit</t>
  </si>
  <si>
    <t>Realizirani dobici ili gubici od financijske imovine po fer vrijednosti kroz ostalu sveobuhvatnu dobit</t>
  </si>
  <si>
    <t>Neto financijski rashodi/prihodi od ugovora o (pasivnom) reosiguranju</t>
  </si>
  <si>
    <t>Ostale nevlasničke promjene kapitala</t>
  </si>
  <si>
    <t>IV.</t>
  </si>
  <si>
    <t>Transakcije s vlasnicima (prethodno razdoblje)</t>
  </si>
  <si>
    <t>Povećanje/smanjenje upisanog kapitala</t>
  </si>
  <si>
    <t>Ostale uplate vlasnika</t>
  </si>
  <si>
    <t>3.</t>
  </si>
  <si>
    <t>Isplata udjela u dobiti/dividenda</t>
  </si>
  <si>
    <t>4.</t>
  </si>
  <si>
    <t>Ostale raspodjele vlasnicima</t>
  </si>
  <si>
    <t>V.</t>
  </si>
  <si>
    <t>Stanje na zadnji dan izvještajnog razdoblja u prethodnoj godini</t>
  </si>
  <si>
    <t>VI.</t>
  </si>
  <si>
    <t>Stanje na 01. siječnja tekuće godine</t>
  </si>
  <si>
    <t>VII.</t>
  </si>
  <si>
    <t>Stanje 1. siječnja tekuće godine (prepravljeno)</t>
  </si>
  <si>
    <t>VIII.</t>
  </si>
  <si>
    <t>Sveobuhvatna dobit ili gubitak tekuće godine</t>
  </si>
  <si>
    <t>Ostala sveobuhvatna dobit ili gubitak tekuće godine</t>
  </si>
  <si>
    <t>IX.</t>
  </si>
  <si>
    <t>Transakcije s vlasnicima (tekuće razdoblje)</t>
  </si>
  <si>
    <t>Ostale transakcije s vlasnicima</t>
  </si>
  <si>
    <t>X.</t>
  </si>
  <si>
    <t>Stanje na zadnji dan izvještajnog razdoblja u tekućoj godini</t>
  </si>
  <si>
    <t>Napomena: * Popunjavaju društva koja sastavljaju konsolidirane financijske izvještaje</t>
  </si>
  <si>
    <t>IZVJEŠTAJ O PROMJENAMA KAPITALA</t>
  </si>
  <si>
    <t>Elementi zbroja</t>
  </si>
  <si>
    <t>Tekuće poslovno razdoblje</t>
  </si>
  <si>
    <t>Isto razdoblje prethodne godine</t>
  </si>
  <si>
    <t>002+018+035 + 036 + 037</t>
  </si>
  <si>
    <t xml:space="preserve">NOVČANI TOK IZ POSLOVNIH AKTIVNOSTI </t>
  </si>
  <si>
    <t>003+004</t>
  </si>
  <si>
    <t>Novčani tok prije promjene poslovne imovine i obveza</t>
  </si>
  <si>
    <t>Dobit/gubitak obračunskog razdoblja</t>
  </si>
  <si>
    <t>005+006+…..+017</t>
  </si>
  <si>
    <t xml:space="preserve">Usklađenja: </t>
  </si>
  <si>
    <t>1.2.1</t>
  </si>
  <si>
    <t>Amortizacija nekretnina i opreme</t>
  </si>
  <si>
    <t>1.2.2</t>
  </si>
  <si>
    <t>Amortizacija nematerijalne imovine</t>
  </si>
  <si>
    <t>1.2.3</t>
  </si>
  <si>
    <t xml:space="preserve">Gubitak od umanjenja vrijednosti nematerijalne imovine </t>
  </si>
  <si>
    <t>1.2.4</t>
  </si>
  <si>
    <t>Ostali financijski troškovi</t>
  </si>
  <si>
    <t>1.2.5</t>
  </si>
  <si>
    <t>Umanjenje vrijednosti i dobici/gubici od svođenja na fer vrijednost</t>
  </si>
  <si>
    <t>1.2.6</t>
  </si>
  <si>
    <t>Troškovi kamata</t>
  </si>
  <si>
    <t>1.2.7</t>
  </si>
  <si>
    <t>Prihodi od kamata</t>
  </si>
  <si>
    <t>1.2.8</t>
  </si>
  <si>
    <t>Dobitak od prodaje podružnice</t>
  </si>
  <si>
    <t>1.2.9</t>
  </si>
  <si>
    <t>Udjeli u dobiti pridruženih društava</t>
  </si>
  <si>
    <t>1.2.10</t>
  </si>
  <si>
    <t>Transakcije plaćanja temeljene na dionicama koja se podmiruju glavničkim instrumentima</t>
  </si>
  <si>
    <t>1.2.11</t>
  </si>
  <si>
    <t>Trošak poreza na dobit</t>
  </si>
  <si>
    <t>1.2.12</t>
  </si>
  <si>
    <t>Dobici/gubici od prodaje materijalne imovine (uključujući zemljišta i građevinske objekte)</t>
  </si>
  <si>
    <t>1.2.13</t>
  </si>
  <si>
    <t>Ostala usklađenja</t>
  </si>
  <si>
    <t>019+020+…+034</t>
  </si>
  <si>
    <t>Povećanje/smanjenje poslovne imovine i obveza</t>
  </si>
  <si>
    <t>Povećanje/smanjenje financijske imovine po fer vrijednosti kroz ostalu sveobuhvatnu dobit</t>
  </si>
  <si>
    <t>Povećanje/smanjenje financijske imovine po fer vrijednosti kroz račun dobiti i gubitka</t>
  </si>
  <si>
    <t>2.3</t>
  </si>
  <si>
    <t>Povećanje/smanjenje financijske imovine koja se vrednuje po amortiziranom trošku</t>
  </si>
  <si>
    <t>2.4</t>
  </si>
  <si>
    <t xml:space="preserve">Povećanje/smanjenje imovine/obveza iz ugovora o osiguranju </t>
  </si>
  <si>
    <t>2.5</t>
  </si>
  <si>
    <t xml:space="preserve">Povećanje/smanjenje imovine/obveza iz ugovora o reosiguranju </t>
  </si>
  <si>
    <t>2.6</t>
  </si>
  <si>
    <t>Povećanje/smanjenje porezne imovine</t>
  </si>
  <si>
    <t>2.7</t>
  </si>
  <si>
    <t>Povećanje/smanjenje potraživanja</t>
  </si>
  <si>
    <t>2.8</t>
  </si>
  <si>
    <t>Povećanje/smanjenje ulaganja u nekretnine</t>
  </si>
  <si>
    <t>2.9</t>
  </si>
  <si>
    <t xml:space="preserve">Povećanje/smanjenje nekretnina za vlastitu upotrebu </t>
  </si>
  <si>
    <t>2.10</t>
  </si>
  <si>
    <t>Povećanje/smanjenje ostale imovine</t>
  </si>
  <si>
    <t>2.11</t>
  </si>
  <si>
    <t>Povećanje/ smanjenje obveza iz ugovora o ulaganju</t>
  </si>
  <si>
    <t>2.12</t>
  </si>
  <si>
    <t>Povećanje/smanjenje ostalih pričuva</t>
  </si>
  <si>
    <t>2.13</t>
  </si>
  <si>
    <t>Povećanje/smanjenje poreznih obveza</t>
  </si>
  <si>
    <t>2.14</t>
  </si>
  <si>
    <t>Povećanje/smanjenje financijskih obveza</t>
  </si>
  <si>
    <t>2.15</t>
  </si>
  <si>
    <t>Povećanje/smanjenje ostalih obveza</t>
  </si>
  <si>
    <t>2.16</t>
  </si>
  <si>
    <t>Povećanje/smanjenje odgođenog plaćanja troškova i prihoda budućeg razdoblja</t>
  </si>
  <si>
    <t>Plaćeni porez na dobit</t>
  </si>
  <si>
    <t>Primici od kamata</t>
  </si>
  <si>
    <t>Primici od dividendi</t>
  </si>
  <si>
    <t>039+040+…+045</t>
  </si>
  <si>
    <t>NOVČANI TOK IZ ULAGAČKIH AKTIVNOSTI</t>
  </si>
  <si>
    <t xml:space="preserve">Primici od prodaje materijalne imovine </t>
  </si>
  <si>
    <t>Izdaci za nabavu materijalne imovine</t>
  </si>
  <si>
    <t>Primici od prodaje nematerijalne imovine</t>
  </si>
  <si>
    <t>Izdaci za nabavu nematerijalne imovine</t>
  </si>
  <si>
    <t>Primici od prodaje  podružnice, pridruženih drušatva i zajedničkih pothvata</t>
  </si>
  <si>
    <t>Izdaci za nabavu podružnice, pridruženih drušatva i zajedničkih pothvata</t>
  </si>
  <si>
    <t>Primici/izdaci temeljem ostalih investicijskih aktivnosti</t>
  </si>
  <si>
    <t>047+048+...+057</t>
  </si>
  <si>
    <t>NOVČANI TOK OD FINANCIJSKIH AKTIVNOSTI</t>
  </si>
  <si>
    <t>Novčani primici uslijed povećanja temeljnog kapitala</t>
  </si>
  <si>
    <t>Novčani primici od izdavanja povlaštenih dionica koje se mogu otkupiti</t>
  </si>
  <si>
    <t>Novčani primici od primljenih kratkoročnih i dugoročnih zajmova</t>
  </si>
  <si>
    <t>Novčani primici od prodaje vlastitih dionica</t>
  </si>
  <si>
    <t>Novčani primici od realizacije dioničkih opcija</t>
  </si>
  <si>
    <t>Novčani izdacii koji se odnose na povlaštene dionice koje se mogu otkupiti</t>
  </si>
  <si>
    <t>Novčani izdaci za otplatu primljenih kratkoročnih i dugoročnih zajmova</t>
  </si>
  <si>
    <t>Novčani izdaci za otkup vlastitih dionica</t>
  </si>
  <si>
    <t>Novčani izdaci za plaćene kamate</t>
  </si>
  <si>
    <t>Novčani izdaci za plaćene dividende</t>
  </si>
  <si>
    <t>Novčani izdaci za obveze iz najma</t>
  </si>
  <si>
    <t>001+038+046</t>
  </si>
  <si>
    <t xml:space="preserve">ČISTI NOVČANI TOK </t>
  </si>
  <si>
    <t>UČINCI PROMJENE TEČAJEVA STRANIH VALUTA NA NOVAC I NOVČANE EKVIVALENTE</t>
  </si>
  <si>
    <t>058+059</t>
  </si>
  <si>
    <t xml:space="preserve">NETO POVEĆANJE/SMANJENJE NOVCA I NOVČANIH EKVIVALENATA </t>
  </si>
  <si>
    <t>Novac i novčani ekvivalenti na početku razdoblja</t>
  </si>
  <si>
    <t>060+061</t>
  </si>
  <si>
    <t>Novac i novčani ekvivalenti na kraju razdoblja</t>
  </si>
  <si>
    <t>Napomena: Pozicije koje umanjuju novčani tok upisuju se s negativnim predznakom</t>
  </si>
  <si>
    <t>IZVJEŠTAJ O NOVČANIM TOKOVIMA - Indirektna metoda</t>
  </si>
  <si>
    <t>Kumulativ</t>
  </si>
  <si>
    <t>Tromjesečje</t>
  </si>
  <si>
    <t>BILJEŠKE UZ FINANCIJSKE IZVJEŠTAJE - TFI</t>
  </si>
  <si>
    <t>(koji se sastavljaju za tromjesečna razdoblja)</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</si>
  <si>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</si>
  <si>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</si>
  <si>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b) informacije gdje je omogućen pristup posljednjim godišnjim financijskim izvještajima, radi razumijevanja informacija objavljenih u bilješkama uz financijske izvještaje sastavljene za izvještajno tromjesečno razdoblje,</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</si>
  <si>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</si>
  <si>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d) objašnjenje poslovnih rezultata u slučaju da izdavatelj obavlja djelatnost sezonske prirode (točke 37. i 38. MRS 34- Financijsko izvještavanje za razdoblja tijekom godine)</t>
  </si>
  <si>
    <t>e) ostale objave koje propisuje MRS 34- Financijsko izvještavanje za razdoblja tijekom godine te</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</si>
  <si>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</si>
  <si>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</si>
  <si>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2. usvojene računovodstvene politike (samo naznaku je li došlo do promjene u odnosu na prethodno razdoblje)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</si>
  <si>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</si>
  <si>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4. iznos i prirodu pojedinih stavki prihoda ili rashoda izuzetne veličine ili pojave</t>
  </si>
  <si>
    <t>5. iznose koje poduzetnik duguje i koji dospijevaju nakon više od pet godina, kao i ukupna dugovanja poduzetnika pokrivena vrijednim osiguranjem koje je dao poduzetnik, uz naznaku vrste i oblika osiguranja</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</si>
  <si>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</si>
  <si>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</si>
  <si>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</si>
  <si>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</si>
  <si>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</si>
  <si>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11. postojanje bilo kakvih potvrda o sudjelovanju, konvertibilnih zadužnica, jamstava, opcija ili sličnih vrijednosnica ili prava, s naznakom njihovog broja i prava koja daju</t>
  </si>
  <si>
    <t>12. naziv, sjedište te pravni oblik svakog poduzetnika u kojemu poduzetnik ima neograničenu odgovornost</t>
  </si>
  <si>
    <t>13. naziv i sjedište poduzetnika koji sastavlja tromjesečni konsolidirani financijski izvještaj najveće grupe poduzetnika u kojoj poduzetnik sudjeluje kao kontrolirani član grupe</t>
  </si>
  <si>
    <t>14. naziv i sjedište poduzetnika koji sastavlja tromjesečni konsolidirani financijski izvještaj najmanje grupe poduzetnika u kojoj poduzetnik sudjeluje kao kontrolirani član i koji je također uključen u grupu poduzetnika iz točke 13.</t>
  </si>
  <si>
    <t>15. mjesto na kojem je moguće dobiti primjerke tromjesečnih konsolidiranih financijskih izvještaja iz točaka 13. i 14., pod uvjetom da su dostupni</t>
  </si>
  <si>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</si>
  <si>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</si>
  <si>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Prilog 1.</t>
  </si>
  <si>
    <t>OPĆI PODACI ZA IZDAVATELJE</t>
  </si>
  <si>
    <t>Razdoblje izvještavanja:</t>
  </si>
  <si>
    <t>do</t>
  </si>
  <si>
    <t>Godina:</t>
  </si>
  <si>
    <t>Kvartal:</t>
  </si>
  <si>
    <t xml:space="preserve">Tromjesečni financijski izvještaji </t>
  </si>
  <si>
    <t>Matični broj (MB):</t>
  </si>
  <si>
    <t>Oznaka matične države članice izdavatelja:</t>
  </si>
  <si>
    <t>Matični broj 
subjekta (MBS):</t>
  </si>
  <si>
    <t>Osobni identifikacijski broj (OIB):</t>
  </si>
  <si>
    <t>LEI:</t>
  </si>
  <si>
    <t>Šifra ustanove:</t>
  </si>
  <si>
    <t>Tvrtka izdavatelja:</t>
  </si>
  <si>
    <t>Poštanski broj i mjesto:</t>
  </si>
  <si>
    <t>Ulica i kućni broj:</t>
  </si>
  <si>
    <t>Adresa e-pošte:</t>
  </si>
  <si>
    <t>Internet adresa:</t>
  </si>
  <si>
    <t>Broj zaposlenih (krajem
 izvještajnog razdoblja):</t>
  </si>
  <si>
    <t>Konsolidirani izvještaj:</t>
  </si>
  <si>
    <t xml:space="preserve">          (KN-nije konsolidirano/KD-konsolidirano)</t>
  </si>
  <si>
    <t>KN</t>
  </si>
  <si>
    <t>KD</t>
  </si>
  <si>
    <t xml:space="preserve">Revidirano:   </t>
  </si>
  <si>
    <t>(RN-nije revidirano/RD-revidirano)</t>
  </si>
  <si>
    <t>RN</t>
  </si>
  <si>
    <t>RD</t>
  </si>
  <si>
    <t>Tvrtke ovisnih subjekata (prema MSFI):</t>
  </si>
  <si>
    <t>Sjedište:</t>
  </si>
  <si>
    <t>MB:</t>
  </si>
  <si>
    <t>Da</t>
  </si>
  <si>
    <t>Ne</t>
  </si>
  <si>
    <t>Knjigovodstveni servis:</t>
  </si>
  <si>
    <t xml:space="preserve">    (Da/Ne)</t>
  </si>
  <si>
    <t>(tvrtka knjigovodstvenog servisa)</t>
  </si>
  <si>
    <t>Osoba za kontakt:</t>
  </si>
  <si>
    <t>(unosi se samo prezime i ime osobe za kontakt)</t>
  </si>
  <si>
    <t>Telefon:</t>
  </si>
  <si>
    <t>Revizorsko društvo:</t>
  </si>
  <si>
    <t>(tvrtka revizorskog društva)</t>
  </si>
  <si>
    <t>Ovlašteni revizor:</t>
  </si>
  <si>
    <t>(ime i prezime)</t>
  </si>
  <si>
    <t>002 + 003 + 004</t>
  </si>
  <si>
    <t>03276147</t>
  </si>
  <si>
    <t>HR</t>
  </si>
  <si>
    <t>080051022</t>
  </si>
  <si>
    <t>26187994862</t>
  </si>
  <si>
    <t>74780000M0GHQ1VXJU20</t>
  </si>
  <si>
    <t>199</t>
  </si>
  <si>
    <t>CROATIA osiguranje d.d.</t>
  </si>
  <si>
    <t>10 000</t>
  </si>
  <si>
    <t>ZAGREB</t>
  </si>
  <si>
    <t>Vatroslava Jagića 33</t>
  </si>
  <si>
    <t>info@crosig.hr</t>
  </si>
  <si>
    <t>www.crosig.hr</t>
  </si>
  <si>
    <t>Jelena Matijević</t>
  </si>
  <si>
    <t>072 00 1884</t>
  </si>
  <si>
    <t>izdavatelji@crosig.hr</t>
  </si>
  <si>
    <t>Naziv izdavatelja:   Croatia osiguranje d.d.</t>
  </si>
  <si>
    <t>OIB:   26187994862</t>
  </si>
  <si>
    <t>a)</t>
  </si>
  <si>
    <t>b)</t>
  </si>
  <si>
    <t>c)</t>
  </si>
  <si>
    <t>d)</t>
  </si>
  <si>
    <t xml:space="preserve">Poslovanje Društva nema sezonski karakter. </t>
  </si>
  <si>
    <t>e)</t>
  </si>
  <si>
    <t>Izvještavanje po segmentima</t>
  </si>
  <si>
    <t>Fer vrijednost</t>
  </si>
  <si>
    <t>Pregled financijske imovine i obveza</t>
  </si>
  <si>
    <t>Transakcije s povezanim osobama</t>
  </si>
  <si>
    <t>CROATIA osiguranje d.d. (Društvo) sa sjedištem u Zagrebu, Vatroslava Jagića 33, upisano je u sudski registar Trgovačkog suda u Zagrebu, Republika Hrvatska, pod matičnim brojem subjekta (MBS): 080051022; OIB: 26187994862. Djelatnost Društva čine sve vrste životnih i neživotnih osiguranja te djelatnosti reosiguranja u skupini neživotnih osiguranja.</t>
  </si>
  <si>
    <t xml:space="preserve">2. </t>
  </si>
  <si>
    <t xml:space="preserve">3. </t>
  </si>
  <si>
    <t>5.</t>
  </si>
  <si>
    <t>6.</t>
  </si>
  <si>
    <t>7.</t>
  </si>
  <si>
    <t>8.</t>
  </si>
  <si>
    <t>9.</t>
  </si>
  <si>
    <t>10.</t>
  </si>
  <si>
    <t>Broj dionica</t>
  </si>
  <si>
    <t>307.598 redovnih dionica I. emisije na ime oznake CROS-R-A/CROS</t>
  </si>
  <si>
    <t>113.349 redovnih dionica II. emisije na ime oznake CROS-R-A/CROS</t>
  </si>
  <si>
    <t>UKUPNO REDOVNE DIONICE</t>
  </si>
  <si>
    <t>8.750 povlaštenih dionica I. emisije na ime oznake CROS-P-A/CROS2</t>
  </si>
  <si>
    <t>UKUPNO POVLAŠTENE DIONICE</t>
  </si>
  <si>
    <t>UKUPNO REDOVNE I POVLAŠTENE DIONICE</t>
  </si>
  <si>
    <t>Svaka dionica, redovna i povlaštena daje pravo na 1 (jedan) glas u Glavnoj skupštini Društva. S obzirom na zajamčenu isplatu dividendi, povlaštene dionice su klasificirane kao financijske obveze. Sve dionice uplaćene su u cijelosti, izdane su u nematerijaliziranom obliku, slobodno su prenosive i vode se u depozitoriju Središnjeg klirinškog depozitarnog društva.</t>
  </si>
  <si>
    <t>11.</t>
  </si>
  <si>
    <t>Društvo nema potvrda o sudjelovanju, konvertibilnih zadužnica, jamstava, opcija ili sličnih vrijednosnica ili prava.</t>
  </si>
  <si>
    <t>12.</t>
  </si>
  <si>
    <t>Društvo nema udjela u društvima s neograničenom odgovornosti.</t>
  </si>
  <si>
    <t>13.</t>
  </si>
  <si>
    <t>Društvo je u većinskom vlasništvu ADRIS GRUPE d.d., Rovinj te je uključeno u konsolidirane financijske izvještaja ADRIS GRUPE d.d. koji su dostupni na web stranicama ADRIS GRUPE d.d.</t>
  </si>
  <si>
    <t>14.</t>
  </si>
  <si>
    <t>Najveća grupa poduzetnika u kojoj poduzetnik sudjeluje kao kontrolirani član grupe je ujedno i jedina grupa u kojoj poduzetnik sudjeluje kao kontrolirani član grupe.</t>
  </si>
  <si>
    <t>15.</t>
  </si>
  <si>
    <t>Financijski izvještaji su dostupni na Internet stranicama adris.hr.</t>
  </si>
  <si>
    <t>16.</t>
  </si>
  <si>
    <t>Društvo nema materijalnih aranžmana sa društvima koji nisu uključeni u prezentirane financijske izvještaje.</t>
  </si>
  <si>
    <t>17.</t>
  </si>
  <si>
    <t>Izvještajne segmente Društva čine segment životnih osiguranja i segment neživotnih osiguranja. Opis segmenata kao i alokacija troškova između segmenata osiguranja života i neživota, kapitala i rezervi te imovine, opisanih u godišnjim financijskim izvještajima za 2025. godinu, nisu se mijenjali. U promatranom razdoblju nije bilo značajnih intersegmentalnih prihoda i troškova.
Izvještaji po segmentima, prikazani su u prethodnim obrascima.</t>
  </si>
  <si>
    <t xml:space="preserve">Računovodstvene politike i metode izračunavanja korištene u pripremi financijskih izvještaja za izvještajno razdoblje odgovaraju onima koje su korištene u pripremi revidiranih godišnjih financijskih izvještaja za 2025. godinu. </t>
  </si>
  <si>
    <t xml:space="preserve">U tekućem izvještajnom razdoblju odvijale su se uobičajene transakcije roba i usluga između članica Grupe. </t>
  </si>
  <si>
    <t>Nominalni iznos (u 000 EUR):</t>
  </si>
  <si>
    <t>Stanje na dan: 30.9.2026.</t>
  </si>
  <si>
    <t>U razdoblju: 1.1.2026.-30.9.2026.</t>
  </si>
  <si>
    <t>U razdoblju:1.1.2026.-30.9.2026.</t>
  </si>
  <si>
    <t>Izvještajno razdoblje: 1.1.2026. - 30.9.2026.</t>
  </si>
  <si>
    <t>Objašnjenje poslovnih događaja koji su značajni za razumijevanje promjena u izvještaju o financijskom položaju i poslovnim rezultatima za izvještajno tromjesečno razdoblje u odnosu na zadnju poslovnu godinu objavljeni su unutar Međuizvještaja rukovodstva u sklopu nekonsolidiranog nerevidiranog izvještaja o poslovanju za treće tromjesečje 2026. godine.</t>
  </si>
  <si>
    <t>Detalji o fer vrijednosti financijske imovine (pregled imovine po razinama fer vrijednosti, opis pojedine razine fer vrijednosti, metode određivanja fer vrijednosti itd.) objavljenji su u bilješkama u sklopu nekonsolidiranog nerevidiranog izvještaja o poslovanju za treće tromjesečje 2026. godine.</t>
  </si>
  <si>
    <t>Pregled financijske imovine i obveza s obzirom na vrste instrumenata prikazani su u sklopu nekonsolidiranog nerevidiranog izvještaja o poslovanju za treće tromjesečje 2026. godine.</t>
  </si>
  <si>
    <t>Detalji o temelju za sastavljanje financijskih izvještaja, valuti izvješćivanja, kao i ostale potrebne objave, navedene su u sklopu nekonsolidiranog nerevidiranog izvještaja o poslovanju za treće tromjesečje 2026. godine.</t>
  </si>
  <si>
    <t xml:space="preserve">Prilikom sastavljanja nekonsolidiranog nerevidiranog izvještaja o poslovanju za treće tromjesečje 2026. godine primjenjuju se iste računovodstvene politike kao i u posljednjim godišnjim financijskim izvještajima za 2025. godinu koji su objavljeni na službenoj stranici društva, službenim stranicama Zagrebačke burze te u Službenom registru propisanih informacija HANFA-e. </t>
  </si>
  <si>
    <t>Detalji su objavljeni unutar Međuizvještaja rukovodstva u sklopu nekonsolidiranog nerevidiranog izvještaja o poslovanju za treće tromjesečje 2026. godine.</t>
  </si>
  <si>
    <t>Detalji su objavljeni u bilješkama u sklopu nekonsolidiranog nerevidiranog izvještaja za treće tromjesečje 2026. godine.</t>
  </si>
  <si>
    <t>Društvo na dan 30. rujna 2026. godine ima preuzete obveze za buduća ulaganja u iznosu od 23,2 mil. eura temeljem obvezujućih ponuda za ulaganja u alternativne investicijske fondove.</t>
  </si>
  <si>
    <t>Prosječan broj zaposlenih Društva tijekom tekućeg razdoblja je 2.431.</t>
  </si>
  <si>
    <t>Godišnji financijski izvještaj za 2025. godinu, radi razumijevanja informacija objavljenih u bilješkama uz financijske izvještaje sastavljenih za treće tromjesečje 2026. godine, dostupan je na službenoj stranici društva, službenim stranicama Zagrebačke burze te u Službenom registru propisanih informacija HANFA-e.</t>
  </si>
  <si>
    <t>U nastavku se nalazi pregled obveza Društva po dospjelosti na dan 30. rujna 2026. i 31. prosinca 2025. godine:</t>
  </si>
  <si>
    <t>Društvo je kapitaliziralo troškove neto plaća u iznosu 82,8 tisuća eura, troškove doprinosa iz plaća u iznosu od 23,8 tisuća eura, troškove poreza i prireza iz plaća u iznosu od 16,6 tisuća eura, troškove doprinosa na plaće u iznosu 16,2 tisuća eura te ostalih troškova zaposlenih u iznosu od 1,8 tisuća eura.</t>
  </si>
  <si>
    <t>Društvo na dan 30.9.2026. ima priznatu odgođenu poreznu imovinu i obveze. Nije bilo promjena u odgođenoj poreznoj imovini u odnosu na 31.12.2025., dok je kretanje odgođene porezne obveze prikazano u donjoj bilješci:</t>
  </si>
  <si>
    <t>Temeljni kapital Društva na dan 30. rujna 2026. godine iznosi 79.924 tisuća EUR, a podijeljen je na 429.697 dionica čija nominalna vrijednost iznosi 186,00 EUR. Dionice nose sljedeće oznake i vrijednosti:</t>
  </si>
  <si>
    <t xml:space="preserve">Događaji nakon datuma bilance
Upravno vijeće Hrvatske agencije za nadzor financijskih usluga (HANFA), je na sjednici održanoj dana 12. listopada 2026. donijelo rješenja kojim se izdaju odobrenja za Davora Tomaškovića, Roberta Vučkovića, Luku Babića i Vesnu Sanjković za obavljanje funkcije člana, odnosno članice Uprave društva CROATIA osiguranje d.d., na mandat u trajanju od 1. siječnja 2027. do 31. prosinca 2030. godine.
Upravno vijeće Hrvatske agencije za nadzor financijskih usluga (HANFA),  na sjednici održanoj 22. listopada 2026. donijelo je rješenje kojim se izdaje odobrenje za Anu Zovko, za obavljanje funkcije članice Uprave društva CROATIA osiguranje d.d., na mandat u trajanju od 1. siječnja 2027. do 31. prosinca 2030. godine.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</si>
</sst>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42" x14ac:knownFonts="1">
    <font>
      <sz val="11"/>
      <color theme="1"/>
      <name val="Calibri"/>
      <family val="2"/>
      <charset val="238"/>
      <scheme val="minor"/>
    </font>
    <font>
      <sz val="11"/>
      <color theme="1"/>
      <name val="Arial"/>
      <family val="2"/>
      <charset val="238"/>
    </font>
    <font>
      <b/>
      <sz val="9"/>
      <color theme="1"/>
      <name val="Arial Narrow"/>
      <family val="2"/>
      <charset val="238"/>
    </font>
    <font>
      <b/>
      <sz val="9"/>
      <name val="Arial Narrow"/>
      <family val="2"/>
      <charset val="238"/>
    </font>
    <font>
      <sz val="10"/>
      <color theme="1"/>
      <name val="Arial Narrow"/>
      <family val="2"/>
      <charset val="238"/>
    </font>
    <font>
      <sz val="11"/>
      <name val="Arial"/>
      <family val="2"/>
      <charset val="238"/>
    </font>
    <font>
      <b/>
      <sz val="10"/>
      <color theme="1"/>
      <name val="Arial Narrow"/>
      <family val="2"/>
      <charset val="238"/>
    </font>
    <font>
      <sz val="6"/>
      <color theme="1"/>
      <name val="Arial Narrow"/>
      <family val="2"/>
      <charset val="238"/>
    </font>
    <font>
      <b/>
      <sz val="10"/>
      <name val="Arial Narrow"/>
      <family val="2"/>
      <charset val="238"/>
    </font>
    <font>
      <sz val="10"/>
      <name val="Arial Narrow"/>
      <family val="2"/>
      <charset val="238"/>
    </font>
    <font>
      <i/>
      <sz val="10"/>
      <color theme="1"/>
      <name val="Arial Narrow"/>
      <family val="2"/>
      <charset val="238"/>
    </font>
    <font>
      <i/>
      <sz val="10"/>
      <name val="Arial Narrow"/>
      <family val="2"/>
      <charset val="238"/>
    </font>
    <font>
      <b/>
      <sz val="12"/>
      <name val="Arial"/>
      <family val="2"/>
      <charset val="238"/>
    </font>
    <font>
      <b/>
      <sz val="10"/>
      <name val="Arial"/>
      <family val="2"/>
      <charset val="238"/>
    </font>
    <font>
      <sz val="9"/>
      <name val="Arial"/>
      <family val="2"/>
      <charset val="238"/>
    </font>
    <font>
      <b/>
      <sz val="10"/>
      <color indexed="18"/>
      <name val="Arial"/>
      <family val="2"/>
      <charset val="238"/>
    </font>
    <font>
      <sz val="10"/>
      <name val="Arial"/>
      <family val="2"/>
      <charset val="238"/>
    </font>
    <font>
      <sz val="6"/>
      <color rgb="FFFF0000"/>
      <name val="Arial narrow"/>
      <family val="2"/>
      <charset val="238"/>
    </font>
    <font>
      <b/>
      <sz val="10"/>
      <name val="Arial Narrow"/>
      <family val="2"/>
    </font>
    <font>
      <b/>
      <sz val="10"/>
      <color indexed="8"/>
      <name val="Arial Narrow"/>
      <family val="2"/>
    </font>
    <font>
      <sz val="10"/>
      <color indexed="8"/>
      <name val="Arial Narrow"/>
      <family val="2"/>
    </font>
    <font>
      <sz val="10"/>
      <name val="Arial Narrow"/>
      <family val="2"/>
    </font>
    <font>
      <sz val="8"/>
      <name val="Arial"/>
      <family val="2"/>
      <charset val="238"/>
    </font>
    <font>
      <sz val="10"/>
      <name val="Arial CE"/>
      <charset val="238"/>
    </font>
    <font>
      <b/>
      <sz val="9"/>
      <name val="Arial Narrow"/>
      <family val="2"/>
    </font>
    <font>
      <sz val="8"/>
      <name val="Arial Narrow"/>
      <family val="2"/>
    </font>
    <font>
      <i/>
      <sz val="10"/>
      <name val="Arial Narrow"/>
      <family val="2"/>
    </font>
    <font>
      <b/>
      <sz val="8"/>
      <name val="Arial Narrow"/>
      <family val="2"/>
    </font>
    <font>
      <sz val="8"/>
      <name val="Arial"/>
      <family val="2"/>
    </font>
    <font>
      <b/>
      <sz val="11"/>
      <color theme="1"/>
      <name val="Calibri"/>
      <family val="2"/>
      <charset val="238"/>
      <scheme val="minor"/>
    </font>
    <font>
      <b/>
      <sz val="9"/>
      <name val="Arial"/>
      <family val="2"/>
      <charset val="238"/>
    </font>
    <font>
      <sz val="10"/>
      <color theme="1"/>
      <name val="Arial"/>
      <family val="2"/>
    </font>
    <font>
      <sz val="11"/>
      <color theme="1"/>
      <name val="Arial"/>
      <family val="2"/>
    </font>
    <font>
      <sz val="11"/>
      <color theme="1"/>
      <name val="Calibri"/>
      <family val="2"/>
      <charset val="238"/>
      <scheme val="minor"/>
    </font>
    <font>
      <b/>
      <sz val="12"/>
      <color theme="1"/>
      <name val="Arial"/>
      <family val="2"/>
      <charset val="238"/>
    </font>
    <font>
      <b/>
      <sz val="11"/>
      <name val="Arial"/>
      <family val="2"/>
      <charset val="238"/>
    </font>
    <font>
      <b/>
      <sz val="12"/>
      <color theme="1"/>
      <name val="Arial Rounded MT Bold"/>
      <family val="2"/>
    </font>
    <font>
      <sz val="10"/>
      <name val="Times New Roman"/>
      <family val="1"/>
      <charset val="238"/>
    </font>
    <font>
      <sz val="11"/>
      <color theme="0"/>
      <name val="Arial"/>
      <family val="2"/>
      <charset val="238"/>
    </font>
    <font>
      <sz val="10"/>
      <color theme="1"/>
      <name val="Arial"/>
      <family val="2"/>
      <charset val="238"/>
    </font>
    <font>
      <b/>
      <sz val="9"/>
      <color theme="1"/>
      <name val="Arial"/>
      <family val="2"/>
      <charset val="238"/>
    </font>
    <font>
      <sz val="9"/>
      <color theme="1"/>
      <name val="Arial"/>
      <family val="2"/>
      <charset val="238"/>
    </font>
  </fonts>
  <fills count="6">
    <fill>
      <patternFill patternType="none"/>
    </fill>
    <fill>
      <patternFill patternType="gray125"/>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s>
  <borders count="42">
    <border>
      <left/>
      <right/>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medium">
        <color theme="2" tint="-9.9948118533890809E-2"/>
      </left>
      <right style="thin">
        <color theme="2" tint="-9.9948118533890809E-2"/>
      </right>
      <top style="medium">
        <color theme="2" tint="-9.9948118533890809E-2"/>
      </top>
      <bottom style="thin">
        <color theme="2" tint="-9.9948118533890809E-2"/>
      </bottom>
      <diagonal/>
    </border>
    <border>
      <left style="thin">
        <color theme="2" tint="-9.9948118533890809E-2"/>
      </left>
      <right style="thin">
        <color theme="2" tint="-9.9948118533890809E-2"/>
      </right>
      <top style="medium">
        <color theme="2" tint="-9.9948118533890809E-2"/>
      </top>
      <bottom style="thin">
        <color theme="2" tint="-9.9948118533890809E-2"/>
      </bottom>
      <diagonal/>
    </border>
    <border>
      <left style="thin">
        <color theme="2" tint="-9.9948118533890809E-2"/>
      </left>
      <right style="medium">
        <color theme="2" tint="-9.9948118533890809E-2"/>
      </right>
      <top style="medium">
        <color theme="2" tint="-9.9948118533890809E-2"/>
      </top>
      <bottom style="thin">
        <color theme="2" tint="-9.9948118533890809E-2"/>
      </bottom>
      <diagonal/>
    </border>
    <border>
      <left style="medium">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medium">
        <color theme="2" tint="-9.9948118533890809E-2"/>
      </right>
      <top style="thin">
        <color theme="2" tint="-9.9948118533890809E-2"/>
      </top>
      <bottom style="thin">
        <color theme="2" tint="-9.9948118533890809E-2"/>
      </bottom>
      <diagonal/>
    </border>
    <border>
      <left style="medium">
        <color theme="2" tint="-9.9948118533890809E-2"/>
      </left>
      <right style="thin">
        <color theme="2" tint="-9.9948118533890809E-2"/>
      </right>
      <top style="thin">
        <color theme="2" tint="-9.9948118533890809E-2"/>
      </top>
      <bottom/>
      <diagonal/>
    </border>
    <border>
      <left style="medium">
        <color theme="2" tint="-9.9917600024414813E-2"/>
      </left>
      <right style="thin">
        <color theme="2" tint="-9.9948118533890809E-2"/>
      </right>
      <top style="medium">
        <color theme="2" tint="-9.9917600024414813E-2"/>
      </top>
      <bottom style="thin">
        <color theme="2" tint="-9.9948118533890809E-2"/>
      </bottom>
      <diagonal/>
    </border>
    <border>
      <left style="thin">
        <color theme="2" tint="-9.9948118533890809E-2"/>
      </left>
      <right style="thin">
        <color theme="2" tint="-9.9948118533890809E-2"/>
      </right>
      <top style="medium">
        <color theme="2" tint="-9.9917600024414813E-2"/>
      </top>
      <bottom style="thin">
        <color theme="2" tint="-9.9948118533890809E-2"/>
      </bottom>
      <diagonal/>
    </border>
    <border>
      <left style="medium">
        <color theme="2" tint="-9.9917600024414813E-2"/>
      </left>
      <right style="thin">
        <color theme="2" tint="-9.9948118533890809E-2"/>
      </right>
      <top style="thin">
        <color theme="2" tint="-9.9948118533890809E-2"/>
      </top>
      <bottom style="thin">
        <color theme="2" tint="-9.9948118533890809E-2"/>
      </bottom>
      <diagonal/>
    </border>
    <border>
      <left style="medium">
        <color theme="2" tint="-9.9917600024414813E-2"/>
      </left>
      <right style="thin">
        <color theme="2" tint="-9.9948118533890809E-2"/>
      </right>
      <top style="thin">
        <color theme="2" tint="-9.9948118533890809E-2"/>
      </top>
      <bottom style="medium">
        <color theme="2" tint="-9.9917600024414813E-2"/>
      </bottom>
      <diagonal/>
    </border>
    <border>
      <left style="thin">
        <color theme="2" tint="-9.9948118533890809E-2"/>
      </left>
      <right style="thin">
        <color theme="2" tint="-9.9948118533890809E-2"/>
      </right>
      <top style="thin">
        <color theme="2" tint="-9.9948118533890809E-2"/>
      </top>
      <bottom style="medium">
        <color theme="2" tint="-9.9917600024414813E-2"/>
      </bottom>
      <diagonal/>
    </border>
    <border>
      <left/>
      <right/>
      <top/>
      <bottom style="medium">
        <color theme="2" tint="-9.9948118533890809E-2"/>
      </bottom>
      <diagonal/>
    </border>
    <border>
      <left/>
      <right/>
      <top/>
      <bottom style="thin">
        <color theme="2" tint="-9.9948118533890809E-2"/>
      </bottom>
      <diagonal/>
    </border>
    <border>
      <left/>
      <right style="thin">
        <color theme="2" tint="-0.249977111117893"/>
      </right>
      <top/>
      <bottom style="thin">
        <color theme="2" tint="-9.9948118533890809E-2"/>
      </bottom>
      <diagonal/>
    </border>
    <border>
      <left/>
      <right style="thin">
        <color theme="2" tint="-0.249977111117893"/>
      </right>
      <top/>
      <bottom/>
      <diagonal/>
    </border>
    <border>
      <left style="thin">
        <color theme="2" tint="-0.249977111117893"/>
      </left>
      <right style="thin">
        <color theme="2" tint="-0.249977111117893"/>
      </right>
      <top/>
      <bottom style="thin">
        <color theme="2" tint="-9.9948118533890809E-2"/>
      </bottom>
      <diagonal/>
    </border>
    <border>
      <left style="thin">
        <color theme="2" tint="-0.249977111117893"/>
      </left>
      <right style="thin">
        <color theme="2" tint="-0.249977111117893"/>
      </right>
      <top/>
      <bottom/>
      <diagonal/>
    </border>
    <border>
      <left style="thin">
        <color theme="2" tint="-0.249977111117893"/>
      </left>
      <right/>
      <top/>
      <bottom style="thin">
        <color theme="2" tint="-9.9948118533890809E-2"/>
      </bottom>
      <diagonal/>
    </border>
    <border>
      <left/>
      <right/>
      <top/>
      <bottom style="thin">
        <color theme="2" tint="-0.249977111117893"/>
      </bottom>
      <diagonal/>
    </border>
    <border>
      <left style="thin">
        <color theme="2" tint="-0.249977111117893"/>
      </left>
      <right/>
      <top style="thin">
        <color theme="2" tint="-0.249977111117893"/>
      </top>
      <bottom style="thin">
        <color theme="2" tint="-9.9948118533890809E-2"/>
      </bottom>
      <diagonal/>
    </border>
    <border>
      <left/>
      <right/>
      <top style="thin">
        <color theme="2" tint="-0.249977111117893"/>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78637043366805E-2"/>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8">
    <xf numFmtId="0" fontId="0" fillId="0" borderId="0"/>
    <xf numFmtId="0" fontId="1" fillId="0" borderId="0"/>
    <xf numFmtId="0" fontId="16" fillId="0" borderId="0"/>
    <xf numFmtId="0" fontId="23" fillId="0" borderId="0"/>
    <xf numFmtId="0" fontId="16" fillId="0" borderId="0"/>
    <xf numFmtId="0" fontId="33" fillId="0" borderId="0"/>
    <xf numFmtId="0" fontId="16" fillId="0" borderId="0"/>
    <xf numFmtId="0" fontId="16" fillId="0" borderId="0"/>
  </cellStyleXfs>
  <cellXfs count="277">
    <xf numFmtId="0" fontId="0" fillId="0" borderId="0" xfId="0"/>
    <xf numFmtId="49" fontId="6" fillId="0" borderId="2"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6" fillId="0" borderId="2" xfId="1" applyNumberFormat="1" applyFont="1" applyBorder="1" applyAlignment="1">
      <alignment horizontal="center" vertical="center" wrapText="1"/>
    </xf>
    <xf numFmtId="49" fontId="8" fillId="0" borderId="2" xfId="1" applyNumberFormat="1" applyFont="1" applyBorder="1" applyAlignment="1">
      <alignment horizontal="left" vertical="center" wrapText="1"/>
    </xf>
    <xf numFmtId="49" fontId="4" fillId="0" borderId="2" xfId="1" applyNumberFormat="1" applyFont="1" applyBorder="1" applyAlignment="1">
      <alignment horizontal="center" vertical="center"/>
    </xf>
    <xf numFmtId="49" fontId="4" fillId="0" borderId="2" xfId="1" applyNumberFormat="1" applyFont="1" applyBorder="1" applyAlignment="1">
      <alignment horizontal="center" vertical="center" wrapText="1"/>
    </xf>
    <xf numFmtId="49" fontId="9" fillId="0" borderId="2" xfId="1" applyNumberFormat="1" applyFont="1" applyBorder="1" applyAlignment="1">
      <alignment horizontal="left" vertical="center" wrapText="1"/>
    </xf>
    <xf numFmtId="49" fontId="7" fillId="0" borderId="2" xfId="1" applyNumberFormat="1" applyFont="1" applyBorder="1" applyAlignment="1">
      <alignment horizontal="center" vertical="center" wrapText="1"/>
    </xf>
    <xf numFmtId="49" fontId="10" fillId="0" borderId="2" xfId="1" applyNumberFormat="1" applyFont="1" applyBorder="1" applyAlignment="1">
      <alignment horizontal="center" vertical="center" wrapText="1"/>
    </xf>
    <xf numFmtId="49" fontId="11" fillId="0" borderId="2" xfId="1" applyNumberFormat="1" applyFont="1" applyBorder="1" applyAlignment="1">
      <alignment horizontal="left" vertical="center" wrapText="1"/>
    </xf>
    <xf numFmtId="0" fontId="8" fillId="0" borderId="2" xfId="1" applyFont="1" applyBorder="1" applyAlignment="1">
      <alignment horizontal="left" vertical="center" wrapText="1"/>
    </xf>
    <xf numFmtId="49" fontId="10" fillId="0" borderId="2" xfId="1" quotePrefix="1" applyNumberFormat="1" applyFont="1" applyBorder="1" applyAlignment="1">
      <alignment horizontal="center" vertical="center"/>
    </xf>
    <xf numFmtId="0" fontId="11" fillId="0" borderId="2" xfId="1" applyFont="1" applyBorder="1" applyAlignment="1">
      <alignment horizontal="left" vertical="center" wrapText="1"/>
    </xf>
    <xf numFmtId="49" fontId="10" fillId="0" borderId="2" xfId="1" applyNumberFormat="1" applyFont="1" applyBorder="1" applyAlignment="1">
      <alignment horizontal="center" vertical="center"/>
    </xf>
    <xf numFmtId="0" fontId="9" fillId="0" borderId="2" xfId="1" applyFont="1" applyBorder="1" applyAlignment="1">
      <alignment horizontal="left" vertical="center" wrapText="1"/>
    </xf>
    <xf numFmtId="0" fontId="4" fillId="0" borderId="0" xfId="1" applyFont="1" applyAlignment="1">
      <alignment vertical="center"/>
    </xf>
    <xf numFmtId="49" fontId="7" fillId="0" borderId="0" xfId="1" applyNumberFormat="1" applyFont="1" applyAlignment="1">
      <alignment horizontal="center" vertical="center" wrapText="1"/>
    </xf>
    <xf numFmtId="49" fontId="6" fillId="0" borderId="0" xfId="1" applyNumberFormat="1" applyFont="1" applyAlignment="1">
      <alignment horizontal="center" vertical="center"/>
    </xf>
    <xf numFmtId="0" fontId="8" fillId="0" borderId="0" xfId="1" applyFont="1" applyAlignment="1">
      <alignment horizontal="left" vertical="center" wrapText="1"/>
    </xf>
    <xf numFmtId="164" fontId="6" fillId="0" borderId="0" xfId="1" applyNumberFormat="1" applyFont="1" applyAlignment="1">
      <alignment vertical="center"/>
    </xf>
    <xf numFmtId="0" fontId="0" fillId="0" borderId="0" xfId="0" applyProtection="1">
      <protection locked="0"/>
    </xf>
    <xf numFmtId="0" fontId="0" fillId="0" borderId="0" xfId="0" applyAlignment="1">
      <alignment horizontal="right"/>
    </xf>
    <xf numFmtId="4" fontId="6" fillId="0" borderId="2" xfId="1" applyNumberFormat="1" applyFont="1" applyBorder="1" applyAlignment="1">
      <alignment horizontal="center" vertical="center"/>
    </xf>
    <xf numFmtId="0" fontId="9" fillId="0" borderId="2" xfId="1" applyFont="1" applyBorder="1" applyAlignment="1">
      <alignment wrapText="1"/>
    </xf>
    <xf numFmtId="49" fontId="17" fillId="0" borderId="2" xfId="1" applyNumberFormat="1" applyFont="1" applyBorder="1" applyAlignment="1">
      <alignment horizontal="center" vertical="center" wrapText="1"/>
    </xf>
    <xf numFmtId="0" fontId="4" fillId="0" borderId="0" xfId="1" applyFont="1"/>
    <xf numFmtId="0" fontId="9" fillId="0" borderId="0" xfId="1" applyFont="1"/>
    <xf numFmtId="0" fontId="20" fillId="0" borderId="2" xfId="2" applyFont="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18" fillId="0" borderId="2" xfId="2" applyFont="1" applyBorder="1" applyAlignment="1" applyProtection="1">
      <alignment horizontal="center" vertical="center" wrapText="1"/>
      <protection hidden="1"/>
    </xf>
    <xf numFmtId="0" fontId="18" fillId="0" borderId="7" xfId="2" applyFont="1" applyBorder="1" applyAlignment="1" applyProtection="1">
      <alignment horizontal="center" vertical="center" wrapText="1"/>
      <protection hidden="1"/>
    </xf>
    <xf numFmtId="0" fontId="18" fillId="0" borderId="2" xfId="2" applyFont="1" applyBorder="1" applyAlignment="1" applyProtection="1">
      <alignment vertical="center"/>
      <protection hidden="1"/>
    </xf>
    <xf numFmtId="164" fontId="19" fillId="0" borderId="2" xfId="2" applyNumberFormat="1" applyFont="1" applyBorder="1" applyAlignment="1" applyProtection="1">
      <alignment vertical="center"/>
      <protection locked="0"/>
    </xf>
    <xf numFmtId="0" fontId="21" fillId="0" borderId="7" xfId="2" applyFont="1" applyBorder="1" applyAlignment="1" applyProtection="1">
      <alignment horizontal="center" vertical="center" wrapText="1"/>
      <protection locked="0"/>
    </xf>
    <xf numFmtId="0" fontId="21" fillId="0" borderId="2" xfId="2" applyFont="1" applyBorder="1" applyAlignment="1" applyProtection="1">
      <alignment vertical="center"/>
      <protection locked="0"/>
    </xf>
    <xf numFmtId="164" fontId="20" fillId="0" borderId="2" xfId="2" applyNumberFormat="1" applyFont="1" applyBorder="1" applyAlignment="1" applyProtection="1">
      <alignment vertical="center"/>
      <protection locked="0"/>
    </xf>
    <xf numFmtId="0" fontId="21" fillId="0" borderId="7" xfId="2" applyFont="1" applyBorder="1" applyAlignment="1" applyProtection="1">
      <alignment horizontal="center" vertical="center"/>
      <protection locked="0"/>
    </xf>
    <xf numFmtId="0" fontId="21" fillId="0" borderId="7" xfId="2" applyFont="1" applyBorder="1" applyAlignment="1" applyProtection="1">
      <alignment horizontal="center" vertical="center"/>
      <protection hidden="1"/>
    </xf>
    <xf numFmtId="0" fontId="21" fillId="0" borderId="7" xfId="2" quotePrefix="1" applyFont="1" applyBorder="1" applyAlignment="1" applyProtection="1">
      <alignment horizontal="center" vertical="center"/>
      <protection locked="0"/>
    </xf>
    <xf numFmtId="0" fontId="21" fillId="0" borderId="2" xfId="2" applyFont="1" applyBorder="1" applyAlignment="1" applyProtection="1">
      <alignment vertical="center" wrapText="1"/>
      <protection locked="0"/>
    </xf>
    <xf numFmtId="0" fontId="18" fillId="0" borderId="7" xfId="2" applyFont="1" applyBorder="1" applyAlignment="1" applyProtection="1">
      <alignment horizontal="center" vertical="center"/>
      <protection hidden="1"/>
    </xf>
    <xf numFmtId="0" fontId="18" fillId="0" borderId="2" xfId="2" applyFont="1" applyBorder="1" applyAlignment="1" applyProtection="1">
      <alignment vertical="center" wrapText="1"/>
      <protection hidden="1"/>
    </xf>
    <xf numFmtId="0" fontId="21" fillId="0" borderId="2" xfId="2" applyFont="1" applyBorder="1" applyAlignment="1" applyProtection="1">
      <alignment horizontal="left" vertical="center" wrapText="1"/>
      <protection locked="0"/>
    </xf>
    <xf numFmtId="0" fontId="18" fillId="0" borderId="9" xfId="2" applyFont="1" applyBorder="1" applyAlignment="1" applyProtection="1">
      <alignment horizontal="center" vertical="center"/>
      <protection hidden="1"/>
    </xf>
    <xf numFmtId="0" fontId="18" fillId="0" borderId="1" xfId="2" applyFont="1" applyBorder="1" applyAlignment="1" applyProtection="1">
      <alignment vertical="center" wrapText="1"/>
      <protection hidden="1"/>
    </xf>
    <xf numFmtId="0" fontId="18" fillId="0" borderId="10" xfId="2" applyFont="1" applyBorder="1" applyAlignment="1" applyProtection="1">
      <alignment horizontal="center" vertical="center"/>
      <protection hidden="1"/>
    </xf>
    <xf numFmtId="0" fontId="18" fillId="0" borderId="11" xfId="2" applyFont="1" applyBorder="1" applyAlignment="1" applyProtection="1">
      <alignment vertical="center"/>
      <protection hidden="1"/>
    </xf>
    <xf numFmtId="0" fontId="21" fillId="0" borderId="12" xfId="2" applyFont="1" applyBorder="1" applyAlignment="1" applyProtection="1">
      <alignment horizontal="center" vertical="center"/>
      <protection locked="0"/>
    </xf>
    <xf numFmtId="0" fontId="18" fillId="0" borderId="12" xfId="2" applyFont="1" applyBorder="1" applyAlignment="1" applyProtection="1">
      <alignment horizontal="center" vertical="center"/>
      <protection hidden="1"/>
    </xf>
    <xf numFmtId="0" fontId="21" fillId="0" borderId="12" xfId="2" applyFont="1" applyBorder="1" applyAlignment="1" applyProtection="1">
      <alignment horizontal="center" vertical="center"/>
      <protection hidden="1"/>
    </xf>
    <xf numFmtId="0" fontId="19" fillId="0" borderId="13" xfId="2" applyFont="1" applyBorder="1" applyAlignment="1" applyProtection="1">
      <alignment horizontal="center" vertical="center"/>
      <protection hidden="1"/>
    </xf>
    <xf numFmtId="0" fontId="18" fillId="0" borderId="14" xfId="2" applyFont="1" applyBorder="1" applyAlignment="1" applyProtection="1">
      <alignment vertical="center" wrapText="1"/>
      <protection hidden="1"/>
    </xf>
    <xf numFmtId="0" fontId="20" fillId="0" borderId="0" xfId="2" applyFont="1" applyAlignment="1">
      <alignment horizontal="left" vertical="center"/>
    </xf>
    <xf numFmtId="0" fontId="20" fillId="0" borderId="0" xfId="2" applyFont="1" applyAlignment="1">
      <alignment vertical="center"/>
    </xf>
    <xf numFmtId="3" fontId="20" fillId="0" borderId="0" xfId="2" applyNumberFormat="1" applyFont="1" applyAlignment="1">
      <alignment vertical="center"/>
    </xf>
    <xf numFmtId="3" fontId="22" fillId="2" borderId="0" xfId="0" applyNumberFormat="1" applyFont="1" applyFill="1" applyAlignment="1">
      <alignment vertical="center"/>
    </xf>
    <xf numFmtId="0" fontId="12" fillId="0" borderId="0" xfId="0" applyFont="1" applyAlignment="1">
      <alignment horizontal="center" wrapText="1"/>
    </xf>
    <xf numFmtId="49" fontId="24" fillId="0" borderId="2" xfId="3" applyNumberFormat="1" applyFont="1" applyBorder="1" applyAlignment="1" applyProtection="1">
      <alignment horizontal="center" vertical="center" wrapText="1"/>
      <protection hidden="1"/>
    </xf>
    <xf numFmtId="49" fontId="18" fillId="0" borderId="2" xfId="3" applyNumberFormat="1" applyFont="1" applyBorder="1" applyAlignment="1" applyProtection="1">
      <alignment horizontal="center" vertical="center" wrapText="1"/>
      <protection hidden="1"/>
    </xf>
    <xf numFmtId="0" fontId="24" fillId="0" borderId="2" xfId="2" applyFont="1" applyBorder="1" applyAlignment="1" applyProtection="1">
      <alignment horizontal="center" vertical="center" wrapText="1"/>
      <protection hidden="1"/>
    </xf>
    <xf numFmtId="49" fontId="18" fillId="0" borderId="2" xfId="3" applyNumberFormat="1" applyFont="1" applyBorder="1" applyAlignment="1" applyProtection="1">
      <alignment horizontal="center" vertical="center"/>
      <protection hidden="1"/>
    </xf>
    <xf numFmtId="49" fontId="25" fillId="0" borderId="2" xfId="3" applyNumberFormat="1" applyFont="1" applyBorder="1" applyAlignment="1" applyProtection="1">
      <alignment horizontal="center" vertical="center" wrapText="1"/>
      <protection hidden="1"/>
    </xf>
    <xf numFmtId="0" fontId="18" fillId="0" borderId="2" xfId="2" applyFont="1" applyBorder="1" applyAlignment="1" applyProtection="1">
      <alignment horizontal="center" vertical="center"/>
      <protection hidden="1"/>
    </xf>
    <xf numFmtId="0" fontId="18" fillId="0" borderId="2" xfId="2" applyFont="1" applyBorder="1" applyAlignment="1" applyProtection="1">
      <alignment horizontal="left" vertical="center" wrapText="1"/>
      <protection hidden="1"/>
    </xf>
    <xf numFmtId="49" fontId="25" fillId="0" borderId="2" xfId="3" applyNumberFormat="1" applyFont="1" applyBorder="1" applyAlignment="1" applyProtection="1">
      <alignment horizontal="center" vertical="center"/>
      <protection hidden="1"/>
    </xf>
    <xf numFmtId="49" fontId="9" fillId="0" borderId="2" xfId="3" applyNumberFormat="1" applyFont="1" applyBorder="1" applyAlignment="1" applyProtection="1">
      <alignment horizontal="center" vertical="center"/>
      <protection hidden="1"/>
    </xf>
    <xf numFmtId="0" fontId="21" fillId="0" borderId="2" xfId="2" quotePrefix="1" applyFont="1" applyBorder="1" applyAlignment="1" applyProtection="1">
      <alignment horizontal="center" vertical="center"/>
      <protection hidden="1"/>
    </xf>
    <xf numFmtId="0" fontId="21" fillId="0" borderId="2" xfId="2" applyFont="1" applyBorder="1" applyAlignment="1" applyProtection="1">
      <alignment horizontal="left" vertical="center" wrapText="1"/>
      <protection hidden="1"/>
    </xf>
    <xf numFmtId="164" fontId="21" fillId="0" borderId="2" xfId="2" applyNumberFormat="1" applyFont="1" applyBorder="1" applyAlignment="1" applyProtection="1">
      <alignment vertical="center"/>
      <protection locked="0"/>
    </xf>
    <xf numFmtId="0" fontId="21" fillId="0" borderId="2" xfId="2" applyFont="1" applyBorder="1" applyAlignment="1" applyProtection="1">
      <alignment vertical="center"/>
      <protection hidden="1"/>
    </xf>
    <xf numFmtId="0" fontId="26" fillId="0" borderId="2" xfId="2" quotePrefix="1" applyFont="1" applyBorder="1" applyAlignment="1" applyProtection="1">
      <alignment horizontal="center" vertical="center"/>
      <protection hidden="1"/>
    </xf>
    <xf numFmtId="0" fontId="26" fillId="0" borderId="2" xfId="2" applyFont="1" applyBorder="1" applyAlignment="1" applyProtection="1">
      <alignment vertical="center"/>
      <protection hidden="1"/>
    </xf>
    <xf numFmtId="0" fontId="26" fillId="0" borderId="3" xfId="2" quotePrefix="1" applyFont="1" applyBorder="1" applyAlignment="1" applyProtection="1">
      <alignment horizontal="center" vertical="center"/>
      <protection hidden="1"/>
    </xf>
    <xf numFmtId="0" fontId="26" fillId="0" borderId="2" xfId="2" applyFont="1" applyBorder="1" applyAlignment="1" applyProtection="1">
      <alignment vertical="center" wrapText="1"/>
      <protection hidden="1"/>
    </xf>
    <xf numFmtId="0" fontId="26" fillId="0" borderId="2" xfId="2" applyFont="1" applyBorder="1" applyAlignment="1" applyProtection="1">
      <alignment horizontal="left" vertical="center" wrapText="1"/>
      <protection hidden="1"/>
    </xf>
    <xf numFmtId="0" fontId="21" fillId="0" borderId="2" xfId="2" applyFont="1" applyBorder="1" applyAlignment="1" applyProtection="1">
      <alignment vertical="center" wrapText="1"/>
      <protection hidden="1"/>
    </xf>
    <xf numFmtId="0" fontId="21" fillId="0" borderId="2" xfId="4" applyFont="1" applyBorder="1" applyAlignment="1" applyProtection="1">
      <alignment vertical="center" wrapText="1"/>
      <protection hidden="1"/>
    </xf>
    <xf numFmtId="0" fontId="18" fillId="0" borderId="2" xfId="2" quotePrefix="1" applyFont="1" applyBorder="1" applyAlignment="1" applyProtection="1">
      <alignment horizontal="center" vertical="center"/>
      <protection hidden="1"/>
    </xf>
    <xf numFmtId="0" fontId="18" fillId="0" borderId="2" xfId="4" applyFont="1" applyBorder="1" applyAlignment="1" applyProtection="1">
      <alignment vertical="center" wrapText="1"/>
      <protection hidden="1"/>
    </xf>
    <xf numFmtId="164" fontId="18" fillId="0" borderId="2" xfId="2" applyNumberFormat="1" applyFont="1" applyBorder="1" applyAlignment="1" applyProtection="1">
      <alignment vertical="center"/>
      <protection locked="0"/>
    </xf>
    <xf numFmtId="0" fontId="21" fillId="0" borderId="2" xfId="2" applyFont="1" applyBorder="1" applyAlignment="1" applyProtection="1">
      <alignment horizontal="center" vertical="center"/>
      <protection hidden="1"/>
    </xf>
    <xf numFmtId="49" fontId="27" fillId="0" borderId="2" xfId="3" applyNumberFormat="1" applyFont="1" applyBorder="1" applyAlignment="1" applyProtection="1">
      <alignment horizontal="center" vertical="center"/>
      <protection hidden="1"/>
    </xf>
    <xf numFmtId="0" fontId="15" fillId="2" borderId="0" xfId="0" applyFont="1" applyFill="1" applyAlignment="1">
      <alignment horizontal="right" vertical="top" wrapText="1"/>
    </xf>
    <xf numFmtId="0" fontId="0" fillId="2" borderId="0" xfId="0" applyFill="1" applyAlignment="1">
      <alignment horizontal="right" vertical="top" wrapText="1"/>
    </xf>
    <xf numFmtId="3" fontId="0" fillId="2" borderId="0" xfId="0" applyNumberFormat="1" applyFill="1" applyAlignment="1">
      <alignment horizontal="right" vertical="top" wrapText="1"/>
    </xf>
    <xf numFmtId="3" fontId="16" fillId="0" borderId="0" xfId="0" applyNumberFormat="1" applyFont="1" applyAlignment="1">
      <alignment horizontal="right" vertical="top" wrapText="1"/>
    </xf>
    <xf numFmtId="49" fontId="6" fillId="0" borderId="3" xfId="1" applyNumberFormat="1" applyFont="1" applyBorder="1" applyAlignment="1">
      <alignment horizontal="center" vertical="center"/>
    </xf>
    <xf numFmtId="49" fontId="7" fillId="0" borderId="3" xfId="1" applyNumberFormat="1" applyFont="1" applyBorder="1" applyAlignment="1">
      <alignment horizontal="center" vertical="center"/>
    </xf>
    <xf numFmtId="49" fontId="6" fillId="0" borderId="3" xfId="1" applyNumberFormat="1" applyFont="1" applyBorder="1" applyAlignment="1">
      <alignment horizontal="center" vertical="center" wrapText="1"/>
    </xf>
    <xf numFmtId="49" fontId="8" fillId="0" borderId="3" xfId="1" applyNumberFormat="1" applyFont="1" applyBorder="1" applyAlignment="1">
      <alignment horizontal="left" vertical="center" wrapText="1"/>
    </xf>
    <xf numFmtId="3" fontId="6" fillId="0" borderId="26" xfId="1" applyNumberFormat="1" applyFont="1" applyBorder="1" applyAlignment="1">
      <alignment horizontal="center" vertical="center"/>
    </xf>
    <xf numFmtId="3" fontId="6" fillId="0" borderId="26" xfId="1" applyNumberFormat="1" applyFont="1" applyBorder="1" applyAlignment="1">
      <alignment horizontal="center" vertical="center" wrapText="1"/>
    </xf>
    <xf numFmtId="0" fontId="31" fillId="0" borderId="0" xfId="0" applyFont="1" applyAlignment="1">
      <alignment vertical="center" wrapText="1"/>
    </xf>
    <xf numFmtId="0" fontId="0" fillId="0" borderId="0" xfId="0" applyAlignment="1">
      <alignment vertical="center" wrapText="1"/>
    </xf>
    <xf numFmtId="0" fontId="32" fillId="0" borderId="0" xfId="0" applyFont="1" applyAlignment="1">
      <alignment vertical="center" wrapText="1"/>
    </xf>
    <xf numFmtId="0" fontId="0" fillId="0" borderId="0" xfId="0" applyAlignment="1">
      <alignment vertical="top" wrapText="1"/>
    </xf>
    <xf numFmtId="0" fontId="1" fillId="2" borderId="28" xfId="5" applyFont="1" applyFill="1" applyBorder="1"/>
    <xf numFmtId="0" fontId="33" fillId="2" borderId="29" xfId="5" applyFill="1" applyBorder="1"/>
    <xf numFmtId="0" fontId="35" fillId="2" borderId="30" xfId="5" applyFont="1" applyFill="1" applyBorder="1" applyAlignment="1">
      <alignment horizontal="center" vertical="center"/>
    </xf>
    <xf numFmtId="0" fontId="35" fillId="2" borderId="0" xfId="5" applyFont="1" applyFill="1" applyAlignment="1">
      <alignment horizontal="center" vertical="center"/>
    </xf>
    <xf numFmtId="0" fontId="35" fillId="2" borderId="31" xfId="5" applyFont="1" applyFill="1" applyBorder="1" applyAlignment="1">
      <alignment horizontal="center" vertical="center"/>
    </xf>
    <xf numFmtId="0" fontId="14" fillId="2" borderId="0" xfId="5" applyFont="1" applyFill="1" applyAlignment="1">
      <alignment horizontal="center" vertical="center"/>
    </xf>
    <xf numFmtId="0" fontId="14" fillId="2" borderId="34" xfId="5" applyFont="1" applyFill="1" applyBorder="1" applyAlignment="1">
      <alignment vertical="center"/>
    </xf>
    <xf numFmtId="0" fontId="30" fillId="2" borderId="30" xfId="5" applyFont="1" applyFill="1" applyBorder="1" applyAlignment="1">
      <alignment vertical="center" wrapText="1"/>
    </xf>
    <xf numFmtId="0" fontId="30" fillId="2" borderId="0" xfId="5" applyFont="1" applyFill="1" applyAlignment="1">
      <alignment horizontal="right" vertical="center" wrapText="1"/>
    </xf>
    <xf numFmtId="0" fontId="30" fillId="2" borderId="0" xfId="5" applyFont="1" applyFill="1" applyAlignment="1">
      <alignment vertical="center" wrapText="1"/>
    </xf>
    <xf numFmtId="1" fontId="30" fillId="3" borderId="35" xfId="5" applyNumberFormat="1" applyFont="1" applyFill="1" applyBorder="1" applyAlignment="1" applyProtection="1">
      <alignment horizontal="center" vertical="center"/>
      <protection locked="0"/>
    </xf>
    <xf numFmtId="14" fontId="30" fillId="4" borderId="0" xfId="5" applyNumberFormat="1" applyFont="1" applyFill="1" applyAlignment="1" applyProtection="1">
      <alignment horizontal="center" vertical="center"/>
      <protection locked="0"/>
    </xf>
    <xf numFmtId="1" fontId="30" fillId="4" borderId="0" xfId="5" applyNumberFormat="1" applyFont="1" applyFill="1" applyAlignment="1" applyProtection="1">
      <alignment horizontal="center" vertical="center"/>
      <protection locked="0"/>
    </xf>
    <xf numFmtId="0" fontId="14" fillId="2" borderId="31" xfId="5" applyFont="1" applyFill="1" applyBorder="1" applyAlignment="1">
      <alignment vertical="center"/>
    </xf>
    <xf numFmtId="14" fontId="30" fillId="5" borderId="0" xfId="5" applyNumberFormat="1" applyFont="1" applyFill="1" applyAlignment="1" applyProtection="1">
      <alignment horizontal="center" vertical="center"/>
      <protection locked="0"/>
    </xf>
    <xf numFmtId="1" fontId="30" fillId="5" borderId="0" xfId="5" applyNumberFormat="1" applyFont="1" applyFill="1" applyAlignment="1" applyProtection="1">
      <alignment horizontal="center" vertical="center"/>
      <protection locked="0"/>
    </xf>
    <xf numFmtId="0" fontId="33" fillId="2" borderId="31" xfId="5" applyFill="1" applyBorder="1"/>
    <xf numFmtId="0" fontId="5" fillId="2" borderId="30" xfId="5" applyFont="1" applyFill="1" applyBorder="1" applyAlignment="1">
      <alignment wrapText="1"/>
    </xf>
    <xf numFmtId="0" fontId="5" fillId="2" borderId="31" xfId="5" applyFont="1" applyFill="1" applyBorder="1" applyAlignment="1">
      <alignment wrapText="1"/>
    </xf>
    <xf numFmtId="0" fontId="5" fillId="2" borderId="30" xfId="5" applyFont="1" applyFill="1" applyBorder="1"/>
    <xf numFmtId="0" fontId="5" fillId="2" borderId="0" xfId="5" applyFont="1" applyFill="1"/>
    <xf numFmtId="0" fontId="5" fillId="2" borderId="0" xfId="5" applyFont="1" applyFill="1" applyAlignment="1">
      <alignment wrapText="1"/>
    </xf>
    <xf numFmtId="0" fontId="5" fillId="2" borderId="31" xfId="5" applyFont="1" applyFill="1" applyBorder="1"/>
    <xf numFmtId="0" fontId="14" fillId="2" borderId="0" xfId="5" applyFont="1" applyFill="1" applyAlignment="1">
      <alignment horizontal="right" vertical="center" wrapText="1"/>
    </xf>
    <xf numFmtId="0" fontId="37" fillId="2" borderId="31" xfId="5" applyFont="1" applyFill="1" applyBorder="1" applyAlignment="1">
      <alignment vertical="center"/>
    </xf>
    <xf numFmtId="0" fontId="14" fillId="2" borderId="30" xfId="5" applyFont="1" applyFill="1" applyBorder="1" applyAlignment="1">
      <alignment horizontal="right" vertical="center" wrapText="1"/>
    </xf>
    <xf numFmtId="0" fontId="37" fillId="2" borderId="0" xfId="5" applyFont="1" applyFill="1" applyAlignment="1">
      <alignment vertical="center"/>
    </xf>
    <xf numFmtId="0" fontId="5" fillId="2" borderId="0" xfId="5" applyFont="1" applyFill="1" applyAlignment="1">
      <alignment vertical="top"/>
    </xf>
    <xf numFmtId="0" fontId="30" fillId="3" borderId="35" xfId="5" applyFont="1" applyFill="1" applyBorder="1" applyAlignment="1" applyProtection="1">
      <alignment horizontal="center" vertical="center"/>
      <protection locked="0"/>
    </xf>
    <xf numFmtId="0" fontId="30" fillId="2" borderId="0" xfId="5" applyFont="1" applyFill="1" applyAlignment="1">
      <alignment vertical="center"/>
    </xf>
    <xf numFmtId="0" fontId="5" fillId="2" borderId="0" xfId="5" applyFont="1" applyFill="1" applyAlignment="1">
      <alignment vertical="center"/>
    </xf>
    <xf numFmtId="0" fontId="5" fillId="2" borderId="31" xfId="5" applyFont="1" applyFill="1" applyBorder="1" applyAlignment="1">
      <alignment vertical="center"/>
    </xf>
    <xf numFmtId="49" fontId="30" fillId="3" borderId="35" xfId="5" applyNumberFormat="1" applyFont="1" applyFill="1" applyBorder="1" applyAlignment="1" applyProtection="1">
      <alignment horizontal="center" vertical="center"/>
      <protection locked="0"/>
    </xf>
    <xf numFmtId="0" fontId="38" fillId="2" borderId="0" xfId="5" applyFont="1" applyFill="1" applyAlignment="1">
      <alignment vertical="center"/>
    </xf>
    <xf numFmtId="0" fontId="38" fillId="2" borderId="31" xfId="5" applyFont="1" applyFill="1" applyBorder="1" applyAlignment="1">
      <alignment vertical="center"/>
    </xf>
    <xf numFmtId="0" fontId="30" fillId="2" borderId="0" xfId="5" applyFont="1" applyFill="1" applyAlignment="1">
      <alignment horizontal="center" vertical="center"/>
    </xf>
    <xf numFmtId="0" fontId="14" fillId="2" borderId="31" xfId="5" applyFont="1" applyFill="1" applyBorder="1" applyAlignment="1">
      <alignment horizontal="center" vertical="center"/>
    </xf>
    <xf numFmtId="0" fontId="5" fillId="2" borderId="30" xfId="5" applyFont="1" applyFill="1" applyBorder="1" applyAlignment="1">
      <alignment vertical="top"/>
    </xf>
    <xf numFmtId="0" fontId="38" fillId="2" borderId="31" xfId="5" applyFont="1" applyFill="1" applyBorder="1"/>
    <xf numFmtId="0" fontId="33" fillId="2" borderId="32" xfId="5" applyFill="1" applyBorder="1"/>
    <xf numFmtId="0" fontId="33" fillId="2" borderId="36" xfId="5" applyFill="1" applyBorder="1"/>
    <xf numFmtId="0" fontId="33" fillId="2" borderId="33" xfId="5" applyFill="1" applyBorder="1"/>
    <xf numFmtId="0" fontId="5" fillId="2" borderId="0" xfId="5" applyFont="1" applyFill="1" applyProtection="1">
      <protection locked="0"/>
    </xf>
    <xf numFmtId="164" fontId="4" fillId="0" borderId="2" xfId="1" applyNumberFormat="1" applyFont="1" applyBorder="1" applyAlignment="1" applyProtection="1">
      <alignment vertical="center"/>
      <protection locked="0"/>
    </xf>
    <xf numFmtId="164" fontId="6" fillId="0" borderId="2" xfId="1" applyNumberFormat="1" applyFont="1" applyBorder="1" applyAlignment="1" applyProtection="1">
      <alignment vertical="center"/>
      <protection locked="0"/>
    </xf>
    <xf numFmtId="164" fontId="4" fillId="0" borderId="25" xfId="1" applyNumberFormat="1" applyFont="1" applyBorder="1" applyAlignment="1" applyProtection="1">
      <alignment vertical="center"/>
      <protection locked="0"/>
    </xf>
    <xf numFmtId="164" fontId="4" fillId="0" borderId="3" xfId="1" applyNumberFormat="1" applyFont="1" applyBorder="1" applyAlignment="1" applyProtection="1">
      <alignment vertical="center"/>
      <protection locked="0"/>
    </xf>
    <xf numFmtId="164" fontId="4" fillId="0" borderId="2" xfId="1" applyNumberFormat="1" applyFont="1" applyBorder="1" applyAlignment="1" applyProtection="1">
      <alignment horizontal="right" vertical="center"/>
      <protection locked="0"/>
    </xf>
    <xf numFmtId="0" fontId="21" fillId="0" borderId="2" xfId="4" applyFont="1" applyBorder="1" applyAlignment="1" applyProtection="1">
      <alignment vertical="center" wrapText="1"/>
      <protection locked="0"/>
    </xf>
    <xf numFmtId="0" fontId="30" fillId="3" borderId="33" xfId="5" applyFont="1" applyFill="1" applyBorder="1" applyAlignment="1" applyProtection="1">
      <alignment horizontal="center" vertical="center"/>
      <protection locked="0"/>
    </xf>
    <xf numFmtId="164" fontId="6" fillId="0" borderId="3" xfId="1" applyNumberFormat="1" applyFont="1" applyBorder="1" applyAlignment="1">
      <alignment vertical="center"/>
    </xf>
    <xf numFmtId="164" fontId="6" fillId="0" borderId="2" xfId="1" applyNumberFormat="1" applyFont="1" applyBorder="1" applyAlignment="1">
      <alignment vertical="center"/>
    </xf>
    <xf numFmtId="164" fontId="4" fillId="0" borderId="2" xfId="1" applyNumberFormat="1" applyFont="1" applyBorder="1" applyAlignment="1">
      <alignment vertical="center"/>
    </xf>
    <xf numFmtId="164" fontId="18" fillId="0" borderId="2" xfId="2" applyNumberFormat="1" applyFont="1" applyBorder="1" applyAlignment="1">
      <alignment vertical="center"/>
    </xf>
    <xf numFmtId="164" fontId="21" fillId="0" borderId="2" xfId="2" applyNumberFormat="1" applyFont="1" applyBorder="1" applyAlignment="1">
      <alignment vertical="center"/>
    </xf>
    <xf numFmtId="164" fontId="18" fillId="0" borderId="2" xfId="2" applyNumberFormat="1" applyFont="1" applyBorder="1" applyAlignment="1">
      <alignment horizontal="left" vertical="center" wrapText="1"/>
    </xf>
    <xf numFmtId="0" fontId="5" fillId="2" borderId="30" xfId="5" applyFont="1" applyFill="1" applyBorder="1" applyProtection="1">
      <protection locked="0"/>
    </xf>
    <xf numFmtId="0" fontId="5" fillId="2" borderId="0" xfId="5" applyFont="1" applyFill="1" applyAlignment="1" applyProtection="1">
      <alignment vertical="top"/>
      <protection locked="0"/>
    </xf>
    <xf numFmtId="0" fontId="5" fillId="2" borderId="31" xfId="5" applyFont="1" applyFill="1" applyBorder="1" applyProtection="1">
      <protection locked="0"/>
    </xf>
    <xf numFmtId="0" fontId="5" fillId="2" borderId="0" xfId="5" applyFont="1" applyFill="1" applyAlignment="1" applyProtection="1">
      <alignment vertical="top" wrapText="1"/>
      <protection locked="0"/>
    </xf>
    <xf numFmtId="0" fontId="5" fillId="2" borderId="0" xfId="5" applyFont="1" applyFill="1" applyAlignment="1" applyProtection="1">
      <alignment wrapText="1"/>
      <protection locked="0"/>
    </xf>
    <xf numFmtId="0" fontId="5" fillId="2" borderId="30" xfId="5" applyFont="1" applyFill="1" applyBorder="1" applyAlignment="1" applyProtection="1">
      <alignment vertical="top"/>
      <protection locked="0"/>
    </xf>
    <xf numFmtId="164" fontId="20" fillId="0" borderId="2" xfId="2" applyNumberFormat="1" applyFont="1" applyBorder="1" applyAlignment="1">
      <alignment vertical="center"/>
    </xf>
    <xf numFmtId="164" fontId="19" fillId="0" borderId="2" xfId="2" applyNumberFormat="1" applyFont="1" applyBorder="1" applyAlignment="1">
      <alignment vertical="center"/>
    </xf>
    <xf numFmtId="164" fontId="19" fillId="0" borderId="1" xfId="2" applyNumberFormat="1" applyFont="1" applyBorder="1" applyAlignment="1">
      <alignment vertical="center"/>
    </xf>
    <xf numFmtId="164" fontId="19" fillId="0" borderId="11" xfId="2" applyNumberFormat="1" applyFont="1" applyBorder="1" applyAlignment="1">
      <alignment vertical="center"/>
    </xf>
    <xf numFmtId="164" fontId="19" fillId="0" borderId="14" xfId="2" applyNumberFormat="1" applyFont="1" applyBorder="1" applyAlignment="1">
      <alignment vertical="center"/>
    </xf>
    <xf numFmtId="164" fontId="19" fillId="0" borderId="8" xfId="2" applyNumberFormat="1" applyFont="1" applyBorder="1" applyAlignment="1">
      <alignment vertical="center"/>
    </xf>
    <xf numFmtId="164" fontId="18" fillId="0" borderId="11" xfId="2" applyNumberFormat="1" applyFont="1" applyBorder="1" applyAlignment="1">
      <alignment vertical="center"/>
    </xf>
    <xf numFmtId="0" fontId="13" fillId="0" borderId="0" xfId="6" applyFont="1"/>
    <xf numFmtId="0" fontId="1" fillId="0" borderId="0" xfId="0" applyFont="1"/>
    <xf numFmtId="0" fontId="16" fillId="0" borderId="0" xfId="6"/>
    <xf numFmtId="0" fontId="16" fillId="0" borderId="0" xfId="6" applyAlignment="1">
      <alignment wrapText="1"/>
    </xf>
    <xf numFmtId="0" fontId="39" fillId="0" borderId="0" xfId="0" applyFont="1" applyAlignment="1">
      <alignment horizontal="justify" vertical="center"/>
    </xf>
    <xf numFmtId="0" fontId="39" fillId="0" borderId="0" xfId="0" applyFont="1" applyAlignment="1">
      <alignment horizontal="justify" vertical="center" wrapText="1"/>
    </xf>
    <xf numFmtId="0" fontId="40" fillId="0" borderId="38" xfId="0" applyFont="1" applyBorder="1" applyAlignment="1">
      <alignment vertical="center"/>
    </xf>
    <xf numFmtId="0" fontId="41" fillId="0" borderId="39" xfId="0" applyFont="1" applyBorder="1" applyAlignment="1">
      <alignment vertical="center"/>
    </xf>
    <xf numFmtId="0" fontId="40" fillId="0" borderId="39" xfId="0" applyFont="1" applyBorder="1" applyAlignment="1">
      <alignment vertical="center"/>
    </xf>
    <xf numFmtId="0" fontId="16" fillId="0" borderId="0" xfId="6" applyAlignment="1">
      <alignment vertical="center"/>
    </xf>
    <xf numFmtId="0" fontId="16" fillId="0" borderId="0" xfId="6" applyAlignment="1">
      <alignment vertical="top" wrapText="1"/>
    </xf>
    <xf numFmtId="0" fontId="40" fillId="0" borderId="40" xfId="0" applyFont="1" applyBorder="1" applyAlignment="1">
      <alignment horizontal="right" vertical="center" wrapText="1"/>
    </xf>
    <xf numFmtId="3" fontId="41" fillId="0" borderId="41" xfId="0" applyNumberFormat="1" applyFont="1" applyBorder="1" applyAlignment="1">
      <alignment horizontal="right" vertical="center"/>
    </xf>
    <xf numFmtId="3" fontId="40" fillId="0" borderId="41" xfId="0" applyNumberFormat="1" applyFont="1" applyBorder="1" applyAlignment="1">
      <alignment horizontal="right" vertical="center"/>
    </xf>
    <xf numFmtId="3" fontId="30" fillId="3" borderId="35" xfId="5" applyNumberFormat="1" applyFont="1" applyFill="1" applyBorder="1" applyAlignment="1" applyProtection="1">
      <alignment horizontal="center" vertical="center"/>
      <protection locked="0"/>
    </xf>
    <xf numFmtId="0" fontId="34" fillId="2" borderId="27" xfId="5" applyFont="1" applyFill="1" applyBorder="1" applyAlignment="1">
      <alignment vertical="center"/>
    </xf>
    <xf numFmtId="0" fontId="34" fillId="2" borderId="28" xfId="5" applyFont="1" applyFill="1" applyBorder="1" applyAlignment="1">
      <alignment vertical="center"/>
    </xf>
    <xf numFmtId="0" fontId="35" fillId="2" borderId="30" xfId="5" applyFont="1" applyFill="1" applyBorder="1" applyAlignment="1">
      <alignment horizontal="center" vertical="center"/>
    </xf>
    <xf numFmtId="0" fontId="35" fillId="2" borderId="0" xfId="5" applyFont="1" applyFill="1" applyAlignment="1">
      <alignment horizontal="center" vertical="center"/>
    </xf>
    <xf numFmtId="0" fontId="35" fillId="2" borderId="31" xfId="5" applyFont="1" applyFill="1" applyBorder="1" applyAlignment="1">
      <alignment horizontal="center" vertical="center"/>
    </xf>
    <xf numFmtId="0" fontId="30" fillId="2" borderId="30" xfId="5" applyFont="1" applyFill="1" applyBorder="1" applyAlignment="1">
      <alignment vertical="center" wrapText="1"/>
    </xf>
    <xf numFmtId="0" fontId="30" fillId="2" borderId="0" xfId="5" applyFont="1" applyFill="1" applyAlignment="1">
      <alignment vertical="center" wrapText="1"/>
    </xf>
    <xf numFmtId="14" fontId="30" fillId="3" borderId="32" xfId="5" applyNumberFormat="1" applyFont="1" applyFill="1" applyBorder="1" applyAlignment="1" applyProtection="1">
      <alignment horizontal="center" vertical="center"/>
      <protection locked="0"/>
    </xf>
    <xf numFmtId="14" fontId="30" fillId="3" borderId="33" xfId="5" applyNumberFormat="1" applyFont="1" applyFill="1" applyBorder="1" applyAlignment="1" applyProtection="1">
      <alignment horizontal="center" vertical="center"/>
      <protection locked="0"/>
    </xf>
    <xf numFmtId="0" fontId="30" fillId="0" borderId="30" xfId="5" applyFont="1" applyBorder="1" applyAlignment="1">
      <alignment horizontal="center" vertical="center" wrapText="1"/>
    </xf>
    <xf numFmtId="0" fontId="30" fillId="0" borderId="0" xfId="5" applyFont="1" applyAlignment="1">
      <alignment horizontal="center" vertical="center" wrapText="1"/>
    </xf>
    <xf numFmtId="0" fontId="30" fillId="0" borderId="31" xfId="5" applyFont="1" applyBorder="1" applyAlignment="1">
      <alignment horizontal="center" vertical="center" wrapText="1"/>
    </xf>
    <xf numFmtId="0" fontId="14" fillId="2" borderId="30" xfId="5" applyFont="1" applyFill="1" applyBorder="1" applyAlignment="1">
      <alignment horizontal="right" vertical="center" wrapText="1"/>
    </xf>
    <xf numFmtId="0" fontId="14" fillId="2" borderId="31" xfId="5" applyFont="1" applyFill="1" applyBorder="1" applyAlignment="1">
      <alignment horizontal="right" vertical="center" wrapText="1"/>
    </xf>
    <xf numFmtId="49" fontId="30" fillId="3" borderId="32" xfId="5" applyNumberFormat="1" applyFont="1" applyFill="1" applyBorder="1" applyAlignment="1" applyProtection="1">
      <alignment horizontal="center" vertical="center"/>
      <protection locked="0"/>
    </xf>
    <xf numFmtId="49" fontId="30" fillId="3" borderId="33" xfId="5" applyNumberFormat="1" applyFont="1" applyFill="1" applyBorder="1" applyAlignment="1" applyProtection="1">
      <alignment horizontal="center" vertical="center"/>
      <protection locked="0"/>
    </xf>
    <xf numFmtId="0" fontId="5" fillId="2" borderId="30" xfId="5" applyFont="1" applyFill="1" applyBorder="1" applyAlignment="1">
      <alignment wrapText="1"/>
    </xf>
    <xf numFmtId="0" fontId="5" fillId="2" borderId="0" xfId="5" applyFont="1" applyFill="1" applyAlignment="1">
      <alignment wrapText="1"/>
    </xf>
    <xf numFmtId="0" fontId="5" fillId="2" borderId="0" xfId="5" applyFont="1" applyFill="1"/>
    <xf numFmtId="0" fontId="36" fillId="2" borderId="30" xfId="5" applyFont="1" applyFill="1" applyBorder="1" applyAlignment="1">
      <alignment horizontal="center" vertical="center" wrapText="1"/>
    </xf>
    <xf numFmtId="0" fontId="36" fillId="2" borderId="0" xfId="5" applyFont="1" applyFill="1" applyAlignment="1">
      <alignment horizontal="center" vertical="center" wrapText="1"/>
    </xf>
    <xf numFmtId="0" fontId="14" fillId="2" borderId="30" xfId="5" applyFont="1" applyFill="1" applyBorder="1" applyAlignment="1">
      <alignment horizontal="right" vertical="center"/>
    </xf>
    <xf numFmtId="0" fontId="14" fillId="2" borderId="31" xfId="5" applyFont="1" applyFill="1" applyBorder="1" applyAlignment="1">
      <alignment horizontal="right" vertical="center"/>
    </xf>
    <xf numFmtId="0" fontId="14" fillId="2" borderId="0" xfId="5" applyFont="1" applyFill="1" applyAlignment="1">
      <alignment horizontal="right" vertical="center" wrapText="1"/>
    </xf>
    <xf numFmtId="0" fontId="30" fillId="3" borderId="32" xfId="5" applyFont="1" applyFill="1" applyBorder="1" applyAlignment="1" applyProtection="1">
      <alignment horizontal="center" vertical="center"/>
      <protection locked="0"/>
    </xf>
    <xf numFmtId="0" fontId="30" fillId="3" borderId="33" xfId="5" applyFont="1" applyFill="1" applyBorder="1" applyAlignment="1" applyProtection="1">
      <alignment horizontal="center" vertical="center"/>
      <protection locked="0"/>
    </xf>
    <xf numFmtId="0" fontId="5" fillId="2" borderId="30" xfId="5" applyFont="1" applyFill="1" applyBorder="1" applyAlignment="1">
      <alignment vertical="center" wrapText="1"/>
    </xf>
    <xf numFmtId="0" fontId="5" fillId="2" borderId="0" xfId="5" applyFont="1" applyFill="1" applyAlignment="1">
      <alignment vertical="center" wrapText="1"/>
    </xf>
    <xf numFmtId="0" fontId="14" fillId="2" borderId="0" xfId="5" applyFont="1" applyFill="1" applyAlignment="1">
      <alignment horizontal="right" vertical="center"/>
    </xf>
    <xf numFmtId="0" fontId="30" fillId="3" borderId="32" xfId="5" applyFont="1" applyFill="1" applyBorder="1" applyAlignment="1" applyProtection="1">
      <alignment vertical="center"/>
      <protection locked="0"/>
    </xf>
    <xf numFmtId="0" fontId="30" fillId="3" borderId="36" xfId="5" applyFont="1" applyFill="1" applyBorder="1" applyAlignment="1" applyProtection="1">
      <alignment vertical="center"/>
      <protection locked="0"/>
    </xf>
    <xf numFmtId="0" fontId="30" fillId="3" borderId="33" xfId="5" applyFont="1" applyFill="1" applyBorder="1" applyAlignment="1" applyProtection="1">
      <alignment vertical="center"/>
      <protection locked="0"/>
    </xf>
    <xf numFmtId="0" fontId="37" fillId="2" borderId="30" xfId="5" applyFont="1" applyFill="1" applyBorder="1" applyAlignment="1">
      <alignment vertical="center"/>
    </xf>
    <xf numFmtId="0" fontId="37" fillId="2" borderId="0" xfId="5" applyFont="1" applyFill="1" applyAlignment="1">
      <alignment vertical="center"/>
    </xf>
    <xf numFmtId="0" fontId="14" fillId="2" borderId="0" xfId="5" applyFont="1" applyFill="1" applyAlignment="1">
      <alignment vertical="center"/>
    </xf>
    <xf numFmtId="0" fontId="5" fillId="3" borderId="32" xfId="5" applyFont="1" applyFill="1" applyBorder="1" applyProtection="1">
      <protection locked="0"/>
    </xf>
    <xf numFmtId="0" fontId="5" fillId="3" borderId="36" xfId="5" applyFont="1" applyFill="1" applyBorder="1" applyProtection="1">
      <protection locked="0"/>
    </xf>
    <xf numFmtId="0" fontId="5" fillId="3" borderId="33" xfId="5" applyFont="1" applyFill="1" applyBorder="1" applyProtection="1">
      <protection locked="0"/>
    </xf>
    <xf numFmtId="0" fontId="14" fillId="2" borderId="30" xfId="5" applyFont="1" applyFill="1" applyBorder="1" applyAlignment="1">
      <alignment horizontal="center" vertical="center"/>
    </xf>
    <xf numFmtId="0" fontId="14" fillId="2" borderId="0" xfId="5" applyFont="1" applyFill="1" applyAlignment="1">
      <alignment horizontal="center" vertical="center"/>
    </xf>
    <xf numFmtId="0" fontId="30" fillId="3" borderId="32" xfId="5" applyFont="1" applyFill="1" applyBorder="1" applyAlignment="1" applyProtection="1">
      <alignment horizontal="right" vertical="center"/>
      <protection locked="0"/>
    </xf>
    <xf numFmtId="0" fontId="30" fillId="3" borderId="36" xfId="5" applyFont="1" applyFill="1" applyBorder="1" applyAlignment="1" applyProtection="1">
      <alignment horizontal="right" vertical="center"/>
      <protection locked="0"/>
    </xf>
    <xf numFmtId="0" fontId="30" fillId="3" borderId="33" xfId="5" applyFont="1" applyFill="1" applyBorder="1" applyAlignment="1" applyProtection="1">
      <alignment horizontal="right" vertical="center"/>
      <protection locked="0"/>
    </xf>
    <xf numFmtId="0" fontId="5" fillId="2" borderId="0" xfId="5" applyFont="1" applyFill="1" applyAlignment="1" applyProtection="1">
      <alignment vertical="top" wrapText="1"/>
      <protection locked="0"/>
    </xf>
    <xf numFmtId="0" fontId="5" fillId="2" borderId="0" xfId="5" applyFont="1" applyFill="1" applyAlignment="1">
      <alignment vertical="top"/>
    </xf>
    <xf numFmtId="0" fontId="5" fillId="2" borderId="0" xfId="5" applyFont="1" applyFill="1" applyAlignment="1" applyProtection="1">
      <alignment vertical="top"/>
      <protection locked="0"/>
    </xf>
    <xf numFmtId="0" fontId="5" fillId="2" borderId="0" xfId="5" applyFont="1" applyFill="1" applyProtection="1">
      <protection locked="0"/>
    </xf>
    <xf numFmtId="49" fontId="30" fillId="3" borderId="32" xfId="5" applyNumberFormat="1" applyFont="1" applyFill="1" applyBorder="1" applyAlignment="1" applyProtection="1">
      <alignment vertical="center"/>
      <protection locked="0"/>
    </xf>
    <xf numFmtId="49" fontId="30" fillId="3" borderId="36" xfId="5" applyNumberFormat="1" applyFont="1" applyFill="1" applyBorder="1" applyAlignment="1" applyProtection="1">
      <alignment vertical="center"/>
      <protection locked="0"/>
    </xf>
    <xf numFmtId="49" fontId="30" fillId="3" borderId="33" xfId="5" applyNumberFormat="1" applyFont="1" applyFill="1" applyBorder="1" applyAlignment="1" applyProtection="1">
      <alignment vertical="center"/>
      <protection locked="0"/>
    </xf>
    <xf numFmtId="0" fontId="14" fillId="2" borderId="31" xfId="5" applyFont="1" applyFill="1" applyBorder="1" applyAlignment="1">
      <alignment horizontal="center" vertical="center"/>
    </xf>
    <xf numFmtId="0" fontId="14" fillId="2" borderId="30" xfId="5" applyFont="1" applyFill="1" applyBorder="1" applyAlignment="1">
      <alignment horizontal="left" vertical="center"/>
    </xf>
    <xf numFmtId="0" fontId="14" fillId="2" borderId="0" xfId="5" applyFont="1" applyFill="1" applyAlignment="1">
      <alignment horizontal="left" vertical="center"/>
    </xf>
    <xf numFmtId="0" fontId="14" fillId="2" borderId="0" xfId="5" applyFont="1" applyFill="1" applyAlignment="1">
      <alignment vertical="top"/>
    </xf>
    <xf numFmtId="0" fontId="5" fillId="3" borderId="32" xfId="5" applyFont="1" applyFill="1" applyBorder="1" applyAlignment="1" applyProtection="1">
      <alignment vertical="center"/>
      <protection locked="0"/>
    </xf>
    <xf numFmtId="0" fontId="5" fillId="3" borderId="36" xfId="5" applyFont="1" applyFill="1" applyBorder="1" applyAlignment="1" applyProtection="1">
      <alignment vertical="center"/>
      <protection locked="0"/>
    </xf>
    <xf numFmtId="0" fontId="5" fillId="3" borderId="33" xfId="5" applyFont="1" applyFill="1" applyBorder="1" applyAlignment="1" applyProtection="1">
      <alignment vertical="center"/>
      <protection locked="0"/>
    </xf>
    <xf numFmtId="0" fontId="14" fillId="2" borderId="28" xfId="5" applyFont="1" applyFill="1" applyBorder="1" applyAlignment="1">
      <alignment horizontal="left" vertical="center" wrapText="1"/>
    </xf>
    <xf numFmtId="0" fontId="14" fillId="2" borderId="37" xfId="5" applyFont="1" applyFill="1" applyBorder="1" applyAlignment="1">
      <alignment horizontal="left" vertical="center" wrapText="1"/>
    </xf>
    <xf numFmtId="0" fontId="12" fillId="0" borderId="0" xfId="0" applyFont="1" applyAlignment="1">
      <alignment horizontal="center" vertical="center" wrapText="1"/>
    </xf>
    <xf numFmtId="0" fontId="13" fillId="0" borderId="0" xfId="0" applyFont="1" applyAlignment="1" applyProtection="1">
      <alignment horizontal="center" vertical="top" wrapText="1"/>
      <protection locked="0"/>
    </xf>
    <xf numFmtId="49" fontId="2" fillId="0" borderId="26" xfId="1" applyNumberFormat="1" applyFont="1" applyBorder="1" applyAlignment="1">
      <alignment horizontal="center" vertical="center" wrapText="1"/>
    </xf>
    <xf numFmtId="49" fontId="3" fillId="0" borderId="26" xfId="1" applyNumberFormat="1" applyFont="1" applyBorder="1" applyAlignment="1">
      <alignment horizontal="center" vertical="center" wrapText="1"/>
    </xf>
    <xf numFmtId="0" fontId="4" fillId="0" borderId="26" xfId="1" applyFont="1" applyBorder="1" applyAlignment="1">
      <alignment horizontal="center" vertical="center" wrapText="1"/>
    </xf>
    <xf numFmtId="3" fontId="4" fillId="0" borderId="26" xfId="1" applyNumberFormat="1" applyFont="1" applyBorder="1" applyAlignment="1">
      <alignment horizontal="center" vertical="center"/>
    </xf>
    <xf numFmtId="0" fontId="12" fillId="0" borderId="0" xfId="0" applyFont="1" applyAlignment="1">
      <alignment horizontal="center" vertical="center"/>
    </xf>
    <xf numFmtId="4" fontId="6" fillId="0" borderId="2" xfId="1" applyNumberFormat="1" applyFont="1" applyBorder="1" applyAlignment="1">
      <alignment horizontal="center" vertical="center" wrapText="1"/>
    </xf>
    <xf numFmtId="0" fontId="5" fillId="0" borderId="2" xfId="1" applyFont="1" applyBorder="1"/>
    <xf numFmtId="4" fontId="6" fillId="0" borderId="2" xfId="1" applyNumberFormat="1" applyFont="1" applyBorder="1" applyAlignment="1">
      <alignment horizontal="center" vertical="center"/>
    </xf>
    <xf numFmtId="0" fontId="30" fillId="2" borderId="21" xfId="0" applyFont="1" applyFill="1" applyBorder="1" applyAlignment="1">
      <alignment horizontal="center" vertical="center"/>
    </xf>
    <xf numFmtId="0" fontId="30" fillId="2" borderId="16" xfId="0" applyFont="1" applyFill="1" applyBorder="1" applyAlignment="1">
      <alignment horizontal="center" vertical="center"/>
    </xf>
    <xf numFmtId="0" fontId="29" fillId="0" borderId="23" xfId="0" applyFont="1" applyBorder="1" applyAlignment="1">
      <alignment horizontal="center"/>
    </xf>
    <xf numFmtId="0" fontId="29" fillId="0" borderId="24" xfId="0" applyFont="1" applyBorder="1" applyAlignment="1">
      <alignment horizontal="center"/>
    </xf>
    <xf numFmtId="0" fontId="14" fillId="2" borderId="22" xfId="0" applyFont="1" applyFill="1" applyBorder="1" applyAlignment="1">
      <alignment horizontal="right" vertical="center"/>
    </xf>
    <xf numFmtId="49" fontId="8" fillId="0" borderId="0" xfId="1" applyNumberFormat="1" applyFont="1" applyAlignment="1">
      <alignment horizontal="center" vertical="center" wrapText="1"/>
    </xf>
    <xf numFmtId="49" fontId="8" fillId="0" borderId="16" xfId="1" applyNumberFormat="1" applyFont="1" applyBorder="1" applyAlignment="1">
      <alignment horizontal="center" vertical="center" wrapText="1"/>
    </xf>
    <xf numFmtId="49" fontId="6" fillId="0" borderId="20" xfId="1" applyNumberFormat="1" applyFont="1" applyBorder="1" applyAlignment="1">
      <alignment horizontal="center" vertical="center" wrapText="1"/>
    </xf>
    <xf numFmtId="49" fontId="6" fillId="0" borderId="19" xfId="1" applyNumberFormat="1" applyFont="1" applyBorder="1" applyAlignment="1">
      <alignment horizontal="center" vertical="center" wrapText="1"/>
    </xf>
    <xf numFmtId="49" fontId="6" fillId="0" borderId="18" xfId="1" applyNumberFormat="1" applyFont="1" applyBorder="1" applyAlignment="1">
      <alignment horizontal="center" vertical="center" wrapText="1"/>
    </xf>
    <xf numFmtId="49" fontId="6" fillId="0" borderId="17" xfId="1" applyNumberFormat="1" applyFont="1" applyBorder="1" applyAlignment="1">
      <alignment horizontal="center" vertical="center" wrapText="1"/>
    </xf>
    <xf numFmtId="0" fontId="26" fillId="0" borderId="0" xfId="2" applyFont="1" applyAlignment="1" applyProtection="1">
      <alignment horizontal="left" vertical="center"/>
      <protection locked="0"/>
    </xf>
    <xf numFmtId="0" fontId="12" fillId="0" borderId="0" xfId="0" applyFont="1" applyAlignment="1" applyProtection="1">
      <alignment horizontal="center" vertical="center" wrapText="1"/>
      <protection locked="0"/>
    </xf>
    <xf numFmtId="0" fontId="28" fillId="0" borderId="0" xfId="0" applyFont="1" applyAlignment="1">
      <alignment horizontal="right" vertical="center" wrapText="1"/>
    </xf>
    <xf numFmtId="0" fontId="12" fillId="0" borderId="0" xfId="0" applyFont="1" applyAlignment="1">
      <alignment horizontal="center" wrapText="1"/>
    </xf>
    <xf numFmtId="0" fontId="12" fillId="0" borderId="0" xfId="0" applyFont="1" applyAlignment="1" applyProtection="1">
      <alignment horizontal="center" wrapText="1"/>
      <protection locked="0"/>
    </xf>
    <xf numFmtId="3" fontId="22" fillId="2" borderId="15" xfId="0" applyNumberFormat="1" applyFont="1" applyFill="1" applyBorder="1" applyAlignment="1">
      <alignment horizontal="right" vertical="center"/>
    </xf>
    <xf numFmtId="0" fontId="18" fillId="0" borderId="4" xfId="2" applyFont="1" applyBorder="1" applyAlignment="1" applyProtection="1">
      <alignment horizontal="center" vertical="center" wrapText="1"/>
      <protection hidden="1"/>
    </xf>
    <xf numFmtId="0" fontId="18" fillId="0" borderId="7" xfId="2" applyFont="1" applyBorder="1" applyAlignment="1" applyProtection="1">
      <alignment horizontal="center" vertical="center" wrapText="1"/>
      <protection hidden="1"/>
    </xf>
    <xf numFmtId="0" fontId="18" fillId="0" borderId="5" xfId="2" applyFont="1" applyBorder="1" applyAlignment="1" applyProtection="1">
      <alignment horizontal="center" vertical="center"/>
      <protection hidden="1"/>
    </xf>
    <xf numFmtId="0" fontId="18" fillId="0" borderId="2" xfId="2" applyFont="1" applyBorder="1" applyAlignment="1" applyProtection="1">
      <alignment horizontal="center" vertical="center"/>
      <protection hidden="1"/>
    </xf>
    <xf numFmtId="0" fontId="19" fillId="0" borderId="5" xfId="2" applyFont="1" applyBorder="1" applyAlignment="1" applyProtection="1">
      <alignment horizontal="center" vertical="center"/>
      <protection hidden="1"/>
    </xf>
    <xf numFmtId="0" fontId="19" fillId="0" borderId="5" xfId="2" applyFont="1" applyBorder="1" applyAlignment="1" applyProtection="1">
      <alignment horizontal="center" vertical="center" wrapText="1"/>
      <protection hidden="1"/>
    </xf>
    <xf numFmtId="0" fontId="19" fillId="0" borderId="2" xfId="2" applyFont="1" applyBorder="1" applyAlignment="1" applyProtection="1">
      <alignment horizontal="center" vertical="center" wrapText="1"/>
      <protection hidden="1"/>
    </xf>
    <xf numFmtId="0" fontId="18" fillId="0" borderId="6" xfId="2" applyFont="1" applyBorder="1" applyAlignment="1" applyProtection="1">
      <alignment horizontal="center" vertical="center" wrapText="1"/>
      <protection hidden="1"/>
    </xf>
    <xf numFmtId="0" fontId="18" fillId="0" borderId="8" xfId="2" applyFont="1" applyBorder="1" applyAlignment="1" applyProtection="1">
      <alignment horizontal="center" vertical="center" wrapText="1"/>
      <protection hidden="1"/>
    </xf>
    <xf numFmtId="0" fontId="32" fillId="0" borderId="0" xfId="0" applyFont="1" applyAlignment="1">
      <alignment vertical="center" wrapText="1"/>
    </xf>
  </cellXfs>
  <cellStyles count="8">
    <cellStyle name="Normal" xfId="0" builtinId="0"/>
    <cellStyle name="Normal 12" xfId="6" xr:uid="{1196516E-7CBA-471F-92FF-76B00149FFE7}"/>
    <cellStyle name="Normal 2" xfId="1" xr:uid="{00000000-0005-0000-0000-000001000000}"/>
    <cellStyle name="Normal 2 4" xfId="2" xr:uid="{00000000-0005-0000-0000-000002000000}"/>
    <cellStyle name="Normal 2 4 4" xfId="7" xr:uid="{DE0A0D7F-0E61-4038-BC2F-24516C1C02A4}"/>
    <cellStyle name="Normal 3" xfId="5" xr:uid="{00000000-0005-0000-0000-000003000000}"/>
    <cellStyle name="Normal_2005_AKTIVA" xfId="3" xr:uid="{00000000-0005-0000-0000-000004000000}"/>
    <cellStyle name="Normal_TFI-FIN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199">
            <xs:annotation>
              <xs:documentation>CROATIA osiguranje d.d.</xs:documentation>
            </xs:annotation>
          </xs:enumeration>
          <xs:enumeration value="340">
            <xs:annotation>
              <xs:documentation>ADRIATIC OSIGURANJE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Ptype_Decimalni_x0020_18_x0020_2_128">
        <xs:annotation>
          <xs:documentation>Decimalni broj s 2 decimale, ukupno do 18 znamenki</xs:documentation>
        </xs:annotation>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E_1001240">
        <xs:annotation>
          <xs:documentation>Izvještaj o financijskom položaju</xs:documentation>
        </xs:annotation>
        <xs:all>
          <xs:element name="P1269343" type="Ptype_Decimalni_x0020_18_x0020_2_128" nillable="false" minOccurs="1" maxOccurs="1"/>
          <xs:element name="P1269454" type="Ptype_Decimalni_x0020_18_x0020_2_128" nillable="false" minOccurs="1" maxOccurs="1"/>
          <xs:element name="P1269565" type="Ptype_Decimalni_x0020_18_x0020_2_128" nillable="false" minOccurs="1" maxOccurs="1"/>
          <xs:element name="P1269676" type="Ptype_Decimalni_x0020_18_x0020_2_128" nillable="false" minOccurs="1" maxOccurs="1"/>
          <xs:element name="P1269787" type="Ptype_Decimalni_x0020_18_x0020_2_128" nillable="false" minOccurs="1" maxOccurs="1"/>
          <xs:element name="P1269898" type="Ptype_Decimalni_x0020_18_x0020_2_128" nillable="false" minOccurs="1" maxOccurs="1"/>
          <xs:element name="P1269344" type="Ptype_Decimalni_x0020_18_x0020_2_128" nillable="false" minOccurs="1" maxOccurs="1"/>
          <xs:element name="P1269455" type="Ptype_Decimalni_x0020_18_x0020_2_128" nillable="false" minOccurs="1" maxOccurs="1"/>
          <xs:element name="P1269566" type="Ptype_Decimalni_x0020_18_x0020_2_128" nillable="false" minOccurs="1" maxOccurs="1"/>
          <xs:element name="P1269677" type="Ptype_Decimalni_x0020_18_x0020_2_128" nillable="false" minOccurs="1" maxOccurs="1"/>
          <xs:element name="P1269788" type="Ptype_Decimalni_x0020_18_x0020_2_128" nillable="false" minOccurs="1" maxOccurs="1"/>
          <xs:element name="P1269899" type="Ptype_Decimalni_x0020_18_x0020_2_128" nillable="false" minOccurs="1" maxOccurs="1"/>
          <xs:element name="P1269345" type="Ptype_Decimalni_x0020_18_x0020_2_128" nillable="false" minOccurs="1" maxOccurs="1"/>
          <xs:element name="P1269456" type="Ptype_Decimalni_x0020_18_x0020_2_128" nillable="false" minOccurs="1" maxOccurs="1"/>
          <xs:element name="P1269567" type="Ptype_Decimalni_x0020_18_x0020_2_128" nillable="false" minOccurs="1" maxOccurs="1"/>
          <xs:element name="P1269678" type="Ptype_Decimalni_x0020_18_x0020_2_128" nillable="false" minOccurs="1" maxOccurs="1"/>
          <xs:element name="P1269789" type="Ptype_Decimalni_x0020_18_x0020_2_128" nillable="false" minOccurs="1" maxOccurs="1"/>
          <xs:element name="P1269900" type="Ptype_Decimalni_x0020_18_x0020_2_128" nillable="false" minOccurs="1" maxOccurs="1"/>
          <xs:element name="P1269346" type="Ptype_Decimalni_x0020_18_x0020_2_128" nillable="false" minOccurs="1" maxOccurs="1"/>
          <xs:element name="P1269457" type="Ptype_Decimalni_x0020_18_x0020_2_128" nillable="false" minOccurs="1" maxOccurs="1"/>
          <xs:element name="P1269568" type="Ptype_Decimalni_x0020_18_x0020_2_128" nillable="false" minOccurs="1" maxOccurs="1"/>
          <xs:element name="P1269679" type="Ptype_Decimalni_x0020_18_x0020_2_128" nillable="false" minOccurs="1" maxOccurs="1"/>
          <xs:element name="P1269790" type="Ptype_Decimalni_x0020_18_x0020_2_128" nillable="false" minOccurs="1" maxOccurs="1"/>
          <xs:element name="P1269901" type="Ptype_Decimalni_x0020_18_x0020_2_128" nillable="false" minOccurs="1" maxOccurs="1"/>
          <xs:element name="P1269347" type="Ptype_Decimalni_x0020_18_x0020_2_128" nillable="false" minOccurs="1" maxOccurs="1"/>
          <xs:element name="P1269458" type="Ptype_Decimalni_x0020_18_x0020_2_128" nillable="false" minOccurs="1" maxOccurs="1"/>
          <xs:element name="P1269569" type="Ptype_Decimalni_x0020_18_x0020_2_128" nillable="false" minOccurs="1" maxOccurs="1"/>
          <xs:element name="P1269680" type="Ptype_Decimalni_x0020_18_x0020_2_128" nillable="false" minOccurs="1" maxOccurs="1"/>
          <xs:element name="P1269791" type="Ptype_Decimalni_x0020_18_x0020_2_128" nillable="false" minOccurs="1" maxOccurs="1"/>
          <xs:element name="P1269902" type="Ptype_Decimalni_x0020_18_x0020_2_128" nillable="false" minOccurs="1" maxOccurs="1"/>
          <xs:element name="P1269348" type="Ptype_Decimalni_x0020_18_x0020_2_128" nillable="false" minOccurs="1" maxOccurs="1"/>
          <xs:element name="P1269459" type="Ptype_Decimalni_x0020_18_x0020_2_128" nillable="false" minOccurs="1" maxOccurs="1"/>
          <xs:element name="P1269570" type="Ptype_Decimalni_x0020_18_x0020_2_128" nillable="false" minOccurs="1" maxOccurs="1"/>
          <xs:element name="P1269681" type="Ptype_Decimalni_x0020_18_x0020_2_128" nillable="false" minOccurs="1" maxOccurs="1"/>
          <xs:element name="P1269792" type="Ptype_Decimalni_x0020_18_x0020_2_128" nillable="false" minOccurs="1" maxOccurs="1"/>
          <xs:element name="P1269903" type="Ptype_Decimalni_x0020_18_x0020_2_128" nillable="false" minOccurs="1" maxOccurs="1"/>
          <xs:element name="P1269349" type="Ptype_Decimalni_x0020_18_x0020_2_128" nillable="false" minOccurs="1" maxOccurs="1"/>
          <xs:element name="P1269460" type="Ptype_Decimalni_x0020_18_x0020_2_128" nillable="false" minOccurs="1" maxOccurs="1"/>
          <xs:element name="P1269571" type="Ptype_Decimalni_x0020_18_x0020_2_128" nillable="false" minOccurs="1" maxOccurs="1"/>
          <xs:element name="P1269682" type="Ptype_Decimalni_x0020_18_x0020_2_128" nillable="false" minOccurs="1" maxOccurs="1"/>
          <xs:element name="P1269793" type="Ptype_Decimalni_x0020_18_x0020_2_128" nillable="false" minOccurs="1" maxOccurs="1"/>
          <xs:element name="P1269904" type="Ptype_Decimalni_x0020_18_x0020_2_128" nillable="false" minOccurs="1" maxOccurs="1"/>
          <xs:element name="P1269350" type="Ptype_Decimalni_x0020_18_x0020_2_128" nillable="false" minOccurs="1" maxOccurs="1"/>
          <xs:element name="P1269461" type="Ptype_Decimalni_x0020_18_x0020_2_128" nillable="false" minOccurs="1" maxOccurs="1"/>
          <xs:element name="P1269572" type="Ptype_Decimalni_x0020_18_x0020_2_128" nillable="false" minOccurs="1" maxOccurs="1"/>
          <xs:element name="P1269683" type="Ptype_Decimalni_x0020_18_x0020_2_128" nillable="false" minOccurs="1" maxOccurs="1"/>
          <xs:element name="P1269794" type="Ptype_Decimalni_x0020_18_x0020_2_128" nillable="false" minOccurs="1" maxOccurs="1"/>
          <xs:element name="P1269905" type="Ptype_Decimalni_x0020_18_x0020_2_128" nillable="false" minOccurs="1" maxOccurs="1"/>
          <xs:element name="P1269351" type="Ptype_Decimalni_x0020_18_x0020_2_128" nillable="false" minOccurs="1" maxOccurs="1"/>
          <xs:element name="P1269462" type="Ptype_Decimalni_x0020_18_x0020_2_128" nillable="false" minOccurs="1" maxOccurs="1"/>
          <xs:element name="P1269573" type="Ptype_Decimalni_x0020_18_x0020_2_128" nillable="false" minOccurs="1" maxOccurs="1"/>
          <xs:element name="P1269684" type="Ptype_Decimalni_x0020_18_x0020_2_128" nillable="false" minOccurs="1" maxOccurs="1"/>
          <xs:element name="P1269795" type="Ptype_Decimalni_x0020_18_x0020_2_128" nillable="false" minOccurs="1" maxOccurs="1"/>
          <xs:element name="P1269906" type="Ptype_Decimalni_x0020_18_x0020_2_128" nillable="false" minOccurs="1" maxOccurs="1"/>
          <xs:element name="P1269352" type="Ptype_Decimalni_x0020_18_x0020_2_128" nillable="false" minOccurs="1" maxOccurs="1"/>
          <xs:element name="P1269463" type="Ptype_Decimalni_x0020_18_x0020_2_128" nillable="false" minOccurs="1" maxOccurs="1"/>
          <xs:element name="P1269574" type="Ptype_Decimalni_x0020_18_x0020_2_128" nillable="false" minOccurs="1" maxOccurs="1"/>
          <xs:element name="P1269685" type="Ptype_Decimalni_x0020_18_x0020_2_128" nillable="false" minOccurs="1" maxOccurs="1"/>
          <xs:element name="P1269796" type="Ptype_Decimalni_x0020_18_x0020_2_128" nillable="false" minOccurs="1" maxOccurs="1"/>
          <xs:element name="P1269907" type="Ptype_Decimalni_x0020_18_x0020_2_128" nillable="false" minOccurs="1" maxOccurs="1"/>
          <xs:element name="P1269353" type="Ptype_Decimalni_x0020_18_x0020_2_128" nillable="false" minOccurs="1" maxOccurs="1"/>
          <xs:element name="P1269464" type="Ptype_Decimalni_x0020_18_x0020_2_128" nillable="false" minOccurs="1" maxOccurs="1"/>
          <xs:element name="P1269575" type="Ptype_Decimalni_x0020_18_x0020_2_128" nillable="false" minOccurs="1" maxOccurs="1"/>
          <xs:element name="P1269686" type="Ptype_Decimalni_x0020_18_x0020_2_128" nillable="false" minOccurs="1" maxOccurs="1"/>
          <xs:element name="P1269797" type="Ptype_Decimalni_x0020_18_x0020_2_128" nillable="false" minOccurs="1" maxOccurs="1"/>
          <xs:element name="P1269908" type="Ptype_Decimalni_x0020_18_x0020_2_128" nillable="false" minOccurs="1" maxOccurs="1"/>
          <xs:element name="P1269354" type="Ptype_Decimalni_x0020_18_x0020_2_128" nillable="false" minOccurs="1" maxOccurs="1"/>
          <xs:element name="P1269465" type="Ptype_Decimalni_x0020_18_x0020_2_128" nillable="false" minOccurs="1" maxOccurs="1"/>
          <xs:element name="P1269576" type="Ptype_Decimalni_x0020_18_x0020_2_128" nillable="false" minOccurs="1" maxOccurs="1"/>
          <xs:element name="P1269687" type="Ptype_Decimalni_x0020_18_x0020_2_128" nillable="false" minOccurs="1" maxOccurs="1"/>
          <xs:element name="P1269798" type="Ptype_Decimalni_x0020_18_x0020_2_128" nillable="false" minOccurs="1" maxOccurs="1"/>
          <xs:element name="P1269909" type="Ptype_Decimalni_x0020_18_x0020_2_128" nillable="false" minOccurs="1" maxOccurs="1"/>
          <xs:element name="P1269355" type="Ptype_Decimalni_x0020_18_x0020_2_128" nillable="false" minOccurs="1" maxOccurs="1"/>
          <xs:element name="P1269466" type="Ptype_Decimalni_x0020_18_x0020_2_128" nillable="false" minOccurs="1" maxOccurs="1"/>
          <xs:element name="P1269577" type="Ptype_Decimalni_x0020_18_x0020_2_128" nillable="false" minOccurs="1" maxOccurs="1"/>
          <xs:element name="P1269688" type="Ptype_Decimalni_x0020_18_x0020_2_128" nillable="false" minOccurs="1" maxOccurs="1"/>
          <xs:element name="P1269799" type="Ptype_Decimalni_x0020_18_x0020_2_128" nillable="false" minOccurs="1" maxOccurs="1"/>
          <xs:element name="P1269910" type="Ptype_Decimalni_x0020_18_x0020_2_128" nillable="false" minOccurs="1" maxOccurs="1"/>
          <xs:element name="P1269356" type="Ptype_Decimalni_x0020_18_x0020_2_128" nillable="false" minOccurs="1" maxOccurs="1"/>
          <xs:element name="P1269467" type="Ptype_Decimalni_x0020_18_x0020_2_128" nillable="false" minOccurs="1" maxOccurs="1"/>
          <xs:element name="P1269578" type="Ptype_Decimalni_x0020_18_x0020_2_128" nillable="false" minOccurs="1" maxOccurs="1"/>
          <xs:element name="P1269689" type="Ptype_Decimalni_x0020_18_x0020_2_128" nillable="false" minOccurs="1" maxOccurs="1"/>
          <xs:element name="P1269800" type="Ptype_Decimalni_x0020_18_x0020_2_128" nillable="false" minOccurs="1" maxOccurs="1"/>
          <xs:element name="P1269911" type="Ptype_Decimalni_x0020_18_x0020_2_128" nillable="false" minOccurs="1" maxOccurs="1"/>
          <xs:element name="P1269357" type="Ptype_Decimalni_x0020_18_x0020_2_128" nillable="false" minOccurs="1" maxOccurs="1"/>
          <xs:element name="P1269468" type="Ptype_Decimalni_x0020_18_x0020_2_128" nillable="false" minOccurs="1" maxOccurs="1"/>
          <xs:element name="P1269579" type="Ptype_Decimalni_x0020_18_x0020_2_128" nillable="false" minOccurs="1" maxOccurs="1"/>
          <xs:element name="P1269690" type="Ptype_Decimalni_x0020_18_x0020_2_128" nillable="false" minOccurs="1" maxOccurs="1"/>
          <xs:element name="P1269801" type="Ptype_Decimalni_x0020_18_x0020_2_128" nillable="false" minOccurs="1" maxOccurs="1"/>
          <xs:element name="P1269912" type="Ptype_Decimalni_x0020_18_x0020_2_128" nillable="false" minOccurs="1" maxOccurs="1"/>
          <xs:element name="P1269358" type="Ptype_Decimalni_x0020_18_x0020_2_128" nillable="false" minOccurs="1" maxOccurs="1"/>
          <xs:element name="P1269469" type="Ptype_Decimalni_x0020_18_x0020_2_128" nillable="false" minOccurs="1" maxOccurs="1"/>
          <xs:element name="P1269580" type="Ptype_Decimalni_x0020_18_x0020_2_128" nillable="false" minOccurs="1" maxOccurs="1"/>
          <xs:element name="P1269691" type="Ptype_Decimalni_x0020_18_x0020_2_128" nillable="false" minOccurs="1" maxOccurs="1"/>
          <xs:element name="P1269802" type="Ptype_Decimalni_x0020_18_x0020_2_128" nillable="false" minOccurs="1" maxOccurs="1"/>
          <xs:element name="P1269913" type="Ptype_Decimalni_x0020_18_x0020_2_128" nillable="false" minOccurs="1" maxOccurs="1"/>
          <xs:element name="P1269359" type="Ptype_Decimalni_x0020_18_x0020_2_128" nillable="false" minOccurs="1" maxOccurs="1"/>
          <xs:element name="P1269470" type="Ptype_Decimalni_x0020_18_x0020_2_128" nillable="false" minOccurs="1" maxOccurs="1"/>
          <xs:element name="P1269581" type="Ptype_Decimalni_x0020_18_x0020_2_128" nillable="false" minOccurs="1" maxOccurs="1"/>
          <xs:element name="P1269692" type="Ptype_Decimalni_x0020_18_x0020_2_128" nillable="false" minOccurs="1" maxOccurs="1"/>
          <xs:element name="P1269803" type="Ptype_Decimalni_x0020_18_x0020_2_128" nillable="false" minOccurs="1" maxOccurs="1"/>
          <xs:element name="P1269914" type="Ptype_Decimalni_x0020_18_x0020_2_128" nillable="false" minOccurs="1" maxOccurs="1"/>
          <xs:element name="P1269360" type="Ptype_Decimalni_x0020_18_x0020_2_128" nillable="false" minOccurs="1" maxOccurs="1"/>
          <xs:element name="P1269471" type="Ptype_Decimalni_x0020_18_x0020_2_128" nillable="false" minOccurs="1" maxOccurs="1"/>
          <xs:element name="P1269582" type="Ptype_Decimalni_x0020_18_x0020_2_128" nillable="false" minOccurs="1" maxOccurs="1"/>
          <xs:element name="P1269693" type="Ptype_Decimalni_x0020_18_x0020_2_128" nillable="false" minOccurs="1" maxOccurs="1"/>
          <xs:element name="P1269804" type="Ptype_Decimalni_x0020_18_x0020_2_128" nillable="false" minOccurs="1" maxOccurs="1"/>
          <xs:element name="P1269915" type="Ptype_Decimalni_x0020_18_x0020_2_128" nillable="false" minOccurs="1" maxOccurs="1"/>
          <xs:element name="P1269361" type="Ptype_Decimalni_x0020_18_x0020_2_128" nillable="false" minOccurs="1" maxOccurs="1"/>
          <xs:element name="P1269472" type="Ptype_Decimalni_x0020_18_x0020_2_128" nillable="false" minOccurs="1" maxOccurs="1"/>
          <xs:element name="P1269583" type="Ptype_Decimalni_x0020_18_x0020_2_128" nillable="false" minOccurs="1" maxOccurs="1"/>
          <xs:element name="P1269694" type="Ptype_Decimalni_x0020_18_x0020_2_128" nillable="false" minOccurs="1" maxOccurs="1"/>
          <xs:element name="P1269805" type="Ptype_Decimalni_x0020_18_x0020_2_128" nillable="false" minOccurs="1" maxOccurs="1"/>
          <xs:element name="P1269916" type="Ptype_Decimalni_x0020_18_x0020_2_128" nillable="false" minOccurs="1" maxOccurs="1"/>
          <xs:element name="P1269362" type="Ptype_Decimalni_x0020_18_x0020_2_128" nillable="false" minOccurs="1" maxOccurs="1"/>
          <xs:element name="P1269473" type="Ptype_Decimalni_x0020_18_x0020_2_128" nillable="false" minOccurs="1" maxOccurs="1"/>
          <xs:element name="P1269584" type="Ptype_Decimalni_x0020_18_x0020_2_128" nillable="false" minOccurs="1" maxOccurs="1"/>
          <xs:element name="P1269695" type="Ptype_Decimalni_x0020_18_x0020_2_128" nillable="false" minOccurs="1" maxOccurs="1"/>
          <xs:element name="P1269806" type="Ptype_Decimalni_x0020_18_x0020_2_128" nillable="false" minOccurs="1" maxOccurs="1"/>
          <xs:element name="P1269917" type="Ptype_Decimalni_x0020_18_x0020_2_128" nillable="false" minOccurs="1" maxOccurs="1"/>
          <xs:element name="P1269363" type="Ptype_Decimalni_x0020_18_x0020_2_128" nillable="false" minOccurs="1" maxOccurs="1"/>
          <xs:element name="P1269474" type="Ptype_Decimalni_x0020_18_x0020_2_128" nillable="false" minOccurs="1" maxOccurs="1"/>
          <xs:element name="P1269585" type="Ptype_Decimalni_x0020_18_x0020_2_128" nillable="false" minOccurs="1" maxOccurs="1"/>
          <xs:element name="P1269696" type="Ptype_Decimalni_x0020_18_x0020_2_128" nillable="false" minOccurs="1" maxOccurs="1"/>
          <xs:element name="P1269807" type="Ptype_Decimalni_x0020_18_x0020_2_128" nillable="false" minOccurs="1" maxOccurs="1"/>
          <xs:element name="P1269918" type="Ptype_Decimalni_x0020_18_x0020_2_128" nillable="false" minOccurs="1" maxOccurs="1"/>
          <xs:element name="P1269364" type="Ptype_Decimalni_x0020_18_x0020_2_128" nillable="false" minOccurs="1" maxOccurs="1"/>
          <xs:element name="P1269475" type="Ptype_Decimalni_x0020_18_x0020_2_128" nillable="false" minOccurs="1" maxOccurs="1"/>
          <xs:element name="P1269586" type="Ptype_Decimalni_x0020_18_x0020_2_128" nillable="false" minOccurs="1" maxOccurs="1"/>
          <xs:element name="P1269697" type="Ptype_Decimalni_x0020_18_x0020_2_128" nillable="false" minOccurs="1" maxOccurs="1"/>
          <xs:element name="P1269808" type="Ptype_Decimalni_x0020_18_x0020_2_128" nillable="false" minOccurs="1" maxOccurs="1"/>
          <xs:element name="P1269919" type="Ptype_Decimalni_x0020_18_x0020_2_128" nillable="false" minOccurs="1" maxOccurs="1"/>
          <xs:element name="P1269365" type="Ptype_Decimalni_x0020_18_x0020_2_128" nillable="false" minOccurs="1" maxOccurs="1"/>
          <xs:element name="P1269476" type="Ptype_Decimalni_x0020_18_x0020_2_128" nillable="false" minOccurs="1" maxOccurs="1"/>
          <xs:element name="P1269587" type="Ptype_Decimalni_x0020_18_x0020_2_128" nillable="false" minOccurs="1" maxOccurs="1"/>
          <xs:element name="P1269698" type="Ptype_Decimalni_x0020_18_x0020_2_128" nillable="false" minOccurs="1" maxOccurs="1"/>
          <xs:element name="P1269809" type="Ptype_Decimalni_x0020_18_x0020_2_128" nillable="false" minOccurs="1" maxOccurs="1"/>
          <xs:element name="P1269920" type="Ptype_Decimalni_x0020_18_x0020_2_128" nillable="false" minOccurs="1" maxOccurs="1"/>
          <xs:element name="P1269366" type="Ptype_Decimalni_x0020_18_x0020_2_128" nillable="false" minOccurs="1" maxOccurs="1"/>
          <xs:element name="P1269477" type="Ptype_Decimalni_x0020_18_x0020_2_128" nillable="false" minOccurs="1" maxOccurs="1"/>
          <xs:element name="P1269588" type="Ptype_Decimalni_x0020_18_x0020_2_128" nillable="false" minOccurs="1" maxOccurs="1"/>
          <xs:element name="P1269699" type="Ptype_Decimalni_x0020_18_x0020_2_128" nillable="false" minOccurs="1" maxOccurs="1"/>
          <xs:element name="P1269810" type="Ptype_Decimalni_x0020_18_x0020_2_128" nillable="false" minOccurs="1" maxOccurs="1"/>
          <xs:element name="P1269921" type="Ptype_Decimalni_x0020_18_x0020_2_128" nillable="false" minOccurs="1" maxOccurs="1"/>
          <xs:element name="P1269367" type="Ptype_Decimalni_x0020_18_x0020_2_128" nillable="false" minOccurs="1" maxOccurs="1"/>
          <xs:element name="P1269478" type="Ptype_Decimalni_x0020_18_x0020_2_128" nillable="false" minOccurs="1" maxOccurs="1"/>
          <xs:element name="P1269589" type="Ptype_Decimalni_x0020_18_x0020_2_128" nillable="false" minOccurs="1" maxOccurs="1"/>
          <xs:element name="P1269700" type="Ptype_Decimalni_x0020_18_x0020_2_128" nillable="false" minOccurs="1" maxOccurs="1"/>
          <xs:element name="P1269811" type="Ptype_Decimalni_x0020_18_x0020_2_128" nillable="false" minOccurs="1" maxOccurs="1"/>
          <xs:element name="P1269922" type="Ptype_Decimalni_x0020_18_x0020_2_128" nillable="false" minOccurs="1" maxOccurs="1"/>
          <xs:element name="P1269368" type="Ptype_Decimalni_x0020_18_x0020_2_128" nillable="false" minOccurs="1" maxOccurs="1"/>
          <xs:element name="P1269479" type="Ptype_Decimalni_x0020_18_x0020_2_128" nillable="false" minOccurs="1" maxOccurs="1"/>
          <xs:element name="P1269590" type="Ptype_Decimalni_x0020_18_x0020_2_128" nillable="false" minOccurs="1" maxOccurs="1"/>
          <xs:element name="P1269701" type="Ptype_Decimalni_x0020_18_x0020_2_128" nillable="false" minOccurs="1" maxOccurs="1"/>
          <xs:element name="P1269812" type="Ptype_Decimalni_x0020_18_x0020_2_128" nillable="false" minOccurs="1" maxOccurs="1"/>
          <xs:element name="P1269923" type="Ptype_Decimalni_x0020_18_x0020_2_128" nillable="false" minOccurs="1" maxOccurs="1"/>
          <xs:element name="P1269369" type="Ptype_Decimalni_x0020_18_x0020_2_128" nillable="false" minOccurs="1" maxOccurs="1"/>
          <xs:element name="P1269480" type="Ptype_Decimalni_x0020_18_x0020_2_128" nillable="false" minOccurs="1" maxOccurs="1"/>
          <xs:element name="P1269591" type="Ptype_Decimalni_x0020_18_x0020_2_128" nillable="false" minOccurs="1" maxOccurs="1"/>
          <xs:element name="P1269702" type="Ptype_Decimalni_x0020_18_x0020_2_128" nillable="false" minOccurs="1" maxOccurs="1"/>
          <xs:element name="P1269813" type="Ptype_Decimalni_x0020_18_x0020_2_128" nillable="false" minOccurs="1" maxOccurs="1"/>
          <xs:element name="P1269924" type="Ptype_Decimalni_x0020_18_x0020_2_128" nillable="false" minOccurs="1" maxOccurs="1"/>
          <xs:element name="P1269370" type="Ptype_Decimalni_x0020_18_x0020_2_128" nillable="false" minOccurs="1" maxOccurs="1"/>
          <xs:element name="P1269481" type="Ptype_Decimalni_x0020_18_x0020_2_128" nillable="false" minOccurs="1" maxOccurs="1"/>
          <xs:element name="P1269592" type="Ptype_Decimalni_x0020_18_x0020_2_128" nillable="false" minOccurs="1" maxOccurs="1"/>
          <xs:element name="P1269703" type="Ptype_Decimalni_x0020_18_x0020_2_128" nillable="false" minOccurs="1" maxOccurs="1"/>
          <xs:element name="P1269814" type="Ptype_Decimalni_x0020_18_x0020_2_128" nillable="false" minOccurs="1" maxOccurs="1"/>
          <xs:element name="P1269925" type="Ptype_Decimalni_x0020_18_x0020_2_128" nillable="false" minOccurs="1" maxOccurs="1"/>
          <xs:element name="P1269371" type="Ptype_Decimalni_x0020_18_x0020_2_128" nillable="false" minOccurs="1" maxOccurs="1"/>
          <xs:element name="P1269482" type="Ptype_Decimalni_x0020_18_x0020_2_128" nillable="false" minOccurs="1" maxOccurs="1"/>
          <xs:element name="P1269593" type="Ptype_Decimalni_x0020_18_x0020_2_128" nillable="false" minOccurs="1" maxOccurs="1"/>
          <xs:element name="P1269704" type="Ptype_Decimalni_x0020_18_x0020_2_128" nillable="false" minOccurs="1" maxOccurs="1"/>
          <xs:element name="P1269815" type="Ptype_Decimalni_x0020_18_x0020_2_128" nillable="false" minOccurs="1" maxOccurs="1"/>
          <xs:element name="P1269926" type="Ptype_Decimalni_x0020_18_x0020_2_128" nillable="false" minOccurs="1" maxOccurs="1"/>
          <xs:element name="P1269372" type="Ptype_Decimalni_x0020_18_x0020_2_128" nillable="false" minOccurs="1" maxOccurs="1"/>
          <xs:element name="P1269483" type="Ptype_Decimalni_x0020_18_x0020_2_128" nillable="false" minOccurs="1" maxOccurs="1"/>
          <xs:element name="P1269594" type="Ptype_Decimalni_x0020_18_x0020_2_128" nillable="false" minOccurs="1" maxOccurs="1"/>
          <xs:element name="P1269705" type="Ptype_Decimalni_x0020_18_x0020_2_128" nillable="false" minOccurs="1" maxOccurs="1"/>
          <xs:element name="P1269816" type="Ptype_Decimalni_x0020_18_x0020_2_128" nillable="false" minOccurs="1" maxOccurs="1"/>
          <xs:element name="P1269927" type="Ptype_Decimalni_x0020_18_x0020_2_128" nillable="false" minOccurs="1" maxOccurs="1"/>
          <xs:element name="P1269373" type="Ptype_Decimalni_x0020_18_x0020_2_128" nillable="false" minOccurs="1" maxOccurs="1"/>
          <xs:element name="P1269484" type="Ptype_Decimalni_x0020_18_x0020_2_128" nillable="false" minOccurs="1" maxOccurs="1"/>
          <xs:element name="P1269595" type="Ptype_Decimalni_x0020_18_x0020_2_128" nillable="false" minOccurs="1" maxOccurs="1"/>
          <xs:element name="P1269706" type="Ptype_Decimalni_x0020_18_x0020_2_128" nillable="false" minOccurs="1" maxOccurs="1"/>
          <xs:element name="P1269817" type="Ptype_Decimalni_x0020_18_x0020_2_128" nillable="false" minOccurs="1" maxOccurs="1"/>
          <xs:element name="P1269928" type="Ptype_Decimalni_x0020_18_x0020_2_128" nillable="false" minOccurs="1" maxOccurs="1"/>
          <xs:element name="P1269374" type="Ptype_Decimalni_x0020_18_x0020_2_128" nillable="false" minOccurs="1" maxOccurs="1"/>
          <xs:element name="P1269485" type="Ptype_Decimalni_x0020_18_x0020_2_128" nillable="false" minOccurs="1" maxOccurs="1"/>
          <xs:element name="P1269596" type="Ptype_Decimalni_x0020_18_x0020_2_128" nillable="false" minOccurs="1" maxOccurs="1"/>
          <xs:element name="P1269707" type="Ptype_Decimalni_x0020_18_x0020_2_128" nillable="false" minOccurs="1" maxOccurs="1"/>
          <xs:element name="P1269818" type="Ptype_Decimalni_x0020_18_x0020_2_128" nillable="false" minOccurs="1" maxOccurs="1"/>
          <xs:element name="P1269929" type="Ptype_Decimalni_x0020_18_x0020_2_128" nillable="false" minOccurs="1" maxOccurs="1"/>
          <xs:element name="P1269375" type="Ptype_Decimalni_x0020_18_x0020_2_128" nillable="false" minOccurs="1" maxOccurs="1"/>
          <xs:element name="P1269486" type="Ptype_Decimalni_x0020_18_x0020_2_128" nillable="false" minOccurs="1" maxOccurs="1"/>
          <xs:element name="P1269597" type="Ptype_Decimalni_x0020_18_x0020_2_128" nillable="false" minOccurs="1" maxOccurs="1"/>
          <xs:element name="P1269708" type="Ptype_Decimalni_x0020_18_x0020_2_128" nillable="false" minOccurs="1" maxOccurs="1"/>
          <xs:element name="P1269819" type="Ptype_Decimalni_x0020_18_x0020_2_128" nillable="false" minOccurs="1" maxOccurs="1"/>
          <xs:element name="P1269930" type="Ptype_Decimalni_x0020_18_x0020_2_128" nillable="false" minOccurs="1" maxOccurs="1"/>
          <xs:element name="P1269376" type="Ptype_Decimalni_x0020_18_x0020_2_128" nillable="false" minOccurs="1" maxOccurs="1"/>
          <xs:element name="P1269487" type="Ptype_Decimalni_x0020_18_x0020_2_128" nillable="false" minOccurs="1" maxOccurs="1"/>
          <xs:element name="P1269598" type="Ptype_Decimalni_x0020_18_x0020_2_128" nillable="false" minOccurs="1" maxOccurs="1"/>
          <xs:element name="P1269709" type="Ptype_Decimalni_x0020_18_x0020_2_128" nillable="false" minOccurs="1" maxOccurs="1"/>
          <xs:element name="P1269820" type="Ptype_Decimalni_x0020_18_x0020_2_128" nillable="false" minOccurs="1" maxOccurs="1"/>
          <xs:element name="P1269931" type="Ptype_Decimalni_x0020_18_x0020_2_128" nillable="false" minOccurs="1" maxOccurs="1"/>
          <xs:element name="P1269377" type="Ptype_Decimalni_x0020_18_x0020_2_128" nillable="false" minOccurs="1" maxOccurs="1"/>
          <xs:element name="P1269488" type="Ptype_Decimalni_x0020_18_x0020_2_128" nillable="false" minOccurs="1" maxOccurs="1"/>
          <xs:element name="P1269599" type="Ptype_Decimalni_x0020_18_x0020_2_128" nillable="false" minOccurs="1" maxOccurs="1"/>
          <xs:element name="P1269710" type="Ptype_Decimalni_x0020_18_x0020_2_128" nillable="false" minOccurs="1" maxOccurs="1"/>
          <xs:element name="P1269821" type="Ptype_Decimalni_x0020_18_x0020_2_128" nillable="false" minOccurs="1" maxOccurs="1"/>
          <xs:element name="P1269932" type="Ptype_Decimalni_x0020_18_x0020_2_128" nillable="false" minOccurs="1" maxOccurs="1"/>
          <xs:element name="P1269378" type="Ptype_Decimalni_x0020_18_x0020_2_128" nillable="false" minOccurs="1" maxOccurs="1"/>
          <xs:element name="P1269489" type="Ptype_Decimalni_x0020_18_x0020_2_128" nillable="false" minOccurs="1" maxOccurs="1"/>
          <xs:element name="P1269600" type="Ptype_Decimalni_x0020_18_x0020_2_128" nillable="false" minOccurs="1" maxOccurs="1"/>
          <xs:element name="P1269711" type="Ptype_Decimalni_x0020_18_x0020_2_128" nillable="false" minOccurs="1" maxOccurs="1"/>
          <xs:element name="P1269822" type="Ptype_Decimalni_x0020_18_x0020_2_128" nillable="false" minOccurs="1" maxOccurs="1"/>
          <xs:element name="P1269933" type="Ptype_Decimalni_x0020_18_x0020_2_128" nillable="false" minOccurs="1" maxOccurs="1"/>
          <xs:element name="P1269379" type="Ptype_Decimalni_x0020_18_x0020_2_128" nillable="false" minOccurs="1" maxOccurs="1"/>
          <xs:element name="P1269490" type="Ptype_Decimalni_x0020_18_x0020_2_128" nillable="false" minOccurs="1" maxOccurs="1"/>
          <xs:element name="P1269601" type="Ptype_Decimalni_x0020_18_x0020_2_128" nillable="false" minOccurs="1" maxOccurs="1"/>
          <xs:element name="P1269712" type="Ptype_Decimalni_x0020_18_x0020_2_128" nillable="false" minOccurs="1" maxOccurs="1"/>
          <xs:element name="P1269823" type="Ptype_Decimalni_x0020_18_x0020_2_128" nillable="false" minOccurs="1" maxOccurs="1"/>
          <xs:element name="P1269934" type="Ptype_Decimalni_x0020_18_x0020_2_128" nillable="false" minOccurs="1" maxOccurs="1"/>
          <xs:element name="P1269380" type="Ptype_Decimalni_x0020_18_x0020_2_128" nillable="false" minOccurs="1" maxOccurs="1"/>
          <xs:element name="P1269491" type="Ptype_Decimalni_x0020_18_x0020_2_128" nillable="false" minOccurs="1" maxOccurs="1"/>
          <xs:element name="P1269602" type="Ptype_Decimalni_x0020_18_x0020_2_128" nillable="false" minOccurs="1" maxOccurs="1"/>
          <xs:element name="P1269713" type="Ptype_Decimalni_x0020_18_x0020_2_128" nillable="false" minOccurs="1" maxOccurs="1"/>
          <xs:element name="P1269824" type="Ptype_Decimalni_x0020_18_x0020_2_128" nillable="false" minOccurs="1" maxOccurs="1"/>
          <xs:element name="P1269935" type="Ptype_Decimalni_x0020_18_x0020_2_128" nillable="false" minOccurs="1" maxOccurs="1"/>
          <xs:element name="P1269381" type="Ptype_Decimalni_x0020_18_x0020_2_128" nillable="false" minOccurs="1" maxOccurs="1"/>
          <xs:element name="P1269492" type="Ptype_Decimalni_x0020_18_x0020_2_128" nillable="false" minOccurs="1" maxOccurs="1"/>
          <xs:element name="P1269603" type="Ptype_Decimalni_x0020_18_x0020_2_128" nillable="false" minOccurs="1" maxOccurs="1"/>
          <xs:element name="P1269714" type="Ptype_Decimalni_x0020_18_x0020_2_128" nillable="false" minOccurs="1" maxOccurs="1"/>
          <xs:element name="P1269825" type="Ptype_Decimalni_x0020_18_x0020_2_128" nillable="false" minOccurs="1" maxOccurs="1"/>
          <xs:element name="P1269936" type="Ptype_Decimalni_x0020_18_x0020_2_128" nillable="false" minOccurs="1" maxOccurs="1"/>
          <xs:element name="P1269382" type="Ptype_Decimalni_x0020_18_x0020_2_128" nillable="false" minOccurs="1" maxOccurs="1"/>
          <xs:element name="P1269493" type="Ptype_Decimalni_x0020_18_x0020_2_128" nillable="false" minOccurs="1" maxOccurs="1"/>
          <xs:element name="P1269604" type="Ptype_Decimalni_x0020_18_x0020_2_128" nillable="false" minOccurs="1" maxOccurs="1"/>
          <xs:element name="P1269715" type="Ptype_Decimalni_x0020_18_x0020_2_128" nillable="false" minOccurs="1" maxOccurs="1"/>
          <xs:element name="P1269826" type="Ptype_Decimalni_x0020_18_x0020_2_128" nillable="false" minOccurs="1" maxOccurs="1"/>
          <xs:element name="P1269937" type="Ptype_Decimalni_x0020_18_x0020_2_128" nillable="false" minOccurs="1" maxOccurs="1"/>
          <xs:element name="P1269383" type="Ptype_Decimalni_x0020_18_x0020_2_128" nillable="false" minOccurs="1" maxOccurs="1"/>
          <xs:element name="P1269494" type="Ptype_Decimalni_x0020_18_x0020_2_128" nillable="false" minOccurs="1" maxOccurs="1"/>
          <xs:element name="P1269605" type="Ptype_Decimalni_x0020_18_x0020_2_128" nillable="false" minOccurs="1" maxOccurs="1"/>
          <xs:element name="P1269716" type="Ptype_Decimalni_x0020_18_x0020_2_128" nillable="false" minOccurs="1" maxOccurs="1"/>
          <xs:element name="P1269827" type="Ptype_Decimalni_x0020_18_x0020_2_128" nillable="false" minOccurs="1" maxOccurs="1"/>
          <xs:element name="P1269938" type="Ptype_Decimalni_x0020_18_x0020_2_128" nillable="false" minOccurs="1" maxOccurs="1"/>
          <xs:element name="P1269384" type="Ptype_Decimalni_x0020_18_x0020_2_128" nillable="false" minOccurs="1" maxOccurs="1"/>
          <xs:element name="P1269495" type="Ptype_Decimalni_x0020_18_x0020_2_128" nillable="false" minOccurs="1" maxOccurs="1"/>
          <xs:element name="P1269606" type="Ptype_Decimalni_x0020_18_x0020_2_128" nillable="false" minOccurs="1" maxOccurs="1"/>
          <xs:element name="P1269717" type="Ptype_Decimalni_x0020_18_x0020_2_128" nillable="false" minOccurs="1" maxOccurs="1"/>
          <xs:element name="P1269828" type="Ptype_Decimalni_x0020_18_x0020_2_128" nillable="false" minOccurs="1" maxOccurs="1"/>
          <xs:element name="P1269939" type="Ptype_Decimalni_x0020_18_x0020_2_128" nillable="false" minOccurs="1" maxOccurs="1"/>
          <xs:element name="P1269385" type="Ptype_Decimalni_x0020_18_x0020_2_128" nillable="false" minOccurs="1" maxOccurs="1"/>
          <xs:element name="P1269496" type="Ptype_Decimalni_x0020_18_x0020_2_128" nillable="false" minOccurs="1" maxOccurs="1"/>
          <xs:element name="P1269607" type="Ptype_Decimalni_x0020_18_x0020_2_128" nillable="false" minOccurs="1" maxOccurs="1"/>
          <xs:element name="P1269718" type="Ptype_Decimalni_x0020_18_x0020_2_128" nillable="false" minOccurs="1" maxOccurs="1"/>
          <xs:element name="P1269829" type="Ptype_Decimalni_x0020_18_x0020_2_128" nillable="false" minOccurs="1" maxOccurs="1"/>
          <xs:element name="P1269940" type="Ptype_Decimalni_x0020_18_x0020_2_128" nillable="false" minOccurs="1" maxOccurs="1"/>
          <xs:element name="P1269386" type="Ptype_Decimalni_x0020_18_x0020_2_128" nillable="false" minOccurs="1" maxOccurs="1"/>
          <xs:element name="P1269497" type="Ptype_Decimalni_x0020_18_x0020_2_128" nillable="false" minOccurs="1" maxOccurs="1"/>
          <xs:element name="P1269608" type="Ptype_Decimalni_x0020_18_x0020_2_128" nillable="false" minOccurs="1" maxOccurs="1"/>
          <xs:element name="P1269719" type="Ptype_Decimalni_x0020_18_x0020_2_128" nillable="false" minOccurs="1" maxOccurs="1"/>
          <xs:element name="P1269830" type="Ptype_Decimalni_x0020_18_x0020_2_128" nillable="false" minOccurs="1" maxOccurs="1"/>
          <xs:element name="P1269941" type="Ptype_Decimalni_x0020_18_x0020_2_128" nillable="false" minOccurs="1" maxOccurs="1"/>
          <xs:element name="P1269387" type="Ptype_Decimalni_x0020_18_x0020_2_128" nillable="false" minOccurs="1" maxOccurs="1"/>
          <xs:element name="P1269498" type="Ptype_Decimalni_x0020_18_x0020_2_128" nillable="false" minOccurs="1" maxOccurs="1"/>
          <xs:element name="P1269609" type="Ptype_Decimalni_x0020_18_x0020_2_128" nillable="false" minOccurs="1" maxOccurs="1"/>
          <xs:element name="P1269720" type="Ptype_Decimalni_x0020_18_x0020_2_128" nillable="false" minOccurs="1" maxOccurs="1"/>
          <xs:element name="P1269831" type="Ptype_Decimalni_x0020_18_x0020_2_128" nillable="false" minOccurs="1" maxOccurs="1"/>
          <xs:element name="P1269942" type="Ptype_Decimalni_x0020_18_x0020_2_128" nillable="false" minOccurs="1" maxOccurs="1"/>
          <xs:element name="P1269388" type="Ptype_Decimalni_x0020_18_x0020_2_128" nillable="false" minOccurs="1" maxOccurs="1"/>
          <xs:element name="P1269499" type="Ptype_Decimalni_x0020_18_x0020_2_128" nillable="false" minOccurs="1" maxOccurs="1"/>
          <xs:element name="P1269610" type="Ptype_Decimalni_x0020_18_x0020_2_128" nillable="false" minOccurs="1" maxOccurs="1"/>
          <xs:element name="P1269721" type="Ptype_Decimalni_x0020_18_x0020_2_128" nillable="false" minOccurs="1" maxOccurs="1"/>
          <xs:element name="P1269832" type="Ptype_Decimalni_x0020_18_x0020_2_128" nillable="false" minOccurs="1" maxOccurs="1"/>
          <xs:element name="P1269943" type="Ptype_Decimalni_x0020_18_x0020_2_128" nillable="false" minOccurs="1" maxOccurs="1"/>
          <xs:element name="P1269389" type="Ptype_Decimalni_x0020_18_x0020_2_128" nillable="false" minOccurs="1" maxOccurs="1"/>
          <xs:element name="P1269500" type="Ptype_Decimalni_x0020_18_x0020_2_128" nillable="false" minOccurs="1" maxOccurs="1"/>
          <xs:element name="P1269611" type="Ptype_Decimalni_x0020_18_x0020_2_128" nillable="false" minOccurs="1" maxOccurs="1"/>
          <xs:element name="P1269722" type="Ptype_Decimalni_x0020_18_x0020_2_128" nillable="false" minOccurs="1" maxOccurs="1"/>
          <xs:element name="P1269833" type="Ptype_Decimalni_x0020_18_x0020_2_128" nillable="false" minOccurs="1" maxOccurs="1"/>
          <xs:element name="P1269944" type="Ptype_Decimalni_x0020_18_x0020_2_128" nillable="false" minOccurs="1" maxOccurs="1"/>
          <xs:element name="P1269390" type="Ptype_Decimalni_x0020_18_x0020_2_128" nillable="false" minOccurs="1" maxOccurs="1"/>
          <xs:element name="P1269501" type="Ptype_Decimalni_x0020_18_x0020_2_128" nillable="false" minOccurs="1" maxOccurs="1"/>
          <xs:element name="P1269612" type="Ptype_Decimalni_x0020_18_x0020_2_128" nillable="false" minOccurs="1" maxOccurs="1"/>
          <xs:element name="P1269723" type="Ptype_Decimalni_x0020_18_x0020_2_128" nillable="false" minOccurs="1" maxOccurs="1"/>
          <xs:element name="P1269834" type="Ptype_Decimalni_x0020_18_x0020_2_128" nillable="false" minOccurs="1" maxOccurs="1"/>
          <xs:element name="P1269945" type="Ptype_Decimalni_x0020_18_x0020_2_128" nillable="false" minOccurs="1" maxOccurs="1"/>
          <xs:element name="P1269391" type="Ptype_Decimalni_x0020_18_x0020_2_128" nillable="false" minOccurs="1" maxOccurs="1"/>
          <xs:element name="P1269502" type="Ptype_Decimalni_x0020_18_x0020_2_128" nillable="false" minOccurs="1" maxOccurs="1"/>
          <xs:element name="P1269613" type="Ptype_Decimalni_x0020_18_x0020_2_128" nillable="false" minOccurs="1" maxOccurs="1"/>
          <xs:element name="P1269724" type="Ptype_Decimalni_x0020_18_x0020_2_128" nillable="false" minOccurs="1" maxOccurs="1"/>
          <xs:element name="P1269835" type="Ptype_Decimalni_x0020_18_x0020_2_128" nillable="false" minOccurs="1" maxOccurs="1"/>
          <xs:element name="P1269946" type="Ptype_Decimalni_x0020_18_x0020_2_128" nillable="false" minOccurs="1" maxOccurs="1"/>
          <xs:element name="P1269392" type="Ptype_Decimalni_x0020_18_x0020_2_128" nillable="false" minOccurs="1" maxOccurs="1"/>
          <xs:element name="P1269503" type="Ptype_Decimalni_x0020_18_x0020_2_128" nillable="false" minOccurs="1" maxOccurs="1"/>
          <xs:element name="P1269614" type="Ptype_Decimalni_x0020_18_x0020_2_128" nillable="false" minOccurs="1" maxOccurs="1"/>
          <xs:element name="P1269725" type="Ptype_Decimalni_x0020_18_x0020_2_128" nillable="false" minOccurs="1" maxOccurs="1"/>
          <xs:element name="P1269836" type="Ptype_Decimalni_x0020_18_x0020_2_128" nillable="false" minOccurs="1" maxOccurs="1"/>
          <xs:element name="P1269947" type="Ptype_Decimalni_x0020_18_x0020_2_128" nillable="false" minOccurs="1" maxOccurs="1"/>
          <xs:element name="P1269393" type="Ptype_Decimalni_x0020_18_x0020_2_128" nillable="false" minOccurs="1" maxOccurs="1"/>
          <xs:element name="P1269504" type="Ptype_Decimalni_x0020_18_x0020_2_128" nillable="false" minOccurs="1" maxOccurs="1"/>
          <xs:element name="P1269615" type="Ptype_Decimalni_x0020_18_x0020_2_128" nillable="false" minOccurs="1" maxOccurs="1"/>
          <xs:element name="P1269726" type="Ptype_Decimalni_x0020_18_x0020_2_128" nillable="false" minOccurs="1" maxOccurs="1"/>
          <xs:element name="P1269837" type="Ptype_Decimalni_x0020_18_x0020_2_128" nillable="false" minOccurs="1" maxOccurs="1"/>
          <xs:element name="P1269948" type="Ptype_Decimalni_x0020_18_x0020_2_128" nillable="false" minOccurs="1" maxOccurs="1"/>
          <xs:element name="P1269394" type="Ptype_Decimalni_x0020_18_x0020_2_128" nillable="false" minOccurs="1" maxOccurs="1"/>
          <xs:element name="P1269505" type="Ptype_Decimalni_x0020_18_x0020_2_128" nillable="false" minOccurs="1" maxOccurs="1"/>
          <xs:element name="P1269616" type="Ptype_Decimalni_x0020_18_x0020_2_128" nillable="false" minOccurs="1" maxOccurs="1"/>
          <xs:element name="P1269727" type="Ptype_Decimalni_x0020_18_x0020_2_128" nillable="false" minOccurs="1" maxOccurs="1"/>
          <xs:element name="P1269838" type="Ptype_Decimalni_x0020_18_x0020_2_128" nillable="false" minOccurs="1" maxOccurs="1"/>
          <xs:element name="P1269949" type="Ptype_Decimalni_x0020_18_x0020_2_128" nillable="false" minOccurs="1" maxOccurs="1"/>
          <xs:element name="P1269395" type="Ptype_Decimalni_x0020_18_x0020_2_128" nillable="false" minOccurs="1" maxOccurs="1"/>
          <xs:element name="P1269506" type="Ptype_Decimalni_x0020_18_x0020_2_128" nillable="false" minOccurs="1" maxOccurs="1"/>
          <xs:element name="P1269617" type="Ptype_Decimalni_x0020_18_x0020_2_128" nillable="false" minOccurs="1" maxOccurs="1"/>
          <xs:element name="P1269728" type="Ptype_Decimalni_x0020_18_x0020_2_128" nillable="false" minOccurs="1" maxOccurs="1"/>
          <xs:element name="P1269839" type="Ptype_Decimalni_x0020_18_x0020_2_128" nillable="false" minOccurs="1" maxOccurs="1"/>
          <xs:element name="P1269950" type="Ptype_Decimalni_x0020_18_x0020_2_128" nillable="false" minOccurs="1" maxOccurs="1"/>
          <xs:element name="P1269396" type="Ptype_Decimalni_x0020_18_x0020_2_128" nillable="false" minOccurs="1" maxOccurs="1"/>
          <xs:element name="P1269507" type="Ptype_Decimalni_x0020_18_x0020_2_128" nillable="false" minOccurs="1" maxOccurs="1"/>
          <xs:element name="P1269618" type="Ptype_Decimalni_x0020_18_x0020_2_128" nillable="false" minOccurs="1" maxOccurs="1"/>
          <xs:element name="P1269729" type="Ptype_Decimalni_x0020_18_x0020_2_128" nillable="false" minOccurs="1" maxOccurs="1"/>
          <xs:element name="P1269840" type="Ptype_Decimalni_x0020_18_x0020_2_128" nillable="false" minOccurs="1" maxOccurs="1"/>
          <xs:element name="P1269951" type="Ptype_Decimalni_x0020_18_x0020_2_128" nillable="false" minOccurs="1" maxOccurs="1"/>
          <xs:element name="P1269397" type="Ptype_Decimalni_x0020_18_x0020_2_128" nillable="false" minOccurs="1" maxOccurs="1"/>
          <xs:element name="P1269508" type="Ptype_Decimalni_x0020_18_x0020_2_128" nillable="false" minOccurs="1" maxOccurs="1"/>
          <xs:element name="P1269619" type="Ptype_Decimalni_x0020_18_x0020_2_128" nillable="false" minOccurs="1" maxOccurs="1"/>
          <xs:element name="P1269730" type="Ptype_Decimalni_x0020_18_x0020_2_128" nillable="false" minOccurs="1" maxOccurs="1"/>
          <xs:element name="P1269841" type="Ptype_Decimalni_x0020_18_x0020_2_128" nillable="false" minOccurs="1" maxOccurs="1"/>
          <xs:element name="P1269952" type="Ptype_Decimalni_x0020_18_x0020_2_128" nillable="false" minOccurs="1" maxOccurs="1"/>
          <xs:element name="P1269398" type="Ptype_Decimalni_x0020_18_x0020_2_128" nillable="false" minOccurs="1" maxOccurs="1"/>
          <xs:element name="P1269509" type="Ptype_Decimalni_x0020_18_x0020_2_128" nillable="false" minOccurs="1" maxOccurs="1"/>
          <xs:element name="P1269620" type="Ptype_Decimalni_x0020_18_x0020_2_128" nillable="false" minOccurs="1" maxOccurs="1"/>
          <xs:element name="P1269731" type="Ptype_Decimalni_x0020_18_x0020_2_128" nillable="false" minOccurs="1" maxOccurs="1"/>
          <xs:element name="P1269842" type="Ptype_Decimalni_x0020_18_x0020_2_128" nillable="false" minOccurs="1" maxOccurs="1"/>
          <xs:element name="P1269953" type="Ptype_Decimalni_x0020_18_x0020_2_128" nillable="false" minOccurs="1" maxOccurs="1"/>
          <xs:element name="P1269399" type="Ptype_Decimalni_x0020_18_x0020_2_128" nillable="false" minOccurs="1" maxOccurs="1"/>
          <xs:element name="P1269510" type="Ptype_Decimalni_x0020_18_x0020_2_128" nillable="false" minOccurs="1" maxOccurs="1"/>
          <xs:element name="P1269621" type="Ptype_Decimalni_x0020_18_x0020_2_128" nillable="false" minOccurs="1" maxOccurs="1"/>
          <xs:element name="P1269732" type="Ptype_Decimalni_x0020_18_x0020_2_128" nillable="false" minOccurs="1" maxOccurs="1"/>
          <xs:element name="P1269843" type="Ptype_Decimalni_x0020_18_x0020_2_128" nillable="false" minOccurs="1" maxOccurs="1"/>
          <xs:element name="P1269954" type="Ptype_Decimalni_x0020_18_x0020_2_128" nillable="false" minOccurs="1" maxOccurs="1"/>
          <xs:element name="P1269400" type="Ptype_Decimalni_x0020_18_x0020_2_128" nillable="false" minOccurs="1" maxOccurs="1"/>
          <xs:element name="P1269511" type="Ptype_Decimalni_x0020_18_x0020_2_128" nillable="false" minOccurs="1" maxOccurs="1"/>
          <xs:element name="P1269622" type="Ptype_Decimalni_x0020_18_x0020_2_128" nillable="false" minOccurs="1" maxOccurs="1"/>
          <xs:element name="P1269733" type="Ptype_Decimalni_x0020_18_x0020_2_128" nillable="false" minOccurs="1" maxOccurs="1"/>
          <xs:element name="P1269844" type="Ptype_Decimalni_x0020_18_x0020_2_128" nillable="false" minOccurs="1" maxOccurs="1"/>
          <xs:element name="P1269955" type="Ptype_Decimalni_x0020_18_x0020_2_128" nillable="false" minOccurs="1" maxOccurs="1"/>
          <xs:element name="P1269401" type="Ptype_Decimalni_x0020_18_x0020_2_128" nillable="false" minOccurs="1" maxOccurs="1"/>
          <xs:element name="P1269512" type="Ptype_Decimalni_x0020_18_x0020_2_128" nillable="false" minOccurs="1" maxOccurs="1"/>
          <xs:element name="P1269623" type="Ptype_Decimalni_x0020_18_x0020_2_128" nillable="false" minOccurs="1" maxOccurs="1"/>
          <xs:element name="P1269734" type="Ptype_Decimalni_x0020_18_x0020_2_128" nillable="false" minOccurs="1" maxOccurs="1"/>
          <xs:element name="P1269845" type="Ptype_Decimalni_x0020_18_x0020_2_128" nillable="false" minOccurs="1" maxOccurs="1"/>
          <xs:element name="P1269956" type="Ptype_Decimalni_x0020_18_x0020_2_128" nillable="false" minOccurs="1" maxOccurs="1"/>
          <xs:element name="P1269402" type="Ptype_Decimalni_x0020_18_x0020_2_128" nillable="false" minOccurs="1" maxOccurs="1"/>
          <xs:element name="P1269513" type="Ptype_Decimalni_x0020_18_x0020_2_128" nillable="false" minOccurs="1" maxOccurs="1"/>
          <xs:element name="P1269624" type="Ptype_Decimalni_x0020_18_x0020_2_128" nillable="false" minOccurs="1" maxOccurs="1"/>
          <xs:element name="P1269735" type="Ptype_Decimalni_x0020_18_x0020_2_128" nillable="false" minOccurs="1" maxOccurs="1"/>
          <xs:element name="P1269846" type="Ptype_Decimalni_x0020_18_x0020_2_128" nillable="false" minOccurs="1" maxOccurs="1"/>
          <xs:element name="P1269957" type="Ptype_Decimalni_x0020_18_x0020_2_128" nillable="false" minOccurs="1" maxOccurs="1"/>
          <xs:element name="P1269403" type="Ptype_Decimalni_x0020_18_x0020_2_128" nillable="false" minOccurs="1" maxOccurs="1"/>
          <xs:element name="P1269514" type="Ptype_Decimalni_x0020_18_x0020_2_128" nillable="false" minOccurs="1" maxOccurs="1"/>
          <xs:element name="P1269625" type="Ptype_Decimalni_x0020_18_x0020_2_128" nillable="false" minOccurs="1" maxOccurs="1"/>
          <xs:element name="P1269736" type="Ptype_Decimalni_x0020_18_x0020_2_128" nillable="false" minOccurs="1" maxOccurs="1"/>
          <xs:element name="P1269847" type="Ptype_Decimalni_x0020_18_x0020_2_128" nillable="false" minOccurs="1" maxOccurs="1"/>
          <xs:element name="P1269958" type="Ptype_Decimalni_x0020_18_x0020_2_128" nillable="false" minOccurs="1" maxOccurs="1"/>
          <xs:element name="P1269404" type="Ptype_Decimalni_x0020_18_x0020_2_128" nillable="false" minOccurs="1" maxOccurs="1"/>
          <xs:element name="P1269515" type="Ptype_Decimalni_x0020_18_x0020_2_128" nillable="false" minOccurs="1" maxOccurs="1"/>
          <xs:element name="P1269626" type="Ptype_Decimalni_x0020_18_x0020_2_128" nillable="false" minOccurs="1" maxOccurs="1"/>
          <xs:element name="P1269737" type="Ptype_Decimalni_x0020_18_x0020_2_128" nillable="false" minOccurs="1" maxOccurs="1"/>
          <xs:element name="P1269848" type="Ptype_Decimalni_x0020_18_x0020_2_128" nillable="false" minOccurs="1" maxOccurs="1"/>
          <xs:element name="P1269959" type="Ptype_Decimalni_x0020_18_x0020_2_128" nillable="false" minOccurs="1" maxOccurs="1"/>
          <xs:element name="P1269405" type="Ptype_Decimalni_x0020_18_x0020_2_128" nillable="false" minOccurs="1" maxOccurs="1"/>
          <xs:element name="P1269516" type="Ptype_Decimalni_x0020_18_x0020_2_128" nillable="false" minOccurs="1" maxOccurs="1"/>
          <xs:element name="P1269627" type="Ptype_Decimalni_x0020_18_x0020_2_128" nillable="false" minOccurs="1" maxOccurs="1"/>
          <xs:element name="P1269738" type="Ptype_Decimalni_x0020_18_x0020_2_128" nillable="false" minOccurs="1" maxOccurs="1"/>
          <xs:element name="P1269849" type="Ptype_Decimalni_x0020_18_x0020_2_128" nillable="false" minOccurs="1" maxOccurs="1"/>
          <xs:element name="P1269960" type="Ptype_Decimalni_x0020_18_x0020_2_128" nillable="false" minOccurs="1" maxOccurs="1"/>
          <xs:element name="P1269406" type="Ptype_Decimalni_x0020_18_x0020_2_128" nillable="false" minOccurs="1" maxOccurs="1"/>
          <xs:element name="P1269517" type="Ptype_Decimalni_x0020_18_x0020_2_128" nillable="false" minOccurs="1" maxOccurs="1"/>
          <xs:element name="P1269628" type="Ptype_Decimalni_x0020_18_x0020_2_128" nillable="false" minOccurs="1" maxOccurs="1"/>
          <xs:element name="P1269739" type="Ptype_Decimalni_x0020_18_x0020_2_128" nillable="false" minOccurs="1" maxOccurs="1"/>
          <xs:element name="P1269850" type="Ptype_Decimalni_x0020_18_x0020_2_128" nillable="false" minOccurs="1" maxOccurs="1"/>
          <xs:element name="P1269961" type="Ptype_Decimalni_x0020_18_x0020_2_128" nillable="false" minOccurs="1" maxOccurs="1"/>
          <xs:element name="P1269407" type="Ptype_Decimalni_x0020_18_x0020_2_128" nillable="false" minOccurs="1" maxOccurs="1"/>
          <xs:element name="P1269518" type="Ptype_Decimalni_x0020_18_x0020_2_128" nillable="false" minOccurs="1" maxOccurs="1"/>
          <xs:element name="P1269629" type="Ptype_Decimalni_x0020_18_x0020_2_128" nillable="false" minOccurs="1" maxOccurs="1"/>
          <xs:element name="P1269740" type="Ptype_Decimalni_x0020_18_x0020_2_128" nillable="false" minOccurs="1" maxOccurs="1"/>
          <xs:element name="P1269851" type="Ptype_Decimalni_x0020_18_x0020_2_128" nillable="false" minOccurs="1" maxOccurs="1"/>
          <xs:element name="P1269962" type="Ptype_Decimalni_x0020_18_x0020_2_128" nillable="false" minOccurs="1" maxOccurs="1"/>
          <xs:element name="P1269408" type="Ptype_Decimalni_x0020_18_x0020_2_128" nillable="false" minOccurs="1" maxOccurs="1"/>
          <xs:element name="P1269519" type="Ptype_Decimalni_x0020_18_x0020_2_128" nillable="false" minOccurs="1" maxOccurs="1"/>
          <xs:element name="P1269630" type="Ptype_Decimalni_x0020_18_x0020_2_128" nillable="false" minOccurs="1" maxOccurs="1"/>
          <xs:element name="P1269741" type="Ptype_Decimalni_x0020_18_x0020_2_128" nillable="false" minOccurs="1" maxOccurs="1"/>
          <xs:element name="P1269852" type="Ptype_Decimalni_x0020_18_x0020_2_128" nillable="false" minOccurs="1" maxOccurs="1"/>
          <xs:element name="P1269963" type="Ptype_Decimalni_x0020_18_x0020_2_128" nillable="false" minOccurs="1" maxOccurs="1"/>
          <xs:element name="P1269409" type="Ptype_Decimalni_x0020_18_x0020_2_128" nillable="false" minOccurs="1" maxOccurs="1"/>
          <xs:element name="P1269520" type="Ptype_Decimalni_x0020_18_x0020_2_128" nillable="false" minOccurs="1" maxOccurs="1"/>
          <xs:element name="P1269631" type="Ptype_Decimalni_x0020_18_x0020_2_128" nillable="false" minOccurs="1" maxOccurs="1"/>
          <xs:element name="P1269742" type="Ptype_Decimalni_x0020_18_x0020_2_128" nillable="false" minOccurs="1" maxOccurs="1"/>
          <xs:element name="P1269853" type="Ptype_Decimalni_x0020_18_x0020_2_128" nillable="false" minOccurs="1" maxOccurs="1"/>
          <xs:element name="P1269964" type="Ptype_Decimalni_x0020_18_x0020_2_128" nillable="false" minOccurs="1" maxOccurs="1"/>
          <xs:element name="P1269410" type="Ptype_Decimalni_x0020_18_x0020_2_128" nillable="false" minOccurs="1" maxOccurs="1"/>
          <xs:element name="P1269521" type="Ptype_Decimalni_x0020_18_x0020_2_128" nillable="false" minOccurs="1" maxOccurs="1"/>
          <xs:element name="P1269632" type="Ptype_Decimalni_x0020_18_x0020_2_128" nillable="false" minOccurs="1" maxOccurs="1"/>
          <xs:element name="P1269743" type="Ptype_Decimalni_x0020_18_x0020_2_128" nillable="false" minOccurs="1" maxOccurs="1"/>
          <xs:element name="P1269854" type="Ptype_Decimalni_x0020_18_x0020_2_128" nillable="false" minOccurs="1" maxOccurs="1"/>
          <xs:element name="P1269965" type="Ptype_Decimalni_x0020_18_x0020_2_128" nillable="false" minOccurs="1" maxOccurs="1"/>
          <xs:element name="P1269411" type="Ptype_Decimalni_x0020_18_x0020_2_128" nillable="false" minOccurs="1" maxOccurs="1"/>
          <xs:element name="P1269522" type="Ptype_Decimalni_x0020_18_x0020_2_128" nillable="false" minOccurs="1" maxOccurs="1"/>
          <xs:element name="P1269633" type="Ptype_Decimalni_x0020_18_x0020_2_128" nillable="false" minOccurs="1" maxOccurs="1"/>
          <xs:element name="P1269744" type="Ptype_Decimalni_x0020_18_x0020_2_128" nillable="false" minOccurs="1" maxOccurs="1"/>
          <xs:element name="P1269855" type="Ptype_Decimalni_x0020_18_x0020_2_128" nillable="false" minOccurs="1" maxOccurs="1"/>
          <xs:element name="P1269966" type="Ptype_Decimalni_x0020_18_x0020_2_128" nillable="false" minOccurs="1" maxOccurs="1"/>
          <xs:element name="P1269412" type="Ptype_Decimalni_x0020_18_x0020_2_128" nillable="false" minOccurs="1" maxOccurs="1"/>
          <xs:element name="P1269523" type="Ptype_Decimalni_x0020_18_x0020_2_128" nillable="false" minOccurs="1" maxOccurs="1"/>
          <xs:element name="P1269634" type="Ptype_Decimalni_x0020_18_x0020_2_128" nillable="false" minOccurs="1" maxOccurs="1"/>
          <xs:element name="P1269745" type="Ptype_Decimalni_x0020_18_x0020_2_128" nillable="false" minOccurs="1" maxOccurs="1"/>
          <xs:element name="P1269856" type="Ptype_Decimalni_x0020_18_x0020_2_128" nillable="false" minOccurs="1" maxOccurs="1"/>
          <xs:element name="P1269967" type="Ptype_Decimalni_x0020_18_x0020_2_128" nillable="false" minOccurs="1" maxOccurs="1"/>
          <xs:element name="P1269413" type="Ptype_Decimalni_x0020_18_x0020_2_128" nillable="false" minOccurs="1" maxOccurs="1"/>
          <xs:element name="P1269524" type="Ptype_Decimalni_x0020_18_x0020_2_128" nillable="false" minOccurs="1" maxOccurs="1"/>
          <xs:element name="P1269635" type="Ptype_Decimalni_x0020_18_x0020_2_128" nillable="false" minOccurs="1" maxOccurs="1"/>
          <xs:element name="P1269746" type="Ptype_Decimalni_x0020_18_x0020_2_128" nillable="false" minOccurs="1" maxOccurs="1"/>
          <xs:element name="P1269857" type="Ptype_Decimalni_x0020_18_x0020_2_128" nillable="false" minOccurs="1" maxOccurs="1"/>
          <xs:element name="P1269968" type="Ptype_Decimalni_x0020_18_x0020_2_128" nillable="false" minOccurs="1" maxOccurs="1"/>
          <xs:element name="P1269414" type="Ptype_Decimalni_x0020_18_x0020_2_128" nillable="false" minOccurs="1" maxOccurs="1"/>
          <xs:element name="P1269525" type="Ptype_Decimalni_x0020_18_x0020_2_128" nillable="false" minOccurs="1" maxOccurs="1"/>
          <xs:element name="P1269636" type="Ptype_Decimalni_x0020_18_x0020_2_128" nillable="false" minOccurs="1" maxOccurs="1"/>
          <xs:element name="P1269747" type="Ptype_Decimalni_x0020_18_x0020_2_128" nillable="false" minOccurs="1" maxOccurs="1"/>
          <xs:element name="P1269858" type="Ptype_Decimalni_x0020_18_x0020_2_128" nillable="false" minOccurs="1" maxOccurs="1"/>
          <xs:element name="P1269969" type="Ptype_Decimalni_x0020_18_x0020_2_128" nillable="false" minOccurs="1" maxOccurs="1"/>
          <xs:element name="P1269415" type="Ptype_Decimalni_x0020_18_x0020_2_128" nillable="false" minOccurs="1" maxOccurs="1"/>
          <xs:element name="P1269526" type="Ptype_Decimalni_x0020_18_x0020_2_128" nillable="false" minOccurs="1" maxOccurs="1"/>
          <xs:element name="P1269637" type="Ptype_Decimalni_x0020_18_x0020_2_128" nillable="false" minOccurs="1" maxOccurs="1"/>
          <xs:element name="P1269748" type="Ptype_Decimalni_x0020_18_x0020_2_128" nillable="false" minOccurs="1" maxOccurs="1"/>
          <xs:element name="P1269859" type="Ptype_Decimalni_x0020_18_x0020_2_128" nillable="false" minOccurs="1" maxOccurs="1"/>
          <xs:element name="P1269970" type="Ptype_Decimalni_x0020_18_x0020_2_128" nillable="false" minOccurs="1" maxOccurs="1"/>
          <xs:element name="P1269416" type="Ptype_Decimalni_x0020_18_x0020_2_128" nillable="false" minOccurs="1" maxOccurs="1"/>
          <xs:element name="P1269527" type="Ptype_Decimalni_x0020_18_x0020_2_128" nillable="false" minOccurs="1" maxOccurs="1"/>
          <xs:element name="P1269638" type="Ptype_Decimalni_x0020_18_x0020_2_128" nillable="false" minOccurs="1" maxOccurs="1"/>
          <xs:element name="P1269749" type="Ptype_Decimalni_x0020_18_x0020_2_128" nillable="false" minOccurs="1" maxOccurs="1"/>
          <xs:element name="P1269860" type="Ptype_Decimalni_x0020_18_x0020_2_128" nillable="false" minOccurs="1" maxOccurs="1"/>
          <xs:element name="P1269971" type="Ptype_Decimalni_x0020_18_x0020_2_128" nillable="false" minOccurs="1" maxOccurs="1"/>
          <xs:element name="P1269417" type="Ptype_Decimalni_x0020_18_x0020_2_128" nillable="false" minOccurs="1" maxOccurs="1"/>
          <xs:element name="P1269528" type="Ptype_Decimalni_x0020_18_x0020_2_128" nillable="false" minOccurs="1" maxOccurs="1"/>
          <xs:element name="P1269639" type="Ptype_Decimalni_x0020_18_x0020_2_128" nillable="false" minOccurs="1" maxOccurs="1"/>
          <xs:element name="P1269750" type="Ptype_Decimalni_x0020_18_x0020_2_128" nillable="false" minOccurs="1" maxOccurs="1"/>
          <xs:element name="P1269861" type="Ptype_Decimalni_x0020_18_x0020_2_128" nillable="false" minOccurs="1" maxOccurs="1"/>
          <xs:element name="P1269972" type="Ptype_Decimalni_x0020_18_x0020_2_128" nillable="false" minOccurs="1" maxOccurs="1"/>
          <xs:element name="P1269418" type="Ptype_Decimalni_x0020_18_x0020_2_128" nillable="false" minOccurs="1" maxOccurs="1"/>
          <xs:element name="P1269529" type="Ptype_Decimalni_x0020_18_x0020_2_128" nillable="false" minOccurs="1" maxOccurs="1"/>
          <xs:element name="P1269640" type="Ptype_Decimalni_x0020_18_x0020_2_128" nillable="false" minOccurs="1" maxOccurs="1"/>
          <xs:element name="P1269751" type="Ptype_Decimalni_x0020_18_x0020_2_128" nillable="false" minOccurs="1" maxOccurs="1"/>
          <xs:element name="P1269862" type="Ptype_Decimalni_x0020_18_x0020_2_128" nillable="false" minOccurs="1" maxOccurs="1"/>
          <xs:element name="P1269973" type="Ptype_Decimalni_x0020_18_x0020_2_128" nillable="false" minOccurs="1" maxOccurs="1"/>
          <xs:element name="P1269419" type="Ptype_Decimalni_x0020_18_x0020_2_128" nillable="false" minOccurs="1" maxOccurs="1"/>
          <xs:element name="P1269530" type="Ptype_Decimalni_x0020_18_x0020_2_128" nillable="false" minOccurs="1" maxOccurs="1"/>
          <xs:element name="P1269641" type="Ptype_Decimalni_x0020_18_x0020_2_128" nillable="false" minOccurs="1" maxOccurs="1"/>
          <xs:element name="P1269752" type="Ptype_Decimalni_x0020_18_x0020_2_128" nillable="false" minOccurs="1" maxOccurs="1"/>
          <xs:element name="P1269863" type="Ptype_Decimalni_x0020_18_x0020_2_128" nillable="false" minOccurs="1" maxOccurs="1"/>
          <xs:element name="P1269974" type="Ptype_Decimalni_x0020_18_x0020_2_128" nillable="false" minOccurs="1" maxOccurs="1"/>
          <xs:element name="P1269420" type="Ptype_Decimalni_x0020_18_x0020_2_128" nillable="false" minOccurs="1" maxOccurs="1"/>
          <xs:element name="P1269531" type="Ptype_Decimalni_x0020_18_x0020_2_128" nillable="false" minOccurs="1" maxOccurs="1"/>
          <xs:element name="P1269642" type="Ptype_Decimalni_x0020_18_x0020_2_128" nillable="false" minOccurs="1" maxOccurs="1"/>
          <xs:element name="P1269753" type="Ptype_Decimalni_x0020_18_x0020_2_128" nillable="false" minOccurs="1" maxOccurs="1"/>
          <xs:element name="P1269864" type="Ptype_Decimalni_x0020_18_x0020_2_128" nillable="false" minOccurs="1" maxOccurs="1"/>
          <xs:element name="P1269975" type="Ptype_Decimalni_x0020_18_x0020_2_128" nillable="false" minOccurs="1" maxOccurs="1"/>
          <xs:element name="P1269421" type="Ptype_Decimalni_x0020_18_x0020_2_128" nillable="false" minOccurs="1" maxOccurs="1"/>
          <xs:element name="P1269532" type="Ptype_Decimalni_x0020_18_x0020_2_128" nillable="false" minOccurs="1" maxOccurs="1"/>
          <xs:element name="P1269643" type="Ptype_Decimalni_x0020_18_x0020_2_128" nillable="false" minOccurs="1" maxOccurs="1"/>
          <xs:element name="P1269754" type="Ptype_Decimalni_x0020_18_x0020_2_128" nillable="false" minOccurs="1" maxOccurs="1"/>
          <xs:element name="P1269865" type="Ptype_Decimalni_x0020_18_x0020_2_128" nillable="false" minOccurs="1" maxOccurs="1"/>
          <xs:element name="P1269976" type="Ptype_Decimalni_x0020_18_x0020_2_128" nillable="false" minOccurs="1" maxOccurs="1"/>
          <xs:element name="P1269422" type="Ptype_Decimalni_x0020_18_x0020_2_128" nillable="false" minOccurs="1" maxOccurs="1"/>
          <xs:element name="P1269533" type="Ptype_Decimalni_x0020_18_x0020_2_128" nillable="false" minOccurs="1" maxOccurs="1"/>
          <xs:element name="P1269644" type="Ptype_Decimalni_x0020_18_x0020_2_128" nillable="false" minOccurs="1" maxOccurs="1"/>
          <xs:element name="P1269755" type="Ptype_Decimalni_x0020_18_x0020_2_128" nillable="false" minOccurs="1" maxOccurs="1"/>
          <xs:element name="P1269866" type="Ptype_Decimalni_x0020_18_x0020_2_128" nillable="false" minOccurs="1" maxOccurs="1"/>
          <xs:element name="P1269977" type="Ptype_Decimalni_x0020_18_x0020_2_128" nillable="false" minOccurs="1" maxOccurs="1"/>
          <xs:element name="P1269423" type="Ptype_Decimalni_x0020_18_x0020_2_128" nillable="false" minOccurs="1" maxOccurs="1"/>
          <xs:element name="P1269534" type="Ptype_Decimalni_x0020_18_x0020_2_128" nillable="false" minOccurs="1" maxOccurs="1"/>
          <xs:element name="P1269645" type="Ptype_Decimalni_x0020_18_x0020_2_128" nillable="false" minOccurs="1" maxOccurs="1"/>
          <xs:element name="P1269756" type="Ptype_Decimalni_x0020_18_x0020_2_128" nillable="false" minOccurs="1" maxOccurs="1"/>
          <xs:element name="P1269867" type="Ptype_Decimalni_x0020_18_x0020_2_128" nillable="false" minOccurs="1" maxOccurs="1"/>
          <xs:element name="P1269978" type="Ptype_Decimalni_x0020_18_x0020_2_128" nillable="false" minOccurs="1" maxOccurs="1"/>
          <xs:element name="P1269424" type="Ptype_Decimalni_x0020_18_x0020_2_128" nillable="false" minOccurs="1" maxOccurs="1"/>
          <xs:element name="P1269535" type="Ptype_Decimalni_x0020_18_x0020_2_128" nillable="false" minOccurs="1" maxOccurs="1"/>
          <xs:element name="P1269646" type="Ptype_Decimalni_x0020_18_x0020_2_128" nillable="false" minOccurs="1" maxOccurs="1"/>
          <xs:element name="P1269757" type="Ptype_Decimalni_x0020_18_x0020_2_128" nillable="false" minOccurs="1" maxOccurs="1"/>
          <xs:element name="P1269868" type="Ptype_Decimalni_x0020_18_x0020_2_128" nillable="false" minOccurs="1" maxOccurs="1"/>
          <xs:element name="P1269979" type="Ptype_Decimalni_x0020_18_x0020_2_128" nillable="false" minOccurs="1" maxOccurs="1"/>
          <xs:element name="P1269425" type="Ptype_Decimalni_x0020_18_x0020_2_128" nillable="false" minOccurs="1" maxOccurs="1"/>
          <xs:element name="P1269536" type="Ptype_Decimalni_x0020_18_x0020_2_128" nillable="false" minOccurs="1" maxOccurs="1"/>
          <xs:element name="P1269647" type="Ptype_Decimalni_x0020_18_x0020_2_128" nillable="false" minOccurs="1" maxOccurs="1"/>
          <xs:element name="P1269758" type="Ptype_Decimalni_x0020_18_x0020_2_128" nillable="false" minOccurs="1" maxOccurs="1"/>
          <xs:element name="P1269869" type="Ptype_Decimalni_x0020_18_x0020_2_128" nillable="false" minOccurs="1" maxOccurs="1"/>
          <xs:element name="P1269980" type="Ptype_Decimalni_x0020_18_x0020_2_128" nillable="false" minOccurs="1" maxOccurs="1"/>
          <xs:element name="P1269426" type="Ptype_Decimalni_x0020_18_x0020_2_128" nillable="false" minOccurs="1" maxOccurs="1"/>
          <xs:element name="P1269537" type="Ptype_Decimalni_x0020_18_x0020_2_128" nillable="false" minOccurs="1" maxOccurs="1"/>
          <xs:element name="P1269648" type="Ptype_Decimalni_x0020_18_x0020_2_128" nillable="false" minOccurs="1" maxOccurs="1"/>
          <xs:element name="P1269759" type="Ptype_Decimalni_x0020_18_x0020_2_128" nillable="false" minOccurs="1" maxOccurs="1"/>
          <xs:element name="P1269870" type="Ptype_Decimalni_x0020_18_x0020_2_128" nillable="false" minOccurs="1" maxOccurs="1"/>
          <xs:element name="P1269981" type="Ptype_Decimalni_x0020_18_x0020_2_128" nillable="false" minOccurs="1" maxOccurs="1"/>
          <xs:element name="P1269427" type="Ptype_Decimalni_x0020_18_x0020_2_128" nillable="false" minOccurs="1" maxOccurs="1"/>
          <xs:element name="P1269538" type="Ptype_Decimalni_x0020_18_x0020_2_128" nillable="false" minOccurs="1" maxOccurs="1"/>
          <xs:element name="P1269649" type="Ptype_Decimalni_x0020_18_x0020_2_128" nillable="false" minOccurs="1" maxOccurs="1"/>
          <xs:element name="P1269760" type="Ptype_Decimalni_x0020_18_x0020_2_128" nillable="false" minOccurs="1" maxOccurs="1"/>
          <xs:element name="P1269871" type="Ptype_Decimalni_x0020_18_x0020_2_128" nillable="false" minOccurs="1" maxOccurs="1"/>
          <xs:element name="P1269982" type="Ptype_Decimalni_x0020_18_x0020_2_128" nillable="false" minOccurs="1" maxOccurs="1"/>
          <xs:element name="P1269428" type="Ptype_Decimalni_x0020_18_x0020_2_128" nillable="false" minOccurs="1" maxOccurs="1"/>
          <xs:element name="P1269539" type="Ptype_Decimalni_x0020_18_x0020_2_128" nillable="false" minOccurs="1" maxOccurs="1"/>
          <xs:element name="P1269650" type="Ptype_Decimalni_x0020_18_x0020_2_128" nillable="false" minOccurs="1" maxOccurs="1"/>
          <xs:element name="P1269761" type="Ptype_Decimalni_x0020_18_x0020_2_128" nillable="false" minOccurs="1" maxOccurs="1"/>
          <xs:element name="P1269872" type="Ptype_Decimalni_x0020_18_x0020_2_128" nillable="false" minOccurs="1" maxOccurs="1"/>
          <xs:element name="P1269983" type="Ptype_Decimalni_x0020_18_x0020_2_128" nillable="false" minOccurs="1" maxOccurs="1"/>
          <xs:element name="P1269429" type="Ptype_Decimalni_x0020_18_x0020_2_128" nillable="false" minOccurs="1" maxOccurs="1"/>
          <xs:element name="P1269540" type="Ptype_Decimalni_x0020_18_x0020_2_128" nillable="false" minOccurs="1" maxOccurs="1"/>
          <xs:element name="P1269651" type="Ptype_Decimalni_x0020_18_x0020_2_128" nillable="false" minOccurs="1" maxOccurs="1"/>
          <xs:element name="P1269762" type="Ptype_Decimalni_x0020_18_x0020_2_128" nillable="false" minOccurs="1" maxOccurs="1"/>
          <xs:element name="P1269873" type="Ptype_Decimalni_x0020_18_x0020_2_128" nillable="false" minOccurs="1" maxOccurs="1"/>
          <xs:element name="P1269984" type="Ptype_Decimalni_x0020_18_x0020_2_128" nillable="false" minOccurs="1" maxOccurs="1"/>
          <xs:element name="P1269430" type="Ptype_Decimalni_x0020_18_x0020_2_128" nillable="false" minOccurs="1" maxOccurs="1"/>
          <xs:element name="P1269541" type="Ptype_Decimalni_x0020_18_x0020_2_128" nillable="false" minOccurs="1" maxOccurs="1"/>
          <xs:element name="P1269652" type="Ptype_Decimalni_x0020_18_x0020_2_128" nillable="false" minOccurs="1" maxOccurs="1"/>
          <xs:element name="P1269763" type="Ptype_Decimalni_x0020_18_x0020_2_128" nillable="false" minOccurs="1" maxOccurs="1"/>
          <xs:element name="P1269874" type="Ptype_Decimalni_x0020_18_x0020_2_128" nillable="false" minOccurs="1" maxOccurs="1"/>
          <xs:element name="P1269985" type="Ptype_Decimalni_x0020_18_x0020_2_128" nillable="false" minOccurs="1" maxOccurs="1"/>
          <xs:element name="P1269431" type="Ptype_Decimalni_x0020_18_x0020_2_128" nillable="false" minOccurs="1" maxOccurs="1"/>
          <xs:element name="P1269542" type="Ptype_Decimalni_x0020_18_x0020_2_128" nillable="false" minOccurs="1" maxOccurs="1"/>
          <xs:element name="P1269653" type="Ptype_Decimalni_x0020_18_x0020_2_128" nillable="false" minOccurs="1" maxOccurs="1"/>
          <xs:element name="P1269764" type="Ptype_Decimalni_x0020_18_x0020_2_128" nillable="false" minOccurs="1" maxOccurs="1"/>
          <xs:element name="P1269875" type="Ptype_Decimalni_x0020_18_x0020_2_128" nillable="false" minOccurs="1" maxOccurs="1"/>
          <xs:element name="P1269986" type="Ptype_Decimalni_x0020_18_x0020_2_128" nillable="false" minOccurs="1" maxOccurs="1"/>
          <xs:element name="P1269432" type="Ptype_Decimalni_x0020_18_x0020_2_128" nillable="false" minOccurs="1" maxOccurs="1"/>
          <xs:element name="P1269543" type="Ptype_Decimalni_x0020_18_x0020_2_128" nillable="false" minOccurs="1" maxOccurs="1"/>
          <xs:element name="P1269654" type="Ptype_Decimalni_x0020_18_x0020_2_128" nillable="false" minOccurs="1" maxOccurs="1"/>
          <xs:element name="P1269765" type="Ptype_Decimalni_x0020_18_x0020_2_128" nillable="false" minOccurs="1" maxOccurs="1"/>
          <xs:element name="P1269876" type="Ptype_Decimalni_x0020_18_x0020_2_128" nillable="false" minOccurs="1" maxOccurs="1"/>
          <xs:element name="P1269987" type="Ptype_Decimalni_x0020_18_x0020_2_128" nillable="false" minOccurs="1" maxOccurs="1"/>
          <xs:element name="P1269433" type="Ptype_Decimalni_x0020_18_x0020_2_128" nillable="false" minOccurs="1" maxOccurs="1"/>
          <xs:element name="P1269544" type="Ptype_Decimalni_x0020_18_x0020_2_128" nillable="false" minOccurs="1" maxOccurs="1"/>
          <xs:element name="P1269655" type="Ptype_Decimalni_x0020_18_x0020_2_128" nillable="false" minOccurs="1" maxOccurs="1"/>
          <xs:element name="P1269766" type="Ptype_Decimalni_x0020_18_x0020_2_128" nillable="false" minOccurs="1" maxOccurs="1"/>
          <xs:element name="P1269877" type="Ptype_Decimalni_x0020_18_x0020_2_128" nillable="false" minOccurs="1" maxOccurs="1"/>
          <xs:element name="P1269988" type="Ptype_Decimalni_x0020_18_x0020_2_128" nillable="false" minOccurs="1" maxOccurs="1"/>
          <xs:element name="P1269434" type="Ptype_Decimalni_x0020_18_x0020_2_128" nillable="false" minOccurs="1" maxOccurs="1"/>
          <xs:element name="P1269545" type="Ptype_Decimalni_x0020_18_x0020_2_128" nillable="false" minOccurs="1" maxOccurs="1"/>
          <xs:element name="P1269656" type="Ptype_Decimalni_x0020_18_x0020_2_128" nillable="false" minOccurs="1" maxOccurs="1"/>
          <xs:element name="P1269767" type="Ptype_Decimalni_x0020_18_x0020_2_128" nillable="false" minOccurs="1" maxOccurs="1"/>
          <xs:element name="P1269878" type="Ptype_Decimalni_x0020_18_x0020_2_128" nillable="false" minOccurs="1" maxOccurs="1"/>
          <xs:element name="P1269989" type="Ptype_Decimalni_x0020_18_x0020_2_128" nillable="false" minOccurs="1" maxOccurs="1"/>
          <xs:element name="P1269435" type="Ptype_Decimalni_x0020_18_x0020_2_128" nillable="false" minOccurs="1" maxOccurs="1"/>
          <xs:element name="P1269546" type="Ptype_Decimalni_x0020_18_x0020_2_128" nillable="false" minOccurs="1" maxOccurs="1"/>
          <xs:element name="P1269657" type="Ptype_Decimalni_x0020_18_x0020_2_128" nillable="false" minOccurs="1" maxOccurs="1"/>
          <xs:element name="P1269768" type="Ptype_Decimalni_x0020_18_x0020_2_128" nillable="false" minOccurs="1" maxOccurs="1"/>
          <xs:element name="P1269879" type="Ptype_Decimalni_x0020_18_x0020_2_128" nillable="false" minOccurs="1" maxOccurs="1"/>
          <xs:element name="P1269990" type="Ptype_Decimalni_x0020_18_x0020_2_128" nillable="false" minOccurs="1" maxOccurs="1"/>
          <xs:element name="P1269436" type="Ptype_Decimalni_x0020_18_x0020_2_128" nillable="false" minOccurs="1" maxOccurs="1"/>
          <xs:element name="P1269547" type="Ptype_Decimalni_x0020_18_x0020_2_128" nillable="false" minOccurs="1" maxOccurs="1"/>
          <xs:element name="P1269658" type="Ptype_Decimalni_x0020_18_x0020_2_128" nillable="false" minOccurs="1" maxOccurs="1"/>
          <xs:element name="P1269769" type="Ptype_Decimalni_x0020_18_x0020_2_128" nillable="false" minOccurs="1" maxOccurs="1"/>
          <xs:element name="P1269880" type="Ptype_Decimalni_x0020_18_x0020_2_128" nillable="false" minOccurs="1" maxOccurs="1"/>
          <xs:element name="P1269991" type="Ptype_Decimalni_x0020_18_x0020_2_128" nillable="false" minOccurs="1" maxOccurs="1"/>
          <xs:element name="P1269437" type="Ptype_Decimalni_x0020_18_x0020_2_128" nillable="false" minOccurs="1" maxOccurs="1"/>
          <xs:element name="P1269548" type="Ptype_Decimalni_x0020_18_x0020_2_128" nillable="false" minOccurs="1" maxOccurs="1"/>
          <xs:element name="P1269659" type="Ptype_Decimalni_x0020_18_x0020_2_128" nillable="false" minOccurs="1" maxOccurs="1"/>
          <xs:element name="P1269770" type="Ptype_Decimalni_x0020_18_x0020_2_128" nillable="false" minOccurs="1" maxOccurs="1"/>
          <xs:element name="P1269881" type="Ptype_Decimalni_x0020_18_x0020_2_128" nillable="false" minOccurs="1" maxOccurs="1"/>
          <xs:element name="P1269992" type="Ptype_Decimalni_x0020_18_x0020_2_128" nillable="false" minOccurs="1" maxOccurs="1"/>
          <xs:element name="P1269438" type="Ptype_Decimalni_x0020_18_x0020_2_128" nillable="false" minOccurs="1" maxOccurs="1"/>
          <xs:element name="P1269549" type="Ptype_Decimalni_x0020_18_x0020_2_128" nillable="false" minOccurs="1" maxOccurs="1"/>
          <xs:element name="P1269660" type="Ptype_Decimalni_x0020_18_x0020_2_128" nillable="false" minOccurs="1" maxOccurs="1"/>
          <xs:element name="P1269771" type="Ptype_Decimalni_x0020_18_x0020_2_128" nillable="false" minOccurs="1" maxOccurs="1"/>
          <xs:element name="P1269882" type="Ptype_Decimalni_x0020_18_x0020_2_128" nillable="false" minOccurs="1" maxOccurs="1"/>
          <xs:element name="P1269993" type="Ptype_Decimalni_x0020_18_x0020_2_128" nillable="false" minOccurs="1" maxOccurs="1"/>
          <xs:element name="P1269439" type="Ptype_Decimalni_x0020_18_x0020_2_128" nillable="false" minOccurs="1" maxOccurs="1"/>
          <xs:element name="P1269550" type="Ptype_Decimalni_x0020_18_x0020_2_128" nillable="false" minOccurs="1" maxOccurs="1"/>
          <xs:element name="P1269661" type="Ptype_Decimalni_x0020_18_x0020_2_128" nillable="false" minOccurs="1" maxOccurs="1"/>
          <xs:element name="P1269772" type="Ptype_Decimalni_x0020_18_x0020_2_128" nillable="false" minOccurs="1" maxOccurs="1"/>
          <xs:element name="P1269883" type="Ptype_Decimalni_x0020_18_x0020_2_128" nillable="false" minOccurs="1" maxOccurs="1"/>
          <xs:element name="P1269994" type="Ptype_Decimalni_x0020_18_x0020_2_128" nillable="false" minOccurs="1" maxOccurs="1"/>
          <xs:element name="P1269440" type="Ptype_Decimalni_x0020_18_x0020_2_128" nillable="false" minOccurs="1" maxOccurs="1"/>
          <xs:element name="P1269551" type="Ptype_Decimalni_x0020_18_x0020_2_128" nillable="false" minOccurs="1" maxOccurs="1"/>
          <xs:element name="P1269662" type="Ptype_Decimalni_x0020_18_x0020_2_128" nillable="false" minOccurs="1" maxOccurs="1"/>
          <xs:element name="P1269773" type="Ptype_Decimalni_x0020_18_x0020_2_128" nillable="false" minOccurs="1" maxOccurs="1"/>
          <xs:element name="P1269884" type="Ptype_Decimalni_x0020_18_x0020_2_128" nillable="false" minOccurs="1" maxOccurs="1"/>
          <xs:element name="P1269995" type="Ptype_Decimalni_x0020_18_x0020_2_128" nillable="false" minOccurs="1" maxOccurs="1"/>
          <xs:element name="P1269441" type="Ptype_Decimalni_x0020_18_x0020_2_128" nillable="false" minOccurs="1" maxOccurs="1"/>
          <xs:element name="P1269552" type="Ptype_Decimalni_x0020_18_x0020_2_128" nillable="false" minOccurs="1" maxOccurs="1"/>
          <xs:element name="P1269663" type="Ptype_Decimalni_x0020_18_x0020_2_128" nillable="false" minOccurs="1" maxOccurs="1"/>
          <xs:element name="P1269774" type="Ptype_Decimalni_x0020_18_x0020_2_128" nillable="false" minOccurs="1" maxOccurs="1"/>
          <xs:element name="P1269885" type="Ptype_Decimalni_x0020_18_x0020_2_128" nillable="false" minOccurs="1" maxOccurs="1"/>
          <xs:element name="P1269996" type="Ptype_Decimalni_x0020_18_x0020_2_128" nillable="false" minOccurs="1" maxOccurs="1"/>
          <xs:element name="P1269442" type="Ptype_Decimalni_x0020_18_x0020_2_128" nillable="false" minOccurs="1" maxOccurs="1"/>
          <xs:element name="P1269553" type="Ptype_Decimalni_x0020_18_x0020_2_128" nillable="false" minOccurs="1" maxOccurs="1"/>
          <xs:element name="P1269664" type="Ptype_Decimalni_x0020_18_x0020_2_128" nillable="false" minOccurs="1" maxOccurs="1"/>
          <xs:element name="P1269775" type="Ptype_Decimalni_x0020_18_x0020_2_128" nillable="false" minOccurs="1" maxOccurs="1"/>
          <xs:element name="P1269886" type="Ptype_Decimalni_x0020_18_x0020_2_128" nillable="false" minOccurs="1" maxOccurs="1"/>
          <xs:element name="P1269997" type="Ptype_Decimalni_x0020_18_x0020_2_128" nillable="false" minOccurs="1" maxOccurs="1"/>
          <xs:element name="P1269443" type="Ptype_Decimalni_x0020_18_x0020_2_128" nillable="false" minOccurs="1" maxOccurs="1"/>
          <xs:element name="P1269554" type="Ptype_Decimalni_x0020_18_x0020_2_128" nillable="false" minOccurs="1" maxOccurs="1"/>
          <xs:element name="P1269665" type="Ptype_Decimalni_x0020_18_x0020_2_128" nillable="false" minOccurs="1" maxOccurs="1"/>
          <xs:element name="P1269776" type="Ptype_Decimalni_x0020_18_x0020_2_128" nillable="false" minOccurs="1" maxOccurs="1"/>
          <xs:element name="P1269887" type="Ptype_Decimalni_x0020_18_x0020_2_128" nillable="false" minOccurs="1" maxOccurs="1"/>
          <xs:element name="P1269998" type="Ptype_Decimalni_x0020_18_x0020_2_128" nillable="false" minOccurs="1" maxOccurs="1"/>
          <xs:element name="P1269444" type="Ptype_Decimalni_x0020_18_x0020_2_128" nillable="false" minOccurs="1" maxOccurs="1"/>
          <xs:element name="P1269555" type="Ptype_Decimalni_x0020_18_x0020_2_128" nillable="false" minOccurs="1" maxOccurs="1"/>
          <xs:element name="P1269666" type="Ptype_Decimalni_x0020_18_x0020_2_128" nillable="false" minOccurs="1" maxOccurs="1"/>
          <xs:element name="P1269777" type="Ptype_Decimalni_x0020_18_x0020_2_128" nillable="false" minOccurs="1" maxOccurs="1"/>
          <xs:element name="P1269888" type="Ptype_Decimalni_x0020_18_x0020_2_128" nillable="false" minOccurs="1" maxOccurs="1"/>
          <xs:element name="P1269999" type="Ptype_Decimalni_x0020_18_x0020_2_128" nillable="false" minOccurs="1" maxOccurs="1"/>
          <xs:element name="P1269445" type="Ptype_Decimalni_x0020_18_x0020_2_128" nillable="false" minOccurs="1" maxOccurs="1"/>
          <xs:element name="P1269556" type="Ptype_Decimalni_x0020_18_x0020_2_128" nillable="false" minOccurs="1" maxOccurs="1"/>
          <xs:element name="P1269667" type="Ptype_Decimalni_x0020_18_x0020_2_128" nillable="false" minOccurs="1" maxOccurs="1"/>
          <xs:element name="P1269778" type="Ptype_Decimalni_x0020_18_x0020_2_128" nillable="false" minOccurs="1" maxOccurs="1"/>
          <xs:element name="P1269889" type="Ptype_Decimalni_x0020_18_x0020_2_128" nillable="false" minOccurs="1" maxOccurs="1"/>
          <xs:element name="P1270000" type="Ptype_Decimalni_x0020_18_x0020_2_128" nillable="false" minOccurs="1" maxOccurs="1"/>
          <xs:element name="P1269446" type="Ptype_Decimalni_x0020_18_x0020_2_128" nillable="false" minOccurs="1" maxOccurs="1"/>
          <xs:element name="P1269557" type="Ptype_Decimalni_x0020_18_x0020_2_128" nillable="false" minOccurs="1" maxOccurs="1"/>
          <xs:element name="P1269668" type="Ptype_Decimalni_x0020_18_x0020_2_128" nillable="false" minOccurs="1" maxOccurs="1"/>
          <xs:element name="P1269779" type="Ptype_Decimalni_x0020_18_x0020_2_128" nillable="false" minOccurs="1" maxOccurs="1"/>
          <xs:element name="P1269890" type="Ptype_Decimalni_x0020_18_x0020_2_128" nillable="false" minOccurs="1" maxOccurs="1"/>
          <xs:element name="P1270001" type="Ptype_Decimalni_x0020_18_x0020_2_128" nillable="false" minOccurs="1" maxOccurs="1"/>
          <xs:element name="P1269447" type="Ptype_Decimalni_x0020_18_x0020_2_128" nillable="false" minOccurs="1" maxOccurs="1"/>
          <xs:element name="P1269558" type="Ptype_Decimalni_x0020_18_x0020_2_128" nillable="false" minOccurs="1" maxOccurs="1"/>
          <xs:element name="P1269669" type="Ptype_Decimalni_x0020_18_x0020_2_128" nillable="false" minOccurs="1" maxOccurs="1"/>
          <xs:element name="P1269780" type="Ptype_Decimalni_x0020_18_x0020_2_128" nillable="false" minOccurs="1" maxOccurs="1"/>
          <xs:element name="P1269891" type="Ptype_Decimalni_x0020_18_x0020_2_128" nillable="false" minOccurs="1" maxOccurs="1"/>
          <xs:element name="P1270002" type="Ptype_Decimalni_x0020_18_x0020_2_128" nillable="false" minOccurs="1" maxOccurs="1"/>
          <xs:element name="P1269448" type="Ptype_Decimalni_x0020_18_x0020_2_128" nillable="false" minOccurs="1" maxOccurs="1"/>
          <xs:element name="P1269559" type="Ptype_Decimalni_x0020_18_x0020_2_128" nillable="false" minOccurs="1" maxOccurs="1"/>
          <xs:element name="P1269670" type="Ptype_Decimalni_x0020_18_x0020_2_128" nillable="false" minOccurs="1" maxOccurs="1"/>
          <xs:element name="P1269781" type="Ptype_Decimalni_x0020_18_x0020_2_128" nillable="false" minOccurs="1" maxOccurs="1"/>
          <xs:element name="P1269892" type="Ptype_Decimalni_x0020_18_x0020_2_128" nillable="false" minOccurs="1" maxOccurs="1"/>
          <xs:element name="P1270003" type="Ptype_Decimalni_x0020_18_x0020_2_128" nillable="false" minOccurs="1" maxOccurs="1"/>
          <xs:element name="P1269449" type="Ptype_Decimalni_x0020_18_x0020_2_128" nillable="false" minOccurs="1" maxOccurs="1"/>
          <xs:element name="P1269560" type="Ptype_Decimalni_x0020_18_x0020_2_128" nillable="false" minOccurs="1" maxOccurs="1"/>
          <xs:element name="P1269671" type="Ptype_Decimalni_x0020_18_x0020_2_128" nillable="false" minOccurs="1" maxOccurs="1"/>
          <xs:element name="P1269782" type="Ptype_Decimalni_x0020_18_x0020_2_128" nillable="false" minOccurs="1" maxOccurs="1"/>
          <xs:element name="P1269893" type="Ptype_Decimalni_x0020_18_x0020_2_128" nillable="false" minOccurs="1" maxOccurs="1"/>
          <xs:element name="P1270004" type="Ptype_Decimalni_x0020_18_x0020_2_128" nillable="false" minOccurs="1" maxOccurs="1"/>
          <xs:element name="P1269450" type="Ptype_Decimalni_x0020_18_x0020_2_128" nillable="false" minOccurs="1" maxOccurs="1"/>
          <xs:element name="P1269561" type="Ptype_Decimalni_x0020_18_x0020_2_128" nillable="false" minOccurs="1" maxOccurs="1"/>
          <xs:element name="P1269672" type="Ptype_Decimalni_x0020_18_x0020_2_128" nillable="false" minOccurs="1" maxOccurs="1"/>
          <xs:element name="P1269783" type="Ptype_Decimalni_x0020_18_x0020_2_128" nillable="false" minOccurs="1" maxOccurs="1"/>
          <xs:element name="P1269894" type="Ptype_Decimalni_x0020_18_x0020_2_128" nillable="false" minOccurs="1" maxOccurs="1"/>
          <xs:element name="P1270005" type="Ptype_Decimalni_x0020_18_x0020_2_128" nillable="false" minOccurs="1" maxOccurs="1"/>
          <xs:element name="P1269451" type="Ptype_Decimalni_x0020_18_x0020_2_128" nillable="false" minOccurs="1" maxOccurs="1"/>
          <xs:element name="P1269562" type="Ptype_Decimalni_x0020_18_x0020_2_128" nillable="false" minOccurs="1" maxOccurs="1"/>
          <xs:element name="P1269673" type="Ptype_Decimalni_x0020_18_x0020_2_128" nillable="false" minOccurs="1" maxOccurs="1"/>
          <xs:element name="P1269784" type="Ptype_Decimalni_x0020_18_x0020_2_128" nillable="false" minOccurs="1" maxOccurs="1"/>
          <xs:element name="P1269895" type="Ptype_Decimalni_x0020_18_x0020_2_128" nillable="false" minOccurs="1" maxOccurs="1"/>
          <xs:element name="P1270006" type="Ptype_Decimalni_x0020_18_x0020_2_128" nillable="false" minOccurs="1" maxOccurs="1"/>
          <xs:element name="P1269452" type="Ptype_Decimalni_x0020_18_x0020_2_128" nillable="false" minOccurs="1" maxOccurs="1"/>
          <xs:element name="P1269563" type="Ptype_Decimalni_x0020_18_x0020_2_128" nillable="false" minOccurs="1" maxOccurs="1"/>
          <xs:element name="P1269674" type="Ptype_Decimalni_x0020_18_x0020_2_128" nillable="false" minOccurs="1" maxOccurs="1"/>
          <xs:element name="P1269785" type="Ptype_Decimalni_x0020_18_x0020_2_128" nillable="false" minOccurs="1" maxOccurs="1"/>
          <xs:element name="P1269896" type="Ptype_Decimalni_x0020_18_x0020_2_128" nillable="false" minOccurs="1" maxOccurs="1"/>
          <xs:element name="P1270007" type="Ptype_Decimalni_x0020_18_x0020_2_128" nillable="false" minOccurs="1" maxOccurs="1"/>
          <xs:element name="P1269453" type="Ptype_Decimalni_x0020_18_x0020_2_128" nillable="false" minOccurs="1" maxOccurs="1"/>
          <xs:element name="P1269564" type="Ptype_Decimalni_x0020_18_x0020_2_128" nillable="false" minOccurs="1" maxOccurs="1"/>
          <xs:element name="P1269675" type="Ptype_Decimalni_x0020_18_x0020_2_128" nillable="false" minOccurs="1" maxOccurs="1"/>
          <xs:element name="P1269786" type="Ptype_Decimalni_x0020_18_x0020_2_128" nillable="false" minOccurs="1" maxOccurs="1"/>
          <xs:element name="P1269897" type="Ptype_Decimalni_x0020_18_x0020_2_128" nillable="false" minOccurs="1" maxOccurs="1"/>
          <xs:element name="P1270008" type="Ptype_Decimalni_x0020_18_x0020_2_128" nillable="false" minOccurs="1" maxOccurs="1"/>
        </xs:all>
      </xs:complexType>
      <xs:complexType name="FormType_ISD-E_1001241">
        <xs:annotation>
          <xs:documentation>Izvještaj o sveobuhvatnoj dobiti</xs:documentation>
        </xs:annotation>
        <xs:all>
          <xs:element name="P1268935" type="Ptype_Decimalni_x0020_18_x0020_2_128" nillable="false" minOccurs="1" maxOccurs="1"/>
          <xs:element name="P1269003" type="Ptype_Decimalni_x0020_18_x0020_2_128" nillable="false" minOccurs="1" maxOccurs="1"/>
          <xs:element name="P1269071" type="Ptype_Decimalni_x0020_18_x0020_2_128" nillable="false" minOccurs="1" maxOccurs="1"/>
          <xs:element name="P1269139" type="Ptype_Decimalni_x0020_18_x0020_2_128" nillable="false" minOccurs="1" maxOccurs="1"/>
          <xs:element name="P1269207" type="Ptype_Decimalni_x0020_18_x0020_2_128" nillable="false" minOccurs="1" maxOccurs="1"/>
          <xs:element name="P1269275" type="Ptype_Decimalni_x0020_18_x0020_2_128" nillable="false" minOccurs="1" maxOccurs="1"/>
          <xs:element name="P1338373" type="Decimal_TD18_FD2___5" nillable="false" minOccurs="1" maxOccurs="1"/>
          <xs:element name="P1338440" type="Decimal_TD18_FD2___5" nillable="false" minOccurs="1" maxOccurs="1"/>
          <xs:element name="P1338507" type="Decimal_TD18_FD2___5" nillable="false" minOccurs="1" maxOccurs="1"/>
          <xs:element name="P1338574" type="Decimal_TD18_FD2___5" nillable="false" minOccurs="1" maxOccurs="1"/>
          <xs:element name="P1338641" type="Decimal_TD18_FD2___5" nillable="false" minOccurs="1" maxOccurs="1"/>
          <xs:element name="P1338708" type="Decimal_TD18_FD2___5" nillable="false" minOccurs="1" maxOccurs="1"/>
          <xs:element name="P1268936" type="Ptype_Decimalni_x0020_18_x0020_2_128" nillable="false" minOccurs="1" maxOccurs="1"/>
          <xs:element name="P1269004" type="Ptype_Decimalni_x0020_18_x0020_2_128" nillable="false" minOccurs="1" maxOccurs="1"/>
          <xs:element name="P1269072" type="Ptype_Decimalni_x0020_18_x0020_2_128" nillable="false" minOccurs="1" maxOccurs="1"/>
          <xs:element name="P1269140" type="Ptype_Decimalni_x0020_18_x0020_2_128" nillable="false" minOccurs="1" maxOccurs="1"/>
          <xs:element name="P1269208" type="Ptype_Decimalni_x0020_18_x0020_2_128" nillable="false" minOccurs="1" maxOccurs="1"/>
          <xs:element name="P1269276" type="Ptype_Decimalni_x0020_18_x0020_2_128" nillable="false" minOccurs="1" maxOccurs="1"/>
          <xs:element name="P1338374" type="Decimal_TD18_FD2___5" nillable="false" minOccurs="1" maxOccurs="1"/>
          <xs:element name="P1338441" type="Decimal_TD18_FD2___5" nillable="false" minOccurs="1" maxOccurs="1"/>
          <xs:element name="P1338508" type="Decimal_TD18_FD2___5" nillable="false" minOccurs="1" maxOccurs="1"/>
          <xs:element name="P1338575" type="Decimal_TD18_FD2___5" nillable="false" minOccurs="1" maxOccurs="1"/>
          <xs:element name="P1338642" type="Decimal_TD18_FD2___5" nillable="false" minOccurs="1" maxOccurs="1"/>
          <xs:element name="P1338709" type="Decimal_TD18_FD2___5" nillable="false" minOccurs="1" maxOccurs="1"/>
          <xs:element name="P1268937" type="Ptype_Decimalni_x0020_18_x0020_2_128" nillable="false" minOccurs="1" maxOccurs="1"/>
          <xs:element name="P1269005" type="Ptype_Decimalni_x0020_18_x0020_2_128" nillable="false" minOccurs="1" maxOccurs="1"/>
          <xs:element name="P1269073" type="Ptype_Decimalni_x0020_18_x0020_2_128" nillable="false" minOccurs="1" maxOccurs="1"/>
          <xs:element name="P1269141" type="Ptype_Decimalni_x0020_18_x0020_2_128" nillable="false" minOccurs="1" maxOccurs="1"/>
          <xs:element name="P1269209" type="Ptype_Decimalni_x0020_18_x0020_2_128" nillable="false" minOccurs="1" maxOccurs="1"/>
          <xs:element name="P1269277" type="Ptype_Decimalni_x0020_18_x0020_2_128" nillable="false" minOccurs="1" maxOccurs="1"/>
          <xs:element name="P1338375" type="Decimal_TD18_FD2___5" nillable="false" minOccurs="1" maxOccurs="1"/>
          <xs:element name="P1338442" type="Decimal_TD18_FD2___5" nillable="false" minOccurs="1" maxOccurs="1"/>
          <xs:element name="P1338509" type="Decimal_TD18_FD2___5" nillable="false" minOccurs="1" maxOccurs="1"/>
          <xs:element name="P1338576" type="Decimal_TD18_FD2___5" nillable="false" minOccurs="1" maxOccurs="1"/>
          <xs:element name="P1338643" type="Decimal_TD18_FD2___5" nillable="false" minOccurs="1" maxOccurs="1"/>
          <xs:element name="P1338710" type="Decimal_TD18_FD2___5" nillable="false" minOccurs="1" maxOccurs="1"/>
          <xs:element name="P1268938" type="Ptype_Decimalni_x0020_18_x0020_2_128" nillable="false" minOccurs="1" maxOccurs="1"/>
          <xs:element name="P1269006" type="Ptype_Decimalni_x0020_18_x0020_2_128" nillable="false" minOccurs="1" maxOccurs="1"/>
          <xs:element name="P1269074" type="Ptype_Decimalni_x0020_18_x0020_2_128" nillable="false" minOccurs="1" maxOccurs="1"/>
          <xs:element name="P1269142" type="Ptype_Decimalni_x0020_18_x0020_2_128" nillable="false" minOccurs="1" maxOccurs="1"/>
          <xs:element name="P1269210" type="Ptype_Decimalni_x0020_18_x0020_2_128" nillable="false" minOccurs="1" maxOccurs="1"/>
          <xs:element name="P1269278" type="Ptype_Decimalni_x0020_18_x0020_2_128" nillable="false" minOccurs="1" maxOccurs="1"/>
          <xs:element name="P1338376" type="Decimal_TD18_FD2___5" nillable="false" minOccurs="1" maxOccurs="1"/>
          <xs:element name="P1338443" type="Decimal_TD18_FD2___5" nillable="false" minOccurs="1" maxOccurs="1"/>
          <xs:element name="P1338510" type="Decimal_TD18_FD2___5" nillable="false" minOccurs="1" maxOccurs="1"/>
          <xs:element name="P1338577" type="Decimal_TD18_FD2___5" nillable="false" minOccurs="1" maxOccurs="1"/>
          <xs:element name="P1338644" type="Decimal_TD18_FD2___5" nillable="false" minOccurs="1" maxOccurs="1"/>
          <xs:element name="P1338711" type="Decimal_TD18_FD2___5" nillable="false" minOccurs="1" maxOccurs="1"/>
          <xs:element name="P1268939" type="Ptype_Decimalni_x0020_18_x0020_2_128" nillable="false" minOccurs="1" maxOccurs="1"/>
          <xs:element name="P1269007" type="Ptype_Decimalni_x0020_18_x0020_2_128" nillable="false" minOccurs="1" maxOccurs="1"/>
          <xs:element name="P1269075" type="Ptype_Decimalni_x0020_18_x0020_2_128" nillable="false" minOccurs="1" maxOccurs="1"/>
          <xs:element name="P1269143" type="Ptype_Decimalni_x0020_18_x0020_2_128" nillable="false" minOccurs="1" maxOccurs="1"/>
          <xs:element name="P1269211" type="Ptype_Decimalni_x0020_18_x0020_2_128" nillable="false" minOccurs="1" maxOccurs="1"/>
          <xs:element name="P1269279" type="Ptype_Decimalni_x0020_18_x0020_2_128" nillable="false" minOccurs="1" maxOccurs="1"/>
          <xs:element name="P1338377" type="Decimal_TD18_FD2___5" nillable="false" minOccurs="1" maxOccurs="1"/>
          <xs:element name="P1338444" type="Decimal_TD18_FD2___5" nillable="false" minOccurs="1" maxOccurs="1"/>
          <xs:element name="P1338511" type="Decimal_TD18_FD2___5" nillable="false" minOccurs="1" maxOccurs="1"/>
          <xs:element name="P1338578" type="Decimal_TD18_FD2___5" nillable="false" minOccurs="1" maxOccurs="1"/>
          <xs:element name="P1338645" type="Decimal_TD18_FD2___5" nillable="false" minOccurs="1" maxOccurs="1"/>
          <xs:element name="P1338712" type="Decimal_TD18_FD2___5" nillable="false" minOccurs="1" maxOccurs="1"/>
          <xs:element name="P1268940" type="Ptype_Decimalni_x0020_18_x0020_2_128" nillable="false" minOccurs="1" maxOccurs="1"/>
          <xs:element name="P1269008" type="Ptype_Decimalni_x0020_18_x0020_2_128" nillable="false" minOccurs="1" maxOccurs="1"/>
          <xs:element name="P1269076" type="Ptype_Decimalni_x0020_18_x0020_2_128" nillable="false" minOccurs="1" maxOccurs="1"/>
          <xs:element name="P1269144" type="Ptype_Decimalni_x0020_18_x0020_2_128" nillable="false" minOccurs="1" maxOccurs="1"/>
          <xs:element name="P1269212" type="Ptype_Decimalni_x0020_18_x0020_2_128" nillable="false" minOccurs="1" maxOccurs="1"/>
          <xs:element name="P1269280" type="Ptype_Decimalni_x0020_18_x0020_2_128" nillable="false" minOccurs="1" maxOccurs="1"/>
          <xs:element name="P1338378" type="Decimal_TD18_FD2___5" nillable="false" minOccurs="1" maxOccurs="1"/>
          <xs:element name="P1338445" type="Decimal_TD18_FD2___5" nillable="false" minOccurs="1" maxOccurs="1"/>
          <xs:element name="P1338512" type="Decimal_TD18_FD2___5" nillable="false" minOccurs="1" maxOccurs="1"/>
          <xs:element name="P1338579" type="Decimal_TD18_FD2___5" nillable="false" minOccurs="1" maxOccurs="1"/>
          <xs:element name="P1338646" type="Decimal_TD18_FD2___5" nillable="false" minOccurs="1" maxOccurs="1"/>
          <xs:element name="P1338713" type="Decimal_TD18_FD2___5" nillable="false" minOccurs="1" maxOccurs="1"/>
          <xs:element name="P1268941" type="Ptype_Decimalni_x0020_18_x0020_2_128" nillable="false" minOccurs="1" maxOccurs="1"/>
          <xs:element name="P1269009" type="Ptype_Decimalni_x0020_18_x0020_2_128" nillable="false" minOccurs="1" maxOccurs="1"/>
          <xs:element name="P1269077" type="Ptype_Decimalni_x0020_18_x0020_2_128" nillable="false" minOccurs="1" maxOccurs="1"/>
          <xs:element name="P1269145" type="Ptype_Decimalni_x0020_18_x0020_2_128" nillable="false" minOccurs="1" maxOccurs="1"/>
          <xs:element name="P1269213" type="Ptype_Decimalni_x0020_18_x0020_2_128" nillable="false" minOccurs="1" maxOccurs="1"/>
          <xs:element name="P1269281" type="Ptype_Decimalni_x0020_18_x0020_2_128" nillable="false" minOccurs="1" maxOccurs="1"/>
          <xs:element name="P1338379" type="Decimal_TD18_FD2___5" nillable="false" minOccurs="1" maxOccurs="1"/>
          <xs:element name="P1338446" type="Decimal_TD18_FD2___5" nillable="false" minOccurs="1" maxOccurs="1"/>
          <xs:element name="P1338513" type="Decimal_TD18_FD2___5" nillable="false" minOccurs="1" maxOccurs="1"/>
          <xs:element name="P1338580" type="Decimal_TD18_FD2___5" nillable="false" minOccurs="1" maxOccurs="1"/>
          <xs:element name="P1338647" type="Decimal_TD18_FD2___5" nillable="false" minOccurs="1" maxOccurs="1"/>
          <xs:element name="P1338714" type="Decimal_TD18_FD2___5" nillable="false" minOccurs="1" maxOccurs="1"/>
          <xs:element name="P1268942" type="Ptype_Decimalni_x0020_18_x0020_2_128" nillable="false" minOccurs="1" maxOccurs="1"/>
          <xs:element name="P1269010" type="Ptype_Decimalni_x0020_18_x0020_2_128" nillable="false" minOccurs="1" maxOccurs="1"/>
          <xs:element name="P1269078" type="Ptype_Decimalni_x0020_18_x0020_2_128" nillable="false" minOccurs="1" maxOccurs="1"/>
          <xs:element name="P1269146" type="Ptype_Decimalni_x0020_18_x0020_2_128" nillable="false" minOccurs="1" maxOccurs="1"/>
          <xs:element name="P1269214" type="Ptype_Decimalni_x0020_18_x0020_2_128" nillable="false" minOccurs="1" maxOccurs="1"/>
          <xs:element name="P1269282" type="Ptype_Decimalni_x0020_18_x0020_2_128" nillable="false" minOccurs="1" maxOccurs="1"/>
          <xs:element name="P1338380" type="Decimal_TD18_FD2___5" nillable="false" minOccurs="1" maxOccurs="1"/>
          <xs:element name="P1338447" type="Decimal_TD18_FD2___5" nillable="false" minOccurs="1" maxOccurs="1"/>
          <xs:element name="P1338514" type="Decimal_TD18_FD2___5" nillable="false" minOccurs="1" maxOccurs="1"/>
          <xs:element name="P1338581" type="Decimal_TD18_FD2___5" nillable="false" minOccurs="1" maxOccurs="1"/>
          <xs:element name="P1338648" type="Decimal_TD18_FD2___5" nillable="false" minOccurs="1" maxOccurs="1"/>
          <xs:element name="P1338715" type="Decimal_TD18_FD2___5" nillable="false" minOccurs="1" maxOccurs="1"/>
          <xs:element name="P1268944" type="Ptype_Decimalni_x0020_18_x0020_2_128" nillable="false" minOccurs="1" maxOccurs="1"/>
          <xs:element name="P1269012" type="Ptype_Decimalni_x0020_18_x0020_2_128" nillable="false" minOccurs="1" maxOccurs="1"/>
          <xs:element name="P1269080" type="Ptype_Decimalni_x0020_18_x0020_2_128" nillable="false" minOccurs="1" maxOccurs="1"/>
          <xs:element name="P1269148" type="Ptype_Decimalni_x0020_18_x0020_2_128" nillable="false" minOccurs="1" maxOccurs="1"/>
          <xs:element name="P1269216" type="Ptype_Decimalni_x0020_18_x0020_2_128" nillable="false" minOccurs="1" maxOccurs="1"/>
          <xs:element name="P1269284" type="Ptype_Decimalni_x0020_18_x0020_2_128" nillable="false" minOccurs="1" maxOccurs="1"/>
          <xs:element name="P1338381" type="Decimal_TD18_FD2___5" nillable="false" minOccurs="1" maxOccurs="1"/>
          <xs:element name="P1338448" type="Decimal_TD18_FD2___5" nillable="false" minOccurs="1" maxOccurs="1"/>
          <xs:element name="P1338515" type="Decimal_TD18_FD2___5" nillable="false" minOccurs="1" maxOccurs="1"/>
          <xs:element name="P1338582" type="Decimal_TD18_FD2___5" nillable="false" minOccurs="1" maxOccurs="1"/>
          <xs:element name="P1338649" type="Decimal_TD18_FD2___5" nillable="false" minOccurs="1" maxOccurs="1"/>
          <xs:element name="P1338716" type="Decimal_TD18_FD2___5" nillable="false" minOccurs="1" maxOccurs="1"/>
          <xs:element name="P1268945" type="Ptype_Decimalni_x0020_18_x0020_2_128" nillable="false" minOccurs="1" maxOccurs="1"/>
          <xs:element name="P1269013" type="Ptype_Decimalni_x0020_18_x0020_2_128" nillable="false" minOccurs="1" maxOccurs="1"/>
          <xs:element name="P1269081" type="Ptype_Decimalni_x0020_18_x0020_2_128" nillable="false" minOccurs="1" maxOccurs="1"/>
          <xs:element name="P1269149" type="Ptype_Decimalni_x0020_18_x0020_2_128" nillable="false" minOccurs="1" maxOccurs="1"/>
          <xs:element name="P1269217" type="Ptype_Decimalni_x0020_18_x0020_2_128" nillable="false" minOccurs="1" maxOccurs="1"/>
          <xs:element name="P1269285" type="Ptype_Decimalni_x0020_18_x0020_2_128" nillable="false" minOccurs="1" maxOccurs="1"/>
          <xs:element name="P1338382" type="Decimal_TD18_FD2___5" nillable="false" minOccurs="1" maxOccurs="1"/>
          <xs:element name="P1338449" type="Decimal_TD18_FD2___5" nillable="false" minOccurs="1" maxOccurs="1"/>
          <xs:element name="P1338516" type="Decimal_TD18_FD2___5" nillable="false" minOccurs="1" maxOccurs="1"/>
          <xs:element name="P1338583" type="Decimal_TD18_FD2___5" nillable="false" minOccurs="1" maxOccurs="1"/>
          <xs:element name="P1338650" type="Decimal_TD18_FD2___5" nillable="false" minOccurs="1" maxOccurs="1"/>
          <xs:element name="P1338717" type="Decimal_TD18_FD2___5" nillable="false" minOccurs="1" maxOccurs="1"/>
          <xs:element name="P1268946" type="Ptype_Decimalni_x0020_18_x0020_2_128" nillable="false" minOccurs="1" maxOccurs="1"/>
          <xs:element name="P1269014" type="Ptype_Decimalni_x0020_18_x0020_2_128" nillable="false" minOccurs="1" maxOccurs="1"/>
          <xs:element name="P1269082" type="Ptype_Decimalni_x0020_18_x0020_2_128" nillable="false" minOccurs="1" maxOccurs="1"/>
          <xs:element name="P1269150" type="Ptype_Decimalni_x0020_18_x0020_2_128" nillable="false" minOccurs="1" maxOccurs="1"/>
          <xs:element name="P1269218" type="Ptype_Decimalni_x0020_18_x0020_2_128" nillable="false" minOccurs="1" maxOccurs="1"/>
          <xs:element name="P1269286" type="Ptype_Decimalni_x0020_18_x0020_2_128" nillable="false" minOccurs="1" maxOccurs="1"/>
          <xs:element name="P1338383" type="Decimal_TD18_FD2___5" nillable="false" minOccurs="1" maxOccurs="1"/>
          <xs:element name="P1338450" type="Decimal_TD18_FD2___5" nillable="false" minOccurs="1" maxOccurs="1"/>
          <xs:element name="P1338517" type="Decimal_TD18_FD2___5" nillable="false" minOccurs="1" maxOccurs="1"/>
          <xs:element name="P1338584" type="Decimal_TD18_FD2___5" nillable="false" minOccurs="1" maxOccurs="1"/>
          <xs:element name="P1338651" type="Decimal_TD18_FD2___5" nillable="false" minOccurs="1" maxOccurs="1"/>
          <xs:element name="P1338718" type="Decimal_TD18_FD2___5" nillable="false" minOccurs="1" maxOccurs="1"/>
          <xs:element name="P1268947" type="Ptype_Decimalni_x0020_18_x0020_2_128" nillable="false" minOccurs="1" maxOccurs="1"/>
          <xs:element name="P1269015" type="Ptype_Decimalni_x0020_18_x0020_2_128" nillable="false" minOccurs="1" maxOccurs="1"/>
          <xs:element name="P1269083" type="Ptype_Decimalni_x0020_18_x0020_2_128" nillable="false" minOccurs="1" maxOccurs="1"/>
          <xs:element name="P1269151" type="Ptype_Decimalni_x0020_18_x0020_2_128" nillable="false" minOccurs="1" maxOccurs="1"/>
          <xs:element name="P1269219" type="Ptype_Decimalni_x0020_18_x0020_2_128" nillable="false" minOccurs="1" maxOccurs="1"/>
          <xs:element name="P1269287" type="Ptype_Decimalni_x0020_18_x0020_2_128" nillable="false" minOccurs="1" maxOccurs="1"/>
          <xs:element name="P1338384" type="Decimal_TD18_FD2___5" nillable="false" minOccurs="1" maxOccurs="1"/>
          <xs:element name="P1338451" type="Decimal_TD18_FD2___5" nillable="false" minOccurs="1" maxOccurs="1"/>
          <xs:element name="P1338518" type="Decimal_TD18_FD2___5" nillable="false" minOccurs="1" maxOccurs="1"/>
          <xs:element name="P1338585" type="Decimal_TD18_FD2___5" nillable="false" minOccurs="1" maxOccurs="1"/>
          <xs:element name="P1338652" type="Decimal_TD18_FD2___5" nillable="false" minOccurs="1" maxOccurs="1"/>
          <xs:element name="P1338719" type="Decimal_TD18_FD2___5" nillable="false" minOccurs="1" maxOccurs="1"/>
          <xs:element name="P1268948" type="Ptype_Decimalni_x0020_18_x0020_2_128" nillable="false" minOccurs="1" maxOccurs="1"/>
          <xs:element name="P1269016" type="Ptype_Decimalni_x0020_18_x0020_2_128" nillable="false" minOccurs="1" maxOccurs="1"/>
          <xs:element name="P1269084" type="Ptype_Decimalni_x0020_18_x0020_2_128" nillable="false" minOccurs="1" maxOccurs="1"/>
          <xs:element name="P1269152" type="Ptype_Decimalni_x0020_18_x0020_2_128" nillable="false" minOccurs="1" maxOccurs="1"/>
          <xs:element name="P1269220" type="Ptype_Decimalni_x0020_18_x0020_2_128" nillable="false" minOccurs="1" maxOccurs="1"/>
          <xs:element name="P1269288" type="Ptype_Decimalni_x0020_18_x0020_2_128" nillable="false" minOccurs="1" maxOccurs="1"/>
          <xs:element name="P1338385" type="Decimal_TD18_FD2___5" nillable="false" minOccurs="1" maxOccurs="1"/>
          <xs:element name="P1338452" type="Decimal_TD18_FD2___5" nillable="false" minOccurs="1" maxOccurs="1"/>
          <xs:element name="P1338519" type="Decimal_TD18_FD2___5" nillable="false" minOccurs="1" maxOccurs="1"/>
          <xs:element name="P1338586" type="Decimal_TD18_FD2___5" nillable="false" minOccurs="1" maxOccurs="1"/>
          <xs:element name="P1338653" type="Decimal_TD18_FD2___5" nillable="false" minOccurs="1" maxOccurs="1"/>
          <xs:element name="P1338720" type="Decimal_TD18_FD2___5" nillable="false" minOccurs="1" maxOccurs="1"/>
          <xs:element name="P1268949" type="Ptype_Decimalni_x0020_18_x0020_2_128" nillable="false" minOccurs="1" maxOccurs="1"/>
          <xs:element name="P1269017" type="Ptype_Decimalni_x0020_18_x0020_2_128" nillable="false" minOccurs="1" maxOccurs="1"/>
          <xs:element name="P1269085" type="Ptype_Decimalni_x0020_18_x0020_2_128" nillable="false" minOccurs="1" maxOccurs="1"/>
          <xs:element name="P1269153" type="Ptype_Decimalni_x0020_18_x0020_2_128" nillable="false" minOccurs="1" maxOccurs="1"/>
          <xs:element name="P1269221" type="Ptype_Decimalni_x0020_18_x0020_2_128" nillable="false" minOccurs="1" maxOccurs="1"/>
          <xs:element name="P1269289" type="Ptype_Decimalni_x0020_18_x0020_2_128" nillable="false" minOccurs="1" maxOccurs="1"/>
          <xs:element name="P1338386" type="Decimal_TD18_FD2___5" nillable="false" minOccurs="1" maxOccurs="1"/>
          <xs:element name="P1338453" type="Decimal_TD18_FD2___5" nillable="false" minOccurs="1" maxOccurs="1"/>
          <xs:element name="P1338520" type="Decimal_TD18_FD2___5" nillable="false" minOccurs="1" maxOccurs="1"/>
          <xs:element name="P1338587" type="Decimal_TD18_FD2___5" nillable="false" minOccurs="1" maxOccurs="1"/>
          <xs:element name="P1338654" type="Decimal_TD18_FD2___5" nillable="false" minOccurs="1" maxOccurs="1"/>
          <xs:element name="P1338721" type="Decimal_TD18_FD2___5" nillable="false" minOccurs="1" maxOccurs="1"/>
          <xs:element name="P1268950" type="Ptype_Decimalni_x0020_18_x0020_2_128" nillable="false" minOccurs="1" maxOccurs="1"/>
          <xs:element name="P1269018" type="Ptype_Decimalni_x0020_18_x0020_2_128" nillable="false" minOccurs="1" maxOccurs="1"/>
          <xs:element name="P1269086" type="Ptype_Decimalni_x0020_18_x0020_2_128" nillable="false" minOccurs="1" maxOccurs="1"/>
          <xs:element name="P1269154" type="Ptype_Decimalni_x0020_18_x0020_2_128" nillable="false" minOccurs="1" maxOccurs="1"/>
          <xs:element name="P1269222" type="Ptype_Decimalni_x0020_18_x0020_2_128" nillable="false" minOccurs="1" maxOccurs="1"/>
          <xs:element name="P1269290" type="Ptype_Decimalni_x0020_18_x0020_2_128" nillable="false" minOccurs="1" maxOccurs="1"/>
          <xs:element name="P1338387" type="Decimal_TD18_FD2___5" nillable="false" minOccurs="1" maxOccurs="1"/>
          <xs:element name="P1338454" type="Decimal_TD18_FD2___5" nillable="false" minOccurs="1" maxOccurs="1"/>
          <xs:element name="P1338521" type="Decimal_TD18_FD2___5" nillable="false" minOccurs="1" maxOccurs="1"/>
          <xs:element name="P1338588" type="Decimal_TD18_FD2___5" nillable="false" minOccurs="1" maxOccurs="1"/>
          <xs:element name="P1338655" type="Decimal_TD18_FD2___5" nillable="false" minOccurs="1" maxOccurs="1"/>
          <xs:element name="P1338722" type="Decimal_TD18_FD2___5" nillable="false" minOccurs="1" maxOccurs="1"/>
          <xs:element name="P1268951" type="Ptype_Decimalni_x0020_18_x0020_2_128" nillable="false" minOccurs="1" maxOccurs="1"/>
          <xs:element name="P1269019" type="Ptype_Decimalni_x0020_18_x0020_2_128" nillable="false" minOccurs="1" maxOccurs="1"/>
          <xs:element name="P1269087" type="Ptype_Decimalni_x0020_18_x0020_2_128" nillable="false" minOccurs="1" maxOccurs="1"/>
          <xs:element name="P1269155" type="Ptype_Decimalni_x0020_18_x0020_2_128" nillable="false" minOccurs="1" maxOccurs="1"/>
          <xs:element name="P1269223" type="Ptype_Decimalni_x0020_18_x0020_2_128" nillable="false" minOccurs="1" maxOccurs="1"/>
          <xs:element name="P1269291" type="Ptype_Decimalni_x0020_18_x0020_2_128" nillable="false" minOccurs="1" maxOccurs="1"/>
          <xs:element name="P1338388" type="Decimal_TD18_FD2___5" nillable="false" minOccurs="1" maxOccurs="1"/>
          <xs:element name="P1338455" type="Decimal_TD18_FD2___5" nillable="false" minOccurs="1" maxOccurs="1"/>
          <xs:element name="P1338522" type="Decimal_TD18_FD2___5" nillable="false" minOccurs="1" maxOccurs="1"/>
          <xs:element name="P1338589" type="Decimal_TD18_FD2___5" nillable="false" minOccurs="1" maxOccurs="1"/>
          <xs:element name="P1338656" type="Decimal_TD18_FD2___5" nillable="false" minOccurs="1" maxOccurs="1"/>
          <xs:element name="P1338723" type="Decimal_TD18_FD2___5" nillable="false" minOccurs="1" maxOccurs="1"/>
          <xs:element name="P1268952" type="Ptype_Decimalni_x0020_18_x0020_2_128" nillable="false" minOccurs="1" maxOccurs="1"/>
          <xs:element name="P1269020" type="Ptype_Decimalni_x0020_18_x0020_2_128" nillable="false" minOccurs="1" maxOccurs="1"/>
          <xs:element name="P1269088" type="Ptype_Decimalni_x0020_18_x0020_2_128" nillable="false" minOccurs="1" maxOccurs="1"/>
          <xs:element name="P1269156" type="Ptype_Decimalni_x0020_18_x0020_2_128" nillable="false" minOccurs="1" maxOccurs="1"/>
          <xs:element name="P1269224" type="Ptype_Decimalni_x0020_18_x0020_2_128" nillable="false" minOccurs="1" maxOccurs="1"/>
          <xs:element name="P1269292" type="Ptype_Decimalni_x0020_18_x0020_2_128" nillable="false" minOccurs="1" maxOccurs="1"/>
          <xs:element name="P1338389" type="Decimal_TD18_FD2___5" nillable="false" minOccurs="1" maxOccurs="1"/>
          <xs:element name="P1338456" type="Decimal_TD18_FD2___5" nillable="false" minOccurs="1" maxOccurs="1"/>
          <xs:element name="P1338523" type="Decimal_TD18_FD2___5" nillable="false" minOccurs="1" maxOccurs="1"/>
          <xs:element name="P1338590" type="Decimal_TD18_FD2___5" nillable="false" minOccurs="1" maxOccurs="1"/>
          <xs:element name="P1338657" type="Decimal_TD18_FD2___5" nillable="false" minOccurs="1" maxOccurs="1"/>
          <xs:element name="P1338724" type="Decimal_TD18_FD2___5" nillable="false" minOccurs="1" maxOccurs="1"/>
          <xs:element name="P1268953" type="Ptype_Decimalni_x0020_18_x0020_2_128" nillable="false" minOccurs="1" maxOccurs="1"/>
          <xs:element name="P1269021" type="Ptype_Decimalni_x0020_18_x0020_2_128" nillable="false" minOccurs="1" maxOccurs="1"/>
          <xs:element name="P1269089" type="Ptype_Decimalni_x0020_18_x0020_2_128" nillable="false" minOccurs="1" maxOccurs="1"/>
          <xs:element name="P1269157" type="Ptype_Decimalni_x0020_18_x0020_2_128" nillable="false" minOccurs="1" maxOccurs="1"/>
          <xs:element name="P1269225" type="Ptype_Decimalni_x0020_18_x0020_2_128" nillable="false" minOccurs="1" maxOccurs="1"/>
          <xs:element name="P1269293" type="Ptype_Decimalni_x0020_18_x0020_2_128" nillable="false" minOccurs="1" maxOccurs="1"/>
          <xs:element name="P1338390" type="Decimal_TD18_FD2___5" nillable="false" minOccurs="1" maxOccurs="1"/>
          <xs:element name="P1338457" type="Decimal_TD18_FD2___5" nillable="false" minOccurs="1" maxOccurs="1"/>
          <xs:element name="P1338524" type="Decimal_TD18_FD2___5" nillable="false" minOccurs="1" maxOccurs="1"/>
          <xs:element name="P1338591" type="Decimal_TD18_FD2___5" nillable="false" minOccurs="1" maxOccurs="1"/>
          <xs:element name="P1338658" type="Decimal_TD18_FD2___5" nillable="false" minOccurs="1" maxOccurs="1"/>
          <xs:element name="P1338725" type="Decimal_TD18_FD2___5" nillable="false" minOccurs="1" maxOccurs="1"/>
          <xs:element name="P1268954" type="Ptype_Decimalni_x0020_18_x0020_2_128" nillable="false" minOccurs="1" maxOccurs="1"/>
          <xs:element name="P1269022" type="Ptype_Decimalni_x0020_18_x0020_2_128" nillable="false" minOccurs="1" maxOccurs="1"/>
          <xs:element name="P1269090" type="Ptype_Decimalni_x0020_18_x0020_2_128" nillable="false" minOccurs="1" maxOccurs="1"/>
          <xs:element name="P1269158" type="Ptype_Decimalni_x0020_18_x0020_2_128" nillable="false" minOccurs="1" maxOccurs="1"/>
          <xs:element name="P1269226" type="Ptype_Decimalni_x0020_18_x0020_2_128" nillable="false" minOccurs="1" maxOccurs="1"/>
          <xs:element name="P1269294" type="Ptype_Decimalni_x0020_18_x0020_2_128" nillable="false" minOccurs="1" maxOccurs="1"/>
          <xs:element name="P1338391" type="Decimal_TD18_FD2___5" nillable="false" minOccurs="1" maxOccurs="1"/>
          <xs:element name="P1338458" type="Decimal_TD18_FD2___5" nillable="false" minOccurs="1" maxOccurs="1"/>
          <xs:element name="P1338525" type="Decimal_TD18_FD2___5" nillable="false" minOccurs="1" maxOccurs="1"/>
          <xs:element name="P1338592" type="Decimal_TD18_FD2___5" nillable="false" minOccurs="1" maxOccurs="1"/>
          <xs:element name="P1338659" type="Decimal_TD18_FD2___5" nillable="false" minOccurs="1" maxOccurs="1"/>
          <xs:element name="P1338726" type="Decimal_TD18_FD2___5" nillable="false" minOccurs="1" maxOccurs="1"/>
          <xs:element name="P1268955" type="Ptype_Decimalni_x0020_18_x0020_2_128" nillable="false" minOccurs="1" maxOccurs="1"/>
          <xs:element name="P1269023" type="Ptype_Decimalni_x0020_18_x0020_2_128" nillable="false" minOccurs="1" maxOccurs="1"/>
          <xs:element name="P1269091" type="Ptype_Decimalni_x0020_18_x0020_2_128" nillable="false" minOccurs="1" maxOccurs="1"/>
          <xs:element name="P1269159" type="Ptype_Decimalni_x0020_18_x0020_2_128" nillable="false" minOccurs="1" maxOccurs="1"/>
          <xs:element name="P1269227" type="Ptype_Decimalni_x0020_18_x0020_2_128" nillable="false" minOccurs="1" maxOccurs="1"/>
          <xs:element name="P1269295" type="Ptype_Decimalni_x0020_18_x0020_2_128" nillable="false" minOccurs="1" maxOccurs="1"/>
          <xs:element name="P1338392" type="Decimal_TD18_FD2___5" nillable="false" minOccurs="1" maxOccurs="1"/>
          <xs:element name="P1338459" type="Decimal_TD18_FD2___5" nillable="false" minOccurs="1" maxOccurs="1"/>
          <xs:element name="P1338526" type="Decimal_TD18_FD2___5" nillable="false" minOccurs="1" maxOccurs="1"/>
          <xs:element name="P1338593" type="Decimal_TD18_FD2___5" nillable="false" minOccurs="1" maxOccurs="1"/>
          <xs:element name="P1338660" type="Decimal_TD18_FD2___5" nillable="false" minOccurs="1" maxOccurs="1"/>
          <xs:element name="P1338727" type="Decimal_TD18_FD2___5" nillable="false" minOccurs="1" maxOccurs="1"/>
          <xs:element name="P1268956" type="Ptype_Decimalni_x0020_18_x0020_2_128" nillable="false" minOccurs="1" maxOccurs="1"/>
          <xs:element name="P1269024" type="Ptype_Decimalni_x0020_18_x0020_2_128" nillable="false" minOccurs="1" maxOccurs="1"/>
          <xs:element name="P1269092" type="Ptype_Decimalni_x0020_18_x0020_2_128" nillable="false" minOccurs="1" maxOccurs="1"/>
          <xs:element name="P1269160" type="Ptype_Decimalni_x0020_18_x0020_2_128" nillable="false" minOccurs="1" maxOccurs="1"/>
          <xs:element name="P1269228" type="Ptype_Decimalni_x0020_18_x0020_2_128" nillable="false" minOccurs="1" maxOccurs="1"/>
          <xs:element name="P1269296" type="Ptype_Decimalni_x0020_18_x0020_2_128" nillable="false" minOccurs="1" maxOccurs="1"/>
          <xs:element name="P1338393" type="Decimal_TD18_FD2___5" nillable="false" minOccurs="1" maxOccurs="1"/>
          <xs:element name="P1338460" type="Decimal_TD18_FD2___5" nillable="false" minOccurs="1" maxOccurs="1"/>
          <xs:element name="P1338527" type="Decimal_TD18_FD2___5" nillable="false" minOccurs="1" maxOccurs="1"/>
          <xs:element name="P1338594" type="Decimal_TD18_FD2___5" nillable="false" minOccurs="1" maxOccurs="1"/>
          <xs:element name="P1338661" type="Decimal_TD18_FD2___5" nillable="false" minOccurs="1" maxOccurs="1"/>
          <xs:element name="P1338728" type="Decimal_TD18_FD2___5" nillable="false" minOccurs="1" maxOccurs="1"/>
          <xs:element name="P1268957" type="Ptype_Decimalni_x0020_18_x0020_2_128" nillable="false" minOccurs="1" maxOccurs="1"/>
          <xs:element name="P1269025" type="Ptype_Decimalni_x0020_18_x0020_2_128" nillable="false" minOccurs="1" maxOccurs="1"/>
          <xs:element name="P1269093" type="Ptype_Decimalni_x0020_18_x0020_2_128" nillable="false" minOccurs="1" maxOccurs="1"/>
          <xs:element name="P1269161" type="Ptype_Decimalni_x0020_18_x0020_2_128" nillable="false" minOccurs="1" maxOccurs="1"/>
          <xs:element name="P1269229" type="Ptype_Decimalni_x0020_18_x0020_2_128" nillable="false" minOccurs="1" maxOccurs="1"/>
          <xs:element name="P1269297" type="Ptype_Decimalni_x0020_18_x0020_2_128" nillable="false" minOccurs="1" maxOccurs="1"/>
          <xs:element name="P1338394" type="Decimal_TD18_FD2___5" nillable="false" minOccurs="1" maxOccurs="1"/>
          <xs:element name="P1338461" type="Decimal_TD18_FD2___5" nillable="false" minOccurs="1" maxOccurs="1"/>
          <xs:element name="P1338528" type="Decimal_TD18_FD2___5" nillable="false" minOccurs="1" maxOccurs="1"/>
          <xs:element name="P1338595" type="Decimal_TD18_FD2___5" nillable="false" minOccurs="1" maxOccurs="1"/>
          <xs:element name="P1338662" type="Decimal_TD18_FD2___5" nillable="false" minOccurs="1" maxOccurs="1"/>
          <xs:element name="P1338729" type="Decimal_TD18_FD2___5" nillable="false" minOccurs="1" maxOccurs="1"/>
          <xs:element name="P1268958" type="Ptype_Decimalni_x0020_18_x0020_2_128" nillable="false" minOccurs="1" maxOccurs="1"/>
          <xs:element name="P1269026" type="Ptype_Decimalni_x0020_18_x0020_2_128" nillable="false" minOccurs="1" maxOccurs="1"/>
          <xs:element name="P1269094" type="Ptype_Decimalni_x0020_18_x0020_2_128" nillable="false" minOccurs="1" maxOccurs="1"/>
          <xs:element name="P1269162" type="Ptype_Decimalni_x0020_18_x0020_2_128" nillable="false" minOccurs="1" maxOccurs="1"/>
          <xs:element name="P1269230" type="Ptype_Decimalni_x0020_18_x0020_2_128" nillable="false" minOccurs="1" maxOccurs="1"/>
          <xs:element name="P1269298" type="Ptype_Decimalni_x0020_18_x0020_2_128" nillable="false" minOccurs="1" maxOccurs="1"/>
          <xs:element name="P1338395" type="Decimal_TD18_FD2___5" nillable="false" minOccurs="1" maxOccurs="1"/>
          <xs:element name="P1338462" type="Decimal_TD18_FD2___5" nillable="false" minOccurs="1" maxOccurs="1"/>
          <xs:element name="P1338529" type="Decimal_TD18_FD2___5" nillable="false" minOccurs="1" maxOccurs="1"/>
          <xs:element name="P1338596" type="Decimal_TD18_FD2___5" nillable="false" minOccurs="1" maxOccurs="1"/>
          <xs:element name="P1338663" type="Decimal_TD18_FD2___5" nillable="false" minOccurs="1" maxOccurs="1"/>
          <xs:element name="P1338730" type="Decimal_TD18_FD2___5" nillable="false" minOccurs="1" maxOccurs="1"/>
          <xs:element name="P1268959" type="Ptype_Decimalni_x0020_18_x0020_2_128" nillable="false" minOccurs="1" maxOccurs="1"/>
          <xs:element name="P1269027" type="Ptype_Decimalni_x0020_18_x0020_2_128" nillable="false" minOccurs="1" maxOccurs="1"/>
          <xs:element name="P1269095" type="Ptype_Decimalni_x0020_18_x0020_2_128" nillable="false" minOccurs="1" maxOccurs="1"/>
          <xs:element name="P1269163" type="Ptype_Decimalni_x0020_18_x0020_2_128" nillable="false" minOccurs="1" maxOccurs="1"/>
          <xs:element name="P1269231" type="Ptype_Decimalni_x0020_18_x0020_2_128" nillable="false" minOccurs="1" maxOccurs="1"/>
          <xs:element name="P1269299" type="Ptype_Decimalni_x0020_18_x0020_2_128" nillable="false" minOccurs="1" maxOccurs="1"/>
          <xs:element name="P1338396" type="Decimal_TD18_FD2___5" nillable="false" minOccurs="1" maxOccurs="1"/>
          <xs:element name="P1338463" type="Decimal_TD18_FD2___5" nillable="false" minOccurs="1" maxOccurs="1"/>
          <xs:element name="P1338530" type="Decimal_TD18_FD2___5" nillable="false" minOccurs="1" maxOccurs="1"/>
          <xs:element name="P1338597" type="Decimal_TD18_FD2___5" nillable="false" minOccurs="1" maxOccurs="1"/>
          <xs:element name="P1338664" type="Decimal_TD18_FD2___5" nillable="false" minOccurs="1" maxOccurs="1"/>
          <xs:element name="P1338731" type="Decimal_TD18_FD2___5" nillable="false" minOccurs="1" maxOccurs="1"/>
          <xs:element name="P1268960" type="Ptype_Decimalni_x0020_18_x0020_2_128" nillable="false" minOccurs="1" maxOccurs="1"/>
          <xs:element name="P1269028" type="Ptype_Decimalni_x0020_18_x0020_2_128" nillable="false" minOccurs="1" maxOccurs="1"/>
          <xs:element name="P1269096" type="Ptype_Decimalni_x0020_18_x0020_2_128" nillable="false" minOccurs="1" maxOccurs="1"/>
          <xs:element name="P1269164" type="Ptype_Decimalni_x0020_18_x0020_2_128" nillable="false" minOccurs="1" maxOccurs="1"/>
          <xs:element name="P1269232" type="Ptype_Decimalni_x0020_18_x0020_2_128" nillable="false" minOccurs="1" maxOccurs="1"/>
          <xs:element name="P1269300" type="Ptype_Decimalni_x0020_18_x0020_2_128" nillable="false" minOccurs="1" maxOccurs="1"/>
          <xs:element name="P1338397" type="Decimal_TD18_FD2___5" nillable="false" minOccurs="1" maxOccurs="1"/>
          <xs:element name="P1338464" type="Decimal_TD18_FD2___5" nillable="false" minOccurs="1" maxOccurs="1"/>
          <xs:element name="P1338531" type="Decimal_TD18_FD2___5" nillable="false" minOccurs="1" maxOccurs="1"/>
          <xs:element name="P1338598" type="Decimal_TD18_FD2___5" nillable="false" minOccurs="1" maxOccurs="1"/>
          <xs:element name="P1338665" type="Decimal_TD18_FD2___5" nillable="false" minOccurs="1" maxOccurs="1"/>
          <xs:element name="P1338732" type="Decimal_TD18_FD2___5" nillable="false" minOccurs="1" maxOccurs="1"/>
          <xs:element name="P1268961" type="Ptype_Decimalni_x0020_18_x0020_2_128" nillable="false" minOccurs="1" maxOccurs="1"/>
          <xs:element name="P1269029" type="Ptype_Decimalni_x0020_18_x0020_2_128" nillable="false" minOccurs="1" maxOccurs="1"/>
          <xs:element name="P1269097" type="Ptype_Decimalni_x0020_18_x0020_2_128" nillable="false" minOccurs="1" maxOccurs="1"/>
          <xs:element name="P1269165" type="Ptype_Decimalni_x0020_18_x0020_2_128" nillable="false" minOccurs="1" maxOccurs="1"/>
          <xs:element name="P1269233" type="Ptype_Decimalni_x0020_18_x0020_2_128" nillable="false" minOccurs="1" maxOccurs="1"/>
          <xs:element name="P1269301" type="Ptype_Decimalni_x0020_18_x0020_2_128" nillable="false" minOccurs="1" maxOccurs="1"/>
          <xs:element name="P1338398" type="Decimal_TD18_FD2___5" nillable="false" minOccurs="1" maxOccurs="1"/>
          <xs:element name="P1338465" type="Decimal_TD18_FD2___5" nillable="false" minOccurs="1" maxOccurs="1"/>
          <xs:element name="P1338532" type="Decimal_TD18_FD2___5" nillable="false" minOccurs="1" maxOccurs="1"/>
          <xs:element name="P1338599" type="Decimal_TD18_FD2___5" nillable="false" minOccurs="1" maxOccurs="1"/>
          <xs:element name="P1338666" type="Decimal_TD18_FD2___5" nillable="false" minOccurs="1" maxOccurs="1"/>
          <xs:element name="P1338733" type="Decimal_TD18_FD2___5" nillable="false" minOccurs="1" maxOccurs="1"/>
          <xs:element name="P1268962" type="Ptype_Decimalni_x0020_18_x0020_2_128" nillable="false" minOccurs="1" maxOccurs="1"/>
          <xs:element name="P1269030" type="Ptype_Decimalni_x0020_18_x0020_2_128" nillable="false" minOccurs="1" maxOccurs="1"/>
          <xs:element name="P1269098" type="Ptype_Decimalni_x0020_18_x0020_2_128" nillable="false" minOccurs="1" maxOccurs="1"/>
          <xs:element name="P1269166" type="Ptype_Decimalni_x0020_18_x0020_2_128" nillable="false" minOccurs="1" maxOccurs="1"/>
          <xs:element name="P1269234" type="Ptype_Decimalni_x0020_18_x0020_2_128" nillable="false" minOccurs="1" maxOccurs="1"/>
          <xs:element name="P1269302" type="Ptype_Decimalni_x0020_18_x0020_2_128" nillable="false" minOccurs="1" maxOccurs="1"/>
          <xs:element name="P1338399" type="Decimal_TD18_FD2___5" nillable="false" minOccurs="1" maxOccurs="1"/>
          <xs:element name="P1338466" type="Decimal_TD18_FD2___5" nillable="false" minOccurs="1" maxOccurs="1"/>
          <xs:element name="P1338533" type="Decimal_TD18_FD2___5" nillable="false" minOccurs="1" maxOccurs="1"/>
          <xs:element name="P1338600" type="Decimal_TD18_FD2___5" nillable="false" minOccurs="1" maxOccurs="1"/>
          <xs:element name="P1338667" type="Decimal_TD18_FD2___5" nillable="false" minOccurs="1" maxOccurs="1"/>
          <xs:element name="P1338734" type="Decimal_TD18_FD2___5" nillable="false" minOccurs="1" maxOccurs="1"/>
          <xs:element name="P1268963" type="Ptype_Decimalni_x0020_18_x0020_2_128" nillable="false" minOccurs="1" maxOccurs="1"/>
          <xs:element name="P1269031" type="Ptype_Decimalni_x0020_18_x0020_2_128" nillable="false" minOccurs="1" maxOccurs="1"/>
          <xs:element name="P1269099" type="Ptype_Decimalni_x0020_18_x0020_2_128" nillable="false" minOccurs="1" maxOccurs="1"/>
          <xs:element name="P1269167" type="Ptype_Decimalni_x0020_18_x0020_2_128" nillable="false" minOccurs="1" maxOccurs="1"/>
          <xs:element name="P1269235" type="Ptype_Decimalni_x0020_18_x0020_2_128" nillable="false" minOccurs="1" maxOccurs="1"/>
          <xs:element name="P1269303" type="Ptype_Decimalni_x0020_18_x0020_2_128" nillable="false" minOccurs="1" maxOccurs="1"/>
          <xs:element name="P1338400" type="Decimal_TD18_FD2___5" nillable="false" minOccurs="1" maxOccurs="1"/>
          <xs:element name="P1338467" type="Decimal_TD18_FD2___5" nillable="false" minOccurs="1" maxOccurs="1"/>
          <xs:element name="P1338534" type="Decimal_TD18_FD2___5" nillable="false" minOccurs="1" maxOccurs="1"/>
          <xs:element name="P1338601" type="Decimal_TD18_FD2___5" nillable="false" minOccurs="1" maxOccurs="1"/>
          <xs:element name="P1338668" type="Decimal_TD18_FD2___5" nillable="false" minOccurs="1" maxOccurs="1"/>
          <xs:element name="P1338735" type="Decimal_TD18_FD2___5" nillable="false" minOccurs="1" maxOccurs="1"/>
          <xs:element name="P1268964" type="Ptype_Decimalni_x0020_18_x0020_2_128" nillable="false" minOccurs="1" maxOccurs="1"/>
          <xs:element name="P1269032" type="Ptype_Decimalni_x0020_18_x0020_2_128" nillable="false" minOccurs="1" maxOccurs="1"/>
          <xs:element name="P1269100" type="Ptype_Decimalni_x0020_18_x0020_2_128" nillable="false" minOccurs="1" maxOccurs="1"/>
          <xs:element name="P1269168" type="Ptype_Decimalni_x0020_18_x0020_2_128" nillable="false" minOccurs="1" maxOccurs="1"/>
          <xs:element name="P1269236" type="Ptype_Decimalni_x0020_18_x0020_2_128" nillable="false" minOccurs="1" maxOccurs="1"/>
          <xs:element name="P1269304" type="Ptype_Decimalni_x0020_18_x0020_2_128" nillable="false" minOccurs="1" maxOccurs="1"/>
          <xs:element name="P1338401" type="Decimal_TD18_FD2___5" nillable="false" minOccurs="1" maxOccurs="1"/>
          <xs:element name="P1338468" type="Decimal_TD18_FD2___5" nillable="false" minOccurs="1" maxOccurs="1"/>
          <xs:element name="P1338535" type="Decimal_TD18_FD2___5" nillable="false" minOccurs="1" maxOccurs="1"/>
          <xs:element name="P1338602" type="Decimal_TD18_FD2___5" nillable="false" minOccurs="1" maxOccurs="1"/>
          <xs:element name="P1338669" type="Decimal_TD18_FD2___5" nillable="false" minOccurs="1" maxOccurs="1"/>
          <xs:element name="P1338736" type="Decimal_TD18_FD2___5" nillable="false" minOccurs="1" maxOccurs="1"/>
          <xs:element name="P1268965" type="Ptype_Decimalni_x0020_18_x0020_2_128" nillable="false" minOccurs="1" maxOccurs="1"/>
          <xs:element name="P1269033" type="Ptype_Decimalni_x0020_18_x0020_2_128" nillable="false" minOccurs="1" maxOccurs="1"/>
          <xs:element name="P1269101" type="Ptype_Decimalni_x0020_18_x0020_2_128" nillable="false" minOccurs="1" maxOccurs="1"/>
          <xs:element name="P1269169" type="Ptype_Decimalni_x0020_18_x0020_2_128" nillable="false" minOccurs="1" maxOccurs="1"/>
          <xs:element name="P1269237" type="Ptype_Decimalni_x0020_18_x0020_2_128" nillable="false" minOccurs="1" maxOccurs="1"/>
          <xs:element name="P1269305" type="Ptype_Decimalni_x0020_18_x0020_2_128" nillable="false" minOccurs="1" maxOccurs="1"/>
          <xs:element name="P1338402" type="Decimal_TD18_FD2___5" nillable="false" minOccurs="1" maxOccurs="1"/>
          <xs:element name="P1338469" type="Decimal_TD18_FD2___5" nillable="false" minOccurs="1" maxOccurs="1"/>
          <xs:element name="P1338536" type="Decimal_TD18_FD2___5" nillable="false" minOccurs="1" maxOccurs="1"/>
          <xs:element name="P1338603" type="Decimal_TD18_FD2___5" nillable="false" minOccurs="1" maxOccurs="1"/>
          <xs:element name="P1338670" type="Decimal_TD18_FD2___5" nillable="false" minOccurs="1" maxOccurs="1"/>
          <xs:element name="P1338737" type="Decimal_TD18_FD2___5" nillable="false" minOccurs="1" maxOccurs="1"/>
          <xs:element name="P1268966" type="Ptype_Decimalni_x0020_18_x0020_2_128" nillable="false" minOccurs="1" maxOccurs="1"/>
          <xs:element name="P1269034" type="Ptype_Decimalni_x0020_18_x0020_2_128" nillable="false" minOccurs="1" maxOccurs="1"/>
          <xs:element name="P1269102" type="Ptype_Decimalni_x0020_18_x0020_2_128" nillable="false" minOccurs="1" maxOccurs="1"/>
          <xs:element name="P1269170" type="Ptype_Decimalni_x0020_18_x0020_2_128" nillable="false" minOccurs="1" maxOccurs="1"/>
          <xs:element name="P1269238" type="Ptype_Decimalni_x0020_18_x0020_2_128" nillable="false" minOccurs="1" maxOccurs="1"/>
          <xs:element name="P1269306" type="Ptype_Decimalni_x0020_18_x0020_2_128" nillable="false" minOccurs="1" maxOccurs="1"/>
          <xs:element name="P1338403" type="Decimal_TD18_FD2___5" nillable="false" minOccurs="1" maxOccurs="1"/>
          <xs:element name="P1338470" type="Decimal_TD18_FD2___5" nillable="false" minOccurs="1" maxOccurs="1"/>
          <xs:element name="P1338537" type="Decimal_TD18_FD2___5" nillable="false" minOccurs="1" maxOccurs="1"/>
          <xs:element name="P1338604" type="Decimal_TD18_FD2___5" nillable="false" minOccurs="1" maxOccurs="1"/>
          <xs:element name="P1338671" type="Decimal_TD18_FD2___5" nillable="false" minOccurs="1" maxOccurs="1"/>
          <xs:element name="P1338738" type="Decimal_TD18_FD2___5" nillable="false" minOccurs="1" maxOccurs="1"/>
          <xs:element name="P1268967" type="Ptype_Decimalni_x0020_18_x0020_2_128" nillable="false" minOccurs="1" maxOccurs="1"/>
          <xs:element name="P1269035" type="Ptype_Decimalni_x0020_18_x0020_2_128" nillable="false" minOccurs="1" maxOccurs="1"/>
          <xs:element name="P1269103" type="Ptype_Decimalni_x0020_18_x0020_2_128" nillable="false" minOccurs="1" maxOccurs="1"/>
          <xs:element name="P1269171" type="Ptype_Decimalni_x0020_18_x0020_2_128" nillable="false" minOccurs="1" maxOccurs="1"/>
          <xs:element name="P1269239" type="Ptype_Decimalni_x0020_18_x0020_2_128" nillable="false" minOccurs="1" maxOccurs="1"/>
          <xs:element name="P1269307" type="Ptype_Decimalni_x0020_18_x0020_2_128" nillable="false" minOccurs="1" maxOccurs="1"/>
          <xs:element name="P1338404" type="Decimal_TD18_FD2___5" nillable="false" minOccurs="1" maxOccurs="1"/>
          <xs:element name="P1338471" type="Decimal_TD18_FD2___5" nillable="false" minOccurs="1" maxOccurs="1"/>
          <xs:element name="P1338538" type="Decimal_TD18_FD2___5" nillable="false" minOccurs="1" maxOccurs="1"/>
          <xs:element name="P1338605" type="Decimal_TD18_FD2___5" nillable="false" minOccurs="1" maxOccurs="1"/>
          <xs:element name="P1338672" type="Decimal_TD18_FD2___5" nillable="false" minOccurs="1" maxOccurs="1"/>
          <xs:element name="P1338739" type="Decimal_TD18_FD2___5" nillable="false" minOccurs="1" maxOccurs="1"/>
          <xs:element name="P1268968" type="Ptype_Decimalni_x0020_18_x0020_2_128" nillable="false" minOccurs="1" maxOccurs="1"/>
          <xs:element name="P1269036" type="Ptype_Decimalni_x0020_18_x0020_2_128" nillable="false" minOccurs="1" maxOccurs="1"/>
          <xs:element name="P1269104" type="Ptype_Decimalni_x0020_18_x0020_2_128" nillable="false" minOccurs="1" maxOccurs="1"/>
          <xs:element name="P1269172" type="Ptype_Decimalni_x0020_18_x0020_2_128" nillable="false" minOccurs="1" maxOccurs="1"/>
          <xs:element name="P1269240" type="Ptype_Decimalni_x0020_18_x0020_2_128" nillable="false" minOccurs="1" maxOccurs="1"/>
          <xs:element name="P1269308" type="Ptype_Decimalni_x0020_18_x0020_2_128" nillable="false" minOccurs="1" maxOccurs="1"/>
          <xs:element name="P1338405" type="Decimal_TD18_FD2___5" nillable="false" minOccurs="1" maxOccurs="1"/>
          <xs:element name="P1338472" type="Decimal_TD18_FD2___5" nillable="false" minOccurs="1" maxOccurs="1"/>
          <xs:element name="P1338539" type="Decimal_TD18_FD2___5" nillable="false" minOccurs="1" maxOccurs="1"/>
          <xs:element name="P1338606" type="Decimal_TD18_FD2___5" nillable="false" minOccurs="1" maxOccurs="1"/>
          <xs:element name="P1338673" type="Decimal_TD18_FD2___5" nillable="false" minOccurs="1" maxOccurs="1"/>
          <xs:element name="P1338740" type="Decimal_TD18_FD2___5" nillable="false" minOccurs="1" maxOccurs="1"/>
          <xs:element name="P1268969" type="Ptype_Decimalni_x0020_18_x0020_2_128" nillable="false" minOccurs="1" maxOccurs="1"/>
          <xs:element name="P1269037" type="Ptype_Decimalni_x0020_18_x0020_2_128" nillable="false" minOccurs="1" maxOccurs="1"/>
          <xs:element name="P1269105" type="Ptype_Decimalni_x0020_18_x0020_2_128" nillable="false" minOccurs="1" maxOccurs="1"/>
          <xs:element name="P1269173" type="Ptype_Decimalni_x0020_18_x0020_2_128" nillable="false" minOccurs="1" maxOccurs="1"/>
          <xs:element name="P1269241" type="Ptype_Decimalni_x0020_18_x0020_2_128" nillable="false" minOccurs="1" maxOccurs="1"/>
          <xs:element name="P1269309" type="Ptype_Decimalni_x0020_18_x0020_2_128" nillable="false" minOccurs="1" maxOccurs="1"/>
          <xs:element name="P1338406" type="Decimal_TD18_FD2___5" nillable="false" minOccurs="1" maxOccurs="1"/>
          <xs:element name="P1338473" type="Decimal_TD18_FD2___5" nillable="false" minOccurs="1" maxOccurs="1"/>
          <xs:element name="P1338540" type="Decimal_TD18_FD2___5" nillable="false" minOccurs="1" maxOccurs="1"/>
          <xs:element name="P1338607" type="Decimal_TD18_FD2___5" nillable="false" minOccurs="1" maxOccurs="1"/>
          <xs:element name="P1338674" type="Decimal_TD18_FD2___5" nillable="false" minOccurs="1" maxOccurs="1"/>
          <xs:element name="P1338741" type="Decimal_TD18_FD2___5" nillable="false" minOccurs="1" maxOccurs="1"/>
          <xs:element name="P1268970" type="Ptype_Decimalni_x0020_18_x0020_2_128" nillable="false" minOccurs="1" maxOccurs="1"/>
          <xs:element name="P1269038" type="Ptype_Decimalni_x0020_18_x0020_2_128" nillable="false" minOccurs="1" maxOccurs="1"/>
          <xs:element name="P1269106" type="Ptype_Decimalni_x0020_18_x0020_2_128" nillable="false" minOccurs="1" maxOccurs="1"/>
          <xs:element name="P1269174" type="Ptype_Decimalni_x0020_18_x0020_2_128" nillable="false" minOccurs="1" maxOccurs="1"/>
          <xs:element name="P1269242" type="Ptype_Decimalni_x0020_18_x0020_2_128" nillable="false" minOccurs="1" maxOccurs="1"/>
          <xs:element name="P1269310" type="Ptype_Decimalni_x0020_18_x0020_2_128" nillable="false" minOccurs="1" maxOccurs="1"/>
          <xs:element name="P1338407" type="Decimal_TD18_FD2___5" nillable="false" minOccurs="1" maxOccurs="1"/>
          <xs:element name="P1338474" type="Decimal_TD18_FD2___5" nillable="false" minOccurs="1" maxOccurs="1"/>
          <xs:element name="P1338541" type="Decimal_TD18_FD2___5" nillable="false" minOccurs="1" maxOccurs="1"/>
          <xs:element name="P1338608" type="Decimal_TD18_FD2___5" nillable="false" minOccurs="1" maxOccurs="1"/>
          <xs:element name="P1338675" type="Decimal_TD18_FD2___5" nillable="false" minOccurs="1" maxOccurs="1"/>
          <xs:element name="P1338742" type="Decimal_TD18_FD2___5" nillable="false" minOccurs="1" maxOccurs="1"/>
          <xs:element name="P1268971" type="Ptype_Decimalni_x0020_18_x0020_2_128" nillable="false" minOccurs="1" maxOccurs="1"/>
          <xs:element name="P1269039" type="Ptype_Decimalni_x0020_18_x0020_2_128" nillable="false" minOccurs="1" maxOccurs="1"/>
          <xs:element name="P1269107" type="Ptype_Decimalni_x0020_18_x0020_2_128" nillable="false" minOccurs="1" maxOccurs="1"/>
          <xs:element name="P1269175" type="Ptype_Decimalni_x0020_18_x0020_2_128" nillable="false" minOccurs="1" maxOccurs="1"/>
          <xs:element name="P1269243" type="Ptype_Decimalni_x0020_18_x0020_2_128" nillable="false" minOccurs="1" maxOccurs="1"/>
          <xs:element name="P1269311" type="Ptype_Decimalni_x0020_18_x0020_2_128" nillable="false" minOccurs="1" maxOccurs="1"/>
          <xs:element name="P1338408" type="Decimal_TD18_FD2___5" nillable="false" minOccurs="1" maxOccurs="1"/>
          <xs:element name="P1338475" type="Decimal_TD18_FD2___5" nillable="false" minOccurs="1" maxOccurs="1"/>
          <xs:element name="P1338542" type="Decimal_TD18_FD2___5" nillable="false" minOccurs="1" maxOccurs="1"/>
          <xs:element name="P1338609" type="Decimal_TD18_FD2___5" nillable="false" minOccurs="1" maxOccurs="1"/>
          <xs:element name="P1338676" type="Decimal_TD18_FD2___5" nillable="false" minOccurs="1" maxOccurs="1"/>
          <xs:element name="P1338743" type="Decimal_TD18_FD2___5" nillable="false" minOccurs="1" maxOccurs="1"/>
          <xs:element name="P1268972" type="Ptype_Decimalni_x0020_18_x0020_2_128" nillable="false" minOccurs="1" maxOccurs="1"/>
          <xs:element name="P1269040" type="Ptype_Decimalni_x0020_18_x0020_2_128" nillable="false" minOccurs="1" maxOccurs="1"/>
          <xs:element name="P1269108" type="Ptype_Decimalni_x0020_18_x0020_2_128" nillable="false" minOccurs="1" maxOccurs="1"/>
          <xs:element name="P1269176" type="Ptype_Decimalni_x0020_18_x0020_2_128" nillable="false" minOccurs="1" maxOccurs="1"/>
          <xs:element name="P1269244" type="Ptype_Decimalni_x0020_18_x0020_2_128" nillable="false" minOccurs="1" maxOccurs="1"/>
          <xs:element name="P1269312" type="Ptype_Decimalni_x0020_18_x0020_2_128" nillable="false" minOccurs="1" maxOccurs="1"/>
          <xs:element name="P1338409" type="Decimal_TD18_FD2___5" nillable="false" minOccurs="1" maxOccurs="1"/>
          <xs:element name="P1338476" type="Decimal_TD18_FD2___5" nillable="false" minOccurs="1" maxOccurs="1"/>
          <xs:element name="P1338543" type="Decimal_TD18_FD2___5" nillable="false" minOccurs="1" maxOccurs="1"/>
          <xs:element name="P1338610" type="Decimal_TD18_FD2___5" nillable="false" minOccurs="1" maxOccurs="1"/>
          <xs:element name="P1338677" type="Decimal_TD18_FD2___5" nillable="false" minOccurs="1" maxOccurs="1"/>
          <xs:element name="P1338744" type="Decimal_TD18_FD2___5" nillable="false" minOccurs="1" maxOccurs="1"/>
          <xs:element name="P1268973" type="Ptype_Decimalni_x0020_18_x0020_2_128" nillable="false" minOccurs="1" maxOccurs="1"/>
          <xs:element name="P1269041" type="Ptype_Decimalni_x0020_18_x0020_2_128" nillable="false" minOccurs="1" maxOccurs="1"/>
          <xs:element name="P1269109" type="Ptype_Decimalni_x0020_18_x0020_2_128" nillable="false" minOccurs="1" maxOccurs="1"/>
          <xs:element name="P1269177" type="Ptype_Decimalni_x0020_18_x0020_2_128" nillable="false" minOccurs="1" maxOccurs="1"/>
          <xs:element name="P1269245" type="Ptype_Decimalni_x0020_18_x0020_2_128" nillable="false" minOccurs="1" maxOccurs="1"/>
          <xs:element name="P1269313" type="Ptype_Decimalni_x0020_18_x0020_2_128" nillable="false" minOccurs="1" maxOccurs="1"/>
          <xs:element name="P1338410" type="Decimal_TD18_FD2___5" nillable="false" minOccurs="1" maxOccurs="1"/>
          <xs:element name="P1338477" type="Decimal_TD18_FD2___5" nillable="false" minOccurs="1" maxOccurs="1"/>
          <xs:element name="P1338544" type="Decimal_TD18_FD2___5" nillable="false" minOccurs="1" maxOccurs="1"/>
          <xs:element name="P1338611" type="Decimal_TD18_FD2___5" nillable="false" minOccurs="1" maxOccurs="1"/>
          <xs:element name="P1338678" type="Decimal_TD18_FD2___5" nillable="false" minOccurs="1" maxOccurs="1"/>
          <xs:element name="P1338745" type="Decimal_TD18_FD2___5" nillable="false" minOccurs="1" maxOccurs="1"/>
          <xs:element name="P1268974" type="Ptype_Decimalni_x0020_18_x0020_2_128" nillable="false" minOccurs="1" maxOccurs="1"/>
          <xs:element name="P1269042" type="Ptype_Decimalni_x0020_18_x0020_2_128" nillable="false" minOccurs="1" maxOccurs="1"/>
          <xs:element name="P1269110" type="Ptype_Decimalni_x0020_18_x0020_2_128" nillable="false" minOccurs="1" maxOccurs="1"/>
          <xs:element name="P1269178" type="Ptype_Decimalni_x0020_18_x0020_2_128" nillable="false" minOccurs="1" maxOccurs="1"/>
          <xs:element name="P1269246" type="Ptype_Decimalni_x0020_18_x0020_2_128" nillable="false" minOccurs="1" maxOccurs="1"/>
          <xs:element name="P1269314" type="Ptype_Decimalni_x0020_18_x0020_2_128" nillable="false" minOccurs="1" maxOccurs="1"/>
          <xs:element name="P1338411" type="Decimal_TD18_FD2___5" nillable="false" minOccurs="1" maxOccurs="1"/>
          <xs:element name="P1338478" type="Decimal_TD18_FD2___5" nillable="false" minOccurs="1" maxOccurs="1"/>
          <xs:element name="P1338545" type="Decimal_TD18_FD2___5" nillable="false" minOccurs="1" maxOccurs="1"/>
          <xs:element name="P1338612" type="Decimal_TD18_FD2___5" nillable="false" minOccurs="1" maxOccurs="1"/>
          <xs:element name="P1338679" type="Decimal_TD18_FD2___5" nillable="false" minOccurs="1" maxOccurs="1"/>
          <xs:element name="P1338746" type="Decimal_TD18_FD2___5" nillable="false" minOccurs="1" maxOccurs="1"/>
          <xs:element name="P1268975" type="Ptype_Decimalni_x0020_18_x0020_2_128" nillable="false" minOccurs="1" maxOccurs="1"/>
          <xs:element name="P1269043" type="Ptype_Decimalni_x0020_18_x0020_2_128" nillable="false" minOccurs="1" maxOccurs="1"/>
          <xs:element name="P1269111" type="Ptype_Decimalni_x0020_18_x0020_2_128" nillable="false" minOccurs="1" maxOccurs="1"/>
          <xs:element name="P1269179" type="Ptype_Decimalni_x0020_18_x0020_2_128" nillable="false" minOccurs="1" maxOccurs="1"/>
          <xs:element name="P1269247" type="Ptype_Decimalni_x0020_18_x0020_2_128" nillable="false" minOccurs="1" maxOccurs="1"/>
          <xs:element name="P1269315" type="Ptype_Decimalni_x0020_18_x0020_2_128" nillable="false" minOccurs="1" maxOccurs="1"/>
          <xs:element name="P1338412" type="Decimal_TD18_FD2___5" nillable="false" minOccurs="1" maxOccurs="1"/>
          <xs:element name="P1338479" type="Decimal_TD18_FD2___5" nillable="false" minOccurs="1" maxOccurs="1"/>
          <xs:element name="P1338546" type="Decimal_TD18_FD2___5" nillable="false" minOccurs="1" maxOccurs="1"/>
          <xs:element name="P1338613" type="Decimal_TD18_FD2___5" nillable="false" minOccurs="1" maxOccurs="1"/>
          <xs:element name="P1338680" type="Decimal_TD18_FD2___5" nillable="false" minOccurs="1" maxOccurs="1"/>
          <xs:element name="P1338747" type="Decimal_TD18_FD2___5" nillable="false" minOccurs="1" maxOccurs="1"/>
          <xs:element name="P1268976" type="Ptype_Decimalni_x0020_18_x0020_2_128" nillable="false" minOccurs="1" maxOccurs="1"/>
          <xs:element name="P1269044" type="Ptype_Decimalni_x0020_18_x0020_2_128" nillable="false" minOccurs="1" maxOccurs="1"/>
          <xs:element name="P1269112" type="Ptype_Decimalni_x0020_18_x0020_2_128" nillable="false" minOccurs="1" maxOccurs="1"/>
          <xs:element name="P1269180" type="Ptype_Decimalni_x0020_18_x0020_2_128" nillable="false" minOccurs="1" maxOccurs="1"/>
          <xs:element name="P1269248" type="Ptype_Decimalni_x0020_18_x0020_2_128" nillable="false" minOccurs="1" maxOccurs="1"/>
          <xs:element name="P1269316" type="Ptype_Decimalni_x0020_18_x0020_2_128" nillable="false" minOccurs="1" maxOccurs="1"/>
          <xs:element name="P1338413" type="Decimal_TD18_FD2___5" nillable="false" minOccurs="1" maxOccurs="1"/>
          <xs:element name="P1338480" type="Decimal_TD18_FD2___5" nillable="false" minOccurs="1" maxOccurs="1"/>
          <xs:element name="P1338547" type="Decimal_TD18_FD2___5" nillable="false" minOccurs="1" maxOccurs="1"/>
          <xs:element name="P1338614" type="Decimal_TD18_FD2___5" nillable="false" minOccurs="1" maxOccurs="1"/>
          <xs:element name="P1338681" type="Decimal_TD18_FD2___5" nillable="false" minOccurs="1" maxOccurs="1"/>
          <xs:element name="P1338748" type="Decimal_TD18_FD2___5" nillable="false" minOccurs="1" maxOccurs="1"/>
          <xs:element name="P1268977" type="Ptype_Decimalni_x0020_18_x0020_2_128" nillable="false" minOccurs="1" maxOccurs="1"/>
          <xs:element name="P1269045" type="Ptype_Decimalni_x0020_18_x0020_2_128" nillable="false" minOccurs="1" maxOccurs="1"/>
          <xs:element name="P1269113" type="Ptype_Decimalni_x0020_18_x0020_2_128" nillable="false" minOccurs="1" maxOccurs="1"/>
          <xs:element name="P1269181" type="Ptype_Decimalni_x0020_18_x0020_2_128" nillable="false" minOccurs="1" maxOccurs="1"/>
          <xs:element name="P1269249" type="Ptype_Decimalni_x0020_18_x0020_2_128" nillable="false" minOccurs="1" maxOccurs="1"/>
          <xs:element name="P1269317" type="Ptype_Decimalni_x0020_18_x0020_2_128" nillable="false" minOccurs="1" maxOccurs="1"/>
          <xs:element name="P1338414" type="Decimal_TD18_FD2___5" nillable="false" minOccurs="1" maxOccurs="1"/>
          <xs:element name="P1338481" type="Decimal_TD18_FD2___5" nillable="false" minOccurs="1" maxOccurs="1"/>
          <xs:element name="P1338548" type="Decimal_TD18_FD2___5" nillable="false" minOccurs="1" maxOccurs="1"/>
          <xs:element name="P1338615" type="Decimal_TD18_FD2___5" nillable="false" minOccurs="1" maxOccurs="1"/>
          <xs:element name="P1338682" type="Decimal_TD18_FD2___5" nillable="false" minOccurs="1" maxOccurs="1"/>
          <xs:element name="P1338749" type="Decimal_TD18_FD2___5" nillable="false" minOccurs="1" maxOccurs="1"/>
          <xs:element name="P1268978" type="Ptype_Decimalni_x0020_18_x0020_2_128" nillable="false" minOccurs="1" maxOccurs="1"/>
          <xs:element name="P1269046" type="Ptype_Decimalni_x0020_18_x0020_2_128" nillable="false" minOccurs="1" maxOccurs="1"/>
          <xs:element name="P1269114" type="Ptype_Decimalni_x0020_18_x0020_2_128" nillable="false" minOccurs="1" maxOccurs="1"/>
          <xs:element name="P1269182" type="Ptype_Decimalni_x0020_18_x0020_2_128" nillable="false" minOccurs="1" maxOccurs="1"/>
          <xs:element name="P1269250" type="Ptype_Decimalni_x0020_18_x0020_2_128" nillable="false" minOccurs="1" maxOccurs="1"/>
          <xs:element name="P1269318" type="Ptype_Decimalni_x0020_18_x0020_2_128" nillable="false" minOccurs="1" maxOccurs="1"/>
          <xs:element name="P1338415" type="Decimal_TD18_FD2___5" nillable="false" minOccurs="1" maxOccurs="1"/>
          <xs:element name="P1338482" type="Decimal_TD18_FD2___5" nillable="false" minOccurs="1" maxOccurs="1"/>
          <xs:element name="P1338549" type="Decimal_TD18_FD2___5" nillable="false" minOccurs="1" maxOccurs="1"/>
          <xs:element name="P1338616" type="Decimal_TD18_FD2___5" nillable="false" minOccurs="1" maxOccurs="1"/>
          <xs:element name="P1338683" type="Decimal_TD18_FD2___5" nillable="false" minOccurs="1" maxOccurs="1"/>
          <xs:element name="P1338750" type="Decimal_TD18_FD2___5" nillable="false" minOccurs="1" maxOccurs="1"/>
          <xs:element name="P1268979" type="Ptype_Decimalni_x0020_18_x0020_2_128" nillable="false" minOccurs="1" maxOccurs="1"/>
          <xs:element name="P1269047" type="Ptype_Decimalni_x0020_18_x0020_2_128" nillable="false" minOccurs="1" maxOccurs="1"/>
          <xs:element name="P1269115" type="Ptype_Decimalni_x0020_18_x0020_2_128" nillable="false" minOccurs="1" maxOccurs="1"/>
          <xs:element name="P1269183" type="Ptype_Decimalni_x0020_18_x0020_2_128" nillable="false" minOccurs="1" maxOccurs="1"/>
          <xs:element name="P1269251" type="Ptype_Decimalni_x0020_18_x0020_2_128" nillable="false" minOccurs="1" maxOccurs="1"/>
          <xs:element name="P1269319" type="Ptype_Decimalni_x0020_18_x0020_2_128" nillable="false" minOccurs="1" maxOccurs="1"/>
          <xs:element name="P1338416" type="Decimal_TD18_FD2___5" nillable="false" minOccurs="1" maxOccurs="1"/>
          <xs:element name="P1338483" type="Decimal_TD18_FD2___5" nillable="false" minOccurs="1" maxOccurs="1"/>
          <xs:element name="P1338550" type="Decimal_TD18_FD2___5" nillable="false" minOccurs="1" maxOccurs="1"/>
          <xs:element name="P1338617" type="Decimal_TD18_FD2___5" nillable="false" minOccurs="1" maxOccurs="1"/>
          <xs:element name="P1338684" type="Decimal_TD18_FD2___5" nillable="false" minOccurs="1" maxOccurs="1"/>
          <xs:element name="P1338751" type="Decimal_TD18_FD2___5" nillable="false" minOccurs="1" maxOccurs="1"/>
          <xs:element name="P1268980" type="Ptype_Decimalni_x0020_18_x0020_2_128" nillable="false" minOccurs="1" maxOccurs="1"/>
          <xs:element name="P1269048" type="Ptype_Decimalni_x0020_18_x0020_2_128" nillable="false" minOccurs="1" maxOccurs="1"/>
          <xs:element name="P1269116" type="Ptype_Decimalni_x0020_18_x0020_2_128" nillable="false" minOccurs="1" maxOccurs="1"/>
          <xs:element name="P1269184" type="Ptype_Decimalni_x0020_18_x0020_2_128" nillable="false" minOccurs="1" maxOccurs="1"/>
          <xs:element name="P1269252" type="Ptype_Decimalni_x0020_18_x0020_2_128" nillable="false" minOccurs="1" maxOccurs="1"/>
          <xs:element name="P1269320" type="Ptype_Decimalni_x0020_18_x0020_2_128" nillable="false" minOccurs="1" maxOccurs="1"/>
          <xs:element name="P1338417" type="Decimal_TD18_FD2___5" nillable="false" minOccurs="1" maxOccurs="1"/>
          <xs:element name="P1338484" type="Decimal_TD18_FD2___5" nillable="false" minOccurs="1" maxOccurs="1"/>
          <xs:element name="P1338551" type="Decimal_TD18_FD2___5" nillable="false" minOccurs="1" maxOccurs="1"/>
          <xs:element name="P1338618" type="Decimal_TD18_FD2___5" nillable="false" minOccurs="1" maxOccurs="1"/>
          <xs:element name="P1338685" type="Decimal_TD18_FD2___5" nillable="false" minOccurs="1" maxOccurs="1"/>
          <xs:element name="P1338752" type="Decimal_TD18_FD2___5" nillable="false" minOccurs="1" maxOccurs="1"/>
          <xs:element name="P1268981" type="Ptype_Decimalni_x0020_18_x0020_2_128" nillable="false" minOccurs="1" maxOccurs="1"/>
          <xs:element name="P1269049" type="Ptype_Decimalni_x0020_18_x0020_2_128" nillable="false" minOccurs="1" maxOccurs="1"/>
          <xs:element name="P1269117" type="Ptype_Decimalni_x0020_18_x0020_2_128" nillable="false" minOccurs="1" maxOccurs="1"/>
          <xs:element name="P1269185" type="Ptype_Decimalni_x0020_18_x0020_2_128" nillable="false" minOccurs="1" maxOccurs="1"/>
          <xs:element name="P1269253" type="Ptype_Decimalni_x0020_18_x0020_2_128" nillable="false" minOccurs="1" maxOccurs="1"/>
          <xs:element name="P1269321" type="Ptype_Decimalni_x0020_18_x0020_2_128" nillable="false" minOccurs="1" maxOccurs="1"/>
          <xs:element name="P1338418" type="Decimal_TD18_FD2___5" nillable="false" minOccurs="1" maxOccurs="1"/>
          <xs:element name="P1338485" type="Decimal_TD18_FD2___5" nillable="false" minOccurs="1" maxOccurs="1"/>
          <xs:element name="P1338552" type="Decimal_TD18_FD2___5" nillable="false" minOccurs="1" maxOccurs="1"/>
          <xs:element name="P1338619" type="Decimal_TD18_FD2___5" nillable="false" minOccurs="1" maxOccurs="1"/>
          <xs:element name="P1338686" type="Decimal_TD18_FD2___5" nillable="false" minOccurs="1" maxOccurs="1"/>
          <xs:element name="P1338753" type="Decimal_TD18_FD2___5" nillable="false" minOccurs="1" maxOccurs="1"/>
          <xs:element name="P1268982" type="Ptype_Decimalni_x0020_18_x0020_2_128" nillable="false" minOccurs="1" maxOccurs="1"/>
          <xs:element name="P1269050" type="Ptype_Decimalni_x0020_18_x0020_2_128" nillable="false" minOccurs="1" maxOccurs="1"/>
          <xs:element name="P1269118" type="Ptype_Decimalni_x0020_18_x0020_2_128" nillable="false" minOccurs="1" maxOccurs="1"/>
          <xs:element name="P1269186" type="Ptype_Decimalni_x0020_18_x0020_2_128" nillable="false" minOccurs="1" maxOccurs="1"/>
          <xs:element name="P1269254" type="Ptype_Decimalni_x0020_18_x0020_2_128" nillable="false" minOccurs="1" maxOccurs="1"/>
          <xs:element name="P1269322" type="Ptype_Decimalni_x0020_18_x0020_2_128" nillable="false" minOccurs="1" maxOccurs="1"/>
          <xs:element name="P1338419" type="Decimal_TD18_FD2___5" nillable="false" minOccurs="1" maxOccurs="1"/>
          <xs:element name="P1338486" type="Decimal_TD18_FD2___5" nillable="false" minOccurs="1" maxOccurs="1"/>
          <xs:element name="P1338553" type="Decimal_TD18_FD2___5" nillable="false" minOccurs="1" maxOccurs="1"/>
          <xs:element name="P1338620" type="Decimal_TD18_FD2___5" nillable="false" minOccurs="1" maxOccurs="1"/>
          <xs:element name="P1338687" type="Decimal_TD18_FD2___5" nillable="false" minOccurs="1" maxOccurs="1"/>
          <xs:element name="P1338754" type="Decimal_TD18_FD2___5" nillable="false" minOccurs="1" maxOccurs="1"/>
          <xs:element name="P1268983" type="Ptype_Decimalni_x0020_18_x0020_2_128" nillable="false" minOccurs="1" maxOccurs="1"/>
          <xs:element name="P1269051" type="Ptype_Decimalni_x0020_18_x0020_2_128" nillable="false" minOccurs="1" maxOccurs="1"/>
          <xs:element name="P1269119" type="Ptype_Decimalni_x0020_18_x0020_2_128" nillable="false" minOccurs="1" maxOccurs="1"/>
          <xs:element name="P1269187" type="Ptype_Decimalni_x0020_18_x0020_2_128" nillable="false" minOccurs="1" maxOccurs="1"/>
          <xs:element name="P1269255" type="Ptype_Decimalni_x0020_18_x0020_2_128" nillable="false" minOccurs="1" maxOccurs="1"/>
          <xs:element name="P1269323" type="Ptype_Decimalni_x0020_18_x0020_2_128" nillable="false" minOccurs="1" maxOccurs="1"/>
          <xs:element name="P1338420" type="Decimal_TD18_FD2___5" nillable="false" minOccurs="1" maxOccurs="1"/>
          <xs:element name="P1338487" type="Decimal_TD18_FD2___5" nillable="false" minOccurs="1" maxOccurs="1"/>
          <xs:element name="P1338554" type="Decimal_TD18_FD2___5" nillable="false" minOccurs="1" maxOccurs="1"/>
          <xs:element name="P1338621" type="Decimal_TD18_FD2___5" nillable="false" minOccurs="1" maxOccurs="1"/>
          <xs:element name="P1338688" type="Decimal_TD18_FD2___5" nillable="false" minOccurs="1" maxOccurs="1"/>
          <xs:element name="P1338755" type="Decimal_TD18_FD2___5" nillable="false" minOccurs="1" maxOccurs="1"/>
          <xs:element name="P1268984" type="Ptype_Decimalni_x0020_18_x0020_2_128" nillable="false" minOccurs="1" maxOccurs="1"/>
          <xs:element name="P1269052" type="Ptype_Decimalni_x0020_18_x0020_2_128" nillable="false" minOccurs="1" maxOccurs="1"/>
          <xs:element name="P1269120" type="Ptype_Decimalni_x0020_18_x0020_2_128" nillable="false" minOccurs="1" maxOccurs="1"/>
          <xs:element name="P1269188" type="Ptype_Decimalni_x0020_18_x0020_2_128" nillable="false" minOccurs="1" maxOccurs="1"/>
          <xs:element name="P1269256" type="Ptype_Decimalni_x0020_18_x0020_2_128" nillable="false" minOccurs="1" maxOccurs="1"/>
          <xs:element name="P1269324" type="Ptype_Decimalni_x0020_18_x0020_2_128" nillable="false" minOccurs="1" maxOccurs="1"/>
          <xs:element name="P1338421" type="Decimal_TD18_FD2___5" nillable="false" minOccurs="1" maxOccurs="1"/>
          <xs:element name="P1338488" type="Decimal_TD18_FD2___5" nillable="false" minOccurs="1" maxOccurs="1"/>
          <xs:element name="P1338555" type="Decimal_TD18_FD2___5" nillable="false" minOccurs="1" maxOccurs="1"/>
          <xs:element name="P1338622" type="Decimal_TD18_FD2___5" nillable="false" minOccurs="1" maxOccurs="1"/>
          <xs:element name="P1338689" type="Decimal_TD18_FD2___5" nillable="false" minOccurs="1" maxOccurs="1"/>
          <xs:element name="P1338756" type="Decimal_TD18_FD2___5" nillable="false" minOccurs="1" maxOccurs="1"/>
          <xs:element name="P1268985" type="Ptype_Decimalni_x0020_18_x0020_2_128" nillable="false" minOccurs="1" maxOccurs="1"/>
          <xs:element name="P1269053" type="Ptype_Decimalni_x0020_18_x0020_2_128" nillable="false" minOccurs="1" maxOccurs="1"/>
          <xs:element name="P1269121" type="Ptype_Decimalni_x0020_18_x0020_2_128" nillable="false" minOccurs="1" maxOccurs="1"/>
          <xs:element name="P1269189" type="Ptype_Decimalni_x0020_18_x0020_2_128" nillable="false" minOccurs="1" maxOccurs="1"/>
          <xs:element name="P1269257" type="Ptype_Decimalni_x0020_18_x0020_2_128" nillable="false" minOccurs="1" maxOccurs="1"/>
          <xs:element name="P1269325" type="Ptype_Decimalni_x0020_18_x0020_2_128" nillable="false" minOccurs="1" maxOccurs="1"/>
          <xs:element name="P1338422" type="Decimal_TD18_FD2___5" nillable="false" minOccurs="1" maxOccurs="1"/>
          <xs:element name="P1338489" type="Decimal_TD18_FD2___5" nillable="false" minOccurs="1" maxOccurs="1"/>
          <xs:element name="P1338556" type="Decimal_TD18_FD2___5" nillable="false" minOccurs="1" maxOccurs="1"/>
          <xs:element name="P1338623" type="Decimal_TD18_FD2___5" nillable="false" minOccurs="1" maxOccurs="1"/>
          <xs:element name="P1338690" type="Decimal_TD18_FD2___5" nillable="false" minOccurs="1" maxOccurs="1"/>
          <xs:element name="P1338757" type="Decimal_TD18_FD2___5" nillable="false" minOccurs="1" maxOccurs="1"/>
          <xs:element name="P1268986" type="Ptype_Decimalni_x0020_18_x0020_2_128" nillable="false" minOccurs="1" maxOccurs="1"/>
          <xs:element name="P1269054" type="Ptype_Decimalni_x0020_18_x0020_2_128" nillable="false" minOccurs="1" maxOccurs="1"/>
          <xs:element name="P1269122" type="Ptype_Decimalni_x0020_18_x0020_2_128" nillable="false" minOccurs="1" maxOccurs="1"/>
          <xs:element name="P1269190" type="Ptype_Decimalni_x0020_18_x0020_2_128" nillable="false" minOccurs="1" maxOccurs="1"/>
          <xs:element name="P1269258" type="Ptype_Decimalni_x0020_18_x0020_2_128" nillable="false" minOccurs="1" maxOccurs="1"/>
          <xs:element name="P1269326" type="Ptype_Decimalni_x0020_18_x0020_2_128" nillable="false" minOccurs="1" maxOccurs="1"/>
          <xs:element name="P1338423" type="Decimal_TD18_FD2___5" nillable="false" minOccurs="1" maxOccurs="1"/>
          <xs:element name="P1338490" type="Decimal_TD18_FD2___5" nillable="false" minOccurs="1" maxOccurs="1"/>
          <xs:element name="P1338557" type="Decimal_TD18_FD2___5" nillable="false" minOccurs="1" maxOccurs="1"/>
          <xs:element name="P1338624" type="Decimal_TD18_FD2___5" nillable="false" minOccurs="1" maxOccurs="1"/>
          <xs:element name="P1338691" type="Decimal_TD18_FD2___5" nillable="false" minOccurs="1" maxOccurs="1"/>
          <xs:element name="P1338758" type="Decimal_TD18_FD2___5" nillable="false" minOccurs="1" maxOccurs="1"/>
          <xs:element name="P1268987" type="Ptype_Decimalni_x0020_18_x0020_2_128" nillable="false" minOccurs="1" maxOccurs="1"/>
          <xs:element name="P1269055" type="Ptype_Decimalni_x0020_18_x0020_2_128" nillable="false" minOccurs="1" maxOccurs="1"/>
          <xs:element name="P1269123" type="Ptype_Decimalni_x0020_18_x0020_2_128" nillable="false" minOccurs="1" maxOccurs="1"/>
          <xs:element name="P1269191" type="Ptype_Decimalni_x0020_18_x0020_2_128" nillable="false" minOccurs="1" maxOccurs="1"/>
          <xs:element name="P1269259" type="Ptype_Decimalni_x0020_18_x0020_2_128" nillable="false" minOccurs="1" maxOccurs="1"/>
          <xs:element name="P1269327" type="Ptype_Decimalni_x0020_18_x0020_2_128" nillable="false" minOccurs="1" maxOccurs="1"/>
          <xs:element name="P1338424" type="Decimal_TD18_FD2___5" nillable="false" minOccurs="1" maxOccurs="1"/>
          <xs:element name="P1338491" type="Decimal_TD18_FD2___5" nillable="false" minOccurs="1" maxOccurs="1"/>
          <xs:element name="P1338558" type="Decimal_TD18_FD2___5" nillable="false" minOccurs="1" maxOccurs="1"/>
          <xs:element name="P1338625" type="Decimal_TD18_FD2___5" nillable="false" minOccurs="1" maxOccurs="1"/>
          <xs:element name="P1338692" type="Decimal_TD18_FD2___5" nillable="false" minOccurs="1" maxOccurs="1"/>
          <xs:element name="P1338759" type="Decimal_TD18_FD2___5" nillable="false" minOccurs="1" maxOccurs="1"/>
          <xs:element name="P1268988" type="Ptype_Decimalni_x0020_18_x0020_2_128" nillable="false" minOccurs="1" maxOccurs="1"/>
          <xs:element name="P1269056" type="Ptype_Decimalni_x0020_18_x0020_2_128" nillable="false" minOccurs="1" maxOccurs="1"/>
          <xs:element name="P1269124" type="Ptype_Decimalni_x0020_18_x0020_2_128" nillable="false" minOccurs="1" maxOccurs="1"/>
          <xs:element name="P1269192" type="Ptype_Decimalni_x0020_18_x0020_2_128" nillable="false" minOccurs="1" maxOccurs="1"/>
          <xs:element name="P1269260" type="Ptype_Decimalni_x0020_18_x0020_2_128" nillable="false" minOccurs="1" maxOccurs="1"/>
          <xs:element name="P1269328" type="Ptype_Decimalni_x0020_18_x0020_2_128" nillable="false" minOccurs="1" maxOccurs="1"/>
          <xs:element name="P1338425" type="Decimal_TD18_FD2___5" nillable="false" minOccurs="1" maxOccurs="1"/>
          <xs:element name="P1338492" type="Decimal_TD18_FD2___5" nillable="false" minOccurs="1" maxOccurs="1"/>
          <xs:element name="P1338559" type="Decimal_TD18_FD2___5" nillable="false" minOccurs="1" maxOccurs="1"/>
          <xs:element name="P1338626" type="Decimal_TD18_FD2___5" nillable="false" minOccurs="1" maxOccurs="1"/>
          <xs:element name="P1338693" type="Decimal_TD18_FD2___5" nillable="false" minOccurs="1" maxOccurs="1"/>
          <xs:element name="P1338760" type="Decimal_TD18_FD2___5" nillable="false" minOccurs="1" maxOccurs="1"/>
          <xs:element name="P1268989" type="Ptype_Decimalni_x0020_18_x0020_2_128" nillable="false" minOccurs="1" maxOccurs="1"/>
          <xs:element name="P1269057" type="Ptype_Decimalni_x0020_18_x0020_2_128" nillable="false" minOccurs="1" maxOccurs="1"/>
          <xs:element name="P1269125" type="Ptype_Decimalni_x0020_18_x0020_2_128" nillable="false" minOccurs="1" maxOccurs="1"/>
          <xs:element name="P1269193" type="Ptype_Decimalni_x0020_18_x0020_2_128" nillable="false" minOccurs="1" maxOccurs="1"/>
          <xs:element name="P1269261" type="Ptype_Decimalni_x0020_18_x0020_2_128" nillable="false" minOccurs="1" maxOccurs="1"/>
          <xs:element name="P1269329" type="Ptype_Decimalni_x0020_18_x0020_2_128" nillable="false" minOccurs="1" maxOccurs="1"/>
          <xs:element name="P1338426" type="Decimal_TD18_FD2___5" nillable="false" minOccurs="1" maxOccurs="1"/>
          <xs:element name="P1338493" type="Decimal_TD18_FD2___5" nillable="false" minOccurs="1" maxOccurs="1"/>
          <xs:element name="P1338560" type="Decimal_TD18_FD2___5" nillable="false" minOccurs="1" maxOccurs="1"/>
          <xs:element name="P1338627" type="Decimal_TD18_FD2___5" nillable="false" minOccurs="1" maxOccurs="1"/>
          <xs:element name="P1338694" type="Decimal_TD18_FD2___5" nillable="false" minOccurs="1" maxOccurs="1"/>
          <xs:element name="P1338761" type="Decimal_TD18_FD2___5" nillable="false" minOccurs="1" maxOccurs="1"/>
          <xs:element name="P1268990" type="Ptype_Decimalni_x0020_18_x0020_2_128" nillable="false" minOccurs="1" maxOccurs="1"/>
          <xs:element name="P1269058" type="Ptype_Decimalni_x0020_18_x0020_2_128" nillable="false" minOccurs="1" maxOccurs="1"/>
          <xs:element name="P1269126" type="Ptype_Decimalni_x0020_18_x0020_2_128" nillable="false" minOccurs="1" maxOccurs="1"/>
          <xs:element name="P1269194" type="Ptype_Decimalni_x0020_18_x0020_2_128" nillable="false" minOccurs="1" maxOccurs="1"/>
          <xs:element name="P1269262" type="Ptype_Decimalni_x0020_18_x0020_2_128" nillable="false" minOccurs="1" maxOccurs="1"/>
          <xs:element name="P1269330" type="Ptype_Decimalni_x0020_18_x0020_2_128" nillable="false" minOccurs="1" maxOccurs="1"/>
          <xs:element name="P1338427" type="Decimal_TD18_FD2___5" nillable="false" minOccurs="1" maxOccurs="1"/>
          <xs:element name="P1338494" type="Decimal_TD18_FD2___5" nillable="false" minOccurs="1" maxOccurs="1"/>
          <xs:element name="P1338561" type="Decimal_TD18_FD2___5" nillable="false" minOccurs="1" maxOccurs="1"/>
          <xs:element name="P1338628" type="Decimal_TD18_FD2___5" nillable="false" minOccurs="1" maxOccurs="1"/>
          <xs:element name="P1338695" type="Decimal_TD18_FD2___5" nillable="false" minOccurs="1" maxOccurs="1"/>
          <xs:element name="P1338762" type="Decimal_TD18_FD2___5" nillable="false" minOccurs="1" maxOccurs="1"/>
          <xs:element name="P1268991" type="Ptype_Decimalni_x0020_18_x0020_2_128" nillable="false" minOccurs="1" maxOccurs="1"/>
          <xs:element name="P1269059" type="Ptype_Decimalni_x0020_18_x0020_2_128" nillable="false" minOccurs="1" maxOccurs="1"/>
          <xs:element name="P1269127" type="Ptype_Decimalni_x0020_18_x0020_2_128" nillable="false" minOccurs="1" maxOccurs="1"/>
          <xs:element name="P1269195" type="Ptype_Decimalni_x0020_18_x0020_2_128" nillable="false" minOccurs="1" maxOccurs="1"/>
          <xs:element name="P1269263" type="Ptype_Decimalni_x0020_18_x0020_2_128" nillable="false" minOccurs="1" maxOccurs="1"/>
          <xs:element name="P1269331" type="Ptype_Decimalni_x0020_18_x0020_2_128" nillable="false" minOccurs="1" maxOccurs="1"/>
          <xs:element name="P1338428" type="Decimal_TD18_FD2___5" nillable="false" minOccurs="1" maxOccurs="1"/>
          <xs:element name="P1338495" type="Decimal_TD18_FD2___5" nillable="false" minOccurs="1" maxOccurs="1"/>
          <xs:element name="P1338562" type="Decimal_TD18_FD2___5" nillable="false" minOccurs="1" maxOccurs="1"/>
          <xs:element name="P1338629" type="Decimal_TD18_FD2___5" nillable="false" minOccurs="1" maxOccurs="1"/>
          <xs:element name="P1338696" type="Decimal_TD18_FD2___5" nillable="false" minOccurs="1" maxOccurs="1"/>
          <xs:element name="P1338763" type="Decimal_TD18_FD2___5" nillable="false" minOccurs="1" maxOccurs="1"/>
          <xs:element name="P1268992" type="Ptype_Decimalni_x0020_18_x0020_2_128" nillable="false" minOccurs="1" maxOccurs="1"/>
          <xs:element name="P1269060" type="Ptype_Decimalni_x0020_18_x0020_2_128" nillable="false" minOccurs="1" maxOccurs="1"/>
          <xs:element name="P1269128" type="Ptype_Decimalni_x0020_18_x0020_2_128" nillable="false" minOccurs="1" maxOccurs="1"/>
          <xs:element name="P1269196" type="Ptype_Decimalni_x0020_18_x0020_2_128" nillable="false" minOccurs="1" maxOccurs="1"/>
          <xs:element name="P1269264" type="Ptype_Decimalni_x0020_18_x0020_2_128" nillable="false" minOccurs="1" maxOccurs="1"/>
          <xs:element name="P1269332" type="Ptype_Decimalni_x0020_18_x0020_2_128" nillable="false" minOccurs="1" maxOccurs="1"/>
          <xs:element name="P1338429" type="Decimal_TD18_FD2___5" nillable="false" minOccurs="1" maxOccurs="1"/>
          <xs:element name="P1338496" type="Decimal_TD18_FD2___5" nillable="false" minOccurs="1" maxOccurs="1"/>
          <xs:element name="P1338563" type="Decimal_TD18_FD2___5" nillable="false" minOccurs="1" maxOccurs="1"/>
          <xs:element name="P1338630" type="Decimal_TD18_FD2___5" nillable="false" minOccurs="1" maxOccurs="1"/>
          <xs:element name="P1338697" type="Decimal_TD18_FD2___5" nillable="false" minOccurs="1" maxOccurs="1"/>
          <xs:element name="P1338764" type="Decimal_TD18_FD2___5" nillable="false" minOccurs="1" maxOccurs="1"/>
          <xs:element name="P1268993" type="Ptype_Decimalni_x0020_18_x0020_2_128" nillable="false" minOccurs="1" maxOccurs="1"/>
          <xs:element name="P1269061" type="Ptype_Decimalni_x0020_18_x0020_2_128" nillable="false" minOccurs="1" maxOccurs="1"/>
          <xs:element name="P1269129" type="Ptype_Decimalni_x0020_18_x0020_2_128" nillable="false" minOccurs="1" maxOccurs="1"/>
          <xs:element name="P1269197" type="Ptype_Decimalni_x0020_18_x0020_2_128" nillable="false" minOccurs="1" maxOccurs="1"/>
          <xs:element name="P1269265" type="Ptype_Decimalni_x0020_18_x0020_2_128" nillable="false" minOccurs="1" maxOccurs="1"/>
          <xs:element name="P1269333" type="Ptype_Decimalni_x0020_18_x0020_2_128" nillable="false" minOccurs="1" maxOccurs="1"/>
          <xs:element name="P1338430" type="Decimal_TD18_FD2___5" nillable="false" minOccurs="1" maxOccurs="1"/>
          <xs:element name="P1338497" type="Decimal_TD18_FD2___5" nillable="false" minOccurs="1" maxOccurs="1"/>
          <xs:element name="P1338564" type="Decimal_TD18_FD2___5" nillable="false" minOccurs="1" maxOccurs="1"/>
          <xs:element name="P1338631" type="Decimal_TD18_FD2___5" nillable="false" minOccurs="1" maxOccurs="1"/>
          <xs:element name="P1338698" type="Decimal_TD18_FD2___5" nillable="false" minOccurs="1" maxOccurs="1"/>
          <xs:element name="P1338765" type="Decimal_TD18_FD2___5" nillable="false" minOccurs="1" maxOccurs="1"/>
          <xs:element name="P1268994" type="Ptype_Decimalni_x0020_18_x0020_2_128" nillable="false" minOccurs="1" maxOccurs="1"/>
          <xs:element name="P1269062" type="Ptype_Decimalni_x0020_18_x0020_2_128" nillable="false" minOccurs="1" maxOccurs="1"/>
          <xs:element name="P1269130" type="Ptype_Decimalni_x0020_18_x0020_2_128" nillable="false" minOccurs="1" maxOccurs="1"/>
          <xs:element name="P1269198" type="Ptype_Decimalni_x0020_18_x0020_2_128" nillable="false" minOccurs="1" maxOccurs="1"/>
          <xs:element name="P1269266" type="Ptype_Decimalni_x0020_18_x0020_2_128" nillable="false" minOccurs="1" maxOccurs="1"/>
          <xs:element name="P1269334" type="Ptype_Decimalni_x0020_18_x0020_2_128" nillable="false" minOccurs="1" maxOccurs="1"/>
          <xs:element name="P1338431" type="Decimal_TD18_FD2___5" nillable="false" minOccurs="1" maxOccurs="1"/>
          <xs:element name="P1338498" type="Decimal_TD18_FD2___5" nillable="false" minOccurs="1" maxOccurs="1"/>
          <xs:element name="P1338565" type="Decimal_TD18_FD2___5" nillable="false" minOccurs="1" maxOccurs="1"/>
          <xs:element name="P1338632" type="Decimal_TD18_FD2___5" nillable="false" minOccurs="1" maxOccurs="1"/>
          <xs:element name="P1338699" type="Decimal_TD18_FD2___5" nillable="false" minOccurs="1" maxOccurs="1"/>
          <xs:element name="P1338766" type="Decimal_TD18_FD2___5" nillable="false" minOccurs="1" maxOccurs="1"/>
          <xs:element name="P1268995" type="Ptype_Decimalni_x0020_18_x0020_2_128" nillable="false" minOccurs="1" maxOccurs="1"/>
          <xs:element name="P1269063" type="Ptype_Decimalni_x0020_18_x0020_2_128" nillable="false" minOccurs="1" maxOccurs="1"/>
          <xs:element name="P1269131" type="Ptype_Decimalni_x0020_18_x0020_2_128" nillable="false" minOccurs="1" maxOccurs="1"/>
          <xs:element name="P1269199" type="Ptype_Decimalni_x0020_18_x0020_2_128" nillable="false" minOccurs="1" maxOccurs="1"/>
          <xs:element name="P1269267" type="Ptype_Decimalni_x0020_18_x0020_2_128" nillable="false" minOccurs="1" maxOccurs="1"/>
          <xs:element name="P1269335" type="Ptype_Decimalni_x0020_18_x0020_2_128" nillable="false" minOccurs="1" maxOccurs="1"/>
          <xs:element name="P1338432" type="Decimal_TD18_FD2___5" nillable="false" minOccurs="1" maxOccurs="1"/>
          <xs:element name="P1338499" type="Decimal_TD18_FD2___5" nillable="false" minOccurs="1" maxOccurs="1"/>
          <xs:element name="P1338566" type="Decimal_TD18_FD2___5" nillable="false" minOccurs="1" maxOccurs="1"/>
          <xs:element name="P1338633" type="Decimal_TD18_FD2___5" nillable="false" minOccurs="1" maxOccurs="1"/>
          <xs:element name="P1338700" type="Decimal_TD18_FD2___5" nillable="false" minOccurs="1" maxOccurs="1"/>
          <xs:element name="P1338767" type="Decimal_TD18_FD2___5" nillable="false" minOccurs="1" maxOccurs="1"/>
          <xs:element name="P1268996" type="Ptype_Decimalni_x0020_18_x0020_2_128" nillable="false" minOccurs="1" maxOccurs="1"/>
          <xs:element name="P1269064" type="Ptype_Decimalni_x0020_18_x0020_2_128" nillable="false" minOccurs="1" maxOccurs="1"/>
          <xs:element name="P1269132" type="Ptype_Decimalni_x0020_18_x0020_2_128" nillable="false" minOccurs="1" maxOccurs="1"/>
          <xs:element name="P1269200" type="Ptype_Decimalni_x0020_18_x0020_2_128" nillable="false" minOccurs="1" maxOccurs="1"/>
          <xs:element name="P1269268" type="Ptype_Decimalni_x0020_18_x0020_2_128" nillable="false" minOccurs="1" maxOccurs="1"/>
          <xs:element name="P1269336" type="Ptype_Decimalni_x0020_18_x0020_2_128" nillable="false" minOccurs="1" maxOccurs="1"/>
          <xs:element name="P1338433" type="Decimal_TD18_FD2___5" nillable="false" minOccurs="1" maxOccurs="1"/>
          <xs:element name="P1338500" type="Decimal_TD18_FD2___5" nillable="false" minOccurs="1" maxOccurs="1"/>
          <xs:element name="P1338567" type="Decimal_TD18_FD2___5" nillable="false" minOccurs="1" maxOccurs="1"/>
          <xs:element name="P1338634" type="Decimal_TD18_FD2___5" nillable="false" minOccurs="1" maxOccurs="1"/>
          <xs:element name="P1338701" type="Decimal_TD18_FD2___5" nillable="false" minOccurs="1" maxOccurs="1"/>
          <xs:element name="P1338768" type="Decimal_TD18_FD2___5" nillable="false" minOccurs="1" maxOccurs="1"/>
          <xs:element name="P1268997" type="Ptype_Decimalni_x0020_18_x0020_2_128" nillable="false" minOccurs="1" maxOccurs="1"/>
          <xs:element name="P1269065" type="Ptype_Decimalni_x0020_18_x0020_2_128" nillable="false" minOccurs="1" maxOccurs="1"/>
          <xs:element name="P1269133" type="Ptype_Decimalni_x0020_18_x0020_2_128" nillable="false" minOccurs="1" maxOccurs="1"/>
          <xs:element name="P1269201" type="Ptype_Decimalni_x0020_18_x0020_2_128" nillable="false" minOccurs="1" maxOccurs="1"/>
          <xs:element name="P1269269" type="Ptype_Decimalni_x0020_18_x0020_2_128" nillable="false" minOccurs="1" maxOccurs="1"/>
          <xs:element name="P1269337" type="Ptype_Decimalni_x0020_18_x0020_2_128" nillable="false" minOccurs="1" maxOccurs="1"/>
          <xs:element name="P1338434" type="Decimal_TD18_FD2___5" nillable="false" minOccurs="1" maxOccurs="1"/>
          <xs:element name="P1338501" type="Decimal_TD18_FD2___5" nillable="false" minOccurs="1" maxOccurs="1"/>
          <xs:element name="P1338568" type="Decimal_TD18_FD2___5" nillable="false" minOccurs="1" maxOccurs="1"/>
          <xs:element name="P1338635" type="Decimal_TD18_FD2___5" nillable="false" minOccurs="1" maxOccurs="1"/>
          <xs:element name="P1338702" type="Decimal_TD18_FD2___5" nillable="false" minOccurs="1" maxOccurs="1"/>
          <xs:element name="P1338769" type="Decimal_TD18_FD2___5" nillable="false" minOccurs="1" maxOccurs="1"/>
          <xs:element name="P1268998" type="Ptype_Decimalni_x0020_18_x0020_2_128" nillable="false" minOccurs="1" maxOccurs="1"/>
          <xs:element name="P1269066" type="Ptype_Decimalni_x0020_18_x0020_2_128" nillable="false" minOccurs="1" maxOccurs="1"/>
          <xs:element name="P1269134" type="Ptype_Decimalni_x0020_18_x0020_2_128" nillable="false" minOccurs="1" maxOccurs="1"/>
          <xs:element name="P1269202" type="Ptype_Decimalni_x0020_18_x0020_2_128" nillable="false" minOccurs="1" maxOccurs="1"/>
          <xs:element name="P1269270" type="Ptype_Decimalni_x0020_18_x0020_2_128" nillable="false" minOccurs="1" maxOccurs="1"/>
          <xs:element name="P1269338" type="Ptype_Decimalni_x0020_18_x0020_2_128" nillable="false" minOccurs="1" maxOccurs="1"/>
          <xs:element name="P1338435" type="Decimal_TD18_FD2___5" nillable="false" minOccurs="1" maxOccurs="1"/>
          <xs:element name="P1338502" type="Decimal_TD18_FD2___5" nillable="false" minOccurs="1" maxOccurs="1"/>
          <xs:element name="P1338569" type="Decimal_TD18_FD2___5" nillable="false" minOccurs="1" maxOccurs="1"/>
          <xs:element name="P1338636" type="Decimal_TD18_FD2___5" nillable="false" minOccurs="1" maxOccurs="1"/>
          <xs:element name="P1338703" type="Decimal_TD18_FD2___5" nillable="false" minOccurs="1" maxOccurs="1"/>
          <xs:element name="P1338770" type="Decimal_TD18_FD2___5" nillable="false" minOccurs="1" maxOccurs="1"/>
          <xs:element name="P1268999" type="Ptype_Decimalni_x0020_18_x0020_2_128" nillable="false" minOccurs="1" maxOccurs="1"/>
          <xs:element name="P1269067" type="Ptype_Decimalni_x0020_18_x0020_2_128" nillable="false" minOccurs="1" maxOccurs="1"/>
          <xs:element name="P1269135" type="Ptype_Decimalni_x0020_18_x0020_2_128" nillable="false" minOccurs="1" maxOccurs="1"/>
          <xs:element name="P1269203" type="Ptype_Decimalni_x0020_18_x0020_2_128" nillable="false" minOccurs="1" maxOccurs="1"/>
          <xs:element name="P1269271" type="Ptype_Decimalni_x0020_18_x0020_2_128" nillable="false" minOccurs="1" maxOccurs="1"/>
          <xs:element name="P1269339" type="Ptype_Decimalni_x0020_18_x0020_2_128" nillable="false" minOccurs="1" maxOccurs="1"/>
          <xs:element name="P1338436" type="Decimal_TD18_FD2___5" nillable="false" minOccurs="1" maxOccurs="1"/>
          <xs:element name="P1338503" type="Decimal_TD18_FD2___5" nillable="false" minOccurs="1" maxOccurs="1"/>
          <xs:element name="P1338570" type="Decimal_TD18_FD2___5" nillable="false" minOccurs="1" maxOccurs="1"/>
          <xs:element name="P1338637" type="Decimal_TD18_FD2___5" nillable="false" minOccurs="1" maxOccurs="1"/>
          <xs:element name="P1338704" type="Decimal_TD18_FD2___5" nillable="false" minOccurs="1" maxOccurs="1"/>
          <xs:element name="P1338771" type="Decimal_TD18_FD2___5" nillable="false" minOccurs="1" maxOccurs="1"/>
          <xs:element name="P1269000" type="Ptype_Decimalni_x0020_18_x0020_2_128" nillable="false" minOccurs="1" maxOccurs="1"/>
          <xs:element name="P1269068" type="Ptype_Decimalni_x0020_18_x0020_2_128" nillable="false" minOccurs="1" maxOccurs="1"/>
          <xs:element name="P1269136" type="Ptype_Decimalni_x0020_18_x0020_2_128" nillable="false" minOccurs="1" maxOccurs="1"/>
          <xs:element name="P1269204" type="Ptype_Decimalni_x0020_18_x0020_2_128" nillable="false" minOccurs="1" maxOccurs="1"/>
          <xs:element name="P1269272" type="Ptype_Decimalni_x0020_18_x0020_2_128" nillable="false" minOccurs="1" maxOccurs="1"/>
          <xs:element name="P1269340" type="Ptype_Decimalni_x0020_18_x0020_2_128" nillable="false" minOccurs="1" maxOccurs="1"/>
          <xs:element name="P1338437" type="Decimal_TD18_FD2___5" nillable="false" minOccurs="1" maxOccurs="1"/>
          <xs:element name="P1338504" type="Decimal_TD18_FD2___5" nillable="false" minOccurs="1" maxOccurs="1"/>
          <xs:element name="P1338571" type="Decimal_TD18_FD2___5" nillable="false" minOccurs="1" maxOccurs="1"/>
          <xs:element name="P1338638" type="Decimal_TD18_FD2___5" nillable="false" minOccurs="1" maxOccurs="1"/>
          <xs:element name="P1338705" type="Decimal_TD18_FD2___5" nillable="false" minOccurs="1" maxOccurs="1"/>
          <xs:element name="P1338772" type="Decimal_TD18_FD2___5" nillable="false" minOccurs="1" maxOccurs="1"/>
          <xs:element name="P1269001" type="Ptype_Decimalni_x0020_18_x0020_2_128" nillable="false" minOccurs="1" maxOccurs="1"/>
          <xs:element name="P1269069" type="Ptype_Decimalni_x0020_18_x0020_2_128" nillable="false" minOccurs="1" maxOccurs="1"/>
          <xs:element name="P1269137" type="Ptype_Decimalni_x0020_18_x0020_2_128" nillable="false" minOccurs="1" maxOccurs="1"/>
          <xs:element name="P1269205" type="Ptype_Decimalni_x0020_18_x0020_2_128" nillable="false" minOccurs="1" maxOccurs="1"/>
          <xs:element name="P1269273" type="Ptype_Decimalni_x0020_18_x0020_2_128" nillable="false" minOccurs="1" maxOccurs="1"/>
          <xs:element name="P1269341" type="Ptype_Decimalni_x0020_18_x0020_2_128" nillable="false" minOccurs="1" maxOccurs="1"/>
          <xs:element name="P1338438" type="Decimal_TD18_FD2___5" nillable="false" minOccurs="1" maxOccurs="1"/>
          <xs:element name="P1338505" type="Decimal_TD18_FD2___5" nillable="false" minOccurs="1" maxOccurs="1"/>
          <xs:element name="P1338572" type="Decimal_TD18_FD2___5" nillable="false" minOccurs="1" maxOccurs="1"/>
          <xs:element name="P1338639" type="Decimal_TD18_FD2___5" nillable="false" minOccurs="1" maxOccurs="1"/>
          <xs:element name="P1338706" type="Decimal_TD18_FD2___5" nillable="false" minOccurs="1" maxOccurs="1"/>
          <xs:element name="P1338773" type="Decimal_TD18_FD2___5" nillable="false" minOccurs="1" maxOccurs="1"/>
          <xs:element name="P1269002" type="Ptype_Decimalni_x0020_18_x0020_2_128" nillable="false" minOccurs="1" maxOccurs="1"/>
          <xs:element name="P1269070" type="Ptype_Decimalni_x0020_18_x0020_2_128" nillable="false" minOccurs="1" maxOccurs="1"/>
          <xs:element name="P1269138" type="Ptype_Decimalni_x0020_18_x0020_2_128" nillable="false" minOccurs="1" maxOccurs="1"/>
          <xs:element name="P1269206" type="Ptype_Decimalni_x0020_18_x0020_2_128" nillable="false" minOccurs="1" maxOccurs="1"/>
          <xs:element name="P1269274" type="Ptype_Decimalni_x0020_18_x0020_2_128" nillable="false" minOccurs="1" maxOccurs="1"/>
          <xs:element name="P1269342" type="Ptype_Decimalni_x0020_18_x0020_2_128" nillable="false" minOccurs="1" maxOccurs="1"/>
          <xs:element name="P1338439" type="Decimal_TD18_FD2___5" nillable="false" minOccurs="1" maxOccurs="1"/>
          <xs:element name="P1338506" type="Decimal_TD18_FD2___5" nillable="false" minOccurs="1" maxOccurs="1"/>
          <xs:element name="P1338573" type="Decimal_TD18_FD2___5" nillable="false" minOccurs="1" maxOccurs="1"/>
          <xs:element name="P1338640" type="Decimal_TD18_FD2___5" nillable="false" minOccurs="1" maxOccurs="1"/>
          <xs:element name="P1338707" type="Decimal_TD18_FD2___5" nillable="false" minOccurs="1" maxOccurs="1"/>
          <xs:element name="P1338774" type="Decimal_TD18_FD2___5" nillable="false" minOccurs="1" maxOccurs="1"/>
        </xs:all>
      </xs:complexType>
      <xs:complexType name="FormType_NT-E_1001242">
        <xs:annotation>
          <xs:documentation>Izvještaj o novčanom toku, osiguranje, tromjesečni</xs:documentation>
        </xs:annotation>
        <xs:all>
          <xs:element name="P1329945" type="Ptype_Decimalni_x0020_18_x0020_2_128" nillable="false" minOccurs="1" maxOccurs="1"/>
          <xs:element name="P1330007" type="Ptype_Decimalni_x0020_18_x0020_2_128" nillable="false" minOccurs="1" maxOccurs="1"/>
          <xs:element name="P1329946" type="Ptype_Decimalni_x0020_18_x0020_2_128" nillable="false" minOccurs="1" maxOccurs="1"/>
          <xs:element name="P1330008" type="Ptype_Decimalni_x0020_18_x0020_2_128" nillable="false" minOccurs="1" maxOccurs="1"/>
          <xs:element name="P1329947" type="Ptype_Decimalni_x0020_18_x0020_2_128" nillable="false" minOccurs="1" maxOccurs="1"/>
          <xs:element name="P1330009" type="Ptype_Decimalni_x0020_18_x0020_2_128" nillable="false" minOccurs="1" maxOccurs="1"/>
          <xs:element name="P1329948" type="Ptype_Decimalni_x0020_18_x0020_2_128" nillable="false" minOccurs="1" maxOccurs="1"/>
          <xs:element name="P1330010" type="Ptype_Decimalni_x0020_18_x0020_2_128" nillable="false" minOccurs="1" maxOccurs="1"/>
          <xs:element name="P1329949" type="Ptype_Decimalni_x0020_18_x0020_2_128" nillable="false" minOccurs="1" maxOccurs="1"/>
          <xs:element name="P1330011" type="Ptype_Decimalni_x0020_18_x0020_2_128" nillable="false" minOccurs="1" maxOccurs="1"/>
          <xs:element name="P1329950" type="Ptype_Decimalni_x0020_18_x0020_2_128" nillable="false" minOccurs="1" maxOccurs="1"/>
          <xs:element name="P1330012" type="Ptype_Decimalni_x0020_18_x0020_2_128" nillable="false" minOccurs="1" maxOccurs="1"/>
          <xs:element name="P1329951" type="Ptype_Decimalni_x0020_18_x0020_2_128" nillable="false" minOccurs="1" maxOccurs="1"/>
          <xs:element name="P1330013" type="Ptype_Decimalni_x0020_18_x0020_2_128" nillable="false" minOccurs="1" maxOccurs="1"/>
          <xs:element name="P1329952" type="Ptype_Decimalni_x0020_18_x0020_2_128" nillable="false" minOccurs="1" maxOccurs="1"/>
          <xs:element name="P1330014" type="Ptype_Decimalni_x0020_18_x0020_2_128" nillable="false" minOccurs="1" maxOccurs="1"/>
          <xs:element name="P1329953" type="Ptype_Decimalni_x0020_18_x0020_2_128" nillable="false" minOccurs="1" maxOccurs="1"/>
          <xs:element name="P1330015" type="Ptype_Decimalni_x0020_18_x0020_2_128" nillable="false" minOccurs="1" maxOccurs="1"/>
          <xs:element name="P1329954" type="Ptype_Decimalni_x0020_18_x0020_2_128" nillable="false" minOccurs="1" maxOccurs="1"/>
          <xs:element name="P1330016" type="Ptype_Decimalni_x0020_18_x0020_2_128" nillable="false" minOccurs="1" maxOccurs="1"/>
          <xs:element name="P1329955" type="Ptype_Decimalni_x0020_18_x0020_2_128" nillable="false" minOccurs="1" maxOccurs="1"/>
          <xs:element name="P1330017" type="Ptype_Decimalni_x0020_18_x0020_2_128" nillable="false" minOccurs="1" maxOccurs="1"/>
          <xs:element name="P1329956" type="Ptype_Decimalni_x0020_18_x0020_2_128" nillable="false" minOccurs="1" maxOccurs="1"/>
          <xs:element name="P1330018" type="Ptype_Decimalni_x0020_18_x0020_2_128" nillable="false" minOccurs="1" maxOccurs="1"/>
          <xs:element name="P1329957" type="Ptype_Decimalni_x0020_18_x0020_2_128" nillable="false" minOccurs="1" maxOccurs="1"/>
          <xs:element name="P1330019" type="Ptype_Decimalni_x0020_18_x0020_2_128" nillable="false" minOccurs="1" maxOccurs="1"/>
          <xs:element name="P1329958" type="Ptype_Decimalni_x0020_18_x0020_2_128" nillable="false" minOccurs="1" maxOccurs="1"/>
          <xs:element name="P1330020" type="Ptype_Decimalni_x0020_18_x0020_2_128" nillable="false" minOccurs="1" maxOccurs="1"/>
          <xs:element name="P1329959" type="Ptype_Decimalni_x0020_18_x0020_2_128" nillable="false" minOccurs="1" maxOccurs="1"/>
          <xs:element name="P1330021" type="Ptype_Decimalni_x0020_18_x0020_2_128" nillable="false" minOccurs="1" maxOccurs="1"/>
          <xs:element name="P1329960" type="Ptype_Decimalni_x0020_18_x0020_2_128" nillable="false" minOccurs="1" maxOccurs="1"/>
          <xs:element name="P1330022" type="Ptype_Decimalni_x0020_18_x0020_2_128" nillable="false" minOccurs="1" maxOccurs="1"/>
          <xs:element name="P1329961" type="Ptype_Decimalni_x0020_18_x0020_2_128" nillable="false" minOccurs="1" maxOccurs="1"/>
          <xs:element name="P1330023" type="Ptype_Decimalni_x0020_18_x0020_2_128" nillable="false" minOccurs="1" maxOccurs="1"/>
          <xs:element name="P1329962" type="Ptype_Decimalni_x0020_18_x0020_2_128" nillable="false" minOccurs="1" maxOccurs="1"/>
          <xs:element name="P1330024" type="Ptype_Decimalni_x0020_18_x0020_2_128" nillable="false" minOccurs="1" maxOccurs="1"/>
          <xs:element name="P1329963" type="Ptype_Decimalni_x0020_18_x0020_2_128" nillable="false" minOccurs="1" maxOccurs="1"/>
          <xs:element name="P1330025" type="Ptype_Decimalni_x0020_18_x0020_2_128" nillable="false" minOccurs="1" maxOccurs="1"/>
          <xs:element name="P1329964" type="Ptype_Decimalni_x0020_18_x0020_2_128" nillable="false" minOccurs="1" maxOccurs="1"/>
          <xs:element name="P1330026" type="Ptype_Decimalni_x0020_18_x0020_2_128" nillable="false" minOccurs="1" maxOccurs="1"/>
          <xs:element name="P1329965" type="Ptype_Decimalni_x0020_18_x0020_2_128" nillable="false" minOccurs="1" maxOccurs="1"/>
          <xs:element name="P1330027" type="Ptype_Decimalni_x0020_18_x0020_2_128" nillable="false" minOccurs="1" maxOccurs="1"/>
          <xs:element name="P1329966" type="Ptype_Decimalni_x0020_18_x0020_2_128" nillable="false" minOccurs="1" maxOccurs="1"/>
          <xs:element name="P1330028" type="Ptype_Decimalni_x0020_18_x0020_2_128" nillable="false" minOccurs="1" maxOccurs="1"/>
          <xs:element name="P1329967" type="Ptype_Decimalni_x0020_18_x0020_2_128" nillable="false" minOccurs="1" maxOccurs="1"/>
          <xs:element name="P1330029" type="Ptype_Decimalni_x0020_18_x0020_2_128" nillable="false" minOccurs="1" maxOccurs="1"/>
          <xs:element name="P1329968" type="Ptype_Decimalni_x0020_18_x0020_2_128" nillable="false" minOccurs="1" maxOccurs="1"/>
          <xs:element name="P1330030" type="Ptype_Decimalni_x0020_18_x0020_2_128" nillable="false" minOccurs="1" maxOccurs="1"/>
          <xs:element name="P1329969" type="Ptype_Decimalni_x0020_18_x0020_2_128" nillable="false" minOccurs="1" maxOccurs="1"/>
          <xs:element name="P1330031" type="Ptype_Decimalni_x0020_18_x0020_2_128" nillable="false" minOccurs="1" maxOccurs="1"/>
          <xs:element name="P1329970" type="Ptype_Decimalni_x0020_18_x0020_2_128" nillable="false" minOccurs="1" maxOccurs="1"/>
          <xs:element name="P1330032" type="Ptype_Decimalni_x0020_18_x0020_2_128" nillable="false" minOccurs="1" maxOccurs="1"/>
          <xs:element name="P1329971" type="Ptype_Decimalni_x0020_18_x0020_2_128" nillable="false" minOccurs="1" maxOccurs="1"/>
          <xs:element name="P1330033" type="Ptype_Decimalni_x0020_18_x0020_2_128" nillable="false" minOccurs="1" maxOccurs="1"/>
          <xs:element name="P1329972" type="Ptype_Decimalni_x0020_18_x0020_2_128" nillable="false" minOccurs="1" maxOccurs="1"/>
          <xs:element name="P1330034" type="Ptype_Decimalni_x0020_18_x0020_2_128" nillable="false" minOccurs="1" maxOccurs="1"/>
          <xs:element name="P1329973" type="Ptype_Decimalni_x0020_18_x0020_2_128" nillable="false" minOccurs="1" maxOccurs="1"/>
          <xs:element name="P1330035" type="Ptype_Decimalni_x0020_18_x0020_2_128" nillable="false" minOccurs="1" maxOccurs="1"/>
          <xs:element name="P1329974" type="Ptype_Decimalni_x0020_18_x0020_2_128" nillable="false" minOccurs="1" maxOccurs="1"/>
          <xs:element name="P1330036" type="Ptype_Decimalni_x0020_18_x0020_2_128" nillable="false" minOccurs="1" maxOccurs="1"/>
          <xs:element name="P1329975" type="Ptype_Decimalni_x0020_18_x0020_2_128" nillable="false" minOccurs="1" maxOccurs="1"/>
          <xs:element name="P1330037" type="Ptype_Decimalni_x0020_18_x0020_2_128" nillable="false" minOccurs="1" maxOccurs="1"/>
          <xs:element name="P1329976" type="Ptype_Decimalni_x0020_18_x0020_2_128" nillable="false" minOccurs="1" maxOccurs="1"/>
          <xs:element name="P1330038" type="Ptype_Decimalni_x0020_18_x0020_2_128" nillable="false" minOccurs="1" maxOccurs="1"/>
          <xs:element name="P1329977" type="Ptype_Decimalni_x0020_18_x0020_2_128" nillable="false" minOccurs="1" maxOccurs="1"/>
          <xs:element name="P1330039" type="Ptype_Decimalni_x0020_18_x0020_2_128" nillable="false" minOccurs="1" maxOccurs="1"/>
          <xs:element name="P1329978" type="Ptype_Decimalni_x0020_18_x0020_2_128" nillable="false" minOccurs="1" maxOccurs="1"/>
          <xs:element name="P1330040" type="Ptype_Decimalni_x0020_18_x0020_2_128" nillable="false" minOccurs="1" maxOccurs="1"/>
          <xs:element name="P1329979" type="Ptype_Decimalni_x0020_18_x0020_2_128" nillable="false" minOccurs="1" maxOccurs="1"/>
          <xs:element name="P1330041" type="Ptype_Decimalni_x0020_18_x0020_2_128" nillable="false" minOccurs="1" maxOccurs="1"/>
          <xs:element name="P1329980" type="Ptype_Decimalni_x0020_18_x0020_2_128" nillable="false" minOccurs="1" maxOccurs="1"/>
          <xs:element name="P1330042" type="Ptype_Decimalni_x0020_18_x0020_2_128" nillable="false" minOccurs="1" maxOccurs="1"/>
          <xs:element name="P1329981" type="Ptype_Decimalni_x0020_18_x0020_2_128" nillable="false" minOccurs="1" maxOccurs="1"/>
          <xs:element name="P1330043" type="Ptype_Decimalni_x0020_18_x0020_2_128" nillable="false" minOccurs="1" maxOccurs="1"/>
          <xs:element name="P1329982" type="Ptype_Decimalni_x0020_18_x0020_2_128" nillable="false" minOccurs="1" maxOccurs="1"/>
          <xs:element name="P1330044" type="Ptype_Decimalni_x0020_18_x0020_2_128" nillable="false" minOccurs="1" maxOccurs="1"/>
          <xs:element name="P1329983" type="Ptype_Decimalni_x0020_18_x0020_2_128" nillable="false" minOccurs="1" maxOccurs="1"/>
          <xs:element name="P1330045" type="Ptype_Decimalni_x0020_18_x0020_2_128" nillable="false" minOccurs="1" maxOccurs="1"/>
          <xs:element name="P1329984" type="Ptype_Decimalni_x0020_18_x0020_2_128" nillable="false" minOccurs="1" maxOccurs="1"/>
          <xs:element name="P1330046" type="Ptype_Decimalni_x0020_18_x0020_2_128" nillable="false" minOccurs="1" maxOccurs="1"/>
          <xs:element name="P1329985" type="Ptype_Decimalni_x0020_18_x0020_2_128" nillable="false" minOccurs="1" maxOccurs="1"/>
          <xs:element name="P1330047" type="Ptype_Decimalni_x0020_18_x0020_2_128" nillable="false" minOccurs="1" maxOccurs="1"/>
          <xs:element name="P1329986" type="Ptype_Decimalni_x0020_18_x0020_2_128" nillable="false" minOccurs="1" maxOccurs="1"/>
          <xs:element name="P1330048" type="Ptype_Decimalni_x0020_18_x0020_2_128" nillable="false" minOccurs="1" maxOccurs="1"/>
          <xs:element name="P1329987" type="Ptype_Decimalni_x0020_18_x0020_2_128" nillable="false" minOccurs="1" maxOccurs="1"/>
          <xs:element name="P1330049" type="Ptype_Decimalni_x0020_18_x0020_2_128" nillable="false" minOccurs="1" maxOccurs="1"/>
          <xs:element name="P1329988" type="Ptype_Decimalni_x0020_18_x0020_2_128" nillable="false" minOccurs="1" maxOccurs="1"/>
          <xs:element name="P1330050" type="Ptype_Decimalni_x0020_18_x0020_2_128" nillable="false" minOccurs="1" maxOccurs="1"/>
          <xs:element name="P1329989" type="Ptype_Decimalni_x0020_18_x0020_2_128" nillable="false" minOccurs="1" maxOccurs="1"/>
          <xs:element name="P1330051" type="Ptype_Decimalni_x0020_18_x0020_2_128" nillable="false" minOccurs="1" maxOccurs="1"/>
          <xs:element name="P1329990" type="Ptype_Decimalni_x0020_18_x0020_2_128" nillable="false" minOccurs="1" maxOccurs="1"/>
          <xs:element name="P1330052" type="Ptype_Decimalni_x0020_18_x0020_2_128" nillable="false" minOccurs="1" maxOccurs="1"/>
          <xs:element name="P1329991" type="Ptype_Decimalni_x0020_18_x0020_2_128" nillable="false" minOccurs="1" maxOccurs="1"/>
          <xs:element name="P1330053" type="Ptype_Decimalni_x0020_18_x0020_2_128" nillable="false" minOccurs="1" maxOccurs="1"/>
          <xs:element name="P1329992" type="Ptype_Decimalni_x0020_18_x0020_2_128" nillable="false" minOccurs="1" maxOccurs="1"/>
          <xs:element name="P1330054" type="Ptype_Decimalni_x0020_18_x0020_2_128" nillable="false" minOccurs="1" maxOccurs="1"/>
          <xs:element name="P1329993" type="Ptype_Decimalni_x0020_18_x0020_2_128" nillable="false" minOccurs="1" maxOccurs="1"/>
          <xs:element name="P1330055" type="Ptype_Decimalni_x0020_18_x0020_2_128" nillable="false" minOccurs="1" maxOccurs="1"/>
          <xs:element name="P1329994" type="Ptype_Decimalni_x0020_18_x0020_2_128" nillable="false" minOccurs="1" maxOccurs="1"/>
          <xs:element name="P1330056" type="Ptype_Decimalni_x0020_18_x0020_2_128" nillable="false" minOccurs="1" maxOccurs="1"/>
          <xs:element name="P1329995" type="Ptype_Decimalni_x0020_18_x0020_2_128" nillable="false" minOccurs="1" maxOccurs="1"/>
          <xs:element name="P1330057" type="Ptype_Decimalni_x0020_18_x0020_2_128" nillable="false" minOccurs="1" maxOccurs="1"/>
          <xs:element name="P1329996" type="Ptype_Decimalni_x0020_18_x0020_2_128" nillable="false" minOccurs="1" maxOccurs="1"/>
          <xs:element name="P1330058" type="Ptype_Decimalni_x0020_18_x0020_2_128" nillable="false" minOccurs="1" maxOccurs="1"/>
          <xs:element name="P1329997" type="Ptype_Decimalni_x0020_18_x0020_2_128" nillable="false" minOccurs="1" maxOccurs="1"/>
          <xs:element name="P1330059" type="Ptype_Decimalni_x0020_18_x0020_2_128" nillable="false" minOccurs="1" maxOccurs="1"/>
          <xs:element name="P1329998" type="Ptype_Decimalni_x0020_18_x0020_2_128" nillable="false" minOccurs="1" maxOccurs="1"/>
          <xs:element name="P1330060" type="Ptype_Decimalni_x0020_18_x0020_2_128" nillable="false" minOccurs="1" maxOccurs="1"/>
          <xs:element name="P1329999" type="Ptype_Decimalni_x0020_18_x0020_2_128" nillable="false" minOccurs="1" maxOccurs="1"/>
          <xs:element name="P1330061" type="Ptype_Decimalni_x0020_18_x0020_2_128" nillable="false" minOccurs="1" maxOccurs="1"/>
          <xs:element name="P1330000" type="Ptype_Decimalni_x0020_18_x0020_2_128" nillable="false" minOccurs="1" maxOccurs="1"/>
          <xs:element name="P1330062" type="Ptype_Decimalni_x0020_18_x0020_2_128" nillable="false" minOccurs="1" maxOccurs="1"/>
          <xs:element name="P1330001" type="Ptype_Decimalni_x0020_18_x0020_2_128" nillable="false" minOccurs="1" maxOccurs="1"/>
          <xs:element name="P1330063" type="Ptype_Decimalni_x0020_18_x0020_2_128" nillable="false" minOccurs="1" maxOccurs="1"/>
          <xs:element name="P1330002" type="Ptype_Decimalni_x0020_18_x0020_2_128" nillable="false" minOccurs="1" maxOccurs="1"/>
          <xs:element name="P1330064" type="Ptype_Decimalni_x0020_18_x0020_2_128" nillable="false" minOccurs="1" maxOccurs="1"/>
          <xs:element name="P1330003" type="Ptype_Decimalni_x0020_18_x0020_2_128" nillable="false" minOccurs="1" maxOccurs="1"/>
          <xs:element name="P1330065" type="Ptype_Decimalni_x0020_18_x0020_2_128" nillable="false" minOccurs="1" maxOccurs="1"/>
          <xs:element name="P1330004" type="Ptype_Decimalni_x0020_18_x0020_2_128" nillable="false" minOccurs="1" maxOccurs="1"/>
          <xs:element name="P1330066" type="Ptype_Decimalni_x0020_18_x0020_2_128" nillable="false" minOccurs="1" maxOccurs="1"/>
          <xs:element name="P1330005" type="Ptype_Decimalni_x0020_18_x0020_2_128" nillable="false" minOccurs="1" maxOccurs="1"/>
          <xs:element name="P1330067" type="Ptype_Decimalni_x0020_18_x0020_2_128" nillable="false" minOccurs="1" maxOccurs="1"/>
          <xs:element name="P1330006" type="Ptype_Decimalni_x0020_18_x0020_2_128" nillable="false" minOccurs="1" maxOccurs="1"/>
          <xs:element name="P1330068" type="Ptype_Decimalni_x0020_18_x0020_2_128" nillable="false" minOccurs="1" maxOccurs="1"/>
        </xs:all>
      </xs:complexType>
      <xs:complexType name="FormType_IPK-E_1001243">
        <xs:annotation>
          <xs:documentation>Izvještaj o promjenama kapitala, tromjesečni, osiguranje</xs:documentation>
        </xs:annotation>
        <xs:all>
          <xs:element name="P1329565" type="Ptype_Decimalni_x0020_18_x0020_2_128" nillable="false" minOccurs="1" maxOccurs="1"/>
          <xs:element name="P1329566" type="Ptype_Decimalni_x0020_18_x0020_2_128" nillable="false" minOccurs="1" maxOccurs="1"/>
          <xs:element name="P1329642" type="Ptype_Decimalni_x0020_18_x0020_2_128" nillable="false" minOccurs="0" maxOccurs="1"/>
          <xs:element name="P1329680" type="Ptype_Decimalni_x0020_18_x0020_2_128" nillable="false" minOccurs="0" maxOccurs="1"/>
          <xs:element name="P1329718" type="Ptype_Decimalni_x0020_18_x0020_2_128" nillable="false" minOccurs="0" maxOccurs="1"/>
          <xs:element name="P1329755" type="Ptype_Decimalni_x0020_18_x0020_2_128" nillable="false" minOccurs="0" maxOccurs="1"/>
          <xs:element name="P1329793" type="Ptype_Decimalni_x0020_18_x0020_2_128" nillable="false" minOccurs="0" maxOccurs="1"/>
          <xs:element name="P1329831" type="Ptype_Decimalni_x0020_18_x0020_2_128" nillable="false" minOccurs="0" maxOccurs="1"/>
          <xs:element name="P1329869" type="Ptype_Decimalni_x0020_18_x0020_2_128" nillable="false" minOccurs="0" maxOccurs="1"/>
          <xs:element name="P1329907" type="Ptype_Decimalni_x0020_18_x0020_2_128" nillable="false" minOccurs="0" maxOccurs="1"/>
          <xs:element name="P1329567" type="Ptype_Decimalni_x0020_18_x0020_2_128" nillable="false" minOccurs="1" maxOccurs="1"/>
          <xs:element name="P1329568" type="Ptype_Decimalni_x0020_18_x0020_2_128" nillable="false" minOccurs="1" maxOccurs="1"/>
          <xs:element name="P1329643" type="Ptype_Decimalni_x0020_18_x0020_2_128" nillable="false" minOccurs="0" maxOccurs="1"/>
          <xs:element name="P1329681" type="Ptype_Decimalni_x0020_18_x0020_2_128" nillable="false" minOccurs="0" maxOccurs="1"/>
          <xs:element name="P1329719" type="Ptype_Decimalni_x0020_18_x0020_2_128" nillable="false" minOccurs="0" maxOccurs="1"/>
          <xs:element name="P1329756" type="Ptype_Decimalni_x0020_18_x0020_2_128" nillable="false" minOccurs="0" maxOccurs="1"/>
          <xs:element name="P1329794" type="Ptype_Decimalni_x0020_18_x0020_2_128" nillable="false" minOccurs="0" maxOccurs="1"/>
          <xs:element name="P1329832" type="Ptype_Decimalni_x0020_18_x0020_2_128" nillable="false" minOccurs="0" maxOccurs="1"/>
          <xs:element name="P1329870" type="Ptype_Decimalni_x0020_18_x0020_2_128" nillable="false" minOccurs="0" maxOccurs="1"/>
          <xs:element name="P1329908" type="Ptype_Decimalni_x0020_18_x0020_2_128" nillable="false" minOccurs="0" maxOccurs="1"/>
          <xs:element name="P1329569" type="Ptype_Decimalni_x0020_18_x0020_2_128" nillable="false" minOccurs="1" maxOccurs="1"/>
          <xs:element name="P1329570" type="Ptype_Decimalni_x0020_18_x0020_2_128" nillable="false" minOccurs="1" maxOccurs="1"/>
          <xs:element name="P1329644" type="Ptype_Decimalni_x0020_18_x0020_2_128" nillable="false" minOccurs="0" maxOccurs="1"/>
          <xs:element name="P1329682" type="Ptype_Decimalni_x0020_18_x0020_2_128" nillable="false" minOccurs="0" maxOccurs="1"/>
          <xs:element name="P1329720" type="Ptype_Decimalni_x0020_18_x0020_2_128" nillable="false" minOccurs="0" maxOccurs="1"/>
          <xs:element name="P1329757" type="Ptype_Decimalni_x0020_18_x0020_2_128" nillable="false" minOccurs="0" maxOccurs="1"/>
          <xs:element name="P1329795" type="Ptype_Decimalni_x0020_18_x0020_2_128" nillable="false" minOccurs="0" maxOccurs="1"/>
          <xs:element name="P1329833" type="Ptype_Decimalni_x0020_18_x0020_2_128" nillable="false" minOccurs="0" maxOccurs="1"/>
          <xs:element name="P1329871" type="Ptype_Decimalni_x0020_18_x0020_2_128" nillable="false" minOccurs="0" maxOccurs="1"/>
          <xs:element name="P1329909" type="Ptype_Decimalni_x0020_18_x0020_2_128" nillable="false" minOccurs="0" maxOccurs="1"/>
          <xs:element name="P1329571" type="Ptype_Decimalni_x0020_18_x0020_2_128" nillable="false" minOccurs="1" maxOccurs="1"/>
          <xs:element name="P1329572" type="Ptype_Decimalni_x0020_18_x0020_2_128" nillable="false" minOccurs="1" maxOccurs="1"/>
          <xs:element name="P1329645" type="Ptype_Decimalni_x0020_18_x0020_2_128" nillable="false" minOccurs="0" maxOccurs="1"/>
          <xs:element name="P1329683" type="Ptype_Decimalni_x0020_18_x0020_2_128" nillable="false" minOccurs="0" maxOccurs="1"/>
          <xs:element name="P1329721" type="Ptype_Decimalni_x0020_18_x0020_2_128" nillable="false" minOccurs="0" maxOccurs="1"/>
          <xs:element name="P1329758" type="Ptype_Decimalni_x0020_18_x0020_2_128" nillable="false" minOccurs="0" maxOccurs="1"/>
          <xs:element name="P1329796" type="Ptype_Decimalni_x0020_18_x0020_2_128" nillable="false" minOccurs="0" maxOccurs="1"/>
          <xs:element name="P1329834" type="Ptype_Decimalni_x0020_18_x0020_2_128" nillable="false" minOccurs="0" maxOccurs="1"/>
          <xs:element name="P1329872" type="Ptype_Decimalni_x0020_18_x0020_2_128" nillable="false" minOccurs="0" maxOccurs="1"/>
          <xs:element name="P1329910" type="Ptype_Decimalni_x0020_18_x0020_2_128" nillable="false" minOccurs="0" maxOccurs="1"/>
          <xs:element name="P1329573" type="Ptype_Decimalni_x0020_18_x0020_2_128" nillable="false" minOccurs="1" maxOccurs="1"/>
          <xs:element name="P1329574" type="Ptype_Decimalni_x0020_18_x0020_2_128" nillable="false" minOccurs="1" maxOccurs="1"/>
          <xs:element name="P1329646" type="Ptype_Decimalni_x0020_18_x0020_2_128" nillable="false" minOccurs="0" maxOccurs="1"/>
          <xs:element name="P1329684" type="Ptype_Decimalni_x0020_18_x0020_2_128" nillable="false" minOccurs="0" maxOccurs="1"/>
          <xs:element name="P1329722" type="Ptype_Decimalni_x0020_18_x0020_2_128" nillable="false" minOccurs="0" maxOccurs="1"/>
          <xs:element name="P1329759" type="Ptype_Decimalni_x0020_18_x0020_2_128" nillable="false" minOccurs="0" maxOccurs="1"/>
          <xs:element name="P1329797" type="Ptype_Decimalni_x0020_18_x0020_2_128" nillable="false" minOccurs="0" maxOccurs="1"/>
          <xs:element name="P1329835" type="Ptype_Decimalni_x0020_18_x0020_2_128" nillable="false" minOccurs="0" maxOccurs="1"/>
          <xs:element name="P1329873" type="Ptype_Decimalni_x0020_18_x0020_2_128" nillable="false" minOccurs="0" maxOccurs="1"/>
          <xs:element name="P1329911" type="Ptype_Decimalni_x0020_18_x0020_2_128" nillable="false" minOccurs="0" maxOccurs="1"/>
          <xs:element name="P1329575" type="Ptype_Decimalni_x0020_18_x0020_2_128" nillable="false" minOccurs="1" maxOccurs="1"/>
          <xs:element name="P1329576" type="Ptype_Decimalni_x0020_18_x0020_2_128" nillable="false" minOccurs="1" maxOccurs="1"/>
          <xs:element name="P1329647" type="Ptype_Decimalni_x0020_18_x0020_2_128" nillable="false" minOccurs="0" maxOccurs="1"/>
          <xs:element name="P1329685" type="Ptype_Decimalni_x0020_18_x0020_2_128" nillable="false" minOccurs="0" maxOccurs="1"/>
          <xs:element name="P1329723" type="Ptype_Decimalni_x0020_18_x0020_2_128" nillable="false" minOccurs="0" maxOccurs="1"/>
          <xs:element name="P1329760" type="Ptype_Decimalni_x0020_18_x0020_2_128" nillable="false" minOccurs="0" maxOccurs="1"/>
          <xs:element name="P1329798" type="Ptype_Decimalni_x0020_18_x0020_2_128" nillable="false" minOccurs="0" maxOccurs="1"/>
          <xs:element name="P1329836" type="Ptype_Decimalni_x0020_18_x0020_2_128" nillable="false" minOccurs="0" maxOccurs="1"/>
          <xs:element name="P1329874" type="Ptype_Decimalni_x0020_18_x0020_2_128" nillable="false" minOccurs="0" maxOccurs="1"/>
          <xs:element name="P1329912" type="Ptype_Decimalni_x0020_18_x0020_2_128" nillable="false" minOccurs="0" maxOccurs="1"/>
          <xs:element name="P1329577" type="Ptype_Decimalni_x0020_18_x0020_2_128" nillable="false" minOccurs="1" maxOccurs="1"/>
          <xs:element name="P1329578" type="Ptype_Decimalni_x0020_18_x0020_2_128" nillable="false" minOccurs="1" maxOccurs="1"/>
          <xs:element name="P1329648" type="Ptype_Decimalni_x0020_18_x0020_2_128" nillable="false" minOccurs="0" maxOccurs="1"/>
          <xs:element name="P1329686" type="Ptype_Decimalni_x0020_18_x0020_2_128" nillable="false" minOccurs="0" maxOccurs="1"/>
          <xs:element name="P1329724" type="Ptype_Decimalni_x0020_18_x0020_2_128" nillable="false" minOccurs="0" maxOccurs="1"/>
          <xs:element name="P1329761" type="Ptype_Decimalni_x0020_18_x0020_2_128" nillable="false" minOccurs="0" maxOccurs="1"/>
          <xs:element name="P1329799" type="Ptype_Decimalni_x0020_18_x0020_2_128" nillable="false" minOccurs="0" maxOccurs="1"/>
          <xs:element name="P1329837" type="Ptype_Decimalni_x0020_18_x0020_2_128" nillable="false" minOccurs="0" maxOccurs="1"/>
          <xs:element name="P1329875" type="Ptype_Decimalni_x0020_18_x0020_2_128" nillable="false" minOccurs="0" maxOccurs="1"/>
          <xs:element name="P1329913" type="Ptype_Decimalni_x0020_18_x0020_2_128" nillable="false" minOccurs="0" maxOccurs="1"/>
          <xs:element name="P1329579" type="Ptype_Decimalni_x0020_18_x0020_2_128" nillable="false" minOccurs="1" maxOccurs="1"/>
          <xs:element name="P1329580" type="Ptype_Decimalni_x0020_18_x0020_2_128" nillable="false" minOccurs="1" maxOccurs="1"/>
          <xs:element name="P1329649" type="Ptype_Decimalni_x0020_18_x0020_2_128" nillable="false" minOccurs="0" maxOccurs="1"/>
          <xs:element name="P1329687" type="Ptype_Decimalni_x0020_18_x0020_2_128" nillable="false" minOccurs="0" maxOccurs="1"/>
          <xs:element name="P1329641" type="Ptype_Decimalni_x0020_18_x0020_2_128" nillable="false" minOccurs="0" maxOccurs="1"/>
          <xs:element name="P1329762" type="Ptype_Decimalni_x0020_18_x0020_2_128" nillable="false" minOccurs="0" maxOccurs="1"/>
          <xs:element name="P1329800" type="Ptype_Decimalni_x0020_18_x0020_2_128" nillable="false" minOccurs="0" maxOccurs="1"/>
          <xs:element name="P1329838" type="Ptype_Decimalni_x0020_18_x0020_2_128" nillable="false" minOccurs="0" maxOccurs="1"/>
          <xs:element name="P1329876" type="Ptype_Decimalni_x0020_18_x0020_2_128" nillable="false" minOccurs="0" maxOccurs="1"/>
          <xs:element name="P1329914" type="Ptype_Decimalni_x0020_18_x0020_2_128" nillable="false" minOccurs="0" maxOccurs="1"/>
          <xs:element name="P1329581" type="Ptype_Decimalni_x0020_18_x0020_2_128" nillable="false" minOccurs="1" maxOccurs="1"/>
          <xs:element name="P1329582" type="Ptype_Decimalni_x0020_18_x0020_2_128" nillable="false" minOccurs="1" maxOccurs="1"/>
          <xs:element name="P1329650" type="Ptype_Decimalni_x0020_18_x0020_2_128" nillable="false" minOccurs="0" maxOccurs="1"/>
          <xs:element name="P1329688" type="Ptype_Decimalni_x0020_18_x0020_2_128" nillable="false" minOccurs="0" maxOccurs="1"/>
          <xs:element name="P1329725" type="Ptype_Decimalni_x0020_18_x0020_2_128" nillable="false" minOccurs="0" maxOccurs="1"/>
          <xs:element name="P1329763" type="Ptype_Decimalni_x0020_18_x0020_2_128" nillable="false" minOccurs="0" maxOccurs="1"/>
          <xs:element name="P1329801" type="Ptype_Decimalni_x0020_18_x0020_2_128" nillable="false" minOccurs="0" maxOccurs="1"/>
          <xs:element name="P1329839" type="Ptype_Decimalni_x0020_18_x0020_2_128" nillable="false" minOccurs="0" maxOccurs="1"/>
          <xs:element name="P1329877" type="Ptype_Decimalni_x0020_18_x0020_2_128" nillable="false" minOccurs="0" maxOccurs="1"/>
          <xs:element name="P1329915" type="Ptype_Decimalni_x0020_18_x0020_2_128" nillable="false" minOccurs="0" maxOccurs="1"/>
          <xs:element name="P1329583" type="Ptype_Decimalni_x0020_18_x0020_2_128" nillable="false" minOccurs="1" maxOccurs="1"/>
          <xs:element name="P1329584" type="Ptype_Decimalni_x0020_18_x0020_2_128" nillable="false" minOccurs="1" maxOccurs="1"/>
          <xs:element name="P1329651" type="Ptype_Decimalni_x0020_18_x0020_2_128" nillable="false" minOccurs="0" maxOccurs="1"/>
          <xs:element name="P1329689" type="Ptype_Decimalni_x0020_18_x0020_2_128" nillable="false" minOccurs="0" maxOccurs="1"/>
          <xs:element name="P1329726" type="Ptype_Decimalni_x0020_18_x0020_2_128" nillable="false" minOccurs="0" maxOccurs="1"/>
          <xs:element name="P1329764" type="Ptype_Decimalni_x0020_18_x0020_2_128" nillable="false" minOccurs="0" maxOccurs="1"/>
          <xs:element name="P1329802" type="Ptype_Decimalni_x0020_18_x0020_2_128" nillable="false" minOccurs="0" maxOccurs="1"/>
          <xs:element name="P1329840" type="Ptype_Decimalni_x0020_18_x0020_2_128" nillable="false" minOccurs="0" maxOccurs="1"/>
          <xs:element name="P1329878" type="Ptype_Decimalni_x0020_18_x0020_2_128" nillable="false" minOccurs="0" maxOccurs="1"/>
          <xs:element name="P1329916" type="Ptype_Decimalni_x0020_18_x0020_2_128" nillable="false" minOccurs="0" maxOccurs="1"/>
          <xs:element name="P1329585" type="Ptype_Decimalni_x0020_18_x0020_2_128" nillable="false" minOccurs="1" maxOccurs="1"/>
          <xs:element name="P1329586" type="Ptype_Decimalni_x0020_18_x0020_2_128" nillable="false" minOccurs="1" maxOccurs="1"/>
          <xs:element name="P1329652" type="Ptype_Decimalni_x0020_18_x0020_2_128" nillable="false" minOccurs="0" maxOccurs="1"/>
          <xs:element name="P1329690" type="Ptype_Decimalni_x0020_18_x0020_2_128" nillable="false" minOccurs="0" maxOccurs="1"/>
          <xs:element name="P1329727" type="Ptype_Decimalni_x0020_18_x0020_2_128" nillable="false" minOccurs="0" maxOccurs="1"/>
          <xs:element name="P1329765" type="Ptype_Decimalni_x0020_18_x0020_2_128" nillable="false" minOccurs="0" maxOccurs="1"/>
          <xs:element name="P1329803" type="Ptype_Decimalni_x0020_18_x0020_2_128" nillable="false" minOccurs="0" maxOccurs="1"/>
          <xs:element name="P1329841" type="Ptype_Decimalni_x0020_18_x0020_2_128" nillable="false" minOccurs="0" maxOccurs="1"/>
          <xs:element name="P1329879" type="Ptype_Decimalni_x0020_18_x0020_2_128" nillable="false" minOccurs="0" maxOccurs="1"/>
          <xs:element name="P1329917" type="Ptype_Decimalni_x0020_18_x0020_2_128" nillable="false" minOccurs="0" maxOccurs="1"/>
          <xs:element name="P1329587" type="Ptype_Decimalni_x0020_18_x0020_2_128" nillable="false" minOccurs="1" maxOccurs="1"/>
          <xs:element name="P1329588" type="Ptype_Decimalni_x0020_18_x0020_2_128" nillable="false" minOccurs="1" maxOccurs="1"/>
          <xs:element name="P1329653" type="Ptype_Decimalni_x0020_18_x0020_2_128" nillable="false" minOccurs="0" maxOccurs="1"/>
          <xs:element name="P1329691" type="Ptype_Decimalni_x0020_18_x0020_2_128" nillable="false" minOccurs="0" maxOccurs="1"/>
          <xs:element name="P1329728" type="Ptype_Decimalni_x0020_18_x0020_2_128" nillable="false" minOccurs="0" maxOccurs="1"/>
          <xs:element name="P1329766" type="Ptype_Decimalni_x0020_18_x0020_2_128" nillable="false" minOccurs="0" maxOccurs="1"/>
          <xs:element name="P1329804" type="Ptype_Decimalni_x0020_18_x0020_2_128" nillable="false" minOccurs="0" maxOccurs="1"/>
          <xs:element name="P1329842" type="Ptype_Decimalni_x0020_18_x0020_2_128" nillable="false" minOccurs="0" maxOccurs="1"/>
          <xs:element name="P1329880" type="Ptype_Decimalni_x0020_18_x0020_2_128" nillable="false" minOccurs="0" maxOccurs="1"/>
          <xs:element name="P1329918" type="Ptype_Decimalni_x0020_18_x0020_2_128" nillable="false" minOccurs="0" maxOccurs="1"/>
          <xs:element name="P1329589" type="Ptype_Decimalni_x0020_18_x0020_2_128" nillable="false" minOccurs="1" maxOccurs="1"/>
          <xs:element name="P1329590" type="Ptype_Decimalni_x0020_18_x0020_2_128" nillable="false" minOccurs="1" maxOccurs="1"/>
          <xs:element name="P1329654" type="Ptype_Decimalni_x0020_18_x0020_2_128" nillable="false" minOccurs="0" maxOccurs="1"/>
          <xs:element name="P1329692" type="Ptype_Decimalni_x0020_18_x0020_2_128" nillable="false" minOccurs="0" maxOccurs="1"/>
          <xs:element name="P1329729" type="Ptype_Decimalni_x0020_18_x0020_2_128" nillable="false" minOccurs="0" maxOccurs="1"/>
          <xs:element name="P1329767" type="Ptype_Decimalni_x0020_18_x0020_2_128" nillable="false" minOccurs="0" maxOccurs="1"/>
          <xs:element name="P1329805" type="Ptype_Decimalni_x0020_18_x0020_2_128" nillable="false" minOccurs="0" maxOccurs="1"/>
          <xs:element name="P1329843" type="Ptype_Decimalni_x0020_18_x0020_2_128" nillable="false" minOccurs="0" maxOccurs="1"/>
          <xs:element name="P1329881" type="Ptype_Decimalni_x0020_18_x0020_2_128" nillable="false" minOccurs="0" maxOccurs="1"/>
          <xs:element name="P1329919" type="Ptype_Decimalni_x0020_18_x0020_2_128" nillable="false" minOccurs="0" maxOccurs="1"/>
          <xs:element name="P1329591" type="Ptype_Decimalni_x0020_18_x0020_2_128" nillable="false" minOccurs="1" maxOccurs="1"/>
          <xs:element name="P1329592" type="Ptype_Decimalni_x0020_18_x0020_2_128" nillable="false" minOccurs="1" maxOccurs="1"/>
          <xs:element name="P1329655" type="Ptype_Decimalni_x0020_18_x0020_2_128" nillable="false" minOccurs="0" maxOccurs="1"/>
          <xs:element name="P1329693" type="Ptype_Decimalni_x0020_18_x0020_2_128" nillable="false" minOccurs="0" maxOccurs="1"/>
          <xs:element name="P1329730" type="Ptype_Decimalni_x0020_18_x0020_2_128" nillable="false" minOccurs="0" maxOccurs="1"/>
          <xs:element name="P1329768" type="Ptype_Decimalni_x0020_18_x0020_2_128" nillable="false" minOccurs="0" maxOccurs="1"/>
          <xs:element name="P1329806" type="Ptype_Decimalni_x0020_18_x0020_2_128" nillable="false" minOccurs="0" maxOccurs="1"/>
          <xs:element name="P1329844" type="Ptype_Decimalni_x0020_18_x0020_2_128" nillable="false" minOccurs="0" maxOccurs="1"/>
          <xs:element name="P1329882" type="Ptype_Decimalni_x0020_18_x0020_2_128" nillable="false" minOccurs="0" maxOccurs="1"/>
          <xs:element name="P1329920" type="Ptype_Decimalni_x0020_18_x0020_2_128" nillable="false" minOccurs="0" maxOccurs="1"/>
          <xs:element name="P1329593" type="Ptype_Decimalni_x0020_18_x0020_2_128" nillable="false" minOccurs="1" maxOccurs="1"/>
          <xs:element name="P1329594" type="Ptype_Decimalni_x0020_18_x0020_2_128" nillable="false" minOccurs="1" maxOccurs="1"/>
          <xs:element name="P1329656" type="Ptype_Decimalni_x0020_18_x0020_2_128" nillable="false" minOccurs="0" maxOccurs="1"/>
          <xs:element name="P1329694" type="Ptype_Decimalni_x0020_18_x0020_2_128" nillable="false" minOccurs="0" maxOccurs="1"/>
          <xs:element name="P1329731" type="Ptype_Decimalni_x0020_18_x0020_2_128" nillable="false" minOccurs="0" maxOccurs="1"/>
          <xs:element name="P1329769" type="Ptype_Decimalni_x0020_18_x0020_2_128" nillable="false" minOccurs="0" maxOccurs="1"/>
          <xs:element name="P1329807" type="Ptype_Decimalni_x0020_18_x0020_2_128" nillable="false" minOccurs="0" maxOccurs="1"/>
          <xs:element name="P1329845" type="Ptype_Decimalni_x0020_18_x0020_2_128" nillable="false" minOccurs="0" maxOccurs="1"/>
          <xs:element name="P1329883" type="Ptype_Decimalni_x0020_18_x0020_2_128" nillable="false" minOccurs="0" maxOccurs="1"/>
          <xs:element name="P1329921" type="Ptype_Decimalni_x0020_18_x0020_2_128" nillable="false" minOccurs="0" maxOccurs="1"/>
          <xs:element name="P1329595" type="Ptype_Decimalni_x0020_18_x0020_2_128" nillable="false" minOccurs="1" maxOccurs="1"/>
          <xs:element name="P1329596" type="Ptype_Decimalni_x0020_18_x0020_2_128" nillable="false" minOccurs="1" maxOccurs="1"/>
          <xs:element name="P1329657" type="Ptype_Decimalni_x0020_18_x0020_2_128" nillable="false" minOccurs="0" maxOccurs="1"/>
          <xs:element name="P1329695" type="Ptype_Decimalni_x0020_18_x0020_2_128" nillable="false" minOccurs="0" maxOccurs="1"/>
          <xs:element name="P1329732" type="Ptype_Decimalni_x0020_18_x0020_2_128" nillable="false" minOccurs="0" maxOccurs="1"/>
          <xs:element name="P1329770" type="Ptype_Decimalni_x0020_18_x0020_2_128" nillable="false" minOccurs="0" maxOccurs="1"/>
          <xs:element name="P1329808" type="Ptype_Decimalni_x0020_18_x0020_2_128" nillable="false" minOccurs="0" maxOccurs="1"/>
          <xs:element name="P1329846" type="Ptype_Decimalni_x0020_18_x0020_2_128" nillable="false" minOccurs="0" maxOccurs="1"/>
          <xs:element name="P1329884" type="Ptype_Decimalni_x0020_18_x0020_2_128" nillable="false" minOccurs="0" maxOccurs="1"/>
          <xs:element name="P1329922" type="Ptype_Decimalni_x0020_18_x0020_2_128" nillable="false" minOccurs="0" maxOccurs="1"/>
          <xs:element name="P1329597" type="Ptype_Decimalni_x0020_18_x0020_2_128" nillable="false" minOccurs="1" maxOccurs="1"/>
          <xs:element name="P1329598" type="Ptype_Decimalni_x0020_18_x0020_2_128" nillable="false" minOccurs="1" maxOccurs="1"/>
          <xs:element name="P1329658" type="Ptype_Decimalni_x0020_18_x0020_2_128" nillable="false" minOccurs="0" maxOccurs="1"/>
          <xs:element name="P1329696" type="Ptype_Decimalni_x0020_18_x0020_2_128" nillable="false" minOccurs="0" maxOccurs="1"/>
          <xs:element name="P1329733" type="Ptype_Decimalni_x0020_18_x0020_2_128" nillable="false" minOccurs="0" maxOccurs="1"/>
          <xs:element name="P1329771" type="Ptype_Decimalni_x0020_18_x0020_2_128" nillable="false" minOccurs="0" maxOccurs="1"/>
          <xs:element name="P1329809" type="Ptype_Decimalni_x0020_18_x0020_2_128" nillable="false" minOccurs="0" maxOccurs="1"/>
          <xs:element name="P1329847" type="Ptype_Decimalni_x0020_18_x0020_2_128" nillable="false" minOccurs="0" maxOccurs="1"/>
          <xs:element name="P1329885" type="Ptype_Decimalni_x0020_18_x0020_2_128" nillable="false" minOccurs="0" maxOccurs="1"/>
          <xs:element name="P1329923" type="Ptype_Decimalni_x0020_18_x0020_2_128" nillable="false" minOccurs="0" maxOccurs="1"/>
          <xs:element name="P1329599" type="Ptype_Decimalni_x0020_18_x0020_2_128" nillable="false" minOccurs="1" maxOccurs="1"/>
          <xs:element name="P1329600" type="Ptype_Decimalni_x0020_18_x0020_2_128" nillable="false" minOccurs="1" maxOccurs="1"/>
          <xs:element name="P1329659" type="Ptype_Decimalni_x0020_18_x0020_2_128" nillable="false" minOccurs="0" maxOccurs="1"/>
          <xs:element name="P1329697" type="Ptype_Decimalni_x0020_18_x0020_2_128" nillable="false" minOccurs="0" maxOccurs="1"/>
          <xs:element name="P1329734" type="Ptype_Decimalni_x0020_18_x0020_2_128" nillable="false" minOccurs="0" maxOccurs="1"/>
          <xs:element name="P1329772" type="Ptype_Decimalni_x0020_18_x0020_2_128" nillable="false" minOccurs="0" maxOccurs="1"/>
          <xs:element name="P1329810" type="Ptype_Decimalni_x0020_18_x0020_2_128" nillable="false" minOccurs="0" maxOccurs="1"/>
          <xs:element name="P1329848" type="Ptype_Decimalni_x0020_18_x0020_2_128" nillable="false" minOccurs="0" maxOccurs="1"/>
          <xs:element name="P1329886" type="Ptype_Decimalni_x0020_18_x0020_2_128" nillable="false" minOccurs="0" maxOccurs="1"/>
          <xs:element name="P1329924" type="Ptype_Decimalni_x0020_18_x0020_2_128" nillable="false" minOccurs="0" maxOccurs="1"/>
          <xs:element name="P1329601" type="Ptype_Decimalni_x0020_18_x0020_2_128" nillable="false" minOccurs="1" maxOccurs="1"/>
          <xs:element name="P1329602" type="Ptype_Decimalni_x0020_18_x0020_2_128" nillable="false" minOccurs="1" maxOccurs="1"/>
          <xs:element name="P1329660" type="Ptype_Decimalni_x0020_18_x0020_2_128" nillable="false" minOccurs="0" maxOccurs="1"/>
          <xs:element name="P1329698" type="Ptype_Decimalni_x0020_18_x0020_2_128" nillable="false" minOccurs="0" maxOccurs="1"/>
          <xs:element name="P1329735" type="Ptype_Decimalni_x0020_18_x0020_2_128" nillable="false" minOccurs="0" maxOccurs="1"/>
          <xs:element name="P1329773" type="Ptype_Decimalni_x0020_18_x0020_2_128" nillable="false" minOccurs="0" maxOccurs="1"/>
          <xs:element name="P1329811" type="Ptype_Decimalni_x0020_18_x0020_2_128" nillable="false" minOccurs="0" maxOccurs="1"/>
          <xs:element name="P1329849" type="Ptype_Decimalni_x0020_18_x0020_2_128" nillable="false" minOccurs="0" maxOccurs="1"/>
          <xs:element name="P1329887" type="Ptype_Decimalni_x0020_18_x0020_2_128" nillable="false" minOccurs="0" maxOccurs="1"/>
          <xs:element name="P1329925" type="Ptype_Decimalni_x0020_18_x0020_2_128" nillable="false" minOccurs="0" maxOccurs="1"/>
          <xs:element name="P1329603" type="Ptype_Decimalni_x0020_18_x0020_2_128" nillable="false" minOccurs="1" maxOccurs="1"/>
          <xs:element name="P1329604" type="Ptype_Decimalni_x0020_18_x0020_2_128" nillable="false" minOccurs="1" maxOccurs="1"/>
          <xs:element name="P1329661" type="Ptype_Decimalni_x0020_18_x0020_2_128" nillable="false" minOccurs="0" maxOccurs="1"/>
          <xs:element name="P1329699" type="Ptype_Decimalni_x0020_18_x0020_2_128" nillable="false" minOccurs="0" maxOccurs="1"/>
          <xs:element name="P1329736" type="Ptype_Decimalni_x0020_18_x0020_2_128" nillable="false" minOccurs="0" maxOccurs="1"/>
          <xs:element name="P1329774" type="Ptype_Decimalni_x0020_18_x0020_2_128" nillable="false" minOccurs="0" maxOccurs="1"/>
          <xs:element name="P1329812" type="Ptype_Decimalni_x0020_18_x0020_2_128" nillable="false" minOccurs="0" maxOccurs="1"/>
          <xs:element name="P1329850" type="Ptype_Decimalni_x0020_18_x0020_2_128" nillable="false" minOccurs="0" maxOccurs="1"/>
          <xs:element name="P1329888" type="Ptype_Decimalni_x0020_18_x0020_2_128" nillable="false" minOccurs="0" maxOccurs="1"/>
          <xs:element name="P1329926" type="Ptype_Decimalni_x0020_18_x0020_2_128" nillable="false" minOccurs="0" maxOccurs="1"/>
          <xs:element name="P1329605" type="Ptype_Decimalni_x0020_18_x0020_2_128" nillable="false" minOccurs="1" maxOccurs="1"/>
          <xs:element name="P1329606" type="Ptype_Decimalni_x0020_18_x0020_2_128" nillable="false" minOccurs="1" maxOccurs="1"/>
          <xs:element name="P1329662" type="Ptype_Decimalni_x0020_18_x0020_2_128" nillable="false" minOccurs="0" maxOccurs="1"/>
          <xs:element name="P1329700" type="Ptype_Decimalni_x0020_18_x0020_2_128" nillable="false" minOccurs="0" maxOccurs="1"/>
          <xs:element name="P1329737" type="Ptype_Decimalni_x0020_18_x0020_2_128" nillable="false" minOccurs="0" maxOccurs="1"/>
          <xs:element name="P1329775" type="Ptype_Decimalni_x0020_18_x0020_2_128" nillable="false" minOccurs="0" maxOccurs="1"/>
          <xs:element name="P1329813" type="Ptype_Decimalni_x0020_18_x0020_2_128" nillable="false" minOccurs="0" maxOccurs="1"/>
          <xs:element name="P1329851" type="Ptype_Decimalni_x0020_18_x0020_2_128" nillable="false" minOccurs="0" maxOccurs="1"/>
          <xs:element name="P1329889" type="Ptype_Decimalni_x0020_18_x0020_2_128" nillable="false" minOccurs="0" maxOccurs="1"/>
          <xs:element name="P1329927" type="Ptype_Decimalni_x0020_18_x0020_2_128" nillable="false" minOccurs="0" maxOccurs="1"/>
          <xs:element name="P1329607" type="Ptype_Decimalni_x0020_18_x0020_2_128" nillable="false" minOccurs="1" maxOccurs="1"/>
          <xs:element name="P1329608" type="Ptype_Decimalni_x0020_18_x0020_2_128" nillable="false" minOccurs="1" maxOccurs="1"/>
          <xs:element name="P1329663" type="Ptype_Decimalni_x0020_18_x0020_2_128" nillable="false" minOccurs="0" maxOccurs="1"/>
          <xs:element name="P1329701" type="Ptype_Decimalni_x0020_18_x0020_2_128" nillable="false" minOccurs="0" maxOccurs="1"/>
          <xs:element name="P1329738" type="Ptype_Decimalni_x0020_18_x0020_2_128" nillable="false" minOccurs="0" maxOccurs="1"/>
          <xs:element name="P1329776" type="Ptype_Decimalni_x0020_18_x0020_2_128" nillable="false" minOccurs="0" maxOccurs="1"/>
          <xs:element name="P1329814" type="Ptype_Decimalni_x0020_18_x0020_2_128" nillable="false" minOccurs="0" maxOccurs="1"/>
          <xs:element name="P1329852" type="Ptype_Decimalni_x0020_18_x0020_2_128" nillable="false" minOccurs="0" maxOccurs="1"/>
          <xs:element name="P1329890" type="Ptype_Decimalni_x0020_18_x0020_2_128" nillable="false" minOccurs="0" maxOccurs="1"/>
          <xs:element name="P1329928" type="Ptype_Decimalni_x0020_18_x0020_2_128" nillable="false" minOccurs="0" maxOccurs="1"/>
          <xs:element name="P1329610" type="Ptype_Decimalni_x0020_18_x0020_2_128" nillable="false" minOccurs="1" maxOccurs="1"/>
          <xs:element name="P1329609" type="Ptype_Decimalni_x0020_18_x0020_2_128" nillable="false" minOccurs="1" maxOccurs="1"/>
          <xs:element name="P1329664" type="Ptype_Decimalni_x0020_18_x0020_2_128" nillable="false" minOccurs="0" maxOccurs="1"/>
          <xs:element name="P1329702" type="Ptype_Decimalni_x0020_18_x0020_2_128" nillable="false" minOccurs="0" maxOccurs="1"/>
          <xs:element name="P1329739" type="Ptype_Decimalni_x0020_18_x0020_2_128" nillable="false" minOccurs="0" maxOccurs="1"/>
          <xs:element name="P1329777" type="Ptype_Decimalni_x0020_18_x0020_2_128" nillable="false" minOccurs="0" maxOccurs="1"/>
          <xs:element name="P1329815" type="Ptype_Decimalni_x0020_18_x0020_2_128" nillable="false" minOccurs="0" maxOccurs="1"/>
          <xs:element name="P1329853" type="Ptype_Decimalni_x0020_18_x0020_2_128" nillable="false" minOccurs="0" maxOccurs="1"/>
          <xs:element name="P1329891" type="Ptype_Decimalni_x0020_18_x0020_2_128" nillable="false" minOccurs="0" maxOccurs="1"/>
          <xs:element name="P1329929" type="Ptype_Decimalni_x0020_18_x0020_2_128" nillable="false" minOccurs="0" maxOccurs="1"/>
          <xs:element name="P1329611" type="Ptype_Decimalni_x0020_18_x0020_2_128" nillable="false" minOccurs="1" maxOccurs="1"/>
          <xs:element name="P1329612" type="Ptype_Decimalni_x0020_18_x0020_2_128" nillable="false" minOccurs="1" maxOccurs="1"/>
          <xs:element name="P1329665" type="Ptype_Decimalni_x0020_18_x0020_2_128" nillable="false" minOccurs="0" maxOccurs="1"/>
          <xs:element name="P1329703" type="Ptype_Decimalni_x0020_18_x0020_2_128" nillable="false" minOccurs="0" maxOccurs="1"/>
          <xs:element name="P1329740" type="Ptype_Decimalni_x0020_18_x0020_2_128" nillable="false" minOccurs="0" maxOccurs="1"/>
          <xs:element name="P1329778" type="Ptype_Decimalni_x0020_18_x0020_2_128" nillable="false" minOccurs="0" maxOccurs="1"/>
          <xs:element name="P1329816" type="Ptype_Decimalni_x0020_18_x0020_2_128" nillable="false" minOccurs="0" maxOccurs="1"/>
          <xs:element name="P1329854" type="Ptype_Decimalni_x0020_18_x0020_2_128" nillable="false" minOccurs="0" maxOccurs="1"/>
          <xs:element name="P1329892" type="Ptype_Decimalni_x0020_18_x0020_2_128" nillable="false" minOccurs="0" maxOccurs="1"/>
          <xs:element name="P1329930" type="Ptype_Decimalni_x0020_18_x0020_2_128" nillable="false" minOccurs="0" maxOccurs="1"/>
          <xs:element name="P1329613" type="Ptype_Decimalni_x0020_18_x0020_2_128" nillable="false" minOccurs="1" maxOccurs="1"/>
          <xs:element name="P1329614" type="Ptype_Decimalni_x0020_18_x0020_2_128" nillable="false" minOccurs="1" maxOccurs="1"/>
          <xs:element name="P1329666" type="Ptype_Decimalni_x0020_18_x0020_2_128" nillable="false" minOccurs="0" maxOccurs="1"/>
          <xs:element name="P1329704" type="Ptype_Decimalni_x0020_18_x0020_2_128" nillable="false" minOccurs="0" maxOccurs="1"/>
          <xs:element name="P1329741" type="Ptype_Decimalni_x0020_18_x0020_2_128" nillable="false" minOccurs="0" maxOccurs="1"/>
          <xs:element name="P1329779" type="Ptype_Decimalni_x0020_18_x0020_2_128" nillable="false" minOccurs="0" maxOccurs="1"/>
          <xs:element name="P1329817" type="Ptype_Decimalni_x0020_18_x0020_2_128" nillable="false" minOccurs="0" maxOccurs="1"/>
          <xs:element name="P1329855" type="Ptype_Decimalni_x0020_18_x0020_2_128" nillable="false" minOccurs="0" maxOccurs="1"/>
          <xs:element name="P1329893" type="Ptype_Decimalni_x0020_18_x0020_2_128" nillable="false" minOccurs="0" maxOccurs="1"/>
          <xs:element name="P1329931" type="Ptype_Decimalni_x0020_18_x0020_2_128" nillable="false" minOccurs="0" maxOccurs="1"/>
          <xs:element name="P1329615" type="Ptype_Decimalni_x0020_18_x0020_2_128" nillable="false" minOccurs="1" maxOccurs="1"/>
          <xs:element name="P1329616" type="Ptype_Decimalni_x0020_18_x0020_2_128" nillable="false" minOccurs="1" maxOccurs="1"/>
          <xs:element name="P1329667" type="Ptype_Decimalni_x0020_18_x0020_2_128" nillable="false" minOccurs="0" maxOccurs="1"/>
          <xs:element name="P1329705" type="Ptype_Decimalni_x0020_18_x0020_2_128" nillable="false" minOccurs="0" maxOccurs="1"/>
          <xs:element name="P1329742" type="Ptype_Decimalni_x0020_18_x0020_2_128" nillable="false" minOccurs="0" maxOccurs="1"/>
          <xs:element name="P1329780" type="Ptype_Decimalni_x0020_18_x0020_2_128" nillable="false" minOccurs="0" maxOccurs="1"/>
          <xs:element name="P1329818" type="Ptype_Decimalni_x0020_18_x0020_2_128" nillable="false" minOccurs="0" maxOccurs="1"/>
          <xs:element name="P1329856" type="Ptype_Decimalni_x0020_18_x0020_2_128" nillable="false" minOccurs="0" maxOccurs="1"/>
          <xs:element name="P1329894" type="Ptype_Decimalni_x0020_18_x0020_2_128" nillable="false" minOccurs="0" maxOccurs="1"/>
          <xs:element name="P1329932" type="Ptype_Decimalni_x0020_18_x0020_2_128" nillable="false" minOccurs="0" maxOccurs="1"/>
          <xs:element name="P1329617" type="Ptype_Decimalni_x0020_18_x0020_2_128" nillable="false" minOccurs="1" maxOccurs="1"/>
          <xs:element name="P1329618" type="Ptype_Decimalni_x0020_18_x0020_2_128" nillable="false" minOccurs="1" maxOccurs="1"/>
          <xs:element name="P1329668" type="Ptype_Decimalni_x0020_18_x0020_2_128" nillable="false" minOccurs="0" maxOccurs="1"/>
          <xs:element name="P1329706" type="Ptype_Decimalni_x0020_18_x0020_2_128" nillable="false" minOccurs="0" maxOccurs="1"/>
          <xs:element name="P1329743" type="Ptype_Decimalni_x0020_18_x0020_2_128" nillable="false" minOccurs="0" maxOccurs="1"/>
          <xs:element name="P1329781" type="Ptype_Decimalni_x0020_18_x0020_2_128" nillable="false" minOccurs="0" maxOccurs="1"/>
          <xs:element name="P1329819" type="Ptype_Decimalni_x0020_18_x0020_2_128" nillable="false" minOccurs="0" maxOccurs="1"/>
          <xs:element name="P1329857" type="Ptype_Decimalni_x0020_18_x0020_2_128" nillable="false" minOccurs="0" maxOccurs="1"/>
          <xs:element name="P1329895" type="Ptype_Decimalni_x0020_18_x0020_2_128" nillable="false" minOccurs="0" maxOccurs="1"/>
          <xs:element name="P1329933" type="Ptype_Decimalni_x0020_18_x0020_2_128" nillable="false" minOccurs="0" maxOccurs="1"/>
          <xs:element name="P1329619" type="Ptype_Decimalni_x0020_18_x0020_2_128" nillable="false" minOccurs="1" maxOccurs="1"/>
          <xs:element name="P1329620" type="Ptype_Decimalni_x0020_18_x0020_2_128" nillable="false" minOccurs="1" maxOccurs="1"/>
          <xs:element name="P1329669" type="Ptype_Decimalni_x0020_18_x0020_2_128" nillable="false" minOccurs="0" maxOccurs="1"/>
          <xs:element name="P1329707" type="Ptype_Decimalni_x0020_18_x0020_2_128" nillable="false" minOccurs="0" maxOccurs="1"/>
          <xs:element name="P1329744" type="Ptype_Decimalni_x0020_18_x0020_2_128" nillable="false" minOccurs="0" maxOccurs="1"/>
          <xs:element name="P1329782" type="Ptype_Decimalni_x0020_18_x0020_2_128" nillable="false" minOccurs="0" maxOccurs="1"/>
          <xs:element name="P1329820" type="Ptype_Decimalni_x0020_18_x0020_2_128" nillable="false" minOccurs="0" maxOccurs="1"/>
          <xs:element name="P1329858" type="Ptype_Decimalni_x0020_18_x0020_2_128" nillable="false" minOccurs="0" maxOccurs="1"/>
          <xs:element name="P1329896" type="Ptype_Decimalni_x0020_18_x0020_2_128" nillable="false" minOccurs="0" maxOccurs="1"/>
          <xs:element name="P1329934" type="Ptype_Decimalni_x0020_18_x0020_2_128" nillable="false" minOccurs="0" maxOccurs="1"/>
          <xs:element name="P1329621" type="Ptype_Decimalni_x0020_18_x0020_2_128" nillable="false" minOccurs="1" maxOccurs="1"/>
          <xs:element name="P1329624" type="Ptype_Decimalni_x0020_18_x0020_2_128" nillable="false" minOccurs="1" maxOccurs="1"/>
          <xs:element name="P1329670" type="Ptype_Decimalni_x0020_18_x0020_2_128" nillable="false" minOccurs="0" maxOccurs="1"/>
          <xs:element name="P1329708" type="Ptype_Decimalni_x0020_18_x0020_2_128" nillable="false" minOccurs="0" maxOccurs="1"/>
          <xs:element name="P1329745" type="Ptype_Decimalni_x0020_18_x0020_2_128" nillable="false" minOccurs="0" maxOccurs="1"/>
          <xs:element name="P1329783" type="Ptype_Decimalni_x0020_18_x0020_2_128" nillable="false" minOccurs="0" maxOccurs="1"/>
          <xs:element name="P1329821" type="Ptype_Decimalni_x0020_18_x0020_2_128" nillable="false" minOccurs="0" maxOccurs="1"/>
          <xs:element name="P1329859" type="Ptype_Decimalni_x0020_18_x0020_2_128" nillable="false" minOccurs="0" maxOccurs="1"/>
          <xs:element name="P1329897" type="Ptype_Decimalni_x0020_18_x0020_2_128" nillable="false" minOccurs="0" maxOccurs="1"/>
          <xs:element name="P1329935" type="Ptype_Decimalni_x0020_18_x0020_2_128" nillable="false" minOccurs="0" maxOccurs="1"/>
          <xs:element name="P1329625" type="Ptype_Decimalni_x0020_18_x0020_2_128" nillable="false" minOccurs="1" maxOccurs="1"/>
          <xs:element name="P1329622" type="Ptype_Decimalni_x0020_18_x0020_2_128" nillable="false" minOccurs="1" maxOccurs="1"/>
          <xs:element name="P1329671" type="Ptype_Decimalni_x0020_18_x0020_2_128" nillable="false" minOccurs="0" maxOccurs="1"/>
          <xs:element name="P1329709" type="Ptype_Decimalni_x0020_18_x0020_2_128" nillable="false" minOccurs="0" maxOccurs="1"/>
          <xs:element name="P1329746" type="Ptype_Decimalni_x0020_18_x0020_2_128" nillable="false" minOccurs="0" maxOccurs="1"/>
          <xs:element name="P1329784" type="Ptype_Decimalni_x0020_18_x0020_2_128" nillable="false" minOccurs="0" maxOccurs="1"/>
          <xs:element name="P1329822" type="Ptype_Decimalni_x0020_18_x0020_2_128" nillable="false" minOccurs="0" maxOccurs="1"/>
          <xs:element name="P1329860" type="Ptype_Decimalni_x0020_18_x0020_2_128" nillable="false" minOccurs="0" maxOccurs="1"/>
          <xs:element name="P1329898" type="Ptype_Decimalni_x0020_18_x0020_2_128" nillable="false" minOccurs="0" maxOccurs="1"/>
          <xs:element name="P1329936" type="Ptype_Decimalni_x0020_18_x0020_2_128" nillable="false" minOccurs="0" maxOccurs="1"/>
          <xs:element name="P1329623" type="Ptype_Decimalni_x0020_18_x0020_2_128" nillable="false" minOccurs="1" maxOccurs="1"/>
          <xs:element name="P1329626" type="Ptype_Decimalni_x0020_18_x0020_2_128" nillable="false" minOccurs="1" maxOccurs="1"/>
          <xs:element name="P1329672" type="Ptype_Decimalni_x0020_18_x0020_2_128" nillable="false" minOccurs="0" maxOccurs="1"/>
          <xs:element name="P1329710" type="Ptype_Decimalni_x0020_18_x0020_2_128" nillable="false" minOccurs="0" maxOccurs="1"/>
          <xs:element name="P1329747" type="Ptype_Decimalni_x0020_18_x0020_2_128" nillable="false" minOccurs="0" maxOccurs="1"/>
          <xs:element name="P1329785" type="Ptype_Decimalni_x0020_18_x0020_2_128" nillable="false" minOccurs="0" maxOccurs="1"/>
          <xs:element name="P1329823" type="Ptype_Decimalni_x0020_18_x0020_2_128" nillable="false" minOccurs="0" maxOccurs="1"/>
          <xs:element name="P1329861" type="Ptype_Decimalni_x0020_18_x0020_2_128" nillable="false" minOccurs="0" maxOccurs="1"/>
          <xs:element name="P1329899" type="Ptype_Decimalni_x0020_18_x0020_2_128" nillable="false" minOccurs="0" maxOccurs="1"/>
          <xs:element name="P1329937" type="Ptype_Decimalni_x0020_18_x0020_2_128" nillable="false" minOccurs="0" maxOccurs="1"/>
          <xs:element name="P1329627" type="Ptype_Decimalni_x0020_18_x0020_2_128" nillable="false" minOccurs="1" maxOccurs="1"/>
          <xs:element name="P1329628" type="Ptype_Decimalni_x0020_18_x0020_2_128" nillable="false" minOccurs="1" maxOccurs="1"/>
          <xs:element name="P1329673" type="Ptype_Decimalni_x0020_18_x0020_2_128" nillable="false" minOccurs="0" maxOccurs="1"/>
          <xs:element name="P1329711" type="Ptype_Decimalni_x0020_18_x0020_2_128" nillable="false" minOccurs="0" maxOccurs="1"/>
          <xs:element name="P1329748" type="Ptype_Decimalni_x0020_18_x0020_2_128" nillable="false" minOccurs="0" maxOccurs="1"/>
          <xs:element name="P1329786" type="Ptype_Decimalni_x0020_18_x0020_2_128" nillable="false" minOccurs="0" maxOccurs="1"/>
          <xs:element name="P1329824" type="Ptype_Decimalni_x0020_18_x0020_2_128" nillable="false" minOccurs="0" maxOccurs="1"/>
          <xs:element name="P1329862" type="Ptype_Decimalni_x0020_18_x0020_2_128" nillable="false" minOccurs="0" maxOccurs="1"/>
          <xs:element name="P1329900" type="Ptype_Decimalni_x0020_18_x0020_2_128" nillable="false" minOccurs="0" maxOccurs="1"/>
          <xs:element name="P1329938" type="Ptype_Decimalni_x0020_18_x0020_2_128" nillable="false" minOccurs="0" maxOccurs="1"/>
          <xs:element name="P1329629" type="Ptype_Decimalni_x0020_18_x0020_2_128" nillable="false" minOccurs="1" maxOccurs="1"/>
          <xs:element name="P1329630" type="Ptype_Decimalni_x0020_18_x0020_2_128" nillable="false" minOccurs="1" maxOccurs="1"/>
          <xs:element name="P1329674" type="Ptype_Decimalni_x0020_18_x0020_2_128" nillable="false" minOccurs="0" maxOccurs="1"/>
          <xs:element name="P1329712" type="Ptype_Decimalni_x0020_18_x0020_2_128" nillable="false" minOccurs="0" maxOccurs="1"/>
          <xs:element name="P1329749" type="Ptype_Decimalni_x0020_18_x0020_2_128" nillable="false" minOccurs="0" maxOccurs="1"/>
          <xs:element name="P1329787" type="Ptype_Decimalni_x0020_18_x0020_2_128" nillable="false" minOccurs="0" maxOccurs="1"/>
          <xs:element name="P1329825" type="Ptype_Decimalni_x0020_18_x0020_2_128" nillable="false" minOccurs="0" maxOccurs="1"/>
          <xs:element name="P1329863" type="Ptype_Decimalni_x0020_18_x0020_2_128" nillable="false" minOccurs="0" maxOccurs="1"/>
          <xs:element name="P1329901" type="Ptype_Decimalni_x0020_18_x0020_2_128" nillable="false" minOccurs="0" maxOccurs="1"/>
          <xs:element name="P1329939" type="Ptype_Decimalni_x0020_18_x0020_2_128" nillable="false" minOccurs="0" maxOccurs="1"/>
          <xs:element name="P1329631" type="Ptype_Decimalni_x0020_18_x0020_2_128" nillable="false" minOccurs="1" maxOccurs="1"/>
          <xs:element name="P1329632" type="Ptype_Decimalni_x0020_18_x0020_2_128" nillable="false" minOccurs="1" maxOccurs="1"/>
          <xs:element name="P1329675" type="Ptype_Decimalni_x0020_18_x0020_2_128" nillable="false" minOccurs="0" maxOccurs="1"/>
          <xs:element name="P1329713" type="Ptype_Decimalni_x0020_18_x0020_2_128" nillable="false" minOccurs="0" maxOccurs="1"/>
          <xs:element name="P1329750" type="Ptype_Decimalni_x0020_18_x0020_2_128" nillable="false" minOccurs="0" maxOccurs="1"/>
          <xs:element name="P1329788" type="Ptype_Decimalni_x0020_18_x0020_2_128" nillable="false" minOccurs="0" maxOccurs="1"/>
          <xs:element name="P1329826" type="Ptype_Decimalni_x0020_18_x0020_2_128" nillable="false" minOccurs="0" maxOccurs="1"/>
          <xs:element name="P1329864" type="Ptype_Decimalni_x0020_18_x0020_2_128" nillable="false" minOccurs="0" maxOccurs="1"/>
          <xs:element name="P1329902" type="Ptype_Decimalni_x0020_18_x0020_2_128" nillable="false" minOccurs="0" maxOccurs="1"/>
          <xs:element name="P1329940" type="Ptype_Decimalni_x0020_18_x0020_2_128" nillable="false" minOccurs="0" maxOccurs="1"/>
          <xs:element name="P1329633" type="Ptype_Decimalni_x0020_18_x0020_2_128" nillable="false" minOccurs="1" maxOccurs="1"/>
          <xs:element name="P1329634" type="Ptype_Decimalni_x0020_18_x0020_2_128" nillable="false" minOccurs="1" maxOccurs="1"/>
          <xs:element name="P1329676" type="Ptype_Decimalni_x0020_18_x0020_2_128" nillable="false" minOccurs="0" maxOccurs="1"/>
          <xs:element name="P1329714" type="Ptype_Decimalni_x0020_18_x0020_2_128" nillable="false" minOccurs="0" maxOccurs="1"/>
          <xs:element name="P1329751" type="Ptype_Decimalni_x0020_18_x0020_2_128" nillable="false" minOccurs="0" maxOccurs="1"/>
          <xs:element name="P1329789" type="Ptype_Decimalni_x0020_18_x0020_2_128" nillable="false" minOccurs="0" maxOccurs="1"/>
          <xs:element name="P1329827" type="Ptype_Decimalni_x0020_18_x0020_2_128" nillable="false" minOccurs="0" maxOccurs="1"/>
          <xs:element name="P1329865" type="Ptype_Decimalni_x0020_18_x0020_2_128" nillable="false" minOccurs="0" maxOccurs="1"/>
          <xs:element name="P1329903" type="Ptype_Decimalni_x0020_18_x0020_2_128" nillable="false" minOccurs="0" maxOccurs="1"/>
          <xs:element name="P1329941" type="Ptype_Decimalni_x0020_18_x0020_2_128" nillable="false" minOccurs="0" maxOccurs="1"/>
          <xs:element name="P1329636" type="Ptype_Decimalni_x0020_18_x0020_2_128" nillable="false" minOccurs="1" maxOccurs="1"/>
          <xs:element name="P1329635" type="Ptype_Decimalni_x0020_18_x0020_2_128" nillable="false" minOccurs="1" maxOccurs="1"/>
          <xs:element name="P1329677" type="Ptype_Decimalni_x0020_18_x0020_2_128" nillable="false" minOccurs="0" maxOccurs="1"/>
          <xs:element name="P1329715" type="Ptype_Decimalni_x0020_18_x0020_2_128" nillable="false" minOccurs="0" maxOccurs="1"/>
          <xs:element name="P1329752" type="Ptype_Decimalni_x0020_18_x0020_2_128" nillable="false" minOccurs="0" maxOccurs="1"/>
          <xs:element name="P1329790" type="Ptype_Decimalni_x0020_18_x0020_2_128" nillable="false" minOccurs="0" maxOccurs="1"/>
          <xs:element name="P1329828" type="Ptype_Decimalni_x0020_18_x0020_2_128" nillable="false" minOccurs="0" maxOccurs="1"/>
          <xs:element name="P1329866" type="Ptype_Decimalni_x0020_18_x0020_2_128" nillable="false" minOccurs="0" maxOccurs="1"/>
          <xs:element name="P1329904" type="Ptype_Decimalni_x0020_18_x0020_2_128" nillable="false" minOccurs="0" maxOccurs="1"/>
          <xs:element name="P1329942" type="Ptype_Decimalni_x0020_18_x0020_2_128" nillable="false" minOccurs="0" maxOccurs="1"/>
          <xs:element name="P1329637" type="Ptype_Decimalni_x0020_18_x0020_2_128" nillable="false" minOccurs="1" maxOccurs="1"/>
          <xs:element name="P1329638" type="Ptype_Decimalni_x0020_18_x0020_2_128" nillable="false" minOccurs="1" maxOccurs="1"/>
          <xs:element name="P1329678" type="Ptype_Decimalni_x0020_18_x0020_2_128" nillable="false" minOccurs="0" maxOccurs="1"/>
          <xs:element name="P1329716" type="Ptype_Decimalni_x0020_18_x0020_2_128" nillable="false" minOccurs="0" maxOccurs="1"/>
          <xs:element name="P1329753" type="Ptype_Decimalni_x0020_18_x0020_2_128" nillable="false" minOccurs="0" maxOccurs="1"/>
          <xs:element name="P1329791" type="Ptype_Decimalni_x0020_18_x0020_2_128" nillable="false" minOccurs="0" maxOccurs="1"/>
          <xs:element name="P1329829" type="Ptype_Decimalni_x0020_18_x0020_2_128" nillable="false" minOccurs="0" maxOccurs="1"/>
          <xs:element name="P1329867" type="Ptype_Decimalni_x0020_18_x0020_2_128" nillable="false" minOccurs="0" maxOccurs="1"/>
          <xs:element name="P1329905" type="Ptype_Decimalni_x0020_18_x0020_2_128" nillable="false" minOccurs="0" maxOccurs="1"/>
          <xs:element name="P1329943" type="Ptype_Decimalni_x0020_18_x0020_2_128" nillable="false" minOccurs="0" maxOccurs="1"/>
          <xs:element name="P1329639" type="Ptype_Decimalni_x0020_18_x0020_2_128" nillable="false" minOccurs="1" maxOccurs="1"/>
          <xs:element name="P1329640" type="Ptype_Decimalni_x0020_18_x0020_2_128" nillable="false" minOccurs="1" maxOccurs="1"/>
          <xs:element name="P1329679" type="Ptype_Decimalni_x0020_18_x0020_2_128" nillable="false" minOccurs="0" maxOccurs="1"/>
          <xs:element name="P1329717" type="Ptype_Decimalni_x0020_18_x0020_2_128" nillable="false" minOccurs="0" maxOccurs="1"/>
          <xs:element name="P1329754" type="Ptype_Decimalni_x0020_18_x0020_2_128" nillable="false" minOccurs="0" maxOccurs="1"/>
          <xs:element name="P1329792" type="Ptype_Decimalni_x0020_18_x0020_2_128" nillable="false" minOccurs="0" maxOccurs="1"/>
          <xs:element name="P1329830" type="Ptype_Decimalni_x0020_18_x0020_2_128" nillable="false" minOccurs="0" maxOccurs="1"/>
          <xs:element name="P1329868" type="Ptype_Decimalni_x0020_18_x0020_2_128" nillable="false" minOccurs="0" maxOccurs="1"/>
          <xs:element name="P1329906" type="Ptype_Decimalni_x0020_18_x0020_2_128" nillable="false" minOccurs="0" maxOccurs="1"/>
          <xs:element name="P1329944" type="Ptype_Decimalni_x0020_18_x0020_2_128" nillable="false" minOccurs="0" maxOccurs="1"/>
        </xs:all>
      </xs:complexType>
      <xs:element name="TFI-IZD-OSIG">
        <xs:complexType>
          <xs:sequence>
            <xs:element name="Izvjesce" type="FormType_Izvjesce" minOccurs="1" maxOccurs="1"/>
            <xs:element name="IFP-E_1001240" type="FormType_IFP-E_1001240" minOccurs="1" maxOccurs="1"/>
            <xs:element name="ISD-E_1001241" type="FormType_ISD-E_1001241" minOccurs="1" maxOccurs="1"/>
            <xs:element name="NT-E_1001242" type="FormType_NT-E_1001242" minOccurs="1" maxOccurs="1"/>
            <xs:element name="IPK-E_1001243" type="FormType_IPK-E_1001243" minOccurs="1" maxOccurs="1"/>
          </xs:sequence>
        </xs:complexType>
      </xs:element>
    </xs:schema>
  </Schema>
  <Map ID="1" Name="TFI-IZD-OSIG_Map" RootElement="TFI-IZD-OSIG"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xmlMaps" Target="xmlMap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102</xdr:row>
      <xdr:rowOff>123826</xdr:rowOff>
    </xdr:from>
    <xdr:to>
      <xdr:col>1</xdr:col>
      <xdr:colOff>425</xdr:colOff>
      <xdr:row>118</xdr:row>
      <xdr:rowOff>66676</xdr:rowOff>
    </xdr:to>
    <xdr:pic>
      <xdr:nvPicPr>
        <xdr:cNvPr id="3" name="Picture 2">
          <a:extLst>
            <a:ext uri="{FF2B5EF4-FFF2-40B4-BE49-F238E27FC236}">
              <a16:creationId xmlns:a16="http://schemas.microsoft.com/office/drawing/2014/main" id="{1891565D-DB3B-79CC-DEB3-154B5BD3CF8E}"/>
            </a:ext>
          </a:extLst>
        </xdr:cNvPr>
        <xdr:cNvPicPr>
          <a:picLocks noChangeAspect="1"/>
        </xdr:cNvPicPr>
      </xdr:nvPicPr>
      <xdr:blipFill>
        <a:blip xmlns:r="http://schemas.openxmlformats.org/officeDocument/2006/relationships" r:embed="rId1"/>
        <a:stretch>
          <a:fillRect/>
        </a:stretch>
      </xdr:blipFill>
      <xdr:spPr>
        <a:xfrm>
          <a:off x="38101" y="29565601"/>
          <a:ext cx="5848774" cy="2990850"/>
        </a:xfrm>
        <a:prstGeom prst="rect">
          <a:avLst/>
        </a:prstGeom>
      </xdr:spPr>
    </xdr:pic>
    <xdr:clientData/>
  </xdr:twoCellAnchor>
  <xdr:twoCellAnchor editAs="oneCell">
    <xdr:from>
      <xdr:col>0</xdr:col>
      <xdr:colOff>0</xdr:colOff>
      <xdr:row>131</xdr:row>
      <xdr:rowOff>38100</xdr:rowOff>
    </xdr:from>
    <xdr:to>
      <xdr:col>1</xdr:col>
      <xdr:colOff>439497</xdr:colOff>
      <xdr:row>142</xdr:row>
      <xdr:rowOff>95250</xdr:rowOff>
    </xdr:to>
    <xdr:pic>
      <xdr:nvPicPr>
        <xdr:cNvPr id="4" name="Picture 3">
          <a:extLst>
            <a:ext uri="{FF2B5EF4-FFF2-40B4-BE49-F238E27FC236}">
              <a16:creationId xmlns:a16="http://schemas.microsoft.com/office/drawing/2014/main" id="{7C3981AC-2F4C-91EC-D04D-1F3E06E558D4}"/>
            </a:ext>
          </a:extLst>
        </xdr:cNvPr>
        <xdr:cNvPicPr>
          <a:picLocks noChangeAspect="1"/>
        </xdr:cNvPicPr>
      </xdr:nvPicPr>
      <xdr:blipFill>
        <a:blip xmlns:r="http://schemas.openxmlformats.org/officeDocument/2006/relationships" r:embed="rId2"/>
        <a:stretch>
          <a:fillRect/>
        </a:stretch>
      </xdr:blipFill>
      <xdr:spPr>
        <a:xfrm>
          <a:off x="0" y="35680650"/>
          <a:ext cx="6325947" cy="21526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dholmes\Desktop\VIG\1.%20Use%20Cases\Anrdas%20UC%20Models\VIG%20Use%20Case_L_UC012_013_016_v6.2_kn_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1\isivric\LOCALS~1\Temp\Kvartalna%20izvjesca-prazno_15_4_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kte.ruv.de/sites/00001410/Freigegebene%20Dokumente/CSM%20RKV%20UseCase_V3_Folgebewertu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ubud0202\project\Engagements\MABISZ_16\Support\Template\Data_request_files\Term&#233;k_Param&#233;terek_UL_v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jdholmes\Desktop\VIG\1.%20Use%20Cases\Generic%20UC%20Model\Generic_Use_Case_20190107.xls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jpilipic\Downloads\gido_re_excel%2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Engagements\MABISZ_17\Companies\Grawe\WP\DTT_calcs\TKM_HUN_2017_GRAWE_TRAD_GAW1EG.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X:\Engagements\MABISZ_17\WP\Templates\Trad\WP_template\TKM_HUN_2017_Calculation_template_UL_v1.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hanfanet/Radne%20Skupine/Osiguranje/Izvjestaji/2009/GODISNJI_REVIDIRANI/2009-CROA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nfanet/jpilipic/Desktop/Copy%20of%20IzmjenePravilnika_FiDI_ZOS_Prilog2%20(0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X:\Engagements\MABISZ_17\WP\Templates\Trad\TKM_HUN_2017_Calculation_template_TRAD_v4_DeRisk.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Link to Use Cases"/>
      <sheetName val="Explanation"/>
      <sheetName val="Input &amp; Interim Calc at IR"/>
      <sheetName val="Input &amp; Interim Calc at SM LIC"/>
      <sheetName val="Input &amp; Interim Calc at SM LRC"/>
      <sheetName val="Movement Analysis"/>
      <sheetName val="Output &amp; Postings_revised"/>
      <sheetName val="Reserves calc"/>
      <sheetName val="Mortality"/>
      <sheetName val="Output &amp; Postings"/>
      <sheetName val="Output"/>
      <sheetName val="BalanceSheet - P&amp;L"/>
      <sheetName val="Example"/>
      <sheetName val="Posting Template GMM"/>
      <sheetName val="Subledger Accounts example"/>
      <sheetName val="General Ledger Accounts example"/>
      <sheetName val="FPSL Posting Data"/>
      <sheetName val="FPSL Posting Data_1"/>
      <sheetName val="Change_Log"/>
      <sheetName val="Link_to_Use_Cases"/>
      <sheetName val="Input_&amp;_Interim_Calc_at_IR"/>
      <sheetName val="Input_&amp;_Interim_Calc_at_SM_LIC"/>
      <sheetName val="Input_&amp;_Interim_Calc_at_SM_LRC"/>
      <sheetName val="Movement_Analysis"/>
      <sheetName val="Output_&amp;_Postings_revised"/>
      <sheetName val="Reserves_calc"/>
      <sheetName val="Output_&amp;_Postings"/>
      <sheetName val="BalanceSheet_-_P&amp;L"/>
      <sheetName val="Posting_Template_GMM"/>
      <sheetName val="Subledger_Accounts_example"/>
      <sheetName val="General_Ledger_Accounts_example"/>
      <sheetName val="FPSL_Posting_Data"/>
      <sheetName val="FPSL_Posting_Data_1"/>
      <sheetName val="Change_Log1"/>
      <sheetName val="Link_to_Use_Cases1"/>
      <sheetName val="Input_&amp;_Interim_Calc_at_IR1"/>
      <sheetName val="Input_&amp;_Interim_Calc_at_SM_LIC1"/>
      <sheetName val="Input_&amp;_Interim_Calc_at_SM_LRC1"/>
      <sheetName val="Movement_Analysis1"/>
      <sheetName val="Output_&amp;_Postings_revised1"/>
      <sheetName val="Reserves_calc1"/>
      <sheetName val="Output_&amp;_Postings1"/>
      <sheetName val="BalanceSheet_-_P&amp;L1"/>
      <sheetName val="Posting_Template_GMM1"/>
      <sheetName val="Subledger_Accounts_example1"/>
      <sheetName val="General_Ledger_Accounts_exampl1"/>
      <sheetName val="FPSL_Posting_Data1"/>
      <sheetName val="FPSL_Posting_Data_11"/>
      <sheetName val="Change_Log3"/>
      <sheetName val="Link_to_Use_Cases3"/>
      <sheetName val="Input_&amp;_Interim_Calc_at_IR3"/>
      <sheetName val="Input_&amp;_Interim_Calc_at_SM_LIC3"/>
      <sheetName val="Input_&amp;_Interim_Calc_at_SM_LRC3"/>
      <sheetName val="Movement_Analysis3"/>
      <sheetName val="Output_&amp;_Postings_revised3"/>
      <sheetName val="Reserves_calc3"/>
      <sheetName val="Output_&amp;_Postings3"/>
      <sheetName val="BalanceSheet_-_P&amp;L3"/>
      <sheetName val="Posting_Template_GMM3"/>
      <sheetName val="Subledger_Accounts_example3"/>
      <sheetName val="General_Ledger_Accounts_exampl3"/>
      <sheetName val="FPSL_Posting_Data3"/>
      <sheetName val="FPSL_Posting_Data_13"/>
      <sheetName val="Change_Log2"/>
      <sheetName val="Link_to_Use_Cases2"/>
      <sheetName val="Input_&amp;_Interim_Calc_at_IR2"/>
      <sheetName val="Input_&amp;_Interim_Calc_at_SM_LIC2"/>
      <sheetName val="Input_&amp;_Interim_Calc_at_SM_LRC2"/>
      <sheetName val="Movement_Analysis2"/>
      <sheetName val="Output_&amp;_Postings_revised2"/>
      <sheetName val="Reserves_calc2"/>
      <sheetName val="Output_&amp;_Postings2"/>
      <sheetName val="BalanceSheet_-_P&amp;L2"/>
      <sheetName val="Posting_Template_GMM2"/>
      <sheetName val="Subledger_Accounts_example2"/>
      <sheetName val="General_Ledger_Accounts_exampl2"/>
      <sheetName val="FPSL_Posting_Data2"/>
      <sheetName val="FPSL_Posting_Data_12"/>
      <sheetName val="Change_Log4"/>
      <sheetName val="Link_to_Use_Cases4"/>
      <sheetName val="Input_&amp;_Interim_Calc_at_IR4"/>
      <sheetName val="Input_&amp;_Interim_Calc_at_SM_LIC4"/>
      <sheetName val="Input_&amp;_Interim_Calc_at_SM_LRC4"/>
      <sheetName val="Movement_Analysis4"/>
      <sheetName val="Output_&amp;_Postings_revised4"/>
      <sheetName val="Reserves_calc4"/>
      <sheetName val="Output_&amp;_Postings4"/>
      <sheetName val="BalanceSheet_-_P&amp;L4"/>
      <sheetName val="Posting_Template_GMM4"/>
      <sheetName val="Subledger_Accounts_example4"/>
      <sheetName val="General_Ledger_Accounts_exampl4"/>
      <sheetName val="FPSL_Posting_Data4"/>
      <sheetName val="FPSL_Posting_Data_14"/>
    </sheetNames>
    <sheetDataSet>
      <sheetData sheetId="0"/>
      <sheetData sheetId="1"/>
      <sheetData sheetId="2"/>
      <sheetData sheetId="3">
        <row r="127">
          <cell r="AS127">
            <v>-7.3077955047744814</v>
          </cell>
        </row>
      </sheetData>
      <sheetData sheetId="4"/>
      <sheetData sheetId="5"/>
      <sheetData sheetId="6"/>
      <sheetData sheetId="7"/>
      <sheetData sheetId="8">
        <row r="8">
          <cell r="B8">
            <v>0.04</v>
          </cell>
        </row>
        <row r="9">
          <cell r="B9">
            <v>0.02</v>
          </cell>
        </row>
        <row r="10">
          <cell r="B10">
            <v>3.0000000000000001E-3</v>
          </cell>
        </row>
        <row r="13">
          <cell r="B13">
            <v>0.90565371231559755</v>
          </cell>
        </row>
        <row r="14">
          <cell r="B14">
            <v>9.5289750561246223</v>
          </cell>
        </row>
        <row r="16">
          <cell r="B16">
            <v>11502.368341914829</v>
          </cell>
        </row>
      </sheetData>
      <sheetData sheetId="9"/>
      <sheetData sheetId="10"/>
      <sheetData sheetId="11"/>
      <sheetData sheetId="12"/>
      <sheetData sheetId="13"/>
      <sheetData sheetId="14"/>
      <sheetData sheetId="15"/>
      <sheetData sheetId="16"/>
      <sheetData sheetId="17" refreshError="1"/>
      <sheetData sheetId="18"/>
      <sheetData sheetId="19"/>
      <sheetData sheetId="20"/>
      <sheetData sheetId="21">
        <row r="127">
          <cell r="AS127">
            <v>-7.3077955047744814</v>
          </cell>
        </row>
      </sheetData>
      <sheetData sheetId="22"/>
      <sheetData sheetId="23"/>
      <sheetData sheetId="24"/>
      <sheetData sheetId="25"/>
      <sheetData sheetId="26">
        <row r="8">
          <cell r="B8">
            <v>0.04</v>
          </cell>
        </row>
      </sheetData>
      <sheetData sheetId="27"/>
      <sheetData sheetId="28"/>
      <sheetData sheetId="29"/>
      <sheetData sheetId="30"/>
      <sheetData sheetId="31"/>
      <sheetData sheetId="32"/>
      <sheetData sheetId="33"/>
      <sheetData sheetId="34"/>
      <sheetData sheetId="35"/>
      <sheetData sheetId="36">
        <row r="127">
          <cell r="AS127">
            <v>-7.3077955047744814</v>
          </cell>
        </row>
      </sheetData>
      <sheetData sheetId="37"/>
      <sheetData sheetId="38"/>
      <sheetData sheetId="39"/>
      <sheetData sheetId="40"/>
      <sheetData sheetId="41">
        <row r="8">
          <cell r="B8">
            <v>0.04</v>
          </cell>
        </row>
      </sheetData>
      <sheetData sheetId="42"/>
      <sheetData sheetId="43"/>
      <sheetData sheetId="44"/>
      <sheetData sheetId="45"/>
      <sheetData sheetId="46"/>
      <sheetData sheetId="47"/>
      <sheetData sheetId="48"/>
      <sheetData sheetId="49"/>
      <sheetData sheetId="50"/>
      <sheetData sheetId="51">
        <row r="127">
          <cell r="AS127">
            <v>-7.3077955047744814</v>
          </cell>
        </row>
      </sheetData>
      <sheetData sheetId="52"/>
      <sheetData sheetId="53"/>
      <sheetData sheetId="54"/>
      <sheetData sheetId="55"/>
      <sheetData sheetId="56">
        <row r="8">
          <cell r="B8">
            <v>0.04</v>
          </cell>
        </row>
      </sheetData>
      <sheetData sheetId="57"/>
      <sheetData sheetId="58"/>
      <sheetData sheetId="59"/>
      <sheetData sheetId="60"/>
      <sheetData sheetId="61"/>
      <sheetData sheetId="62"/>
      <sheetData sheetId="63"/>
      <sheetData sheetId="64"/>
      <sheetData sheetId="65"/>
      <sheetData sheetId="66">
        <row r="127">
          <cell r="AS127">
            <v>-7.3077955047744814</v>
          </cell>
        </row>
      </sheetData>
      <sheetData sheetId="67"/>
      <sheetData sheetId="68"/>
      <sheetData sheetId="69"/>
      <sheetData sheetId="70"/>
      <sheetData sheetId="71">
        <row r="8">
          <cell r="B8">
            <v>0.04</v>
          </cell>
        </row>
      </sheetData>
      <sheetData sheetId="72"/>
      <sheetData sheetId="73"/>
      <sheetData sheetId="74"/>
      <sheetData sheetId="75"/>
      <sheetData sheetId="76"/>
      <sheetData sheetId="77"/>
      <sheetData sheetId="78"/>
      <sheetData sheetId="79"/>
      <sheetData sheetId="80"/>
      <sheetData sheetId="81">
        <row r="127">
          <cell r="AS127">
            <v>-7.3077955047744814</v>
          </cell>
        </row>
      </sheetData>
      <sheetData sheetId="82"/>
      <sheetData sheetId="83"/>
      <sheetData sheetId="84"/>
      <sheetData sheetId="85"/>
      <sheetData sheetId="86">
        <row r="8">
          <cell r="B8">
            <v>0.04</v>
          </cell>
        </row>
      </sheetData>
      <sheetData sheetId="87"/>
      <sheetData sheetId="88"/>
      <sheetData sheetId="89"/>
      <sheetData sheetId="90"/>
      <sheetData sheetId="91"/>
      <sheetData sheetId="92"/>
      <sheetData sheetId="9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RDG"/>
      <sheetName val="AKTIVA"/>
      <sheetName val="PASIVA"/>
      <sheetName val="starosna struktura"/>
      <sheetName val="sp1_vrste"/>
      <sheetName val="sp1_rizici"/>
      <sheetName val="sp7"/>
      <sheetName val="sp8"/>
      <sheetName val="sp81"/>
      <sheetName val="sp10"/>
      <sheetName val="sp13"/>
      <sheetName val="GS - Z"/>
      <sheetName val="GSDO"/>
      <sheetName val="POM"/>
      <sheetName val="GSP"/>
      <sheetName val="GSS"/>
      <sheetName val="ZO"/>
      <sheetName val="GS - N"/>
      <sheetName val="AK ZO"/>
      <sheetName val="AK NO"/>
      <sheetName val="IK ZO"/>
      <sheetName val="IK NO"/>
      <sheetName val="pu1"/>
      <sheetName val="pu2"/>
      <sheetName val="pu3"/>
      <sheetName val="starosna_struktura"/>
      <sheetName val="GS_-_Z"/>
      <sheetName val="GS_-_N"/>
      <sheetName val="AK_ZO"/>
      <sheetName val="AK_NO"/>
      <sheetName val="IK_ZO"/>
      <sheetName val="IK_NO"/>
      <sheetName val="starosna_struktura1"/>
      <sheetName val="GS_-_Z1"/>
      <sheetName val="GS_-_N1"/>
      <sheetName val="AK_ZO1"/>
      <sheetName val="AK_NO1"/>
      <sheetName val="IK_ZO1"/>
      <sheetName val="IK_NO1"/>
      <sheetName val="starosna_struktura2"/>
      <sheetName val="GS_-_Z2"/>
      <sheetName val="GS_-_N2"/>
      <sheetName val="AK_ZO2"/>
      <sheetName val="AK_NO2"/>
      <sheetName val="IK_ZO2"/>
      <sheetName val="IK_NO2"/>
      <sheetName val="starosna_struktura3"/>
      <sheetName val="GS_-_Z3"/>
      <sheetName val="GS_-_N3"/>
      <sheetName val="AK_ZO3"/>
      <sheetName val="AK_NO3"/>
      <sheetName val="IK_ZO3"/>
      <sheetName val="IK_NO3"/>
    </sheetNames>
    <sheetDataSet>
      <sheetData sheetId="0" refreshError="1">
        <row r="5">
          <cell r="E5" t="str">
            <v>15.03.2008.</v>
          </cell>
        </row>
        <row r="7">
          <cell r="E7" t="str">
            <v>01.01.2008.- 31.03.2008.</v>
          </cell>
        </row>
        <row r="9">
          <cell r="B9" t="str">
            <v>31.03.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_FP2"/>
      <sheetName val="CF (GVV2, NZG)"/>
      <sheetName val="CF (GVV2, Ist 2018)"/>
      <sheetName val="CF (GVV2, Ende)"/>
      <sheetName val="CSM_LRC_Plausi"/>
      <sheetName val="SAP IA Buchungsvorlage "/>
      <sheetName val="Buchungssätze zu Funktionen"/>
      <sheetName val="Bilanz"/>
      <sheetName val="GuV"/>
      <sheetName val="CSM Fortschreibung"/>
      <sheetName val="Parameter"/>
      <sheetName val="Input"/>
      <sheetName val="Output"/>
      <sheetName val="Full-to-Delta"/>
      <sheetName val="Diskontierung_FD"/>
      <sheetName val="Aufzinsung"/>
      <sheetName val="ExperienceAdj"/>
      <sheetName val="Abgang Verträge"/>
      <sheetName val="Zugang Verträge"/>
      <sheetName val="Schätzänderung"/>
      <sheetName val="FX Effekte"/>
      <sheetName val="Auflösung"/>
      <sheetName val="Verlustkomponente"/>
      <sheetName val="Discount Rate Change"/>
    </sheetNames>
    <sheetDataSet>
      <sheetData sheetId="0" refreshError="1"/>
      <sheetData sheetId="1" refreshError="1"/>
      <sheetData sheetId="2" refreshError="1"/>
      <sheetData sheetId="3" refreshError="1"/>
      <sheetData sheetId="4">
        <row r="2">
          <cell r="B2">
            <v>762.46373558883499</v>
          </cell>
        </row>
      </sheetData>
      <sheetData sheetId="5" refreshError="1"/>
      <sheetData sheetId="6" refreshError="1"/>
      <sheetData sheetId="7" refreshError="1"/>
      <sheetData sheetId="8" refreshError="1"/>
      <sheetData sheetId="9" refreshError="1"/>
      <sheetData sheetId="10">
        <row r="3">
          <cell r="L3" t="str">
            <v>Versicherung sonstiger Mittelzufluss</v>
          </cell>
          <cell r="O3" t="str">
            <v>Experience</v>
          </cell>
          <cell r="P3">
            <v>7</v>
          </cell>
        </row>
        <row r="4">
          <cell r="L4" t="str">
            <v>Versicherung Ausgaben und sonstiger Mittelabfluss</v>
          </cell>
          <cell r="O4" t="str">
            <v>Abgang</v>
          </cell>
          <cell r="P4">
            <v>6</v>
          </cell>
        </row>
        <row r="5">
          <cell r="L5" t="str">
            <v>Versicherung Direkte Akquisitionskosten</v>
          </cell>
          <cell r="O5" t="str">
            <v>Zugang</v>
          </cell>
          <cell r="P5">
            <v>5</v>
          </cell>
        </row>
        <row r="6">
          <cell r="L6" t="str">
            <v>Versicherung Provisionsrückforderung</v>
          </cell>
          <cell r="O6" t="str">
            <v>Schätzung1</v>
          </cell>
          <cell r="P6">
            <v>4</v>
          </cell>
        </row>
        <row r="7">
          <cell r="L7" t="str">
            <v>Versicherung Ermessensbonus</v>
          </cell>
          <cell r="O7" t="str">
            <v>Schätzung2</v>
          </cell>
          <cell r="P7">
            <v>3</v>
          </cell>
        </row>
        <row r="8">
          <cell r="L8" t="str">
            <v>Versicherung garantierte Leistung/Forderung</v>
          </cell>
          <cell r="O8" t="str">
            <v>Schätzung3</v>
          </cell>
          <cell r="P8">
            <v>2</v>
          </cell>
        </row>
        <row r="9">
          <cell r="L9" t="str">
            <v>Versicherung garantierte Verpflichtung</v>
          </cell>
          <cell r="O9" t="str">
            <v>Schätzung4</v>
          </cell>
          <cell r="P9">
            <v>1</v>
          </cell>
        </row>
        <row r="10">
          <cell r="L10" t="str">
            <v>Versicherung Risiko Ausfall Rückversicherer</v>
          </cell>
          <cell r="P10">
            <v>0</v>
          </cell>
        </row>
        <row r="11">
          <cell r="L11" t="str">
            <v>Versicherung Optionen</v>
          </cell>
        </row>
        <row r="12">
          <cell r="L12" t="str">
            <v>Versicherung Mittelfluss vor Deckungsbeginn</v>
          </cell>
        </row>
        <row r="13">
          <cell r="L13" t="str">
            <v>Versicherung Verwaltungskosten</v>
          </cell>
        </row>
        <row r="14">
          <cell r="L14" t="str">
            <v>Versicherung Prämie</v>
          </cell>
        </row>
        <row r="15">
          <cell r="L15" t="str">
            <v>Versicherung Risikomarge</v>
          </cell>
        </row>
      </sheetData>
      <sheetData sheetId="11">
        <row r="4">
          <cell r="AX4">
            <v>42736</v>
          </cell>
        </row>
      </sheetData>
      <sheetData sheetId="12" refreshError="1"/>
      <sheetData sheetId="13">
        <row r="2">
          <cell r="G2" t="str">
            <v>ExperienceVersicherung sonstiger Mittelzufluss</v>
          </cell>
          <cell r="H2" t="str">
            <v>AbgangVersicherung sonstiger Mittelzufluss</v>
          </cell>
          <cell r="I2" t="str">
            <v>ZugangVersicherung sonstiger Mittelzufluss</v>
          </cell>
          <cell r="J2" t="str">
            <v>Schätzung1Versicherung sonstiger Mittelzufluss</v>
          </cell>
          <cell r="K2" t="str">
            <v>Schätzung2Versicherung sonstiger Mittelzufluss</v>
          </cell>
          <cell r="L2" t="str">
            <v>Schätzung3Versicherung sonstiger Mittelzufluss</v>
          </cell>
          <cell r="M2" t="str">
            <v>Schätzung4Versicherung sonstiger Mittelzufluss</v>
          </cell>
          <cell r="N2" t="str">
            <v>Versicherung sonstiger Mittelzufluss</v>
          </cell>
        </row>
        <row r="3">
          <cell r="G3" t="str">
            <v>ExperienceVersicherung Ausgaben und sonstiger Mittelabfluss</v>
          </cell>
          <cell r="H3" t="str">
            <v>AbgangVersicherung Ausgaben und sonstiger Mittelabfluss</v>
          </cell>
          <cell r="I3" t="str">
            <v>ZugangVersicherung Ausgaben und sonstiger Mittelabfluss</v>
          </cell>
          <cell r="J3" t="str">
            <v>Schätzung1Versicherung Ausgaben und sonstiger Mittelabfluss</v>
          </cell>
          <cell r="K3" t="str">
            <v>Schätzung2Versicherung Ausgaben und sonstiger Mittelabfluss</v>
          </cell>
          <cell r="L3" t="str">
            <v>Schätzung3Versicherung Ausgaben und sonstiger Mittelabfluss</v>
          </cell>
          <cell r="M3" t="str">
            <v>Schätzung4Versicherung Ausgaben und sonstiger Mittelabfluss</v>
          </cell>
          <cell r="N3" t="str">
            <v>Versicherung Ausgaben und sonstiger Mittelabfluss</v>
          </cell>
        </row>
        <row r="4">
          <cell r="G4" t="str">
            <v>ExperienceVersicherung Direkte Akquisitionskosten</v>
          </cell>
          <cell r="H4" t="str">
            <v>AbgangVersicherung Direkte Akquisitionskosten</v>
          </cell>
          <cell r="I4" t="str">
            <v>ZugangVersicherung Direkte Akquisitionskosten</v>
          </cell>
          <cell r="J4" t="str">
            <v>Schätzung1Versicherung Direkte Akquisitionskosten</v>
          </cell>
          <cell r="K4" t="str">
            <v>Schätzung2Versicherung Direkte Akquisitionskosten</v>
          </cell>
          <cell r="L4" t="str">
            <v>Schätzung3Versicherung Direkte Akquisitionskosten</v>
          </cell>
          <cell r="M4" t="str">
            <v>Schätzung4Versicherung Direkte Akquisitionskosten</v>
          </cell>
          <cell r="N4" t="str">
            <v>Versicherung Direkte Akquisitionskosten</v>
          </cell>
        </row>
        <row r="5">
          <cell r="G5" t="str">
            <v>ExperienceVersicherung Provisionsrückforderung</v>
          </cell>
          <cell r="H5" t="str">
            <v>AbgangVersicherung Provisionsrückforderung</v>
          </cell>
          <cell r="I5" t="str">
            <v>ZugangVersicherung Provisionsrückforderung</v>
          </cell>
          <cell r="J5" t="str">
            <v>Schätzung1Versicherung Provisionsrückforderung</v>
          </cell>
          <cell r="K5" t="str">
            <v>Schätzung2Versicherung Provisionsrückforderung</v>
          </cell>
          <cell r="L5" t="str">
            <v>Schätzung3Versicherung Provisionsrückforderung</v>
          </cell>
          <cell r="M5" t="str">
            <v>Schätzung4Versicherung Provisionsrückforderung</v>
          </cell>
          <cell r="N5" t="str">
            <v>Versicherung Provisionsrückforderung</v>
          </cell>
        </row>
        <row r="6">
          <cell r="G6" t="str">
            <v>ExperienceVersicherung Ermessensbonus</v>
          </cell>
          <cell r="H6" t="str">
            <v>AbgangVersicherung Ermessensbonus</v>
          </cell>
          <cell r="I6" t="str">
            <v>ZugangVersicherung Ermessensbonus</v>
          </cell>
          <cell r="J6" t="str">
            <v>Schätzung1Versicherung Ermessensbonus</v>
          </cell>
          <cell r="K6" t="str">
            <v>Schätzung2Versicherung Ermessensbonus</v>
          </cell>
          <cell r="L6" t="str">
            <v>Schätzung3Versicherung Ermessensbonus</v>
          </cell>
          <cell r="M6" t="str">
            <v>Schätzung4Versicherung Ermessensbonus</v>
          </cell>
          <cell r="N6" t="str">
            <v>Versicherung Ermessensbonus</v>
          </cell>
        </row>
        <row r="7">
          <cell r="G7" t="str">
            <v>ExperienceVersicherung garantierte Leistung/Forderung</v>
          </cell>
          <cell r="H7" t="str">
            <v>AbgangVersicherung garantierte Leistung/Forderung</v>
          </cell>
          <cell r="I7" t="str">
            <v>ZugangVersicherung garantierte Leistung/Forderung</v>
          </cell>
          <cell r="J7" t="str">
            <v>Schätzung1Versicherung garantierte Leistung/Forderung</v>
          </cell>
          <cell r="K7" t="str">
            <v>Schätzung2Versicherung garantierte Leistung/Forderung</v>
          </cell>
          <cell r="L7" t="str">
            <v>Schätzung3Versicherung garantierte Leistung/Forderung</v>
          </cell>
          <cell r="M7" t="str">
            <v>Schätzung4Versicherung garantierte Leistung/Forderung</v>
          </cell>
          <cell r="N7" t="str">
            <v>Versicherung garantierte Leistung/Forderung</v>
          </cell>
        </row>
        <row r="8">
          <cell r="G8" t="str">
            <v>ExperienceVersicherung garantierte Verpflichtung</v>
          </cell>
          <cell r="H8" t="str">
            <v>AbgangVersicherung garantierte Verpflichtung</v>
          </cell>
          <cell r="I8" t="str">
            <v>ZugangVersicherung garantierte Verpflichtung</v>
          </cell>
          <cell r="J8" t="str">
            <v>Schätzung1Versicherung garantierte Verpflichtung</v>
          </cell>
          <cell r="K8" t="str">
            <v>Schätzung2Versicherung garantierte Verpflichtung</v>
          </cell>
          <cell r="L8" t="str">
            <v>Schätzung3Versicherung garantierte Verpflichtung</v>
          </cell>
          <cell r="M8" t="str">
            <v>Schätzung4Versicherung garantierte Verpflichtung</v>
          </cell>
          <cell r="N8" t="str">
            <v>Versicherung garantierte Verpflichtung</v>
          </cell>
        </row>
        <row r="9">
          <cell r="G9" t="str">
            <v>ExperienceVersicherung Risiko Ausfall Rückversicherer</v>
          </cell>
          <cell r="H9" t="str">
            <v>AbgangVersicherung Risiko Ausfall Rückversicherer</v>
          </cell>
          <cell r="I9" t="str">
            <v>ZugangVersicherung Risiko Ausfall Rückversicherer</v>
          </cell>
          <cell r="J9" t="str">
            <v>Schätzung1Versicherung Risiko Ausfall Rückversicherer</v>
          </cell>
          <cell r="K9" t="str">
            <v>Schätzung2Versicherung Risiko Ausfall Rückversicherer</v>
          </cell>
          <cell r="L9" t="str">
            <v>Schätzung3Versicherung Risiko Ausfall Rückversicherer</v>
          </cell>
          <cell r="M9" t="str">
            <v>Schätzung4Versicherung Risiko Ausfall Rückversicherer</v>
          </cell>
          <cell r="N9" t="str">
            <v>Versicherung Risiko Ausfall Rückversicherer</v>
          </cell>
        </row>
        <row r="10">
          <cell r="G10" t="str">
            <v>ExperienceVersicherung Optionen</v>
          </cell>
          <cell r="H10" t="str">
            <v>AbgangVersicherung Optionen</v>
          </cell>
          <cell r="I10" t="str">
            <v>ZugangVersicherung Optionen</v>
          </cell>
          <cell r="J10" t="str">
            <v>Schätzung1Versicherung Optionen</v>
          </cell>
          <cell r="K10" t="str">
            <v>Schätzung2Versicherung Optionen</v>
          </cell>
          <cell r="L10" t="str">
            <v>Schätzung3Versicherung Optionen</v>
          </cell>
          <cell r="M10" t="str">
            <v>Schätzung4Versicherung Optionen</v>
          </cell>
          <cell r="N10" t="str">
            <v>Versicherung Optionen</v>
          </cell>
        </row>
        <row r="11">
          <cell r="G11" t="str">
            <v>ExperienceVersicherung Mittelfluss vor Deckungsbeginn</v>
          </cell>
          <cell r="H11" t="str">
            <v>AbgangVersicherung Mittelfluss vor Deckungsbeginn</v>
          </cell>
          <cell r="I11" t="str">
            <v>ZugangVersicherung Mittelfluss vor Deckungsbeginn</v>
          </cell>
          <cell r="J11" t="str">
            <v>Schätzung1Versicherung Mittelfluss vor Deckungsbeginn</v>
          </cell>
          <cell r="K11" t="str">
            <v>Schätzung2Versicherung Mittelfluss vor Deckungsbeginn</v>
          </cell>
          <cell r="L11" t="str">
            <v>Schätzung3Versicherung Mittelfluss vor Deckungsbeginn</v>
          </cell>
          <cell r="M11" t="str">
            <v>Schätzung4Versicherung Mittelfluss vor Deckungsbeginn</v>
          </cell>
          <cell r="N11" t="str">
            <v>Versicherung Mittelfluss vor Deckungsbeginn</v>
          </cell>
        </row>
        <row r="12">
          <cell r="G12" t="str">
            <v>ExperienceVersicherung Verwaltungskosten</v>
          </cell>
          <cell r="H12" t="str">
            <v>AbgangVersicherung Verwaltungskosten</v>
          </cell>
          <cell r="I12" t="str">
            <v>ZugangVersicherung Verwaltungskosten</v>
          </cell>
          <cell r="J12" t="str">
            <v>Schätzung1Versicherung Verwaltungskosten</v>
          </cell>
          <cell r="K12" t="str">
            <v>Schätzung2Versicherung Verwaltungskosten</v>
          </cell>
          <cell r="L12" t="str">
            <v>Schätzung3Versicherung Verwaltungskosten</v>
          </cell>
          <cell r="M12" t="str">
            <v>Schätzung4Versicherung Verwaltungskosten</v>
          </cell>
          <cell r="N12" t="str">
            <v>Versicherung Verwaltungskosten</v>
          </cell>
        </row>
        <row r="13">
          <cell r="G13" t="str">
            <v>ExperienceVersicherung Prämie</v>
          </cell>
          <cell r="H13" t="str">
            <v>AbgangVersicherung Prämie</v>
          </cell>
          <cell r="I13" t="str">
            <v>ZugangVersicherung Prämie</v>
          </cell>
          <cell r="J13" t="str">
            <v>Schätzung1Versicherung Prämie</v>
          </cell>
          <cell r="K13" t="str">
            <v>Schätzung2Versicherung Prämie</v>
          </cell>
          <cell r="L13" t="str">
            <v>Schätzung3Versicherung Prämie</v>
          </cell>
          <cell r="M13" t="str">
            <v>Schätzung4Versicherung Prämie</v>
          </cell>
          <cell r="N13" t="str">
            <v>Versicherung Prämie</v>
          </cell>
        </row>
        <row r="14">
          <cell r="G14" t="str">
            <v>ExperienceVersicherung Risikomarge</v>
          </cell>
          <cell r="H14" t="str">
            <v>AbgangVersicherung Risikomarge</v>
          </cell>
          <cell r="I14" t="str">
            <v>ZugangVersicherung Risikomarge</v>
          </cell>
          <cell r="J14" t="str">
            <v>Schätzung1Versicherung Risikomarge</v>
          </cell>
          <cell r="K14" t="str">
            <v>Schätzung2Versicherung Risikomarge</v>
          </cell>
          <cell r="L14" t="str">
            <v>Schätzung3Versicherung Risikomarge</v>
          </cell>
          <cell r="M14" t="str">
            <v>Schätzung4Versicherung Risikomarge</v>
          </cell>
          <cell r="N14" t="str">
            <v>Versicherung Risikomarge</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őlap"/>
      <sheetName val="Termék"/>
      <sheetName val="Input_AMF"/>
      <sheetName val="TKM"/>
    </sheetNames>
    <sheetDataSet>
      <sheetData sheetId="0"/>
      <sheetData sheetId="1">
        <row r="39">
          <cell r="E39">
            <v>0</v>
          </cell>
        </row>
      </sheetData>
      <sheetData sheetId="2"/>
      <sheetData sheetId="3">
        <row r="4">
          <cell r="G4">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LinkToUC"/>
      <sheetName val="ReadMe"/>
      <sheetName val="Help"/>
      <sheetName val="masterFS"/>
      <sheetName val="masterMA"/>
      <sheetName val="masterPAAFS"/>
      <sheetName val="masterGMM"/>
      <sheetName val="masterPAA"/>
      <sheetName val="helper"/>
      <sheetName val="Settings"/>
      <sheetName val="Scenarios"/>
      <sheetName val="1FS"/>
      <sheetName val="1MAM1"/>
      <sheetName val="1MAM2"/>
      <sheetName val="1PAA"/>
      <sheetName val="2FS"/>
      <sheetName val="2MAM1"/>
      <sheetName val="2MAM2"/>
      <sheetName val="2PAA"/>
      <sheetName val="1M0P"/>
      <sheetName val="1M0RC"/>
      <sheetName val="1M1P"/>
      <sheetName val="1M1RC"/>
      <sheetName val="1M1I1C"/>
      <sheetName val="1M1RT"/>
      <sheetName val="1M1I1T"/>
      <sheetName val="1M1A1"/>
      <sheetName val="1M2P"/>
      <sheetName val="1M2RC"/>
      <sheetName val="1M2I1C"/>
      <sheetName val="1M2I2C"/>
      <sheetName val="1M2RT"/>
      <sheetName val="1M2I1T"/>
      <sheetName val="1M2I2T"/>
      <sheetName val="1M2A1"/>
      <sheetName val="1M2A2"/>
      <sheetName val="2M0P"/>
      <sheetName val="2M0RC"/>
      <sheetName val="2M1P"/>
      <sheetName val="2M1RC"/>
      <sheetName val="2M1I1C"/>
      <sheetName val="2M1RT"/>
      <sheetName val="2M1I1T"/>
      <sheetName val="2M1A1"/>
      <sheetName val="2M2P"/>
      <sheetName val="2M2RC"/>
      <sheetName val="2M2I1C"/>
      <sheetName val="2M2I2C"/>
      <sheetName val="2M2RT"/>
      <sheetName val="2M2I1T"/>
      <sheetName val="2M2I2T"/>
      <sheetName val="2M2A1"/>
      <sheetName val="2M2A2"/>
    </sheetNames>
    <sheetDataSet>
      <sheetData sheetId="0"/>
      <sheetData sheetId="1"/>
      <sheetData sheetId="2"/>
      <sheetData sheetId="3"/>
      <sheetData sheetId="4"/>
      <sheetData sheetId="5"/>
      <sheetData sheetId="6"/>
      <sheetData sheetId="7"/>
      <sheetData sheetId="8"/>
      <sheetData sheetId="9"/>
      <sheetData sheetId="10">
        <row r="6">
          <cell r="K6" t="str">
            <v>Contract period</v>
          </cell>
          <cell r="L6" t="str">
            <v>Sheets</v>
          </cell>
          <cell r="M6" t="str">
            <v>Period</v>
          </cell>
          <cell r="N6" t="str">
            <v>Used period for assumptions</v>
          </cell>
          <cell r="O6" t="str">
            <v>Previous period</v>
          </cell>
          <cell r="P6" t="str">
            <v>CF type</v>
          </cell>
          <cell r="Q6" t="str">
            <v>Description</v>
          </cell>
          <cell r="R6" t="str">
            <v>Contract</v>
          </cell>
          <cell r="S6" t="str">
            <v>Assumptions</v>
          </cell>
          <cell r="T6" t="str">
            <v>Coverage Units</v>
          </cell>
          <cell r="U6" t="str">
            <v>Lapses</v>
          </cell>
          <cell r="V6" t="str">
            <v>Discounting_current</v>
          </cell>
          <cell r="W6" t="str">
            <v>Discounting_initial</v>
          </cell>
          <cell r="X6" t="str">
            <v>Discounting_previous</v>
          </cell>
          <cell r="Y6" t="str">
            <v>CF pattern</v>
          </cell>
          <cell r="Z6" t="str">
            <v>Premium pattern</v>
          </cell>
          <cell r="AA6">
            <v>0</v>
          </cell>
        </row>
        <row r="7">
          <cell r="K7" t="str">
            <v>1M0</v>
          </cell>
          <cell r="L7" t="str">
            <v>1M0P</v>
          </cell>
          <cell r="M7" t="str">
            <v>IR</v>
          </cell>
          <cell r="N7" t="str">
            <v>IR</v>
          </cell>
          <cell r="O7" t="str">
            <v>IR</v>
          </cell>
          <cell r="P7" t="str">
            <v>LRCP</v>
          </cell>
          <cell r="Q7" t="str">
            <v>Contract 1 initial recognition PAA</v>
          </cell>
          <cell r="R7">
            <v>1</v>
          </cell>
          <cell r="S7">
            <v>1</v>
          </cell>
          <cell r="T7">
            <v>1</v>
          </cell>
          <cell r="U7">
            <v>1</v>
          </cell>
          <cell r="V7">
            <v>1</v>
          </cell>
          <cell r="W7">
            <v>1</v>
          </cell>
          <cell r="X7">
            <v>1</v>
          </cell>
          <cell r="Y7">
            <v>1</v>
          </cell>
          <cell r="Z7">
            <v>1</v>
          </cell>
          <cell r="AA7">
            <v>0</v>
          </cell>
        </row>
        <row r="8">
          <cell r="K8" t="str">
            <v>1M0</v>
          </cell>
          <cell r="L8" t="str">
            <v>1M0RC</v>
          </cell>
          <cell r="M8" t="str">
            <v>IR</v>
          </cell>
          <cell r="N8" t="str">
            <v>IR</v>
          </cell>
          <cell r="O8" t="str">
            <v>IR</v>
          </cell>
          <cell r="P8" t="str">
            <v>LRC</v>
          </cell>
          <cell r="Q8" t="str">
            <v>Contract 1 initial recognition</v>
          </cell>
          <cell r="R8">
            <v>1</v>
          </cell>
          <cell r="S8">
            <v>1</v>
          </cell>
          <cell r="T8">
            <v>1</v>
          </cell>
          <cell r="U8">
            <v>1</v>
          </cell>
          <cell r="V8">
            <v>1</v>
          </cell>
          <cell r="W8">
            <v>1</v>
          </cell>
          <cell r="X8">
            <v>1</v>
          </cell>
          <cell r="Y8">
            <v>1</v>
          </cell>
          <cell r="Z8">
            <v>1</v>
          </cell>
          <cell r="AA8">
            <v>0</v>
          </cell>
        </row>
        <row r="9">
          <cell r="K9" t="str">
            <v>1M1</v>
          </cell>
          <cell r="L9" t="str">
            <v>1M1P</v>
          </cell>
          <cell r="M9" t="str">
            <v>SM1_A1</v>
          </cell>
          <cell r="N9" t="str">
            <v>SM1_A1</v>
          </cell>
          <cell r="O9" t="str">
            <v>IR</v>
          </cell>
          <cell r="P9" t="str">
            <v>LRCP</v>
          </cell>
          <cell r="Q9" t="str">
            <v>Contract 1 SM1 LRC PAA</v>
          </cell>
          <cell r="R9">
            <v>1</v>
          </cell>
          <cell r="S9">
            <v>1</v>
          </cell>
          <cell r="T9">
            <v>1</v>
          </cell>
          <cell r="U9">
            <v>2</v>
          </cell>
          <cell r="V9">
            <v>1</v>
          </cell>
          <cell r="W9">
            <v>1</v>
          </cell>
          <cell r="X9">
            <v>1</v>
          </cell>
          <cell r="Y9">
            <v>1</v>
          </cell>
          <cell r="Z9">
            <v>1</v>
          </cell>
          <cell r="AA9">
            <v>0</v>
          </cell>
        </row>
        <row r="10">
          <cell r="K10" t="str">
            <v>1M1</v>
          </cell>
          <cell r="L10" t="str">
            <v>1M1RC</v>
          </cell>
          <cell r="M10" t="str">
            <v>SM1</v>
          </cell>
          <cell r="N10" t="str">
            <v>SM1</v>
          </cell>
          <cell r="O10" t="str">
            <v>IR</v>
          </cell>
          <cell r="P10" t="str">
            <v>LRC</v>
          </cell>
          <cell r="Q10" t="str">
            <v>Contract 1 SM1 LRC current</v>
          </cell>
          <cell r="R10">
            <v>1</v>
          </cell>
          <cell r="S10">
            <v>2</v>
          </cell>
          <cell r="T10">
            <v>1</v>
          </cell>
          <cell r="U10">
            <v>1</v>
          </cell>
          <cell r="V10">
            <v>1</v>
          </cell>
          <cell r="W10">
            <v>1</v>
          </cell>
          <cell r="X10">
            <v>1</v>
          </cell>
          <cell r="Y10">
            <v>1</v>
          </cell>
          <cell r="Z10">
            <v>1</v>
          </cell>
          <cell r="AA10">
            <v>0</v>
          </cell>
        </row>
        <row r="11">
          <cell r="K11" t="str">
            <v>1M1</v>
          </cell>
          <cell r="L11" t="str">
            <v>1M1I1C</v>
          </cell>
          <cell r="M11" t="str">
            <v>SM1</v>
          </cell>
          <cell r="N11" t="str">
            <v>SM1</v>
          </cell>
          <cell r="O11" t="str">
            <v>IR</v>
          </cell>
          <cell r="P11" t="str">
            <v>LIC1</v>
          </cell>
          <cell r="Q11" t="str">
            <v>Contract 1 SM1 LIC current</v>
          </cell>
          <cell r="R11">
            <v>1</v>
          </cell>
          <cell r="S11">
            <v>2</v>
          </cell>
          <cell r="T11">
            <v>1</v>
          </cell>
          <cell r="U11">
            <v>1</v>
          </cell>
          <cell r="V11">
            <v>1</v>
          </cell>
          <cell r="W11">
            <v>1</v>
          </cell>
          <cell r="X11">
            <v>1</v>
          </cell>
          <cell r="Y11">
            <v>1</v>
          </cell>
          <cell r="Z11">
            <v>1</v>
          </cell>
          <cell r="AA11">
            <v>0</v>
          </cell>
        </row>
        <row r="12">
          <cell r="K12" t="str">
            <v>1M1</v>
          </cell>
          <cell r="L12" t="str">
            <v>1M1RT</v>
          </cell>
          <cell r="M12" t="str">
            <v>SM1</v>
          </cell>
          <cell r="N12" t="str">
            <v>IR</v>
          </cell>
          <cell r="O12" t="str">
            <v>IR</v>
          </cell>
          <cell r="P12" t="str">
            <v>LRC</v>
          </cell>
          <cell r="Q12" t="str">
            <v>Contract 1 SM1 LRC TrueUp</v>
          </cell>
          <cell r="R12">
            <v>1</v>
          </cell>
          <cell r="S12">
            <v>1</v>
          </cell>
          <cell r="T12">
            <v>1</v>
          </cell>
          <cell r="U12">
            <v>1</v>
          </cell>
          <cell r="V12">
            <v>1</v>
          </cell>
          <cell r="W12">
            <v>1</v>
          </cell>
          <cell r="X12">
            <v>1</v>
          </cell>
          <cell r="Y12">
            <v>1</v>
          </cell>
          <cell r="Z12">
            <v>1</v>
          </cell>
          <cell r="AA12">
            <v>0</v>
          </cell>
        </row>
        <row r="13">
          <cell r="B13" t="str">
            <v>IR</v>
          </cell>
          <cell r="C13" t="str">
            <v>Valuation date</v>
          </cell>
          <cell r="D13">
            <v>43100</v>
          </cell>
          <cell r="E13">
            <v>43100</v>
          </cell>
          <cell r="F13">
            <v>0</v>
          </cell>
          <cell r="G13">
            <v>0</v>
          </cell>
          <cell r="H13">
            <v>0</v>
          </cell>
          <cell r="I13">
            <v>0</v>
          </cell>
          <cell r="K13" t="str">
            <v>1M1</v>
          </cell>
          <cell r="L13" t="str">
            <v>1M1I1T</v>
          </cell>
          <cell r="M13" t="str">
            <v>SM1</v>
          </cell>
          <cell r="N13" t="str">
            <v>IR</v>
          </cell>
          <cell r="O13" t="str">
            <v>IR</v>
          </cell>
          <cell r="P13" t="str">
            <v>LIC1</v>
          </cell>
          <cell r="Q13" t="str">
            <v>Contract 1 SM1 LIC TrueUp</v>
          </cell>
          <cell r="R13">
            <v>1</v>
          </cell>
          <cell r="S13">
            <v>1</v>
          </cell>
          <cell r="T13">
            <v>1</v>
          </cell>
          <cell r="U13">
            <v>1</v>
          </cell>
          <cell r="V13">
            <v>1</v>
          </cell>
          <cell r="W13">
            <v>1</v>
          </cell>
          <cell r="X13">
            <v>1</v>
          </cell>
          <cell r="Y13">
            <v>1</v>
          </cell>
          <cell r="Z13">
            <v>1</v>
          </cell>
          <cell r="AA13">
            <v>0</v>
          </cell>
        </row>
        <row r="14">
          <cell r="B14" t="str">
            <v>Scenarios for IR</v>
          </cell>
          <cell r="C14" t="str">
            <v>Assumptions</v>
          </cell>
          <cell r="D14">
            <v>1</v>
          </cell>
          <cell r="E14">
            <v>1</v>
          </cell>
          <cell r="F14">
            <v>0</v>
          </cell>
          <cell r="G14">
            <v>0</v>
          </cell>
          <cell r="H14">
            <v>0</v>
          </cell>
          <cell r="I14">
            <v>0</v>
          </cell>
          <cell r="K14" t="str">
            <v>1M1</v>
          </cell>
          <cell r="L14" t="str">
            <v>1M1A1</v>
          </cell>
          <cell r="M14" t="str">
            <v>SM1_A1</v>
          </cell>
          <cell r="N14" t="str">
            <v>SM1_A1</v>
          </cell>
          <cell r="O14" t="str">
            <v>IR</v>
          </cell>
          <cell r="P14" t="str">
            <v>A1</v>
          </cell>
          <cell r="Q14" t="str">
            <v>Contract 1 SM1 Actuals</v>
          </cell>
          <cell r="R14">
            <v>1</v>
          </cell>
          <cell r="S14">
            <v>1</v>
          </cell>
          <cell r="T14">
            <v>1</v>
          </cell>
          <cell r="U14">
            <v>2</v>
          </cell>
          <cell r="V14">
            <v>1</v>
          </cell>
          <cell r="W14">
            <v>1</v>
          </cell>
          <cell r="X14">
            <v>1</v>
          </cell>
          <cell r="Y14">
            <v>1</v>
          </cell>
          <cell r="Z14">
            <v>1</v>
          </cell>
          <cell r="AA14">
            <v>0</v>
          </cell>
        </row>
        <row r="15">
          <cell r="B15">
            <v>0</v>
          </cell>
          <cell r="C15" t="str">
            <v>Coverage Units</v>
          </cell>
          <cell r="D15">
            <v>1</v>
          </cell>
          <cell r="E15">
            <v>1</v>
          </cell>
          <cell r="F15">
            <v>0</v>
          </cell>
          <cell r="G15">
            <v>0</v>
          </cell>
          <cell r="H15">
            <v>0</v>
          </cell>
          <cell r="I15">
            <v>0</v>
          </cell>
          <cell r="K15" t="str">
            <v>1M2</v>
          </cell>
          <cell r="L15" t="str">
            <v>1M2P</v>
          </cell>
          <cell r="M15" t="str">
            <v>SM2_A1</v>
          </cell>
          <cell r="N15" t="str">
            <v>SM2_A1</v>
          </cell>
          <cell r="O15" t="str">
            <v>SM1</v>
          </cell>
          <cell r="P15" t="str">
            <v>LRCP</v>
          </cell>
          <cell r="Q15" t="str">
            <v>Contract 1 SM2 LRC current PAA</v>
          </cell>
          <cell r="R15">
            <v>1</v>
          </cell>
          <cell r="S15">
            <v>3</v>
          </cell>
          <cell r="T15">
            <v>1</v>
          </cell>
          <cell r="U15">
            <v>3</v>
          </cell>
          <cell r="V15">
            <v>1</v>
          </cell>
          <cell r="W15">
            <v>1</v>
          </cell>
          <cell r="X15">
            <v>1</v>
          </cell>
          <cell r="Y15">
            <v>1</v>
          </cell>
          <cell r="Z15">
            <v>1</v>
          </cell>
          <cell r="AA15">
            <v>0</v>
          </cell>
        </row>
        <row r="16">
          <cell r="B16">
            <v>0</v>
          </cell>
          <cell r="C16" t="str">
            <v>Lapses</v>
          </cell>
          <cell r="D16">
            <v>1</v>
          </cell>
          <cell r="E16">
            <v>1</v>
          </cell>
          <cell r="F16">
            <v>0</v>
          </cell>
          <cell r="G16">
            <v>0</v>
          </cell>
          <cell r="H16">
            <v>0</v>
          </cell>
          <cell r="I16">
            <v>0</v>
          </cell>
          <cell r="K16" t="str">
            <v>1M2</v>
          </cell>
          <cell r="L16" t="str">
            <v>1M2RC</v>
          </cell>
          <cell r="M16" t="str">
            <v>SM2</v>
          </cell>
          <cell r="N16" t="str">
            <v>SM2</v>
          </cell>
          <cell r="O16" t="str">
            <v>SM1</v>
          </cell>
          <cell r="P16" t="str">
            <v>LRC</v>
          </cell>
          <cell r="Q16" t="str">
            <v>Contract 1 SM2 LRC current</v>
          </cell>
          <cell r="R16">
            <v>1</v>
          </cell>
          <cell r="S16">
            <v>2</v>
          </cell>
          <cell r="T16">
            <v>1</v>
          </cell>
          <cell r="U16">
            <v>1</v>
          </cell>
          <cell r="V16">
            <v>1</v>
          </cell>
          <cell r="W16">
            <v>1</v>
          </cell>
          <cell r="X16">
            <v>1</v>
          </cell>
          <cell r="Y16">
            <v>1</v>
          </cell>
          <cell r="Z16">
            <v>1</v>
          </cell>
          <cell r="AA16">
            <v>0</v>
          </cell>
        </row>
        <row r="17">
          <cell r="B17">
            <v>0</v>
          </cell>
          <cell r="C17" t="str">
            <v>Discounting_current</v>
          </cell>
          <cell r="D17">
            <v>1</v>
          </cell>
          <cell r="E17">
            <v>1</v>
          </cell>
          <cell r="F17">
            <v>0</v>
          </cell>
          <cell r="G17">
            <v>0</v>
          </cell>
          <cell r="H17">
            <v>0</v>
          </cell>
          <cell r="I17">
            <v>0</v>
          </cell>
          <cell r="K17" t="str">
            <v>1M2</v>
          </cell>
          <cell r="L17" t="str">
            <v>1M2I1C</v>
          </cell>
          <cell r="M17" t="str">
            <v>SM2</v>
          </cell>
          <cell r="N17" t="str">
            <v>SM2</v>
          </cell>
          <cell r="O17" t="str">
            <v>SM1</v>
          </cell>
          <cell r="P17" t="str">
            <v>LIC1</v>
          </cell>
          <cell r="Q17" t="str">
            <v>Contract 1 SM2 LIC1 current (current service)</v>
          </cell>
          <cell r="R17">
            <v>1</v>
          </cell>
          <cell r="S17">
            <v>2</v>
          </cell>
          <cell r="T17">
            <v>1</v>
          </cell>
          <cell r="U17">
            <v>1</v>
          </cell>
          <cell r="V17">
            <v>1</v>
          </cell>
          <cell r="W17">
            <v>1</v>
          </cell>
          <cell r="X17">
            <v>1</v>
          </cell>
          <cell r="Y17">
            <v>1</v>
          </cell>
          <cell r="Z17">
            <v>1</v>
          </cell>
          <cell r="AA17">
            <v>0</v>
          </cell>
        </row>
        <row r="18">
          <cell r="B18">
            <v>0</v>
          </cell>
          <cell r="C18" t="str">
            <v>CF pattern</v>
          </cell>
          <cell r="D18">
            <v>1</v>
          </cell>
          <cell r="E18">
            <v>1</v>
          </cell>
          <cell r="F18">
            <v>0</v>
          </cell>
          <cell r="G18">
            <v>0</v>
          </cell>
          <cell r="H18">
            <v>0</v>
          </cell>
          <cell r="I18">
            <v>0</v>
          </cell>
          <cell r="K18" t="str">
            <v>1M2</v>
          </cell>
          <cell r="L18" t="str">
            <v>1M2I2C</v>
          </cell>
          <cell r="M18" t="str">
            <v>SM2</v>
          </cell>
          <cell r="N18" t="str">
            <v>SM2</v>
          </cell>
          <cell r="O18" t="str">
            <v>SM1</v>
          </cell>
          <cell r="P18" t="str">
            <v>LIC2</v>
          </cell>
          <cell r="Q18" t="str">
            <v>Contract 1 SM2 LIC2 current (past service)</v>
          </cell>
          <cell r="R18">
            <v>1</v>
          </cell>
          <cell r="S18">
            <v>2</v>
          </cell>
          <cell r="T18">
            <v>1</v>
          </cell>
          <cell r="U18">
            <v>1</v>
          </cell>
          <cell r="V18">
            <v>1</v>
          </cell>
          <cell r="W18">
            <v>1</v>
          </cell>
          <cell r="X18">
            <v>1</v>
          </cell>
          <cell r="Y18">
            <v>1</v>
          </cell>
          <cell r="Z18">
            <v>1</v>
          </cell>
          <cell r="AA18">
            <v>0</v>
          </cell>
        </row>
        <row r="19">
          <cell r="B19">
            <v>0</v>
          </cell>
          <cell r="C19" t="str">
            <v>Premium pattern</v>
          </cell>
          <cell r="D19">
            <v>1</v>
          </cell>
          <cell r="E19">
            <v>1</v>
          </cell>
          <cell r="F19">
            <v>0</v>
          </cell>
          <cell r="G19">
            <v>0</v>
          </cell>
          <cell r="H19">
            <v>0</v>
          </cell>
          <cell r="I19">
            <v>0</v>
          </cell>
          <cell r="K19" t="str">
            <v>1M2</v>
          </cell>
          <cell r="L19" t="str">
            <v>1M2RT</v>
          </cell>
          <cell r="M19" t="str">
            <v>SM2</v>
          </cell>
          <cell r="N19" t="str">
            <v>SM1</v>
          </cell>
          <cell r="O19" t="str">
            <v>SM1</v>
          </cell>
          <cell r="P19" t="str">
            <v>LRC</v>
          </cell>
          <cell r="Q19" t="str">
            <v>Contract 1 SM2 LRC TrueUp</v>
          </cell>
          <cell r="R19">
            <v>1</v>
          </cell>
          <cell r="S19">
            <v>2</v>
          </cell>
          <cell r="T19">
            <v>1</v>
          </cell>
          <cell r="U19">
            <v>1</v>
          </cell>
          <cell r="V19">
            <v>1</v>
          </cell>
          <cell r="W19">
            <v>1</v>
          </cell>
          <cell r="X19">
            <v>1</v>
          </cell>
          <cell r="Y19">
            <v>1</v>
          </cell>
          <cell r="Z19">
            <v>1</v>
          </cell>
          <cell r="AA19">
            <v>0</v>
          </cell>
        </row>
        <row r="20">
          <cell r="I20">
            <v>0</v>
          </cell>
          <cell r="K20" t="str">
            <v>1M2</v>
          </cell>
          <cell r="L20" t="str">
            <v>1M2I1T</v>
          </cell>
          <cell r="M20" t="str">
            <v>SM2</v>
          </cell>
          <cell r="N20" t="str">
            <v>SM1</v>
          </cell>
          <cell r="O20" t="str">
            <v>SM1</v>
          </cell>
          <cell r="P20" t="str">
            <v>LIC1</v>
          </cell>
          <cell r="Q20" t="str">
            <v>Contract 1 SM2 LIC1 TrueUp  (current service)</v>
          </cell>
          <cell r="R20">
            <v>1</v>
          </cell>
          <cell r="S20">
            <v>2</v>
          </cell>
          <cell r="T20">
            <v>1</v>
          </cell>
          <cell r="U20">
            <v>1</v>
          </cell>
          <cell r="V20">
            <v>1</v>
          </cell>
          <cell r="W20">
            <v>1</v>
          </cell>
          <cell r="X20">
            <v>1</v>
          </cell>
          <cell r="Y20">
            <v>1</v>
          </cell>
          <cell r="Z20">
            <v>1</v>
          </cell>
          <cell r="AA20">
            <v>0</v>
          </cell>
        </row>
        <row r="21">
          <cell r="B21" t="str">
            <v>SM1</v>
          </cell>
          <cell r="C21" t="str">
            <v>Valuation date</v>
          </cell>
          <cell r="D21">
            <v>43190</v>
          </cell>
          <cell r="E21">
            <v>43190</v>
          </cell>
          <cell r="F21">
            <v>0</v>
          </cell>
          <cell r="G21">
            <v>0</v>
          </cell>
          <cell r="H21">
            <v>0</v>
          </cell>
          <cell r="I21">
            <v>0</v>
          </cell>
          <cell r="K21" t="str">
            <v>1M2</v>
          </cell>
          <cell r="L21" t="str">
            <v>1M2I2T</v>
          </cell>
          <cell r="M21" t="str">
            <v>SM2</v>
          </cell>
          <cell r="N21" t="str">
            <v>SM1</v>
          </cell>
          <cell r="O21" t="str">
            <v>SM1</v>
          </cell>
          <cell r="P21" t="str">
            <v>LIC2</v>
          </cell>
          <cell r="Q21" t="str">
            <v>Contract 1 SM2 LIC2 TrueUp (past service)</v>
          </cell>
          <cell r="R21">
            <v>1</v>
          </cell>
          <cell r="S21">
            <v>2</v>
          </cell>
          <cell r="T21">
            <v>1</v>
          </cell>
          <cell r="U21">
            <v>1</v>
          </cell>
          <cell r="V21">
            <v>1</v>
          </cell>
          <cell r="W21">
            <v>1</v>
          </cell>
          <cell r="X21">
            <v>1</v>
          </cell>
          <cell r="Y21">
            <v>1</v>
          </cell>
          <cell r="Z21">
            <v>1</v>
          </cell>
          <cell r="AA21">
            <v>0</v>
          </cell>
        </row>
        <row r="22">
          <cell r="B22" t="str">
            <v>Scenarios for LRC/LIC</v>
          </cell>
          <cell r="C22" t="str">
            <v>Assumptions</v>
          </cell>
          <cell r="D22">
            <v>2</v>
          </cell>
          <cell r="E22">
            <v>2</v>
          </cell>
          <cell r="F22">
            <v>0</v>
          </cell>
          <cell r="G22">
            <v>0</v>
          </cell>
          <cell r="H22">
            <v>0</v>
          </cell>
          <cell r="I22">
            <v>0</v>
          </cell>
          <cell r="K22" t="str">
            <v>1M2</v>
          </cell>
          <cell r="L22" t="str">
            <v>1M2A1</v>
          </cell>
          <cell r="M22" t="str">
            <v>SM2_A1</v>
          </cell>
          <cell r="N22" t="str">
            <v>SM2_A1</v>
          </cell>
          <cell r="O22" t="str">
            <v>SM1_A1</v>
          </cell>
          <cell r="P22" t="str">
            <v>A1</v>
          </cell>
          <cell r="Q22" t="str">
            <v>Contract 1 SM1 Actuals 1 (current service)</v>
          </cell>
          <cell r="R22">
            <v>1</v>
          </cell>
          <cell r="S22">
            <v>3</v>
          </cell>
          <cell r="T22">
            <v>1</v>
          </cell>
          <cell r="U22">
            <v>3</v>
          </cell>
          <cell r="V22">
            <v>1</v>
          </cell>
          <cell r="W22">
            <v>1</v>
          </cell>
          <cell r="X22">
            <v>1</v>
          </cell>
          <cell r="Y22">
            <v>1</v>
          </cell>
          <cell r="Z22">
            <v>1</v>
          </cell>
          <cell r="AA22">
            <v>0</v>
          </cell>
        </row>
        <row r="23">
          <cell r="B23">
            <v>0</v>
          </cell>
          <cell r="C23" t="str">
            <v>Coverage Units</v>
          </cell>
          <cell r="D23">
            <v>1</v>
          </cell>
          <cell r="E23">
            <v>1</v>
          </cell>
          <cell r="F23">
            <v>0</v>
          </cell>
          <cell r="G23">
            <v>0</v>
          </cell>
          <cell r="H23">
            <v>0</v>
          </cell>
          <cell r="I23">
            <v>0</v>
          </cell>
          <cell r="K23" t="str">
            <v>1M2</v>
          </cell>
          <cell r="L23" t="str">
            <v>1M2A2</v>
          </cell>
          <cell r="M23" t="str">
            <v>SM2_A2</v>
          </cell>
          <cell r="N23" t="str">
            <v>SM2_A2</v>
          </cell>
          <cell r="O23" t="str">
            <v>SM1_A1</v>
          </cell>
          <cell r="P23" t="str">
            <v>A2</v>
          </cell>
          <cell r="Q23" t="str">
            <v>Contract 1 SM1 Actuals 2 (past service)</v>
          </cell>
          <cell r="R23">
            <v>1</v>
          </cell>
          <cell r="S23">
            <v>3</v>
          </cell>
          <cell r="T23">
            <v>1</v>
          </cell>
          <cell r="U23">
            <v>1</v>
          </cell>
          <cell r="V23">
            <v>1</v>
          </cell>
          <cell r="W23">
            <v>1</v>
          </cell>
          <cell r="X23">
            <v>1</v>
          </cell>
          <cell r="Y23">
            <v>1</v>
          </cell>
          <cell r="Z23">
            <v>1</v>
          </cell>
          <cell r="AA23">
            <v>0</v>
          </cell>
        </row>
        <row r="24">
          <cell r="B24">
            <v>0</v>
          </cell>
          <cell r="C24" t="str">
            <v>Lapses</v>
          </cell>
          <cell r="D24">
            <v>1</v>
          </cell>
          <cell r="E24">
            <v>1</v>
          </cell>
          <cell r="F24">
            <v>0</v>
          </cell>
          <cell r="G24">
            <v>0</v>
          </cell>
          <cell r="H24">
            <v>0</v>
          </cell>
          <cell r="I24">
            <v>0</v>
          </cell>
          <cell r="K24" t="str">
            <v>2M0</v>
          </cell>
          <cell r="L24" t="str">
            <v>2M0P</v>
          </cell>
          <cell r="M24" t="str">
            <v>IR</v>
          </cell>
          <cell r="N24" t="str">
            <v>IR</v>
          </cell>
          <cell r="O24" t="str">
            <v>IR</v>
          </cell>
          <cell r="P24" t="str">
            <v>LRCP</v>
          </cell>
          <cell r="Q24" t="str">
            <v>Contract 2 initial recognition PAA</v>
          </cell>
          <cell r="R24">
            <v>2</v>
          </cell>
          <cell r="S24">
            <v>1</v>
          </cell>
          <cell r="T24">
            <v>1</v>
          </cell>
          <cell r="U24">
            <v>1</v>
          </cell>
          <cell r="V24">
            <v>1</v>
          </cell>
          <cell r="W24">
            <v>1</v>
          </cell>
          <cell r="X24">
            <v>1</v>
          </cell>
          <cell r="Y24">
            <v>1</v>
          </cell>
          <cell r="Z24">
            <v>1</v>
          </cell>
          <cell r="AA24">
            <v>0</v>
          </cell>
        </row>
        <row r="25">
          <cell r="B25">
            <v>0</v>
          </cell>
          <cell r="C25" t="str">
            <v>Discounting_current</v>
          </cell>
          <cell r="D25">
            <v>1</v>
          </cell>
          <cell r="E25">
            <v>1</v>
          </cell>
          <cell r="F25">
            <v>0</v>
          </cell>
          <cell r="G25">
            <v>0</v>
          </cell>
          <cell r="H25">
            <v>0</v>
          </cell>
          <cell r="I25">
            <v>0</v>
          </cell>
          <cell r="K25" t="str">
            <v>2M0</v>
          </cell>
          <cell r="L25" t="str">
            <v>2M0RC</v>
          </cell>
          <cell r="M25" t="str">
            <v>IR</v>
          </cell>
          <cell r="N25" t="str">
            <v>IR</v>
          </cell>
          <cell r="O25" t="str">
            <v>IR</v>
          </cell>
          <cell r="P25" t="str">
            <v>LRC</v>
          </cell>
          <cell r="Q25" t="str">
            <v>Contract 2 initial recognition</v>
          </cell>
          <cell r="R25">
            <v>2</v>
          </cell>
          <cell r="S25">
            <v>1</v>
          </cell>
          <cell r="T25">
            <v>1</v>
          </cell>
          <cell r="U25">
            <v>1</v>
          </cell>
          <cell r="V25">
            <v>1</v>
          </cell>
          <cell r="W25">
            <v>1</v>
          </cell>
          <cell r="X25">
            <v>1</v>
          </cell>
          <cell r="Y25">
            <v>1</v>
          </cell>
          <cell r="Z25">
            <v>1</v>
          </cell>
          <cell r="AA25">
            <v>0</v>
          </cell>
        </row>
        <row r="26">
          <cell r="B26">
            <v>0</v>
          </cell>
          <cell r="C26" t="str">
            <v>CF pattern</v>
          </cell>
          <cell r="D26">
            <v>1</v>
          </cell>
          <cell r="E26">
            <v>1</v>
          </cell>
          <cell r="F26">
            <v>0</v>
          </cell>
          <cell r="G26">
            <v>0</v>
          </cell>
          <cell r="H26">
            <v>0</v>
          </cell>
          <cell r="I26">
            <v>0</v>
          </cell>
          <cell r="K26" t="str">
            <v>2M1</v>
          </cell>
          <cell r="L26" t="str">
            <v>2M1P</v>
          </cell>
          <cell r="M26" t="str">
            <v>SM1_A1</v>
          </cell>
          <cell r="N26" t="str">
            <v>SM1_A1</v>
          </cell>
          <cell r="O26" t="str">
            <v>IR</v>
          </cell>
          <cell r="P26" t="str">
            <v>LRCP</v>
          </cell>
          <cell r="Q26" t="str">
            <v>Contract 2 SM1 LRC PAA</v>
          </cell>
          <cell r="R26">
            <v>2</v>
          </cell>
          <cell r="S26">
            <v>1</v>
          </cell>
          <cell r="T26">
            <v>1</v>
          </cell>
          <cell r="U26">
            <v>2</v>
          </cell>
          <cell r="V26">
            <v>1</v>
          </cell>
          <cell r="W26">
            <v>1</v>
          </cell>
          <cell r="X26">
            <v>1</v>
          </cell>
          <cell r="Y26">
            <v>1</v>
          </cell>
          <cell r="Z26">
            <v>1</v>
          </cell>
          <cell r="AA26">
            <v>0</v>
          </cell>
        </row>
        <row r="27">
          <cell r="B27">
            <v>0</v>
          </cell>
          <cell r="C27" t="str">
            <v>Premium pattern</v>
          </cell>
          <cell r="D27">
            <v>1</v>
          </cell>
          <cell r="E27">
            <v>1</v>
          </cell>
          <cell r="F27">
            <v>0</v>
          </cell>
          <cell r="G27">
            <v>0</v>
          </cell>
          <cell r="H27">
            <v>0</v>
          </cell>
          <cell r="I27">
            <v>0</v>
          </cell>
          <cell r="K27" t="str">
            <v>2M1</v>
          </cell>
          <cell r="L27" t="str">
            <v>2M1RC</v>
          </cell>
          <cell r="M27" t="str">
            <v>SM1</v>
          </cell>
          <cell r="N27" t="str">
            <v>SM1</v>
          </cell>
          <cell r="O27" t="str">
            <v>IR</v>
          </cell>
          <cell r="P27" t="str">
            <v>LRC</v>
          </cell>
          <cell r="Q27" t="str">
            <v>Contract 2 SM1 LRC current</v>
          </cell>
          <cell r="R27">
            <v>2</v>
          </cell>
          <cell r="S27">
            <v>2</v>
          </cell>
          <cell r="T27">
            <v>1</v>
          </cell>
          <cell r="U27">
            <v>1</v>
          </cell>
          <cell r="V27">
            <v>1</v>
          </cell>
          <cell r="W27">
            <v>1</v>
          </cell>
          <cell r="X27">
            <v>1</v>
          </cell>
          <cell r="Y27">
            <v>1</v>
          </cell>
          <cell r="Z27">
            <v>1</v>
          </cell>
          <cell r="AA27">
            <v>0</v>
          </cell>
        </row>
        <row r="28">
          <cell r="B28" t="str">
            <v>SM1_A1</v>
          </cell>
          <cell r="C28" t="str">
            <v>Valuation date</v>
          </cell>
          <cell r="D28">
            <v>43190</v>
          </cell>
          <cell r="E28">
            <v>43190</v>
          </cell>
          <cell r="F28">
            <v>0</v>
          </cell>
          <cell r="G28">
            <v>0</v>
          </cell>
          <cell r="H28">
            <v>0</v>
          </cell>
          <cell r="I28">
            <v>0</v>
          </cell>
          <cell r="K28" t="str">
            <v>2M1</v>
          </cell>
          <cell r="L28" t="str">
            <v>2M1I1C</v>
          </cell>
          <cell r="M28" t="str">
            <v>SM1</v>
          </cell>
          <cell r="N28" t="str">
            <v>SM1</v>
          </cell>
          <cell r="O28" t="str">
            <v>IR</v>
          </cell>
          <cell r="P28" t="str">
            <v>LIC1</v>
          </cell>
          <cell r="Q28" t="str">
            <v>Contract 2 SM1 LIC current</v>
          </cell>
          <cell r="R28">
            <v>2</v>
          </cell>
          <cell r="S28">
            <v>2</v>
          </cell>
          <cell r="T28">
            <v>1</v>
          </cell>
          <cell r="U28">
            <v>1</v>
          </cell>
          <cell r="V28">
            <v>1</v>
          </cell>
          <cell r="W28">
            <v>1</v>
          </cell>
          <cell r="X28">
            <v>1</v>
          </cell>
          <cell r="Y28">
            <v>1</v>
          </cell>
          <cell r="Z28">
            <v>1</v>
          </cell>
          <cell r="AA28">
            <v>0</v>
          </cell>
        </row>
        <row r="29">
          <cell r="B29" t="str">
            <v>Scenarios for actuals</v>
          </cell>
          <cell r="C29" t="str">
            <v>Assumptions</v>
          </cell>
          <cell r="D29">
            <v>1</v>
          </cell>
          <cell r="E29">
            <v>1</v>
          </cell>
          <cell r="F29">
            <v>0</v>
          </cell>
          <cell r="G29">
            <v>0</v>
          </cell>
          <cell r="H29">
            <v>0</v>
          </cell>
          <cell r="I29">
            <v>0</v>
          </cell>
          <cell r="K29" t="str">
            <v>2M1</v>
          </cell>
          <cell r="L29" t="str">
            <v>2M1RT</v>
          </cell>
          <cell r="M29" t="str">
            <v>SM1</v>
          </cell>
          <cell r="N29" t="str">
            <v>IR</v>
          </cell>
          <cell r="O29" t="str">
            <v>IR</v>
          </cell>
          <cell r="P29" t="str">
            <v>LRC</v>
          </cell>
          <cell r="Q29" t="str">
            <v>Contract 2 SM1 LRC TrueUp</v>
          </cell>
          <cell r="R29">
            <v>2</v>
          </cell>
          <cell r="S29">
            <v>1</v>
          </cell>
          <cell r="T29">
            <v>1</v>
          </cell>
          <cell r="U29">
            <v>1</v>
          </cell>
          <cell r="V29">
            <v>1</v>
          </cell>
          <cell r="W29">
            <v>1</v>
          </cell>
          <cell r="X29">
            <v>1</v>
          </cell>
          <cell r="Y29">
            <v>1</v>
          </cell>
          <cell r="Z29">
            <v>1</v>
          </cell>
          <cell r="AA29">
            <v>0</v>
          </cell>
        </row>
        <row r="30">
          <cell r="B30">
            <v>0</v>
          </cell>
          <cell r="C30" t="str">
            <v>Coverage Units</v>
          </cell>
          <cell r="D30">
            <v>1</v>
          </cell>
          <cell r="E30">
            <v>1</v>
          </cell>
          <cell r="F30">
            <v>0</v>
          </cell>
          <cell r="G30">
            <v>0</v>
          </cell>
          <cell r="H30">
            <v>0</v>
          </cell>
          <cell r="I30">
            <v>0</v>
          </cell>
          <cell r="K30" t="str">
            <v>2M1</v>
          </cell>
          <cell r="L30" t="str">
            <v>2M1I1T</v>
          </cell>
          <cell r="M30" t="str">
            <v>SM1</v>
          </cell>
          <cell r="N30" t="str">
            <v>IR</v>
          </cell>
          <cell r="O30" t="str">
            <v>IR</v>
          </cell>
          <cell r="P30" t="str">
            <v>LIC1</v>
          </cell>
          <cell r="Q30" t="str">
            <v>Contract 2 SM1 LIC TrueUp</v>
          </cell>
          <cell r="R30">
            <v>2</v>
          </cell>
          <cell r="S30">
            <v>1</v>
          </cell>
          <cell r="T30">
            <v>1</v>
          </cell>
          <cell r="U30">
            <v>1</v>
          </cell>
          <cell r="V30">
            <v>1</v>
          </cell>
          <cell r="W30">
            <v>1</v>
          </cell>
          <cell r="X30">
            <v>1</v>
          </cell>
          <cell r="Y30">
            <v>1</v>
          </cell>
          <cell r="Z30">
            <v>1</v>
          </cell>
          <cell r="AA30">
            <v>0</v>
          </cell>
        </row>
        <row r="31">
          <cell r="B31">
            <v>0</v>
          </cell>
          <cell r="C31" t="str">
            <v>Lapses</v>
          </cell>
          <cell r="D31">
            <v>2</v>
          </cell>
          <cell r="E31">
            <v>2</v>
          </cell>
          <cell r="F31">
            <v>0</v>
          </cell>
          <cell r="G31">
            <v>0</v>
          </cell>
          <cell r="H31">
            <v>0</v>
          </cell>
          <cell r="I31">
            <v>0</v>
          </cell>
          <cell r="K31" t="str">
            <v>2M1</v>
          </cell>
          <cell r="L31" t="str">
            <v>2M1A1</v>
          </cell>
          <cell r="M31" t="str">
            <v>SM1_A1</v>
          </cell>
          <cell r="N31" t="str">
            <v>SM1_A1</v>
          </cell>
          <cell r="O31" t="str">
            <v>IR</v>
          </cell>
          <cell r="P31" t="str">
            <v>A1</v>
          </cell>
          <cell r="Q31" t="str">
            <v>Contract 2 SM1 Actuals</v>
          </cell>
          <cell r="R31">
            <v>2</v>
          </cell>
          <cell r="S31">
            <v>1</v>
          </cell>
          <cell r="T31">
            <v>1</v>
          </cell>
          <cell r="U31">
            <v>2</v>
          </cell>
          <cell r="V31">
            <v>1</v>
          </cell>
          <cell r="W31">
            <v>1</v>
          </cell>
          <cell r="X31">
            <v>1</v>
          </cell>
          <cell r="Y31">
            <v>1</v>
          </cell>
          <cell r="Z31">
            <v>1</v>
          </cell>
          <cell r="AA31">
            <v>0</v>
          </cell>
        </row>
        <row r="32">
          <cell r="B32">
            <v>0</v>
          </cell>
          <cell r="C32" t="str">
            <v>Discounting_current</v>
          </cell>
          <cell r="D32">
            <v>1</v>
          </cell>
          <cell r="E32">
            <v>1</v>
          </cell>
          <cell r="F32">
            <v>0</v>
          </cell>
          <cell r="G32">
            <v>0</v>
          </cell>
          <cell r="H32">
            <v>0</v>
          </cell>
          <cell r="I32">
            <v>0</v>
          </cell>
          <cell r="K32" t="str">
            <v>2M2</v>
          </cell>
          <cell r="L32" t="str">
            <v>2M2P</v>
          </cell>
          <cell r="M32" t="str">
            <v>SM2_A1</v>
          </cell>
          <cell r="N32" t="str">
            <v>SM2_A1</v>
          </cell>
          <cell r="O32" t="str">
            <v>SM1</v>
          </cell>
          <cell r="P32" t="str">
            <v>LRCP</v>
          </cell>
          <cell r="Q32" t="str">
            <v>Contract 2 SM2 LRC current PAA</v>
          </cell>
          <cell r="R32">
            <v>2</v>
          </cell>
          <cell r="S32">
            <v>3</v>
          </cell>
          <cell r="T32">
            <v>1</v>
          </cell>
          <cell r="U32">
            <v>3</v>
          </cell>
          <cell r="V32">
            <v>1</v>
          </cell>
          <cell r="W32">
            <v>1</v>
          </cell>
          <cell r="X32">
            <v>1</v>
          </cell>
          <cell r="Y32">
            <v>1</v>
          </cell>
          <cell r="Z32">
            <v>1</v>
          </cell>
          <cell r="AA32">
            <v>0</v>
          </cell>
        </row>
        <row r="33">
          <cell r="B33">
            <v>0</v>
          </cell>
          <cell r="C33" t="str">
            <v>CF pattern</v>
          </cell>
          <cell r="D33">
            <v>1</v>
          </cell>
          <cell r="E33">
            <v>1</v>
          </cell>
          <cell r="F33">
            <v>0</v>
          </cell>
          <cell r="G33">
            <v>0</v>
          </cell>
          <cell r="H33">
            <v>0</v>
          </cell>
          <cell r="I33">
            <v>0</v>
          </cell>
          <cell r="K33" t="str">
            <v>2M2</v>
          </cell>
          <cell r="L33" t="str">
            <v>2M2RC</v>
          </cell>
          <cell r="M33" t="str">
            <v>SM2</v>
          </cell>
          <cell r="N33" t="str">
            <v>SM2</v>
          </cell>
          <cell r="O33" t="str">
            <v>SM1</v>
          </cell>
          <cell r="P33" t="str">
            <v>LRC</v>
          </cell>
          <cell r="Q33" t="str">
            <v>Contract 2 SM2 LRC current</v>
          </cell>
          <cell r="R33">
            <v>2</v>
          </cell>
          <cell r="S33">
            <v>2</v>
          </cell>
          <cell r="T33">
            <v>1</v>
          </cell>
          <cell r="U33">
            <v>1</v>
          </cell>
          <cell r="V33">
            <v>1</v>
          </cell>
          <cell r="W33">
            <v>1</v>
          </cell>
          <cell r="X33">
            <v>1</v>
          </cell>
          <cell r="Y33">
            <v>1</v>
          </cell>
          <cell r="Z33">
            <v>1</v>
          </cell>
          <cell r="AA33">
            <v>0</v>
          </cell>
        </row>
        <row r="34">
          <cell r="B34">
            <v>0</v>
          </cell>
          <cell r="C34" t="str">
            <v>Premium pattern</v>
          </cell>
          <cell r="D34">
            <v>1</v>
          </cell>
          <cell r="E34">
            <v>1</v>
          </cell>
          <cell r="F34">
            <v>0</v>
          </cell>
          <cell r="G34">
            <v>0</v>
          </cell>
          <cell r="H34">
            <v>0</v>
          </cell>
          <cell r="I34">
            <v>0</v>
          </cell>
          <cell r="K34" t="str">
            <v>2M2</v>
          </cell>
          <cell r="L34" t="str">
            <v>2M2I1C</v>
          </cell>
          <cell r="M34" t="str">
            <v>SM2</v>
          </cell>
          <cell r="N34" t="str">
            <v>SM2</v>
          </cell>
          <cell r="O34" t="str">
            <v>SM1</v>
          </cell>
          <cell r="P34" t="str">
            <v>LIC1</v>
          </cell>
          <cell r="Q34" t="str">
            <v>Contract 2 SM2 LIC1 current (current service)</v>
          </cell>
          <cell r="R34">
            <v>2</v>
          </cell>
          <cell r="S34">
            <v>2</v>
          </cell>
          <cell r="T34">
            <v>1</v>
          </cell>
          <cell r="U34">
            <v>1</v>
          </cell>
          <cell r="V34">
            <v>1</v>
          </cell>
          <cell r="W34">
            <v>1</v>
          </cell>
          <cell r="X34">
            <v>1</v>
          </cell>
          <cell r="Y34">
            <v>1</v>
          </cell>
          <cell r="Z34">
            <v>1</v>
          </cell>
          <cell r="AA34">
            <v>0</v>
          </cell>
        </row>
        <row r="35">
          <cell r="B35">
            <v>0</v>
          </cell>
          <cell r="C35">
            <v>0</v>
          </cell>
          <cell r="D35">
            <v>0</v>
          </cell>
          <cell r="E35">
            <v>0</v>
          </cell>
          <cell r="F35">
            <v>0</v>
          </cell>
          <cell r="G35">
            <v>0</v>
          </cell>
          <cell r="H35">
            <v>0</v>
          </cell>
          <cell r="I35">
            <v>0</v>
          </cell>
          <cell r="K35" t="str">
            <v>2M2</v>
          </cell>
          <cell r="L35" t="str">
            <v>2M2I2C</v>
          </cell>
          <cell r="M35" t="str">
            <v>SM2</v>
          </cell>
          <cell r="N35" t="str">
            <v>SM2</v>
          </cell>
          <cell r="O35" t="str">
            <v>SM1</v>
          </cell>
          <cell r="P35" t="str">
            <v>LIC2</v>
          </cell>
          <cell r="Q35" t="str">
            <v>Contract 2 SM2 LIC2 current (past service)</v>
          </cell>
          <cell r="R35">
            <v>2</v>
          </cell>
          <cell r="S35">
            <v>2</v>
          </cell>
          <cell r="T35">
            <v>1</v>
          </cell>
          <cell r="U35">
            <v>1</v>
          </cell>
          <cell r="V35">
            <v>1</v>
          </cell>
          <cell r="W35">
            <v>1</v>
          </cell>
          <cell r="X35">
            <v>1</v>
          </cell>
          <cell r="Y35">
            <v>1</v>
          </cell>
          <cell r="Z35">
            <v>1</v>
          </cell>
          <cell r="AA35">
            <v>0</v>
          </cell>
        </row>
        <row r="36">
          <cell r="B36" t="str">
            <v>SM2</v>
          </cell>
          <cell r="C36" t="str">
            <v>Valuation date</v>
          </cell>
          <cell r="D36">
            <v>43555</v>
          </cell>
          <cell r="E36">
            <v>43555</v>
          </cell>
          <cell r="F36">
            <v>0</v>
          </cell>
          <cell r="G36">
            <v>0</v>
          </cell>
          <cell r="H36">
            <v>0</v>
          </cell>
          <cell r="I36">
            <v>0</v>
          </cell>
          <cell r="K36" t="str">
            <v>2M2</v>
          </cell>
          <cell r="L36" t="str">
            <v>2M2RT</v>
          </cell>
          <cell r="M36" t="str">
            <v>SM2</v>
          </cell>
          <cell r="N36" t="str">
            <v>SM1</v>
          </cell>
          <cell r="O36" t="str">
            <v>SM1</v>
          </cell>
          <cell r="P36" t="str">
            <v>LRC</v>
          </cell>
          <cell r="Q36" t="str">
            <v>Contract 2 SM2 LRC TrueUp</v>
          </cell>
          <cell r="R36">
            <v>2</v>
          </cell>
          <cell r="S36">
            <v>2</v>
          </cell>
          <cell r="T36">
            <v>1</v>
          </cell>
          <cell r="U36">
            <v>1</v>
          </cell>
          <cell r="V36">
            <v>1</v>
          </cell>
          <cell r="W36">
            <v>1</v>
          </cell>
          <cell r="X36">
            <v>1</v>
          </cell>
          <cell r="Y36">
            <v>1</v>
          </cell>
          <cell r="Z36">
            <v>1</v>
          </cell>
          <cell r="AA36">
            <v>0</v>
          </cell>
        </row>
        <row r="37">
          <cell r="B37" t="str">
            <v>Scenarios for LRC/LIC</v>
          </cell>
          <cell r="C37" t="str">
            <v>Assumptions</v>
          </cell>
          <cell r="D37">
            <v>2</v>
          </cell>
          <cell r="E37">
            <v>2</v>
          </cell>
          <cell r="F37">
            <v>0</v>
          </cell>
          <cell r="G37">
            <v>0</v>
          </cell>
          <cell r="H37">
            <v>0</v>
          </cell>
          <cell r="I37">
            <v>0</v>
          </cell>
          <cell r="K37" t="str">
            <v>2M2</v>
          </cell>
          <cell r="L37" t="str">
            <v>2M2I1T</v>
          </cell>
          <cell r="M37" t="str">
            <v>SM2</v>
          </cell>
          <cell r="N37" t="str">
            <v>SM1</v>
          </cell>
          <cell r="O37" t="str">
            <v>SM1</v>
          </cell>
          <cell r="P37" t="str">
            <v>LIC1</v>
          </cell>
          <cell r="Q37" t="str">
            <v>Contract 2 SM2 LIC1 TrueUp  (current service)</v>
          </cell>
          <cell r="R37">
            <v>2</v>
          </cell>
          <cell r="S37">
            <v>2</v>
          </cell>
          <cell r="T37">
            <v>1</v>
          </cell>
          <cell r="U37">
            <v>1</v>
          </cell>
          <cell r="V37">
            <v>1</v>
          </cell>
          <cell r="W37">
            <v>1</v>
          </cell>
          <cell r="X37">
            <v>1</v>
          </cell>
          <cell r="Y37">
            <v>1</v>
          </cell>
          <cell r="Z37">
            <v>1</v>
          </cell>
          <cell r="AA37">
            <v>0</v>
          </cell>
        </row>
        <row r="38">
          <cell r="B38">
            <v>0</v>
          </cell>
          <cell r="C38" t="str">
            <v>Coverage Units</v>
          </cell>
          <cell r="D38">
            <v>1</v>
          </cell>
          <cell r="E38">
            <v>1</v>
          </cell>
          <cell r="F38">
            <v>0</v>
          </cell>
          <cell r="G38">
            <v>0</v>
          </cell>
          <cell r="H38">
            <v>0</v>
          </cell>
          <cell r="I38">
            <v>0</v>
          </cell>
          <cell r="K38" t="str">
            <v>2M2</v>
          </cell>
          <cell r="L38" t="str">
            <v>2M2I2T</v>
          </cell>
          <cell r="M38" t="str">
            <v>SM2</v>
          </cell>
          <cell r="N38" t="str">
            <v>SM1</v>
          </cell>
          <cell r="O38" t="str">
            <v>SM1</v>
          </cell>
          <cell r="P38" t="str">
            <v>LIC2</v>
          </cell>
          <cell r="Q38" t="str">
            <v>Contract 2 SM2 LIC2 TrueUp (past service)</v>
          </cell>
          <cell r="R38">
            <v>2</v>
          </cell>
          <cell r="S38">
            <v>2</v>
          </cell>
          <cell r="T38">
            <v>1</v>
          </cell>
          <cell r="U38">
            <v>1</v>
          </cell>
          <cell r="V38">
            <v>1</v>
          </cell>
          <cell r="W38">
            <v>1</v>
          </cell>
          <cell r="X38">
            <v>1</v>
          </cell>
          <cell r="Y38">
            <v>1</v>
          </cell>
          <cell r="Z38">
            <v>1</v>
          </cell>
          <cell r="AA38">
            <v>0</v>
          </cell>
        </row>
        <row r="39">
          <cell r="B39">
            <v>0</v>
          </cell>
          <cell r="C39" t="str">
            <v>Lapses</v>
          </cell>
          <cell r="D39">
            <v>1</v>
          </cell>
          <cell r="E39">
            <v>1</v>
          </cell>
          <cell r="F39">
            <v>0</v>
          </cell>
          <cell r="G39">
            <v>0</v>
          </cell>
          <cell r="H39">
            <v>0</v>
          </cell>
          <cell r="I39">
            <v>0</v>
          </cell>
          <cell r="K39" t="str">
            <v>2M2</v>
          </cell>
          <cell r="L39" t="str">
            <v>2M2A1</v>
          </cell>
          <cell r="M39" t="str">
            <v>SM2_A1</v>
          </cell>
          <cell r="N39" t="str">
            <v>SM2_A1</v>
          </cell>
          <cell r="O39" t="str">
            <v>SM1_A1</v>
          </cell>
          <cell r="P39" t="str">
            <v>A1</v>
          </cell>
          <cell r="Q39" t="str">
            <v>Contract 2 SM1 Actuals 1 (current service)</v>
          </cell>
          <cell r="R39">
            <v>2</v>
          </cell>
          <cell r="S39">
            <v>3</v>
          </cell>
          <cell r="T39">
            <v>1</v>
          </cell>
          <cell r="U39">
            <v>3</v>
          </cell>
          <cell r="V39">
            <v>1</v>
          </cell>
          <cell r="W39">
            <v>1</v>
          </cell>
          <cell r="X39">
            <v>1</v>
          </cell>
          <cell r="Y39">
            <v>1</v>
          </cell>
          <cell r="Z39">
            <v>1</v>
          </cell>
          <cell r="AA39">
            <v>0</v>
          </cell>
        </row>
        <row r="40">
          <cell r="B40">
            <v>0</v>
          </cell>
          <cell r="C40" t="str">
            <v>Discounting_current</v>
          </cell>
          <cell r="D40">
            <v>1</v>
          </cell>
          <cell r="E40">
            <v>1</v>
          </cell>
          <cell r="F40">
            <v>0</v>
          </cell>
          <cell r="G40">
            <v>0</v>
          </cell>
          <cell r="H40">
            <v>0</v>
          </cell>
          <cell r="I40">
            <v>0</v>
          </cell>
          <cell r="K40" t="str">
            <v>2M2</v>
          </cell>
          <cell r="L40" t="str">
            <v>2M2A2</v>
          </cell>
          <cell r="M40" t="str">
            <v>SM2_A2</v>
          </cell>
          <cell r="N40" t="str">
            <v>SM2_A2</v>
          </cell>
          <cell r="O40" t="str">
            <v>SM1_A1</v>
          </cell>
          <cell r="P40" t="str">
            <v>A2</v>
          </cell>
          <cell r="Q40" t="str">
            <v>Contract 2 SM1 Actuals 2 (past service)</v>
          </cell>
          <cell r="R40">
            <v>2</v>
          </cell>
          <cell r="S40">
            <v>3</v>
          </cell>
          <cell r="T40">
            <v>1</v>
          </cell>
          <cell r="U40">
            <v>1</v>
          </cell>
          <cell r="V40">
            <v>1</v>
          </cell>
          <cell r="W40">
            <v>1</v>
          </cell>
          <cell r="X40">
            <v>1</v>
          </cell>
          <cell r="Y40">
            <v>1</v>
          </cell>
          <cell r="Z40">
            <v>1</v>
          </cell>
          <cell r="AA40">
            <v>0</v>
          </cell>
        </row>
        <row r="41">
          <cell r="B41">
            <v>0</v>
          </cell>
          <cell r="C41" t="str">
            <v>CF pattern</v>
          </cell>
          <cell r="D41">
            <v>1</v>
          </cell>
          <cell r="E41">
            <v>1</v>
          </cell>
          <cell r="F41">
            <v>0</v>
          </cell>
          <cell r="G41">
            <v>0</v>
          </cell>
          <cell r="H41">
            <v>0</v>
          </cell>
          <cell r="I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row>
        <row r="42">
          <cell r="B42">
            <v>0</v>
          </cell>
          <cell r="C42" t="str">
            <v>Premium pattern</v>
          </cell>
          <cell r="D42">
            <v>1</v>
          </cell>
          <cell r="E42">
            <v>1</v>
          </cell>
          <cell r="F42">
            <v>0</v>
          </cell>
          <cell r="G42">
            <v>0</v>
          </cell>
          <cell r="H42">
            <v>0</v>
          </cell>
          <cell r="I42">
            <v>0</v>
          </cell>
        </row>
        <row r="43">
          <cell r="B43" t="str">
            <v>SM2_A1</v>
          </cell>
          <cell r="C43" t="str">
            <v>Valuation date</v>
          </cell>
          <cell r="D43">
            <v>43555</v>
          </cell>
          <cell r="E43">
            <v>43555</v>
          </cell>
          <cell r="F43">
            <v>0</v>
          </cell>
          <cell r="G43">
            <v>0</v>
          </cell>
          <cell r="H43">
            <v>0</v>
          </cell>
          <cell r="I43">
            <v>0</v>
          </cell>
        </row>
        <row r="44">
          <cell r="B44" t="str">
            <v>Scenarios for actuals (current service)</v>
          </cell>
          <cell r="C44" t="str">
            <v>Assumptions</v>
          </cell>
          <cell r="D44">
            <v>3</v>
          </cell>
          <cell r="E44">
            <v>3</v>
          </cell>
          <cell r="F44">
            <v>0</v>
          </cell>
          <cell r="G44">
            <v>0</v>
          </cell>
          <cell r="H44">
            <v>0</v>
          </cell>
          <cell r="I44">
            <v>0</v>
          </cell>
        </row>
        <row r="45">
          <cell r="B45">
            <v>0</v>
          </cell>
          <cell r="C45" t="str">
            <v>Coverage Units</v>
          </cell>
          <cell r="D45">
            <v>1</v>
          </cell>
          <cell r="E45">
            <v>1</v>
          </cell>
          <cell r="F45">
            <v>0</v>
          </cell>
          <cell r="G45">
            <v>0</v>
          </cell>
          <cell r="H45">
            <v>0</v>
          </cell>
          <cell r="I45">
            <v>0</v>
          </cell>
        </row>
        <row r="46">
          <cell r="B46">
            <v>0</v>
          </cell>
          <cell r="C46" t="str">
            <v>Lapses</v>
          </cell>
          <cell r="D46">
            <v>3</v>
          </cell>
          <cell r="E46">
            <v>3</v>
          </cell>
          <cell r="F46">
            <v>0</v>
          </cell>
          <cell r="G46">
            <v>0</v>
          </cell>
          <cell r="H46">
            <v>0</v>
          </cell>
          <cell r="I46">
            <v>0</v>
          </cell>
        </row>
        <row r="47">
          <cell r="B47">
            <v>0</v>
          </cell>
          <cell r="C47" t="str">
            <v>Discounting_current</v>
          </cell>
          <cell r="D47">
            <v>1</v>
          </cell>
          <cell r="E47">
            <v>1</v>
          </cell>
          <cell r="F47">
            <v>0</v>
          </cell>
          <cell r="G47">
            <v>0</v>
          </cell>
          <cell r="H47">
            <v>0</v>
          </cell>
          <cell r="I47">
            <v>0</v>
          </cell>
        </row>
        <row r="48">
          <cell r="B48">
            <v>0</v>
          </cell>
          <cell r="C48" t="str">
            <v>CF pattern</v>
          </cell>
          <cell r="D48">
            <v>1</v>
          </cell>
          <cell r="E48">
            <v>1</v>
          </cell>
          <cell r="F48">
            <v>0</v>
          </cell>
          <cell r="G48">
            <v>0</v>
          </cell>
          <cell r="H48">
            <v>0</v>
          </cell>
          <cell r="I48">
            <v>0</v>
          </cell>
        </row>
        <row r="49">
          <cell r="B49">
            <v>0</v>
          </cell>
          <cell r="C49" t="str">
            <v>Premium pattern</v>
          </cell>
          <cell r="D49">
            <v>1</v>
          </cell>
          <cell r="E49">
            <v>1</v>
          </cell>
          <cell r="F49">
            <v>0</v>
          </cell>
          <cell r="G49">
            <v>0</v>
          </cell>
          <cell r="H49">
            <v>0</v>
          </cell>
          <cell r="I49">
            <v>0</v>
          </cell>
        </row>
        <row r="50">
          <cell r="B50" t="str">
            <v>SM2_A2</v>
          </cell>
          <cell r="C50" t="str">
            <v>Valuation date</v>
          </cell>
          <cell r="D50">
            <v>43555</v>
          </cell>
          <cell r="E50">
            <v>43555</v>
          </cell>
          <cell r="F50">
            <v>0</v>
          </cell>
          <cell r="G50">
            <v>0</v>
          </cell>
          <cell r="H50">
            <v>0</v>
          </cell>
          <cell r="I50">
            <v>0</v>
          </cell>
        </row>
        <row r="51">
          <cell r="B51" t="str">
            <v>Scenarios for actuals (past service)</v>
          </cell>
          <cell r="C51" t="str">
            <v>Assumptions</v>
          </cell>
          <cell r="D51">
            <v>3</v>
          </cell>
          <cell r="E51">
            <v>3</v>
          </cell>
          <cell r="F51">
            <v>0</v>
          </cell>
          <cell r="G51">
            <v>0</v>
          </cell>
          <cell r="H51">
            <v>0</v>
          </cell>
          <cell r="I51">
            <v>0</v>
          </cell>
        </row>
        <row r="52">
          <cell r="B52">
            <v>0</v>
          </cell>
          <cell r="C52" t="str">
            <v>Coverage Units</v>
          </cell>
          <cell r="D52">
            <v>1</v>
          </cell>
          <cell r="E52">
            <v>1</v>
          </cell>
          <cell r="F52">
            <v>0</v>
          </cell>
          <cell r="G52">
            <v>0</v>
          </cell>
          <cell r="H52">
            <v>0</v>
          </cell>
          <cell r="I52">
            <v>0</v>
          </cell>
        </row>
        <row r="53">
          <cell r="B53">
            <v>0</v>
          </cell>
          <cell r="C53" t="str">
            <v>Lapses</v>
          </cell>
          <cell r="D53">
            <v>1</v>
          </cell>
          <cell r="E53">
            <v>1</v>
          </cell>
          <cell r="F53">
            <v>0</v>
          </cell>
          <cell r="G53">
            <v>0</v>
          </cell>
          <cell r="H53">
            <v>0</v>
          </cell>
          <cell r="I53">
            <v>0</v>
          </cell>
        </row>
        <row r="54">
          <cell r="B54">
            <v>0</v>
          </cell>
          <cell r="C54" t="str">
            <v>Discounting_current</v>
          </cell>
          <cell r="D54">
            <v>1</v>
          </cell>
          <cell r="E54">
            <v>1</v>
          </cell>
          <cell r="F54">
            <v>0</v>
          </cell>
          <cell r="G54">
            <v>0</v>
          </cell>
          <cell r="H54">
            <v>0</v>
          </cell>
          <cell r="I54">
            <v>0</v>
          </cell>
        </row>
        <row r="55">
          <cell r="B55">
            <v>0</v>
          </cell>
          <cell r="C55" t="str">
            <v>CF pattern</v>
          </cell>
          <cell r="D55">
            <v>1</v>
          </cell>
          <cell r="E55">
            <v>1</v>
          </cell>
          <cell r="F55">
            <v>0</v>
          </cell>
          <cell r="G55">
            <v>0</v>
          </cell>
          <cell r="H55">
            <v>0</v>
          </cell>
          <cell r="I55">
            <v>0</v>
          </cell>
        </row>
        <row r="56">
          <cell r="B56">
            <v>0</v>
          </cell>
          <cell r="C56" t="str">
            <v>Premium pattern</v>
          </cell>
          <cell r="D56">
            <v>1</v>
          </cell>
          <cell r="E56">
            <v>1</v>
          </cell>
          <cell r="F56">
            <v>0</v>
          </cell>
          <cell r="G56">
            <v>0</v>
          </cell>
          <cell r="H56">
            <v>0</v>
          </cell>
          <cell r="I56">
            <v>0</v>
          </cell>
        </row>
        <row r="57">
          <cell r="B57">
            <v>0</v>
          </cell>
          <cell r="C57">
            <v>0</v>
          </cell>
          <cell r="D57">
            <v>0</v>
          </cell>
          <cell r="E57">
            <v>0</v>
          </cell>
          <cell r="F57">
            <v>0</v>
          </cell>
          <cell r="G57">
            <v>0</v>
          </cell>
          <cell r="H57">
            <v>0</v>
          </cell>
          <cell r="I57">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ISD"/>
      <sheetName val="IFP"/>
      <sheetName val="INT"/>
      <sheetName val="IPK"/>
      <sheetName val="IUL"/>
      <sheetName val="IPU"/>
      <sheetName val="IUN"/>
      <sheetName val="IN-VU"/>
      <sheetName val="IUN-Z"/>
      <sheetName val="REG"/>
      <sheetName val="SSP"/>
      <sheetName val="PiT"/>
      <sheetName val="RDG-O"/>
      <sheetName val="RDG-R"/>
      <sheetName val="RU-MP"/>
      <sheetName val="RU-TP"/>
      <sheetName val="sp1_O_vrste"/>
      <sheetName val="sp1_O_rizici"/>
      <sheetName val="SP_1_O_EU_rizici"/>
      <sheetName val="sp2_O"/>
      <sheetName val="sp4_O"/>
      <sheetName val="sp4.1_O"/>
      <sheetName val="sp5_O"/>
      <sheetName val="sp6_O"/>
      <sheetName val="sp7_O"/>
      <sheetName val="sp8_O"/>
      <sheetName val="sp9_O"/>
      <sheetName val="sp10_O"/>
      <sheetName val="sp11_O"/>
      <sheetName val="sp12_O"/>
      <sheetName val="sp13_O"/>
      <sheetName val="sp15_O"/>
      <sheetName val="sp16_O"/>
      <sheetName val="SP_16_O_EU"/>
      <sheetName val="sp17_O"/>
      <sheetName val="sp18_O"/>
      <sheetName val="sp191_O"/>
      <sheetName val="sp192_O"/>
      <sheetName val="sp211_O"/>
      <sheetName val="sp212_O"/>
      <sheetName val="sp213_O"/>
      <sheetName val="sp221_O"/>
      <sheetName val="sp222_O"/>
      <sheetName val="sp23_O"/>
      <sheetName val="sp24_O"/>
      <sheetName val="sp251_1001_O"/>
      <sheetName val="sp252_1001_O"/>
      <sheetName val="sp1_R_vrste"/>
      <sheetName val="sp1_R_rizici"/>
      <sheetName val="sp2_R"/>
      <sheetName val="sp5_R"/>
      <sheetName val="sp7_R"/>
      <sheetName val="sp8_R"/>
      <sheetName val="sp9_R"/>
      <sheetName val="sp10_R"/>
      <sheetName val="sp11_R"/>
      <sheetName val="sp12_R"/>
      <sheetName val="sp15_R"/>
      <sheetName val="sp16_R"/>
      <sheetName val="sp23_R"/>
      <sheetName val="obrazlozenja"/>
      <sheetName val="sp4_1_O"/>
      <sheetName val="sp4_1_O1"/>
      <sheetName val="sp4_1_O2"/>
    </sheetNames>
    <sheetDataSet>
      <sheetData sheetId="0">
        <row r="5">
          <cell r="C5">
            <v>0</v>
          </cell>
        </row>
        <row r="7">
          <cell r="F7">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őlap"/>
      <sheetName val="Review"/>
      <sheetName val="Reported_MABISZ"/>
      <sheetName val="LimitMonitoring_monotonity"/>
      <sheetName val="Termék"/>
      <sheetName val="TKM"/>
      <sheetName val="EIOPA"/>
      <sheetName val="Mortality"/>
      <sheetName val="Settings"/>
    </sheetNames>
    <sheetDataSet>
      <sheetData sheetId="0"/>
      <sheetData sheetId="1"/>
      <sheetData sheetId="2"/>
      <sheetData sheetId="3"/>
      <sheetData sheetId="4">
        <row r="13">
          <cell r="D13" t="str">
            <v>Rendszeres</v>
          </cell>
        </row>
        <row r="44">
          <cell r="D44">
            <v>0.85</v>
          </cell>
        </row>
      </sheetData>
      <sheetData sheetId="5"/>
      <sheetData sheetId="6"/>
      <sheetData sheetId="7"/>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Előlap"/>
      <sheetName val="Summary"/>
      <sheetName val="Reported_MABISZ"/>
      <sheetName val="Monotonity"/>
      <sheetName val="LimitMonitoring"/>
      <sheetName val="Input_table"/>
      <sheetName val="Termék"/>
      <sheetName val="TKM"/>
      <sheetName val="EIOPA"/>
    </sheetNames>
    <sheetDataSet>
      <sheetData sheetId="0"/>
      <sheetData sheetId="1"/>
      <sheetData sheetId="2">
        <row r="13">
          <cell r="C13">
            <v>0.03</v>
          </cell>
        </row>
      </sheetData>
      <sheetData sheetId="3"/>
      <sheetData sheetId="4"/>
      <sheetData sheetId="5">
        <row r="2">
          <cell r="BQ2" t="str">
            <v>UL</v>
          </cell>
        </row>
        <row r="3">
          <cell r="BQ3" t="str">
            <v>UL Pension</v>
          </cell>
        </row>
        <row r="4">
          <cell r="BQ4" t="str">
            <v>Traditional Pension</v>
          </cell>
        </row>
      </sheetData>
      <sheetData sheetId="6"/>
      <sheetData sheetId="7"/>
      <sheetData sheetId="8">
        <row r="6">
          <cell r="B6">
            <v>3.6102711532939778E-2</v>
          </cell>
        </row>
      </sheetData>
      <sheetData sheetId="9">
        <row r="4">
          <cell r="B4">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RDG"/>
      <sheetName val="RDG_obvezna"/>
      <sheetName val="RDG_vrste"/>
      <sheetName val="RDG_vrste_ZO"/>
      <sheetName val="AKTIVA"/>
      <sheetName val="PASIVA"/>
      <sheetName val="starosna struktura"/>
      <sheetName val="sp1_vrste"/>
      <sheetName val="sp1_rizici"/>
      <sheetName val="sp2"/>
      <sheetName val="sp3"/>
      <sheetName val="sp4"/>
      <sheetName val="sp5"/>
      <sheetName val="sp6"/>
      <sheetName val="sp7"/>
      <sheetName val="sp8"/>
      <sheetName val="sp81"/>
      <sheetName val="sp9"/>
      <sheetName val="sp10"/>
      <sheetName val="sp11"/>
      <sheetName val="sp12"/>
      <sheetName val="sp13"/>
      <sheetName val="sp14"/>
      <sheetName val="sp15"/>
      <sheetName val="sp16"/>
      <sheetName val="sp17"/>
      <sheetName val="sp18"/>
      <sheetName val="sp191"/>
      <sheetName val="sp192"/>
      <sheetName val="sp201"/>
      <sheetName val="sp202"/>
      <sheetName val="sp211"/>
      <sheetName val="sp212"/>
      <sheetName val="sp221"/>
      <sheetName val="sp222"/>
      <sheetName val="sp23"/>
      <sheetName val="sp24"/>
      <sheetName val="sp251_01"/>
      <sheetName val="sp252_01"/>
      <sheetName val="sp251_1001"/>
      <sheetName val="sp252_1001"/>
      <sheetName val="sp251_13"/>
      <sheetName val="sp252_13"/>
      <sheetName val="GS - Z"/>
      <sheetName val="GSDO"/>
      <sheetName val="POM"/>
      <sheetName val="GSP"/>
      <sheetName val="GSS"/>
      <sheetName val="ZO"/>
      <sheetName val="GS - N"/>
      <sheetName val="AK ZO"/>
      <sheetName val="AK NO"/>
      <sheetName val="IK ZO"/>
      <sheetName val="IK NO"/>
      <sheetName val="pu1"/>
      <sheetName val="pu2"/>
      <sheetName val="pu3"/>
      <sheetName val="analitika pu1"/>
      <sheetName val="analitika pu2_1"/>
      <sheetName val="analitika pu2_2 "/>
      <sheetName val="analitika pu2_3"/>
      <sheetName val="analitika pu2_4"/>
      <sheetName val="analitika pu2_5"/>
      <sheetName val="analitika pu3_1"/>
      <sheetName val="analitika pu3_2"/>
      <sheetName val="likv"/>
      <sheetName val="FI ZO"/>
      <sheetName val="FI NO"/>
      <sheetName val="IUMP"/>
      <sheetName val="obrazlozenja"/>
      <sheetName val="zilmer"/>
      <sheetName val="TABLICA"/>
      <sheetName val="ispis"/>
      <sheetName val="starosna_struktura"/>
      <sheetName val="GS_-_Z"/>
      <sheetName val="GS_-_N"/>
      <sheetName val="AK_ZO"/>
      <sheetName val="AK_NO"/>
      <sheetName val="IK_ZO"/>
      <sheetName val="IK_NO"/>
      <sheetName val="analitika_pu1"/>
      <sheetName val="analitika_pu2_1"/>
      <sheetName val="analitika_pu2_2_"/>
      <sheetName val="analitika_pu2_3"/>
      <sheetName val="analitika_pu2_4"/>
      <sheetName val="analitika_pu2_5"/>
      <sheetName val="analitika_pu3_1"/>
      <sheetName val="analitika_pu3_2"/>
      <sheetName val="FI_ZO"/>
      <sheetName val="FI_NO"/>
      <sheetName val="starosna_struktura1"/>
      <sheetName val="GS_-_Z1"/>
      <sheetName val="GS_-_N1"/>
      <sheetName val="AK_ZO1"/>
      <sheetName val="AK_NO1"/>
      <sheetName val="IK_ZO1"/>
      <sheetName val="IK_NO1"/>
      <sheetName val="analitika_pu11"/>
      <sheetName val="analitika_pu2_11"/>
      <sheetName val="analitika_pu2_2_1"/>
      <sheetName val="analitika_pu2_31"/>
      <sheetName val="analitika_pu2_41"/>
      <sheetName val="analitika_pu2_51"/>
      <sheetName val="analitika_pu3_11"/>
      <sheetName val="analitika_pu3_21"/>
      <sheetName val="FI_ZO1"/>
      <sheetName val="FI_NO1"/>
      <sheetName val="starosna_struktura2"/>
      <sheetName val="GS_-_Z2"/>
      <sheetName val="GS_-_N2"/>
      <sheetName val="AK_ZO2"/>
      <sheetName val="AK_NO2"/>
      <sheetName val="IK_ZO2"/>
      <sheetName val="IK_NO2"/>
      <sheetName val="analitika_pu12"/>
      <sheetName val="analitika_pu2_12"/>
      <sheetName val="analitika_pu2_2_2"/>
      <sheetName val="analitika_pu2_32"/>
      <sheetName val="analitika_pu2_42"/>
      <sheetName val="analitika_pu2_52"/>
      <sheetName val="analitika_pu3_12"/>
      <sheetName val="analitika_pu3_22"/>
      <sheetName val="FI_ZO2"/>
      <sheetName val="FI_NO2"/>
    </sheetNames>
    <sheetDataSet>
      <sheetData sheetId="0" refreshError="1">
        <row r="7">
          <cell r="E7" t="str">
            <v>01.01.2009.- 31.12.2009.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UL"/>
      <sheetName val="IUN"/>
      <sheetName val="IN-VU"/>
      <sheetName val="IUN-Z"/>
      <sheetName val="Sheet1"/>
    </sheetNames>
    <sheetDataSet>
      <sheetData sheetId="0"/>
      <sheetData sheetId="1"/>
      <sheetData sheetId="2"/>
      <sheetData sheetId="3"/>
      <sheetData sheetId="4">
        <row r="3">
          <cell r="B3" t="str">
            <v>stambena</v>
          </cell>
        </row>
        <row r="4">
          <cell r="B4" t="str">
            <v>uredska</v>
          </cell>
        </row>
        <row r="5">
          <cell r="B5" t="str">
            <v>stambeno poslovna</v>
          </cell>
        </row>
        <row r="6">
          <cell r="B6" t="str">
            <v>lokal (ulični prostor)</v>
          </cell>
        </row>
        <row r="7">
          <cell r="B7" t="str">
            <v>skladišni prostor</v>
          </cell>
        </row>
        <row r="8">
          <cell r="B8" t="str">
            <v>stanica za tehnički pregled</v>
          </cell>
        </row>
        <row r="9">
          <cell r="B9" t="str">
            <v>hotel</v>
          </cell>
        </row>
        <row r="10">
          <cell r="B10" t="str">
            <v>apartman</v>
          </cell>
        </row>
        <row r="11">
          <cell r="B11" t="str">
            <v>građevinsko zemljište</v>
          </cell>
        </row>
        <row r="12">
          <cell r="B12" t="str">
            <v>poljoprivredno zemljište</v>
          </cell>
        </row>
        <row r="13">
          <cell r="B13" t="str">
            <v>ostalo</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őlap"/>
      <sheetName val="Termék"/>
      <sheetName val="TKM"/>
      <sheetName val="EIOPA"/>
      <sheetName val="Mortality"/>
      <sheetName val="Scenarios"/>
      <sheetName val="masterFS"/>
    </sheetNames>
    <sheetDataSet>
      <sheetData sheetId="0"/>
      <sheetData sheetId="1">
        <row r="46">
          <cell r="E46">
            <v>0.9</v>
          </cell>
        </row>
      </sheetData>
      <sheetData sheetId="2">
        <row r="2">
          <cell r="S2">
            <v>0</v>
          </cell>
        </row>
      </sheetData>
      <sheetData sheetId="3">
        <row r="4">
          <cell r="B4">
            <v>1</v>
          </cell>
        </row>
      </sheetData>
      <sheetData sheetId="4" refreshError="1"/>
      <sheetData sheetId="5" refreshError="1"/>
      <sheetData sheetId="6" refreshError="1"/>
    </sheetDataSet>
  </externalBook>
</externalLink>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OSIG/Izvjesce/Godina" xmlDataType="integer"/>
    </xmlCellPr>
  </singleXmlCell>
  <singleXmlCell id="2" xr6:uid="{00000000-000C-0000-FFFF-FFFF01000000}" r="E8" connectionId="0">
    <xmlCellPr id="1" xr6:uid="{00000000-0010-0000-0100-000001000000}" uniqueName="Period">
      <xmlPr mapId="1" xpath="/TFI-IZD-OSIG/Izvjesce/Period" xmlDataType="integer"/>
    </xmlCellPr>
  </singleXmlCell>
  <singleXmlCell id="3" xr6:uid="{00000000-000C-0000-FFFF-FFFF02000000}" r="C17" connectionId="0">
    <xmlCellPr id="1" xr6:uid="{00000000-0010-0000-0200-000001000000}" uniqueName="sif_ust">
      <xmlPr mapId="1" xpath="/TFI-IZD-OSIG/Izvjesce/sif_ust" xmlDataType="string"/>
    </xmlCellPr>
  </singleXmlCell>
  <singleXmlCell id="4" xr6:uid="{00000000-000C-0000-FFFF-FFFF03000000}" r="C31" connectionId="0">
    <xmlCellPr id="1" xr6:uid="{00000000-0010-0000-0300-000001000000}" uniqueName="AtribIzv">
      <xmlPr mapId="1" xpath="/TFI-IZD-OSIG/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E6" connectionId="0">
    <xmlCellPr id="1" xr6:uid="{00000000-0010-0000-0400-000001000000}" uniqueName="P1269343">
      <xmlPr mapId="1" xpath="/TFI-IZD-OSIG/IFP-E_1001240/P1269343" xmlDataType="decimal"/>
    </xmlCellPr>
  </singleXmlCell>
  <singleXmlCell id="6" xr6:uid="{00000000-000C-0000-FFFF-FFFF05000000}" r="F6" connectionId="0">
    <xmlCellPr id="1" xr6:uid="{00000000-0010-0000-0500-000001000000}" uniqueName="P1269454">
      <xmlPr mapId="1" xpath="/TFI-IZD-OSIG/IFP-E_1001240/P1269454" xmlDataType="decimal"/>
    </xmlCellPr>
  </singleXmlCell>
  <singleXmlCell id="7" xr6:uid="{00000000-000C-0000-FFFF-FFFF06000000}" r="G6" connectionId="0">
    <xmlCellPr id="1" xr6:uid="{00000000-0010-0000-0600-000001000000}" uniqueName="P1269565">
      <xmlPr mapId="1" xpath="/TFI-IZD-OSIG/IFP-E_1001240/P1269565" xmlDataType="decimal"/>
    </xmlCellPr>
  </singleXmlCell>
  <singleXmlCell id="8" xr6:uid="{00000000-000C-0000-FFFF-FFFF07000000}" r="H6" connectionId="0">
    <xmlCellPr id="1" xr6:uid="{00000000-0010-0000-0700-000001000000}" uniqueName="P1269676">
      <xmlPr mapId="1" xpath="/TFI-IZD-OSIG/IFP-E_1001240/P1269676" xmlDataType="decimal"/>
    </xmlCellPr>
  </singleXmlCell>
  <singleXmlCell id="9" xr6:uid="{00000000-000C-0000-FFFF-FFFF08000000}" r="I6" connectionId="0">
    <xmlCellPr id="1" xr6:uid="{00000000-0010-0000-0800-000001000000}" uniqueName="P1269787">
      <xmlPr mapId="1" xpath="/TFI-IZD-OSIG/IFP-E_1001240/P1269787" xmlDataType="decimal"/>
    </xmlCellPr>
  </singleXmlCell>
  <singleXmlCell id="10" xr6:uid="{00000000-000C-0000-FFFF-FFFF09000000}" r="J6" connectionId="0">
    <xmlCellPr id="1" xr6:uid="{00000000-0010-0000-0900-000001000000}" uniqueName="P1269898">
      <xmlPr mapId="1" xpath="/TFI-IZD-OSIG/IFP-E_1001240/P1269898" xmlDataType="decimal"/>
    </xmlCellPr>
  </singleXmlCell>
  <singleXmlCell id="11" xr6:uid="{00000000-000C-0000-FFFF-FFFF0A000000}" r="E7" connectionId="0">
    <xmlCellPr id="1" xr6:uid="{00000000-0010-0000-0A00-000001000000}" uniqueName="P1269344">
      <xmlPr mapId="1" xpath="/TFI-IZD-OSIG/IFP-E_1001240/P1269344" xmlDataType="decimal"/>
    </xmlCellPr>
  </singleXmlCell>
  <singleXmlCell id="12" xr6:uid="{00000000-000C-0000-FFFF-FFFF0B000000}" r="F7" connectionId="0">
    <xmlCellPr id="1" xr6:uid="{00000000-0010-0000-0B00-000001000000}" uniqueName="P1269455">
      <xmlPr mapId="1" xpath="/TFI-IZD-OSIG/IFP-E_1001240/P1269455" xmlDataType="decimal"/>
    </xmlCellPr>
  </singleXmlCell>
  <singleXmlCell id="13" xr6:uid="{00000000-000C-0000-FFFF-FFFF0C000000}" r="G7" connectionId="0">
    <xmlCellPr id="1" xr6:uid="{00000000-0010-0000-0C00-000001000000}" uniqueName="P1269566">
      <xmlPr mapId="1" xpath="/TFI-IZD-OSIG/IFP-E_1001240/P1269566" xmlDataType="decimal"/>
    </xmlCellPr>
  </singleXmlCell>
  <singleXmlCell id="14" xr6:uid="{00000000-000C-0000-FFFF-FFFF0D000000}" r="H7" connectionId="0">
    <xmlCellPr id="1" xr6:uid="{00000000-0010-0000-0D00-000001000000}" uniqueName="P1269677">
      <xmlPr mapId="1" xpath="/TFI-IZD-OSIG/IFP-E_1001240/P1269677" xmlDataType="decimal"/>
    </xmlCellPr>
  </singleXmlCell>
  <singleXmlCell id="15" xr6:uid="{00000000-000C-0000-FFFF-FFFF0E000000}" r="I7" connectionId="0">
    <xmlCellPr id="1" xr6:uid="{00000000-0010-0000-0E00-000001000000}" uniqueName="P1269788">
      <xmlPr mapId="1" xpath="/TFI-IZD-OSIG/IFP-E_1001240/P1269788" xmlDataType="decimal"/>
    </xmlCellPr>
  </singleXmlCell>
  <singleXmlCell id="16" xr6:uid="{00000000-000C-0000-FFFF-FFFF0F000000}" r="J7" connectionId="0">
    <xmlCellPr id="1" xr6:uid="{00000000-0010-0000-0F00-000001000000}" uniqueName="P1269899">
      <xmlPr mapId="1" xpath="/TFI-IZD-OSIG/IFP-E_1001240/P1269899" xmlDataType="decimal"/>
    </xmlCellPr>
  </singleXmlCell>
  <singleXmlCell id="17" xr6:uid="{00000000-000C-0000-FFFF-FFFF10000000}" r="E8" connectionId="0">
    <xmlCellPr id="1" xr6:uid="{00000000-0010-0000-1000-000001000000}" uniqueName="P1269345">
      <xmlPr mapId="1" xpath="/TFI-IZD-OSIG/IFP-E_1001240/P1269345" xmlDataType="decimal"/>
    </xmlCellPr>
  </singleXmlCell>
  <singleXmlCell id="18" xr6:uid="{00000000-000C-0000-FFFF-FFFF11000000}" r="F8" connectionId="0">
    <xmlCellPr id="1" xr6:uid="{00000000-0010-0000-1100-000001000000}" uniqueName="P1269456">
      <xmlPr mapId="1" xpath="/TFI-IZD-OSIG/IFP-E_1001240/P1269456" xmlDataType="decimal"/>
    </xmlCellPr>
  </singleXmlCell>
  <singleXmlCell id="19" xr6:uid="{00000000-000C-0000-FFFF-FFFF12000000}" r="G8" connectionId="0">
    <xmlCellPr id="1" xr6:uid="{00000000-0010-0000-1200-000001000000}" uniqueName="P1269567">
      <xmlPr mapId="1" xpath="/TFI-IZD-OSIG/IFP-E_1001240/P1269567" xmlDataType="decimal"/>
    </xmlCellPr>
  </singleXmlCell>
  <singleXmlCell id="20" xr6:uid="{00000000-000C-0000-FFFF-FFFF13000000}" r="H8" connectionId="0">
    <xmlCellPr id="1" xr6:uid="{00000000-0010-0000-1300-000001000000}" uniqueName="P1269678">
      <xmlPr mapId="1" xpath="/TFI-IZD-OSIG/IFP-E_1001240/P1269678" xmlDataType="decimal"/>
    </xmlCellPr>
  </singleXmlCell>
  <singleXmlCell id="21" xr6:uid="{00000000-000C-0000-FFFF-FFFF14000000}" r="I8" connectionId="0">
    <xmlCellPr id="1" xr6:uid="{00000000-0010-0000-1400-000001000000}" uniqueName="P1269789">
      <xmlPr mapId="1" xpath="/TFI-IZD-OSIG/IFP-E_1001240/P1269789" xmlDataType="decimal"/>
    </xmlCellPr>
  </singleXmlCell>
  <singleXmlCell id="22" xr6:uid="{00000000-000C-0000-FFFF-FFFF15000000}" r="J8" connectionId="0">
    <xmlCellPr id="1" xr6:uid="{00000000-0010-0000-1500-000001000000}" uniqueName="P1269900">
      <xmlPr mapId="1" xpath="/TFI-IZD-OSIG/IFP-E_1001240/P1269900" xmlDataType="decimal"/>
    </xmlCellPr>
  </singleXmlCell>
  <singleXmlCell id="23" xr6:uid="{00000000-000C-0000-FFFF-FFFF16000000}" r="E9" connectionId="0">
    <xmlCellPr id="1" xr6:uid="{00000000-0010-0000-1600-000001000000}" uniqueName="P1269346">
      <xmlPr mapId="1" xpath="/TFI-IZD-OSIG/IFP-E_1001240/P1269346" xmlDataType="decimal"/>
    </xmlCellPr>
  </singleXmlCell>
  <singleXmlCell id="24" xr6:uid="{00000000-000C-0000-FFFF-FFFF17000000}" r="F9" connectionId="0">
    <xmlCellPr id="1" xr6:uid="{00000000-0010-0000-1700-000001000000}" uniqueName="P1269457">
      <xmlPr mapId="1" xpath="/TFI-IZD-OSIG/IFP-E_1001240/P1269457" xmlDataType="decimal"/>
    </xmlCellPr>
  </singleXmlCell>
  <singleXmlCell id="25" xr6:uid="{00000000-000C-0000-FFFF-FFFF18000000}" r="G9" connectionId="0">
    <xmlCellPr id="1" xr6:uid="{00000000-0010-0000-1800-000001000000}" uniqueName="P1269568">
      <xmlPr mapId="1" xpath="/TFI-IZD-OSIG/IFP-E_1001240/P1269568" xmlDataType="decimal"/>
    </xmlCellPr>
  </singleXmlCell>
  <singleXmlCell id="26" xr6:uid="{00000000-000C-0000-FFFF-FFFF19000000}" r="H9" connectionId="0">
    <xmlCellPr id="1" xr6:uid="{00000000-0010-0000-1900-000001000000}" uniqueName="P1269679">
      <xmlPr mapId="1" xpath="/TFI-IZD-OSIG/IFP-E_1001240/P1269679" xmlDataType="decimal"/>
    </xmlCellPr>
  </singleXmlCell>
  <singleXmlCell id="27" xr6:uid="{00000000-000C-0000-FFFF-FFFF1A000000}" r="I9" connectionId="0">
    <xmlCellPr id="1" xr6:uid="{00000000-0010-0000-1A00-000001000000}" uniqueName="P1269790">
      <xmlPr mapId="1" xpath="/TFI-IZD-OSIG/IFP-E_1001240/P1269790" xmlDataType="decimal"/>
    </xmlCellPr>
  </singleXmlCell>
  <singleXmlCell id="28" xr6:uid="{00000000-000C-0000-FFFF-FFFF1B000000}" r="J9" connectionId="0">
    <xmlCellPr id="1" xr6:uid="{00000000-0010-0000-1B00-000001000000}" uniqueName="P1269901">
      <xmlPr mapId="1" xpath="/TFI-IZD-OSIG/IFP-E_1001240/P1269901" xmlDataType="decimal"/>
    </xmlCellPr>
  </singleXmlCell>
  <singleXmlCell id="29" xr6:uid="{00000000-000C-0000-FFFF-FFFF1C000000}" r="E10" connectionId="0">
    <xmlCellPr id="1" xr6:uid="{00000000-0010-0000-1C00-000001000000}" uniqueName="P1269347">
      <xmlPr mapId="1" xpath="/TFI-IZD-OSIG/IFP-E_1001240/P1269347" xmlDataType="decimal"/>
    </xmlCellPr>
  </singleXmlCell>
  <singleXmlCell id="30" xr6:uid="{00000000-000C-0000-FFFF-FFFF1D000000}" r="F10" connectionId="0">
    <xmlCellPr id="1" xr6:uid="{00000000-0010-0000-1D00-000001000000}" uniqueName="P1269458">
      <xmlPr mapId="1" xpath="/TFI-IZD-OSIG/IFP-E_1001240/P1269458" xmlDataType="decimal"/>
    </xmlCellPr>
  </singleXmlCell>
  <singleXmlCell id="31" xr6:uid="{00000000-000C-0000-FFFF-FFFF1E000000}" r="G10" connectionId="0">
    <xmlCellPr id="1" xr6:uid="{00000000-0010-0000-1E00-000001000000}" uniqueName="P1269569">
      <xmlPr mapId="1" xpath="/TFI-IZD-OSIG/IFP-E_1001240/P1269569" xmlDataType="decimal"/>
    </xmlCellPr>
  </singleXmlCell>
  <singleXmlCell id="32" xr6:uid="{00000000-000C-0000-FFFF-FFFF1F000000}" r="H10" connectionId="0">
    <xmlCellPr id="1" xr6:uid="{00000000-0010-0000-1F00-000001000000}" uniqueName="P1269680">
      <xmlPr mapId="1" xpath="/TFI-IZD-OSIG/IFP-E_1001240/P1269680" xmlDataType="decimal"/>
    </xmlCellPr>
  </singleXmlCell>
  <singleXmlCell id="33" xr6:uid="{00000000-000C-0000-FFFF-FFFF20000000}" r="I10" connectionId="0">
    <xmlCellPr id="1" xr6:uid="{00000000-0010-0000-2000-000001000000}" uniqueName="P1269791">
      <xmlPr mapId="1" xpath="/TFI-IZD-OSIG/IFP-E_1001240/P1269791" xmlDataType="decimal"/>
    </xmlCellPr>
  </singleXmlCell>
  <singleXmlCell id="34" xr6:uid="{00000000-000C-0000-FFFF-FFFF21000000}" r="J10" connectionId="0">
    <xmlCellPr id="1" xr6:uid="{00000000-0010-0000-2100-000001000000}" uniqueName="P1269902">
      <xmlPr mapId="1" xpath="/TFI-IZD-OSIG/IFP-E_1001240/P1269902" xmlDataType="decimal"/>
    </xmlCellPr>
  </singleXmlCell>
  <singleXmlCell id="35" xr6:uid="{00000000-000C-0000-FFFF-FFFF22000000}" r="E11" connectionId="0">
    <xmlCellPr id="1" xr6:uid="{00000000-0010-0000-2200-000001000000}" uniqueName="P1269348">
      <xmlPr mapId="1" xpath="/TFI-IZD-OSIG/IFP-E_1001240/P1269348" xmlDataType="decimal"/>
    </xmlCellPr>
  </singleXmlCell>
  <singleXmlCell id="36" xr6:uid="{00000000-000C-0000-FFFF-FFFF23000000}" r="F11" connectionId="0">
    <xmlCellPr id="1" xr6:uid="{00000000-0010-0000-2300-000001000000}" uniqueName="P1269459">
      <xmlPr mapId="1" xpath="/TFI-IZD-OSIG/IFP-E_1001240/P1269459" xmlDataType="decimal"/>
    </xmlCellPr>
  </singleXmlCell>
  <singleXmlCell id="37" xr6:uid="{00000000-000C-0000-FFFF-FFFF24000000}" r="G11" connectionId="0">
    <xmlCellPr id="1" xr6:uid="{00000000-0010-0000-2400-000001000000}" uniqueName="P1269570">
      <xmlPr mapId="1" xpath="/TFI-IZD-OSIG/IFP-E_1001240/P1269570" xmlDataType="decimal"/>
    </xmlCellPr>
  </singleXmlCell>
  <singleXmlCell id="38" xr6:uid="{00000000-000C-0000-FFFF-FFFF25000000}" r="H11" connectionId="0">
    <xmlCellPr id="1" xr6:uid="{00000000-0010-0000-2500-000001000000}" uniqueName="P1269681">
      <xmlPr mapId="1" xpath="/TFI-IZD-OSIG/IFP-E_1001240/P1269681" xmlDataType="decimal"/>
    </xmlCellPr>
  </singleXmlCell>
  <singleXmlCell id="39" xr6:uid="{00000000-000C-0000-FFFF-FFFF26000000}" r="I11" connectionId="0">
    <xmlCellPr id="1" xr6:uid="{00000000-0010-0000-2600-000001000000}" uniqueName="P1269792">
      <xmlPr mapId="1" xpath="/TFI-IZD-OSIG/IFP-E_1001240/P1269792" xmlDataType="decimal"/>
    </xmlCellPr>
  </singleXmlCell>
  <singleXmlCell id="40" xr6:uid="{00000000-000C-0000-FFFF-FFFF27000000}" r="J11" connectionId="0">
    <xmlCellPr id="1" xr6:uid="{00000000-0010-0000-2700-000001000000}" uniqueName="P1269903">
      <xmlPr mapId="1" xpath="/TFI-IZD-OSIG/IFP-E_1001240/P1269903" xmlDataType="decimal"/>
    </xmlCellPr>
  </singleXmlCell>
  <singleXmlCell id="41" xr6:uid="{00000000-000C-0000-FFFF-FFFF28000000}" r="E12" connectionId="0">
    <xmlCellPr id="1" xr6:uid="{00000000-0010-0000-2800-000001000000}" uniqueName="P1269349">
      <xmlPr mapId="1" xpath="/TFI-IZD-OSIG/IFP-E_1001240/P1269349" xmlDataType="decimal"/>
    </xmlCellPr>
  </singleXmlCell>
  <singleXmlCell id="42" xr6:uid="{00000000-000C-0000-FFFF-FFFF29000000}" r="F12" connectionId="0">
    <xmlCellPr id="1" xr6:uid="{00000000-0010-0000-2900-000001000000}" uniqueName="P1269460">
      <xmlPr mapId="1" xpath="/TFI-IZD-OSIG/IFP-E_1001240/P1269460" xmlDataType="decimal"/>
    </xmlCellPr>
  </singleXmlCell>
  <singleXmlCell id="43" xr6:uid="{00000000-000C-0000-FFFF-FFFF2A000000}" r="G12" connectionId="0">
    <xmlCellPr id="1" xr6:uid="{00000000-0010-0000-2A00-000001000000}" uniqueName="P1269571">
      <xmlPr mapId="1" xpath="/TFI-IZD-OSIG/IFP-E_1001240/P1269571" xmlDataType="decimal"/>
    </xmlCellPr>
  </singleXmlCell>
  <singleXmlCell id="44" xr6:uid="{00000000-000C-0000-FFFF-FFFF2B000000}" r="H12" connectionId="0">
    <xmlCellPr id="1" xr6:uid="{00000000-0010-0000-2B00-000001000000}" uniqueName="P1269682">
      <xmlPr mapId="1" xpath="/TFI-IZD-OSIG/IFP-E_1001240/P1269682" xmlDataType="decimal"/>
    </xmlCellPr>
  </singleXmlCell>
  <singleXmlCell id="45" xr6:uid="{00000000-000C-0000-FFFF-FFFF2C000000}" r="I12" connectionId="0">
    <xmlCellPr id="1" xr6:uid="{00000000-0010-0000-2C00-000001000000}" uniqueName="P1269793">
      <xmlPr mapId="1" xpath="/TFI-IZD-OSIG/IFP-E_1001240/P1269793" xmlDataType="decimal"/>
    </xmlCellPr>
  </singleXmlCell>
  <singleXmlCell id="46" xr6:uid="{00000000-000C-0000-FFFF-FFFF2D000000}" r="J12" connectionId="0">
    <xmlCellPr id="1" xr6:uid="{00000000-0010-0000-2D00-000001000000}" uniqueName="P1269904">
      <xmlPr mapId="1" xpath="/TFI-IZD-OSIG/IFP-E_1001240/P1269904" xmlDataType="decimal"/>
    </xmlCellPr>
  </singleXmlCell>
  <singleXmlCell id="47" xr6:uid="{00000000-000C-0000-FFFF-FFFF2E000000}" r="E13" connectionId="0">
    <xmlCellPr id="1" xr6:uid="{00000000-0010-0000-2E00-000001000000}" uniqueName="P1269350">
      <xmlPr mapId="1" xpath="/TFI-IZD-OSIG/IFP-E_1001240/P1269350" xmlDataType="decimal"/>
    </xmlCellPr>
  </singleXmlCell>
  <singleXmlCell id="48" xr6:uid="{00000000-000C-0000-FFFF-FFFF2F000000}" r="F13" connectionId="0">
    <xmlCellPr id="1" xr6:uid="{00000000-0010-0000-2F00-000001000000}" uniqueName="P1269461">
      <xmlPr mapId="1" xpath="/TFI-IZD-OSIG/IFP-E_1001240/P1269461" xmlDataType="decimal"/>
    </xmlCellPr>
  </singleXmlCell>
  <singleXmlCell id="49" xr6:uid="{00000000-000C-0000-FFFF-FFFF30000000}" r="G13" connectionId="0">
    <xmlCellPr id="1" xr6:uid="{00000000-0010-0000-3000-000001000000}" uniqueName="P1269572">
      <xmlPr mapId="1" xpath="/TFI-IZD-OSIG/IFP-E_1001240/P1269572" xmlDataType="decimal"/>
    </xmlCellPr>
  </singleXmlCell>
  <singleXmlCell id="50" xr6:uid="{00000000-000C-0000-FFFF-FFFF31000000}" r="H13" connectionId="0">
    <xmlCellPr id="1" xr6:uid="{00000000-0010-0000-3100-000001000000}" uniqueName="P1269683">
      <xmlPr mapId="1" xpath="/TFI-IZD-OSIG/IFP-E_1001240/P1269683" xmlDataType="decimal"/>
    </xmlCellPr>
  </singleXmlCell>
  <singleXmlCell id="51" xr6:uid="{00000000-000C-0000-FFFF-FFFF32000000}" r="I13" connectionId="0">
    <xmlCellPr id="1" xr6:uid="{00000000-0010-0000-3200-000001000000}" uniqueName="P1269794">
      <xmlPr mapId="1" xpath="/TFI-IZD-OSIG/IFP-E_1001240/P1269794" xmlDataType="decimal"/>
    </xmlCellPr>
  </singleXmlCell>
  <singleXmlCell id="52" xr6:uid="{00000000-000C-0000-FFFF-FFFF33000000}" r="J13" connectionId="0">
    <xmlCellPr id="1" xr6:uid="{00000000-0010-0000-3300-000001000000}" uniqueName="P1269905">
      <xmlPr mapId="1" xpath="/TFI-IZD-OSIG/IFP-E_1001240/P1269905" xmlDataType="decimal"/>
    </xmlCellPr>
  </singleXmlCell>
  <singleXmlCell id="53" xr6:uid="{00000000-000C-0000-FFFF-FFFF34000000}" r="E14" connectionId="0">
    <xmlCellPr id="1" xr6:uid="{00000000-0010-0000-3400-000001000000}" uniqueName="P1269351">
      <xmlPr mapId="1" xpath="/TFI-IZD-OSIG/IFP-E_1001240/P1269351" xmlDataType="decimal"/>
    </xmlCellPr>
  </singleXmlCell>
  <singleXmlCell id="54" xr6:uid="{00000000-000C-0000-FFFF-FFFF35000000}" r="F14" connectionId="0">
    <xmlCellPr id="1" xr6:uid="{00000000-0010-0000-3500-000001000000}" uniqueName="P1269462">
      <xmlPr mapId="1" xpath="/TFI-IZD-OSIG/IFP-E_1001240/P1269462" xmlDataType="decimal"/>
    </xmlCellPr>
  </singleXmlCell>
  <singleXmlCell id="55" xr6:uid="{00000000-000C-0000-FFFF-FFFF36000000}" r="G14" connectionId="0">
    <xmlCellPr id="1" xr6:uid="{00000000-0010-0000-3600-000001000000}" uniqueName="P1269573">
      <xmlPr mapId="1" xpath="/TFI-IZD-OSIG/IFP-E_1001240/P1269573" xmlDataType="decimal"/>
    </xmlCellPr>
  </singleXmlCell>
  <singleXmlCell id="56" xr6:uid="{00000000-000C-0000-FFFF-FFFF37000000}" r="H14" connectionId="0">
    <xmlCellPr id="1" xr6:uid="{00000000-0010-0000-3700-000001000000}" uniqueName="P1269684">
      <xmlPr mapId="1" xpath="/TFI-IZD-OSIG/IFP-E_1001240/P1269684" xmlDataType="decimal"/>
    </xmlCellPr>
  </singleXmlCell>
  <singleXmlCell id="57" xr6:uid="{00000000-000C-0000-FFFF-FFFF38000000}" r="I14" connectionId="0">
    <xmlCellPr id="1" xr6:uid="{00000000-0010-0000-3800-000001000000}" uniqueName="P1269795">
      <xmlPr mapId="1" xpath="/TFI-IZD-OSIG/IFP-E_1001240/P1269795" xmlDataType="decimal"/>
    </xmlCellPr>
  </singleXmlCell>
  <singleXmlCell id="58" xr6:uid="{00000000-000C-0000-FFFF-FFFF39000000}" r="J14" connectionId="0">
    <xmlCellPr id="1" xr6:uid="{00000000-0010-0000-3900-000001000000}" uniqueName="P1269906">
      <xmlPr mapId="1" xpath="/TFI-IZD-OSIG/IFP-E_1001240/P1269906" xmlDataType="decimal"/>
    </xmlCellPr>
  </singleXmlCell>
  <singleXmlCell id="59" xr6:uid="{00000000-000C-0000-FFFF-FFFF3A000000}" r="E15" connectionId="0">
    <xmlCellPr id="1" xr6:uid="{00000000-0010-0000-3A00-000001000000}" uniqueName="P1269352">
      <xmlPr mapId="1" xpath="/TFI-IZD-OSIG/IFP-E_1001240/P1269352" xmlDataType="decimal"/>
    </xmlCellPr>
  </singleXmlCell>
  <singleXmlCell id="60" xr6:uid="{00000000-000C-0000-FFFF-FFFF3B000000}" r="F15" connectionId="0">
    <xmlCellPr id="1" xr6:uid="{00000000-0010-0000-3B00-000001000000}" uniqueName="P1269463">
      <xmlPr mapId="1" xpath="/TFI-IZD-OSIG/IFP-E_1001240/P1269463" xmlDataType="decimal"/>
    </xmlCellPr>
  </singleXmlCell>
  <singleXmlCell id="61" xr6:uid="{00000000-000C-0000-FFFF-FFFF3C000000}" r="G15" connectionId="0">
    <xmlCellPr id="1" xr6:uid="{00000000-0010-0000-3C00-000001000000}" uniqueName="P1269574">
      <xmlPr mapId="1" xpath="/TFI-IZD-OSIG/IFP-E_1001240/P1269574" xmlDataType="decimal"/>
    </xmlCellPr>
  </singleXmlCell>
  <singleXmlCell id="62" xr6:uid="{00000000-000C-0000-FFFF-FFFF3D000000}" r="H15" connectionId="0">
    <xmlCellPr id="1" xr6:uid="{00000000-0010-0000-3D00-000001000000}" uniqueName="P1269685">
      <xmlPr mapId="1" xpath="/TFI-IZD-OSIG/IFP-E_1001240/P1269685" xmlDataType="decimal"/>
    </xmlCellPr>
  </singleXmlCell>
  <singleXmlCell id="63" xr6:uid="{00000000-000C-0000-FFFF-FFFF3E000000}" r="I15" connectionId="0">
    <xmlCellPr id="1" xr6:uid="{00000000-0010-0000-3E00-000001000000}" uniqueName="P1269796">
      <xmlPr mapId="1" xpath="/TFI-IZD-OSIG/IFP-E_1001240/P1269796" xmlDataType="decimal"/>
    </xmlCellPr>
  </singleXmlCell>
  <singleXmlCell id="64" xr6:uid="{00000000-000C-0000-FFFF-FFFF3F000000}" r="J15" connectionId="0">
    <xmlCellPr id="1" xr6:uid="{00000000-0010-0000-3F00-000001000000}" uniqueName="P1269907">
      <xmlPr mapId="1" xpath="/TFI-IZD-OSIG/IFP-E_1001240/P1269907" xmlDataType="decimal"/>
    </xmlCellPr>
  </singleXmlCell>
  <singleXmlCell id="65" xr6:uid="{00000000-000C-0000-FFFF-FFFF40000000}" r="E16" connectionId="0">
    <xmlCellPr id="1" xr6:uid="{00000000-0010-0000-4000-000001000000}" uniqueName="P1269353">
      <xmlPr mapId="1" xpath="/TFI-IZD-OSIG/IFP-E_1001240/P1269353" xmlDataType="decimal"/>
    </xmlCellPr>
  </singleXmlCell>
  <singleXmlCell id="66" xr6:uid="{00000000-000C-0000-FFFF-FFFF41000000}" r="F16" connectionId="0">
    <xmlCellPr id="1" xr6:uid="{00000000-0010-0000-4100-000001000000}" uniqueName="P1269464">
      <xmlPr mapId="1" xpath="/TFI-IZD-OSIG/IFP-E_1001240/P1269464" xmlDataType="decimal"/>
    </xmlCellPr>
  </singleXmlCell>
  <singleXmlCell id="67" xr6:uid="{00000000-000C-0000-FFFF-FFFF42000000}" r="G16" connectionId="0">
    <xmlCellPr id="1" xr6:uid="{00000000-0010-0000-4200-000001000000}" uniqueName="P1269575">
      <xmlPr mapId="1" xpath="/TFI-IZD-OSIG/IFP-E_1001240/P1269575" xmlDataType="decimal"/>
    </xmlCellPr>
  </singleXmlCell>
  <singleXmlCell id="68" xr6:uid="{00000000-000C-0000-FFFF-FFFF43000000}" r="H16" connectionId="0">
    <xmlCellPr id="1" xr6:uid="{00000000-0010-0000-4300-000001000000}" uniqueName="P1269686">
      <xmlPr mapId="1" xpath="/TFI-IZD-OSIG/IFP-E_1001240/P1269686" xmlDataType="decimal"/>
    </xmlCellPr>
  </singleXmlCell>
  <singleXmlCell id="69" xr6:uid="{00000000-000C-0000-FFFF-FFFF44000000}" r="I16" connectionId="0">
    <xmlCellPr id="1" xr6:uid="{00000000-0010-0000-4400-000001000000}" uniqueName="P1269797">
      <xmlPr mapId="1" xpath="/TFI-IZD-OSIG/IFP-E_1001240/P1269797" xmlDataType="decimal"/>
    </xmlCellPr>
  </singleXmlCell>
  <singleXmlCell id="70" xr6:uid="{00000000-000C-0000-FFFF-FFFF45000000}" r="J16" connectionId="0">
    <xmlCellPr id="1" xr6:uid="{00000000-0010-0000-4500-000001000000}" uniqueName="P1269908">
      <xmlPr mapId="1" xpath="/TFI-IZD-OSIG/IFP-E_1001240/P1269908" xmlDataType="decimal"/>
    </xmlCellPr>
  </singleXmlCell>
  <singleXmlCell id="71" xr6:uid="{00000000-000C-0000-FFFF-FFFF46000000}" r="E17" connectionId="0">
    <xmlCellPr id="1" xr6:uid="{00000000-0010-0000-4600-000001000000}" uniqueName="P1269354">
      <xmlPr mapId="1" xpath="/TFI-IZD-OSIG/IFP-E_1001240/P1269354" xmlDataType="decimal"/>
    </xmlCellPr>
  </singleXmlCell>
  <singleXmlCell id="72" xr6:uid="{00000000-000C-0000-FFFF-FFFF47000000}" r="F17" connectionId="0">
    <xmlCellPr id="1" xr6:uid="{00000000-0010-0000-4700-000001000000}" uniqueName="P1269465">
      <xmlPr mapId="1" xpath="/TFI-IZD-OSIG/IFP-E_1001240/P1269465" xmlDataType="decimal"/>
    </xmlCellPr>
  </singleXmlCell>
  <singleXmlCell id="73" xr6:uid="{00000000-000C-0000-FFFF-FFFF48000000}" r="G17" connectionId="0">
    <xmlCellPr id="1" xr6:uid="{00000000-0010-0000-4800-000001000000}" uniqueName="P1269576">
      <xmlPr mapId="1" xpath="/TFI-IZD-OSIG/IFP-E_1001240/P1269576" xmlDataType="decimal"/>
    </xmlCellPr>
  </singleXmlCell>
  <singleXmlCell id="74" xr6:uid="{00000000-000C-0000-FFFF-FFFF49000000}" r="H17" connectionId="0">
    <xmlCellPr id="1" xr6:uid="{00000000-0010-0000-4900-000001000000}" uniqueName="P1269687">
      <xmlPr mapId="1" xpath="/TFI-IZD-OSIG/IFP-E_1001240/P1269687" xmlDataType="decimal"/>
    </xmlCellPr>
  </singleXmlCell>
  <singleXmlCell id="75" xr6:uid="{00000000-000C-0000-FFFF-FFFF4A000000}" r="I17" connectionId="0">
    <xmlCellPr id="1" xr6:uid="{00000000-0010-0000-4A00-000001000000}" uniqueName="P1269798">
      <xmlPr mapId="1" xpath="/TFI-IZD-OSIG/IFP-E_1001240/P1269798" xmlDataType="decimal"/>
    </xmlCellPr>
  </singleXmlCell>
  <singleXmlCell id="76" xr6:uid="{00000000-000C-0000-FFFF-FFFF4B000000}" r="J17" connectionId="0">
    <xmlCellPr id="1" xr6:uid="{00000000-0010-0000-4B00-000001000000}" uniqueName="P1269909">
      <xmlPr mapId="1" xpath="/TFI-IZD-OSIG/IFP-E_1001240/P1269909" xmlDataType="decimal"/>
    </xmlCellPr>
  </singleXmlCell>
  <singleXmlCell id="77" xr6:uid="{00000000-000C-0000-FFFF-FFFF4C000000}" r="E18" connectionId="0">
    <xmlCellPr id="1" xr6:uid="{00000000-0010-0000-4C00-000001000000}" uniqueName="P1269355">
      <xmlPr mapId="1" xpath="/TFI-IZD-OSIG/IFP-E_1001240/P1269355" xmlDataType="decimal"/>
    </xmlCellPr>
  </singleXmlCell>
  <singleXmlCell id="78" xr6:uid="{00000000-000C-0000-FFFF-FFFF4D000000}" r="F18" connectionId="0">
    <xmlCellPr id="1" xr6:uid="{00000000-0010-0000-4D00-000001000000}" uniqueName="P1269466">
      <xmlPr mapId="1" xpath="/TFI-IZD-OSIG/IFP-E_1001240/P1269466" xmlDataType="decimal"/>
    </xmlCellPr>
  </singleXmlCell>
  <singleXmlCell id="79" xr6:uid="{00000000-000C-0000-FFFF-FFFF4E000000}" r="G18" connectionId="0">
    <xmlCellPr id="1" xr6:uid="{00000000-0010-0000-4E00-000001000000}" uniqueName="P1269577">
      <xmlPr mapId="1" xpath="/TFI-IZD-OSIG/IFP-E_1001240/P1269577" xmlDataType="decimal"/>
    </xmlCellPr>
  </singleXmlCell>
  <singleXmlCell id="80" xr6:uid="{00000000-000C-0000-FFFF-FFFF4F000000}" r="H18" connectionId="0">
    <xmlCellPr id="1" xr6:uid="{00000000-0010-0000-4F00-000001000000}" uniqueName="P1269688">
      <xmlPr mapId="1" xpath="/TFI-IZD-OSIG/IFP-E_1001240/P1269688" xmlDataType="decimal"/>
    </xmlCellPr>
  </singleXmlCell>
  <singleXmlCell id="81" xr6:uid="{00000000-000C-0000-FFFF-FFFF50000000}" r="I18" connectionId="0">
    <xmlCellPr id="1" xr6:uid="{00000000-0010-0000-5000-000001000000}" uniqueName="P1269799">
      <xmlPr mapId="1" xpath="/TFI-IZD-OSIG/IFP-E_1001240/P1269799" xmlDataType="decimal"/>
    </xmlCellPr>
  </singleXmlCell>
  <singleXmlCell id="82" xr6:uid="{00000000-000C-0000-FFFF-FFFF51000000}" r="J18" connectionId="0">
    <xmlCellPr id="1" xr6:uid="{00000000-0010-0000-5100-000001000000}" uniqueName="P1269910">
      <xmlPr mapId="1" xpath="/TFI-IZD-OSIG/IFP-E_1001240/P1269910" xmlDataType="decimal"/>
    </xmlCellPr>
  </singleXmlCell>
  <singleXmlCell id="83" xr6:uid="{00000000-000C-0000-FFFF-FFFF52000000}" r="E19" connectionId="0">
    <xmlCellPr id="1" xr6:uid="{00000000-0010-0000-5200-000001000000}" uniqueName="P1269356">
      <xmlPr mapId="1" xpath="/TFI-IZD-OSIG/IFP-E_1001240/P1269356" xmlDataType="decimal"/>
    </xmlCellPr>
  </singleXmlCell>
  <singleXmlCell id="84" xr6:uid="{00000000-000C-0000-FFFF-FFFF53000000}" r="F19" connectionId="0">
    <xmlCellPr id="1" xr6:uid="{00000000-0010-0000-5300-000001000000}" uniqueName="P1269467">
      <xmlPr mapId="1" xpath="/TFI-IZD-OSIG/IFP-E_1001240/P1269467" xmlDataType="decimal"/>
    </xmlCellPr>
  </singleXmlCell>
  <singleXmlCell id="85" xr6:uid="{00000000-000C-0000-FFFF-FFFF54000000}" r="G19" connectionId="0">
    <xmlCellPr id="1" xr6:uid="{00000000-0010-0000-5400-000001000000}" uniqueName="P1269578">
      <xmlPr mapId="1" xpath="/TFI-IZD-OSIG/IFP-E_1001240/P1269578" xmlDataType="decimal"/>
    </xmlCellPr>
  </singleXmlCell>
  <singleXmlCell id="86" xr6:uid="{00000000-000C-0000-FFFF-FFFF55000000}" r="H19" connectionId="0">
    <xmlCellPr id="1" xr6:uid="{00000000-0010-0000-5500-000001000000}" uniqueName="P1269689">
      <xmlPr mapId="1" xpath="/TFI-IZD-OSIG/IFP-E_1001240/P1269689" xmlDataType="decimal"/>
    </xmlCellPr>
  </singleXmlCell>
  <singleXmlCell id="87" xr6:uid="{00000000-000C-0000-FFFF-FFFF56000000}" r="I19" connectionId="0">
    <xmlCellPr id="1" xr6:uid="{00000000-0010-0000-5600-000001000000}" uniqueName="P1269800">
      <xmlPr mapId="1" xpath="/TFI-IZD-OSIG/IFP-E_1001240/P1269800" xmlDataType="decimal"/>
    </xmlCellPr>
  </singleXmlCell>
  <singleXmlCell id="88" xr6:uid="{00000000-000C-0000-FFFF-FFFF57000000}" r="J19" connectionId="0">
    <xmlCellPr id="1" xr6:uid="{00000000-0010-0000-5700-000001000000}" uniqueName="P1269911">
      <xmlPr mapId="1" xpath="/TFI-IZD-OSIG/IFP-E_1001240/P1269911" xmlDataType="decimal"/>
    </xmlCellPr>
  </singleXmlCell>
  <singleXmlCell id="89" xr6:uid="{00000000-000C-0000-FFFF-FFFF58000000}" r="E20" connectionId="0">
    <xmlCellPr id="1" xr6:uid="{00000000-0010-0000-5800-000001000000}" uniqueName="P1269357">
      <xmlPr mapId="1" xpath="/TFI-IZD-OSIG/IFP-E_1001240/P1269357" xmlDataType="decimal"/>
    </xmlCellPr>
  </singleXmlCell>
  <singleXmlCell id="90" xr6:uid="{00000000-000C-0000-FFFF-FFFF59000000}" r="F20" connectionId="0">
    <xmlCellPr id="1" xr6:uid="{00000000-0010-0000-5900-000001000000}" uniqueName="P1269468">
      <xmlPr mapId="1" xpath="/TFI-IZD-OSIG/IFP-E_1001240/P1269468" xmlDataType="decimal"/>
    </xmlCellPr>
  </singleXmlCell>
  <singleXmlCell id="91" xr6:uid="{00000000-000C-0000-FFFF-FFFF5A000000}" r="G20" connectionId="0">
    <xmlCellPr id="1" xr6:uid="{00000000-0010-0000-5A00-000001000000}" uniqueName="P1269579">
      <xmlPr mapId="1" xpath="/TFI-IZD-OSIG/IFP-E_1001240/P1269579" xmlDataType="decimal"/>
    </xmlCellPr>
  </singleXmlCell>
  <singleXmlCell id="92" xr6:uid="{00000000-000C-0000-FFFF-FFFF5B000000}" r="H20" connectionId="0">
    <xmlCellPr id="1" xr6:uid="{00000000-0010-0000-5B00-000001000000}" uniqueName="P1269690">
      <xmlPr mapId="1" xpath="/TFI-IZD-OSIG/IFP-E_1001240/P1269690" xmlDataType="decimal"/>
    </xmlCellPr>
  </singleXmlCell>
  <singleXmlCell id="93" xr6:uid="{00000000-000C-0000-FFFF-FFFF5C000000}" r="I20" connectionId="0">
    <xmlCellPr id="1" xr6:uid="{00000000-0010-0000-5C00-000001000000}" uniqueName="P1269801">
      <xmlPr mapId="1" xpath="/TFI-IZD-OSIG/IFP-E_1001240/P1269801" xmlDataType="decimal"/>
    </xmlCellPr>
  </singleXmlCell>
  <singleXmlCell id="94" xr6:uid="{00000000-000C-0000-FFFF-FFFF5D000000}" r="J20" connectionId="0">
    <xmlCellPr id="1" xr6:uid="{00000000-0010-0000-5D00-000001000000}" uniqueName="P1269912">
      <xmlPr mapId="1" xpath="/TFI-IZD-OSIG/IFP-E_1001240/P1269912" xmlDataType="decimal"/>
    </xmlCellPr>
  </singleXmlCell>
  <singleXmlCell id="95" xr6:uid="{00000000-000C-0000-FFFF-FFFF5E000000}" r="E21" connectionId="0">
    <xmlCellPr id="1" xr6:uid="{00000000-0010-0000-5E00-000001000000}" uniqueName="P1269358">
      <xmlPr mapId="1" xpath="/TFI-IZD-OSIG/IFP-E_1001240/P1269358" xmlDataType="decimal"/>
    </xmlCellPr>
  </singleXmlCell>
  <singleXmlCell id="96" xr6:uid="{00000000-000C-0000-FFFF-FFFF5F000000}" r="F21" connectionId="0">
    <xmlCellPr id="1" xr6:uid="{00000000-0010-0000-5F00-000001000000}" uniqueName="P1269469">
      <xmlPr mapId="1" xpath="/TFI-IZD-OSIG/IFP-E_1001240/P1269469" xmlDataType="decimal"/>
    </xmlCellPr>
  </singleXmlCell>
  <singleXmlCell id="97" xr6:uid="{00000000-000C-0000-FFFF-FFFF60000000}" r="G21" connectionId="0">
    <xmlCellPr id="1" xr6:uid="{00000000-0010-0000-6000-000001000000}" uniqueName="P1269580">
      <xmlPr mapId="1" xpath="/TFI-IZD-OSIG/IFP-E_1001240/P1269580" xmlDataType="decimal"/>
    </xmlCellPr>
  </singleXmlCell>
  <singleXmlCell id="98" xr6:uid="{00000000-000C-0000-FFFF-FFFF61000000}" r="H21" connectionId="0">
    <xmlCellPr id="1" xr6:uid="{00000000-0010-0000-6100-000001000000}" uniqueName="P1269691">
      <xmlPr mapId="1" xpath="/TFI-IZD-OSIG/IFP-E_1001240/P1269691" xmlDataType="decimal"/>
    </xmlCellPr>
  </singleXmlCell>
  <singleXmlCell id="99" xr6:uid="{00000000-000C-0000-FFFF-FFFF62000000}" r="I21" connectionId="0">
    <xmlCellPr id="1" xr6:uid="{00000000-0010-0000-6200-000001000000}" uniqueName="P1269802">
      <xmlPr mapId="1" xpath="/TFI-IZD-OSIG/IFP-E_1001240/P1269802" xmlDataType="decimal"/>
    </xmlCellPr>
  </singleXmlCell>
  <singleXmlCell id="100" xr6:uid="{00000000-000C-0000-FFFF-FFFF63000000}" r="J21" connectionId="0">
    <xmlCellPr id="1" xr6:uid="{00000000-0010-0000-6300-000001000000}" uniqueName="P1269913">
      <xmlPr mapId="1" xpath="/TFI-IZD-OSIG/IFP-E_1001240/P1269913" xmlDataType="decimal"/>
    </xmlCellPr>
  </singleXmlCell>
  <singleXmlCell id="101" xr6:uid="{00000000-000C-0000-FFFF-FFFF64000000}" r="E22" connectionId="0">
    <xmlCellPr id="1" xr6:uid="{00000000-0010-0000-6400-000001000000}" uniqueName="P1269359">
      <xmlPr mapId="1" xpath="/TFI-IZD-OSIG/IFP-E_1001240/P1269359" xmlDataType="decimal"/>
    </xmlCellPr>
  </singleXmlCell>
  <singleXmlCell id="102" xr6:uid="{00000000-000C-0000-FFFF-FFFF65000000}" r="F22" connectionId="0">
    <xmlCellPr id="1" xr6:uid="{00000000-0010-0000-6500-000001000000}" uniqueName="P1269470">
      <xmlPr mapId="1" xpath="/TFI-IZD-OSIG/IFP-E_1001240/P1269470" xmlDataType="decimal"/>
    </xmlCellPr>
  </singleXmlCell>
  <singleXmlCell id="103" xr6:uid="{00000000-000C-0000-FFFF-FFFF66000000}" r="G22" connectionId="0">
    <xmlCellPr id="1" xr6:uid="{00000000-0010-0000-6600-000001000000}" uniqueName="P1269581">
      <xmlPr mapId="1" xpath="/TFI-IZD-OSIG/IFP-E_1001240/P1269581" xmlDataType="decimal"/>
    </xmlCellPr>
  </singleXmlCell>
  <singleXmlCell id="104" xr6:uid="{00000000-000C-0000-FFFF-FFFF67000000}" r="H22" connectionId="0">
    <xmlCellPr id="1" xr6:uid="{00000000-0010-0000-6700-000001000000}" uniqueName="P1269692">
      <xmlPr mapId="1" xpath="/TFI-IZD-OSIG/IFP-E_1001240/P1269692" xmlDataType="decimal"/>
    </xmlCellPr>
  </singleXmlCell>
  <singleXmlCell id="105" xr6:uid="{00000000-000C-0000-FFFF-FFFF68000000}" r="I22" connectionId="0">
    <xmlCellPr id="1" xr6:uid="{00000000-0010-0000-6800-000001000000}" uniqueName="P1269803">
      <xmlPr mapId="1" xpath="/TFI-IZD-OSIG/IFP-E_1001240/P1269803" xmlDataType="decimal"/>
    </xmlCellPr>
  </singleXmlCell>
  <singleXmlCell id="106" xr6:uid="{00000000-000C-0000-FFFF-FFFF69000000}" r="J22" connectionId="0">
    <xmlCellPr id="1" xr6:uid="{00000000-0010-0000-6900-000001000000}" uniqueName="P1269914">
      <xmlPr mapId="1" xpath="/TFI-IZD-OSIG/IFP-E_1001240/P1269914" xmlDataType="decimal"/>
    </xmlCellPr>
  </singleXmlCell>
  <singleXmlCell id="107" xr6:uid="{00000000-000C-0000-FFFF-FFFF6A000000}" r="E23" connectionId="0">
    <xmlCellPr id="1" xr6:uid="{00000000-0010-0000-6A00-000001000000}" uniqueName="P1269360">
      <xmlPr mapId="1" xpath="/TFI-IZD-OSIG/IFP-E_1001240/P1269360" xmlDataType="decimal"/>
    </xmlCellPr>
  </singleXmlCell>
  <singleXmlCell id="108" xr6:uid="{00000000-000C-0000-FFFF-FFFF6B000000}" r="F23" connectionId="0">
    <xmlCellPr id="1" xr6:uid="{00000000-0010-0000-6B00-000001000000}" uniqueName="P1269471">
      <xmlPr mapId="1" xpath="/TFI-IZD-OSIG/IFP-E_1001240/P1269471" xmlDataType="decimal"/>
    </xmlCellPr>
  </singleXmlCell>
  <singleXmlCell id="109" xr6:uid="{00000000-000C-0000-FFFF-FFFF6C000000}" r="G23" connectionId="0">
    <xmlCellPr id="1" xr6:uid="{00000000-0010-0000-6C00-000001000000}" uniqueName="P1269582">
      <xmlPr mapId="1" xpath="/TFI-IZD-OSIG/IFP-E_1001240/P1269582" xmlDataType="decimal"/>
    </xmlCellPr>
  </singleXmlCell>
  <singleXmlCell id="110" xr6:uid="{00000000-000C-0000-FFFF-FFFF6D000000}" r="H23" connectionId="0">
    <xmlCellPr id="1" xr6:uid="{00000000-0010-0000-6D00-000001000000}" uniqueName="P1269693">
      <xmlPr mapId="1" xpath="/TFI-IZD-OSIG/IFP-E_1001240/P1269693" xmlDataType="decimal"/>
    </xmlCellPr>
  </singleXmlCell>
  <singleXmlCell id="111" xr6:uid="{00000000-000C-0000-FFFF-FFFF6E000000}" r="I23" connectionId="0">
    <xmlCellPr id="1" xr6:uid="{00000000-0010-0000-6E00-000001000000}" uniqueName="P1269804">
      <xmlPr mapId="1" xpath="/TFI-IZD-OSIG/IFP-E_1001240/P1269804" xmlDataType="decimal"/>
    </xmlCellPr>
  </singleXmlCell>
  <singleXmlCell id="112" xr6:uid="{00000000-000C-0000-FFFF-FFFF6F000000}" r="J23" connectionId="0">
    <xmlCellPr id="1" xr6:uid="{00000000-0010-0000-6F00-000001000000}" uniqueName="P1269915">
      <xmlPr mapId="1" xpath="/TFI-IZD-OSIG/IFP-E_1001240/P1269915" xmlDataType="decimal"/>
    </xmlCellPr>
  </singleXmlCell>
  <singleXmlCell id="113" xr6:uid="{00000000-000C-0000-FFFF-FFFF70000000}" r="E24" connectionId="0">
    <xmlCellPr id="1" xr6:uid="{00000000-0010-0000-7000-000001000000}" uniqueName="P1269361">
      <xmlPr mapId="1" xpath="/TFI-IZD-OSIG/IFP-E_1001240/P1269361" xmlDataType="decimal"/>
    </xmlCellPr>
  </singleXmlCell>
  <singleXmlCell id="114" xr6:uid="{00000000-000C-0000-FFFF-FFFF71000000}" r="F24" connectionId="0">
    <xmlCellPr id="1" xr6:uid="{00000000-0010-0000-7100-000001000000}" uniqueName="P1269472">
      <xmlPr mapId="1" xpath="/TFI-IZD-OSIG/IFP-E_1001240/P1269472" xmlDataType="decimal"/>
    </xmlCellPr>
  </singleXmlCell>
  <singleXmlCell id="115" xr6:uid="{00000000-000C-0000-FFFF-FFFF72000000}" r="G24" connectionId="0">
    <xmlCellPr id="1" xr6:uid="{00000000-0010-0000-7200-000001000000}" uniqueName="P1269583">
      <xmlPr mapId="1" xpath="/TFI-IZD-OSIG/IFP-E_1001240/P1269583" xmlDataType="decimal"/>
    </xmlCellPr>
  </singleXmlCell>
  <singleXmlCell id="116" xr6:uid="{00000000-000C-0000-FFFF-FFFF73000000}" r="H24" connectionId="0">
    <xmlCellPr id="1" xr6:uid="{00000000-0010-0000-7300-000001000000}" uniqueName="P1269694">
      <xmlPr mapId="1" xpath="/TFI-IZD-OSIG/IFP-E_1001240/P1269694" xmlDataType="decimal"/>
    </xmlCellPr>
  </singleXmlCell>
  <singleXmlCell id="117" xr6:uid="{00000000-000C-0000-FFFF-FFFF74000000}" r="I24" connectionId="0">
    <xmlCellPr id="1" xr6:uid="{00000000-0010-0000-7400-000001000000}" uniqueName="P1269805">
      <xmlPr mapId="1" xpath="/TFI-IZD-OSIG/IFP-E_1001240/P1269805" xmlDataType="decimal"/>
    </xmlCellPr>
  </singleXmlCell>
  <singleXmlCell id="118" xr6:uid="{00000000-000C-0000-FFFF-FFFF75000000}" r="J24" connectionId="0">
    <xmlCellPr id="1" xr6:uid="{00000000-0010-0000-7500-000001000000}" uniqueName="P1269916">
      <xmlPr mapId="1" xpath="/TFI-IZD-OSIG/IFP-E_1001240/P1269916" xmlDataType="decimal"/>
    </xmlCellPr>
  </singleXmlCell>
  <singleXmlCell id="119" xr6:uid="{00000000-000C-0000-FFFF-FFFF76000000}" r="E25" connectionId="0">
    <xmlCellPr id="1" xr6:uid="{00000000-0010-0000-7600-000001000000}" uniqueName="P1269362">
      <xmlPr mapId="1" xpath="/TFI-IZD-OSIG/IFP-E_1001240/P1269362" xmlDataType="decimal"/>
    </xmlCellPr>
  </singleXmlCell>
  <singleXmlCell id="120" xr6:uid="{00000000-000C-0000-FFFF-FFFF77000000}" r="F25" connectionId="0">
    <xmlCellPr id="1" xr6:uid="{00000000-0010-0000-7700-000001000000}" uniqueName="P1269473">
      <xmlPr mapId="1" xpath="/TFI-IZD-OSIG/IFP-E_1001240/P1269473" xmlDataType="decimal"/>
    </xmlCellPr>
  </singleXmlCell>
  <singleXmlCell id="121" xr6:uid="{00000000-000C-0000-FFFF-FFFF78000000}" r="G25" connectionId="0">
    <xmlCellPr id="1" xr6:uid="{00000000-0010-0000-7800-000001000000}" uniqueName="P1269584">
      <xmlPr mapId="1" xpath="/TFI-IZD-OSIG/IFP-E_1001240/P1269584" xmlDataType="decimal"/>
    </xmlCellPr>
  </singleXmlCell>
  <singleXmlCell id="122" xr6:uid="{00000000-000C-0000-FFFF-FFFF79000000}" r="H25" connectionId="0">
    <xmlCellPr id="1" xr6:uid="{00000000-0010-0000-7900-000001000000}" uniqueName="P1269695">
      <xmlPr mapId="1" xpath="/TFI-IZD-OSIG/IFP-E_1001240/P1269695" xmlDataType="decimal"/>
    </xmlCellPr>
  </singleXmlCell>
  <singleXmlCell id="123" xr6:uid="{00000000-000C-0000-FFFF-FFFF7A000000}" r="I25" connectionId="0">
    <xmlCellPr id="1" xr6:uid="{00000000-0010-0000-7A00-000001000000}" uniqueName="P1269806">
      <xmlPr mapId="1" xpath="/TFI-IZD-OSIG/IFP-E_1001240/P1269806" xmlDataType="decimal"/>
    </xmlCellPr>
  </singleXmlCell>
  <singleXmlCell id="124" xr6:uid="{00000000-000C-0000-FFFF-FFFF7B000000}" r="J25" connectionId="0">
    <xmlCellPr id="1" xr6:uid="{00000000-0010-0000-7B00-000001000000}" uniqueName="P1269917">
      <xmlPr mapId="1" xpath="/TFI-IZD-OSIG/IFP-E_1001240/P1269917" xmlDataType="decimal"/>
    </xmlCellPr>
  </singleXmlCell>
  <singleXmlCell id="125" xr6:uid="{00000000-000C-0000-FFFF-FFFF7C000000}" r="E26" connectionId="0">
    <xmlCellPr id="1" xr6:uid="{00000000-0010-0000-7C00-000001000000}" uniqueName="P1269363">
      <xmlPr mapId="1" xpath="/TFI-IZD-OSIG/IFP-E_1001240/P1269363" xmlDataType="decimal"/>
    </xmlCellPr>
  </singleXmlCell>
  <singleXmlCell id="126" xr6:uid="{00000000-000C-0000-FFFF-FFFF7D000000}" r="F26" connectionId="0">
    <xmlCellPr id="1" xr6:uid="{00000000-0010-0000-7D00-000001000000}" uniqueName="P1269474">
      <xmlPr mapId="1" xpath="/TFI-IZD-OSIG/IFP-E_1001240/P1269474" xmlDataType="decimal"/>
    </xmlCellPr>
  </singleXmlCell>
  <singleXmlCell id="127" xr6:uid="{00000000-000C-0000-FFFF-FFFF7E000000}" r="G26" connectionId="0">
    <xmlCellPr id="1" xr6:uid="{00000000-0010-0000-7E00-000001000000}" uniqueName="P1269585">
      <xmlPr mapId="1" xpath="/TFI-IZD-OSIG/IFP-E_1001240/P1269585" xmlDataType="decimal"/>
    </xmlCellPr>
  </singleXmlCell>
  <singleXmlCell id="128" xr6:uid="{00000000-000C-0000-FFFF-FFFF7F000000}" r="H26" connectionId="0">
    <xmlCellPr id="1" xr6:uid="{00000000-0010-0000-7F00-000001000000}" uniqueName="P1269696">
      <xmlPr mapId="1" xpath="/TFI-IZD-OSIG/IFP-E_1001240/P1269696" xmlDataType="decimal"/>
    </xmlCellPr>
  </singleXmlCell>
  <singleXmlCell id="129" xr6:uid="{00000000-000C-0000-FFFF-FFFF80000000}" r="I26" connectionId="0">
    <xmlCellPr id="1" xr6:uid="{00000000-0010-0000-8000-000001000000}" uniqueName="P1269807">
      <xmlPr mapId="1" xpath="/TFI-IZD-OSIG/IFP-E_1001240/P1269807" xmlDataType="decimal"/>
    </xmlCellPr>
  </singleXmlCell>
  <singleXmlCell id="130" xr6:uid="{00000000-000C-0000-FFFF-FFFF81000000}" r="J26" connectionId="0">
    <xmlCellPr id="1" xr6:uid="{00000000-0010-0000-8100-000001000000}" uniqueName="P1269918">
      <xmlPr mapId="1" xpath="/TFI-IZD-OSIG/IFP-E_1001240/P1269918" xmlDataType="decimal"/>
    </xmlCellPr>
  </singleXmlCell>
  <singleXmlCell id="131" xr6:uid="{00000000-000C-0000-FFFF-FFFF82000000}" r="E27" connectionId="0">
    <xmlCellPr id="1" xr6:uid="{00000000-0010-0000-8200-000001000000}" uniqueName="P1269364">
      <xmlPr mapId="1" xpath="/TFI-IZD-OSIG/IFP-E_1001240/P1269364" xmlDataType="decimal"/>
    </xmlCellPr>
  </singleXmlCell>
  <singleXmlCell id="132" xr6:uid="{00000000-000C-0000-FFFF-FFFF83000000}" r="F27" connectionId="0">
    <xmlCellPr id="1" xr6:uid="{00000000-0010-0000-8300-000001000000}" uniqueName="P1269475">
      <xmlPr mapId="1" xpath="/TFI-IZD-OSIG/IFP-E_1001240/P1269475" xmlDataType="decimal"/>
    </xmlCellPr>
  </singleXmlCell>
  <singleXmlCell id="133" xr6:uid="{00000000-000C-0000-FFFF-FFFF84000000}" r="G27" connectionId="0">
    <xmlCellPr id="1" xr6:uid="{00000000-0010-0000-8400-000001000000}" uniqueName="P1269586">
      <xmlPr mapId="1" xpath="/TFI-IZD-OSIG/IFP-E_1001240/P1269586" xmlDataType="decimal"/>
    </xmlCellPr>
  </singleXmlCell>
  <singleXmlCell id="134" xr6:uid="{00000000-000C-0000-FFFF-FFFF85000000}" r="H27" connectionId="0">
    <xmlCellPr id="1" xr6:uid="{00000000-0010-0000-8500-000001000000}" uniqueName="P1269697">
      <xmlPr mapId="1" xpath="/TFI-IZD-OSIG/IFP-E_1001240/P1269697" xmlDataType="decimal"/>
    </xmlCellPr>
  </singleXmlCell>
  <singleXmlCell id="135" xr6:uid="{00000000-000C-0000-FFFF-FFFF86000000}" r="I27" connectionId="0">
    <xmlCellPr id="1" xr6:uid="{00000000-0010-0000-8600-000001000000}" uniqueName="P1269808">
      <xmlPr mapId="1" xpath="/TFI-IZD-OSIG/IFP-E_1001240/P1269808" xmlDataType="decimal"/>
    </xmlCellPr>
  </singleXmlCell>
  <singleXmlCell id="136" xr6:uid="{00000000-000C-0000-FFFF-FFFF87000000}" r="J27" connectionId="0">
    <xmlCellPr id="1" xr6:uid="{00000000-0010-0000-8700-000001000000}" uniqueName="P1269919">
      <xmlPr mapId="1" xpath="/TFI-IZD-OSIG/IFP-E_1001240/P1269919" xmlDataType="decimal"/>
    </xmlCellPr>
  </singleXmlCell>
  <singleXmlCell id="137" xr6:uid="{00000000-000C-0000-FFFF-FFFF88000000}" r="E28" connectionId="0">
    <xmlCellPr id="1" xr6:uid="{00000000-0010-0000-8800-000001000000}" uniqueName="P1269365">
      <xmlPr mapId="1" xpath="/TFI-IZD-OSIG/IFP-E_1001240/P1269365" xmlDataType="decimal"/>
    </xmlCellPr>
  </singleXmlCell>
  <singleXmlCell id="138" xr6:uid="{00000000-000C-0000-FFFF-FFFF89000000}" r="F28" connectionId="0">
    <xmlCellPr id="1" xr6:uid="{00000000-0010-0000-8900-000001000000}" uniqueName="P1269476">
      <xmlPr mapId="1" xpath="/TFI-IZD-OSIG/IFP-E_1001240/P1269476" xmlDataType="decimal"/>
    </xmlCellPr>
  </singleXmlCell>
  <singleXmlCell id="139" xr6:uid="{00000000-000C-0000-FFFF-FFFF8A000000}" r="G28" connectionId="0">
    <xmlCellPr id="1" xr6:uid="{00000000-0010-0000-8A00-000001000000}" uniqueName="P1269587">
      <xmlPr mapId="1" xpath="/TFI-IZD-OSIG/IFP-E_1001240/P1269587" xmlDataType="decimal"/>
    </xmlCellPr>
  </singleXmlCell>
  <singleXmlCell id="140" xr6:uid="{00000000-000C-0000-FFFF-FFFF8B000000}" r="H28" connectionId="0">
    <xmlCellPr id="1" xr6:uid="{00000000-0010-0000-8B00-000001000000}" uniqueName="P1269698">
      <xmlPr mapId="1" xpath="/TFI-IZD-OSIG/IFP-E_1001240/P1269698" xmlDataType="decimal"/>
    </xmlCellPr>
  </singleXmlCell>
  <singleXmlCell id="141" xr6:uid="{00000000-000C-0000-FFFF-FFFF8C000000}" r="I28" connectionId="0">
    <xmlCellPr id="1" xr6:uid="{00000000-0010-0000-8C00-000001000000}" uniqueName="P1269809">
      <xmlPr mapId="1" xpath="/TFI-IZD-OSIG/IFP-E_1001240/P1269809" xmlDataType="decimal"/>
    </xmlCellPr>
  </singleXmlCell>
  <singleXmlCell id="142" xr6:uid="{00000000-000C-0000-FFFF-FFFF8D000000}" r="J28" connectionId="0">
    <xmlCellPr id="1" xr6:uid="{00000000-0010-0000-8D00-000001000000}" uniqueName="P1269920">
      <xmlPr mapId="1" xpath="/TFI-IZD-OSIG/IFP-E_1001240/P1269920" xmlDataType="decimal"/>
    </xmlCellPr>
  </singleXmlCell>
  <singleXmlCell id="143" xr6:uid="{00000000-000C-0000-FFFF-FFFF8E000000}" r="E29" connectionId="0">
    <xmlCellPr id="1" xr6:uid="{00000000-0010-0000-8E00-000001000000}" uniqueName="P1269366">
      <xmlPr mapId="1" xpath="/TFI-IZD-OSIG/IFP-E_1001240/P1269366" xmlDataType="decimal"/>
    </xmlCellPr>
  </singleXmlCell>
  <singleXmlCell id="144" xr6:uid="{00000000-000C-0000-FFFF-FFFF8F000000}" r="F29" connectionId="0">
    <xmlCellPr id="1" xr6:uid="{00000000-0010-0000-8F00-000001000000}" uniqueName="P1269477">
      <xmlPr mapId="1" xpath="/TFI-IZD-OSIG/IFP-E_1001240/P1269477" xmlDataType="decimal"/>
    </xmlCellPr>
  </singleXmlCell>
  <singleXmlCell id="145" xr6:uid="{00000000-000C-0000-FFFF-FFFF90000000}" r="G29" connectionId="0">
    <xmlCellPr id="1" xr6:uid="{00000000-0010-0000-9000-000001000000}" uniqueName="P1269588">
      <xmlPr mapId="1" xpath="/TFI-IZD-OSIG/IFP-E_1001240/P1269588" xmlDataType="decimal"/>
    </xmlCellPr>
  </singleXmlCell>
  <singleXmlCell id="146" xr6:uid="{00000000-000C-0000-FFFF-FFFF91000000}" r="H29" connectionId="0">
    <xmlCellPr id="1" xr6:uid="{00000000-0010-0000-9100-000001000000}" uniqueName="P1269699">
      <xmlPr mapId="1" xpath="/TFI-IZD-OSIG/IFP-E_1001240/P1269699" xmlDataType="decimal"/>
    </xmlCellPr>
  </singleXmlCell>
  <singleXmlCell id="147" xr6:uid="{00000000-000C-0000-FFFF-FFFF92000000}" r="I29" connectionId="0">
    <xmlCellPr id="1" xr6:uid="{00000000-0010-0000-9200-000001000000}" uniqueName="P1269810">
      <xmlPr mapId="1" xpath="/TFI-IZD-OSIG/IFP-E_1001240/P1269810" xmlDataType="decimal"/>
    </xmlCellPr>
  </singleXmlCell>
  <singleXmlCell id="148" xr6:uid="{00000000-000C-0000-FFFF-FFFF93000000}" r="J29" connectionId="0">
    <xmlCellPr id="1" xr6:uid="{00000000-0010-0000-9300-000001000000}" uniqueName="P1269921">
      <xmlPr mapId="1" xpath="/TFI-IZD-OSIG/IFP-E_1001240/P1269921" xmlDataType="decimal"/>
    </xmlCellPr>
  </singleXmlCell>
  <singleXmlCell id="149" xr6:uid="{00000000-000C-0000-FFFF-FFFF94000000}" r="E30" connectionId="0">
    <xmlCellPr id="1" xr6:uid="{00000000-0010-0000-9400-000001000000}" uniqueName="P1269367">
      <xmlPr mapId="1" xpath="/TFI-IZD-OSIG/IFP-E_1001240/P1269367" xmlDataType="decimal"/>
    </xmlCellPr>
  </singleXmlCell>
  <singleXmlCell id="150" xr6:uid="{00000000-000C-0000-FFFF-FFFF95000000}" r="F30" connectionId="0">
    <xmlCellPr id="1" xr6:uid="{00000000-0010-0000-9500-000001000000}" uniqueName="P1269478">
      <xmlPr mapId="1" xpath="/TFI-IZD-OSIG/IFP-E_1001240/P1269478" xmlDataType="decimal"/>
    </xmlCellPr>
  </singleXmlCell>
  <singleXmlCell id="151" xr6:uid="{00000000-000C-0000-FFFF-FFFF96000000}" r="G30" connectionId="0">
    <xmlCellPr id="1" xr6:uid="{00000000-0010-0000-9600-000001000000}" uniqueName="P1269589">
      <xmlPr mapId="1" xpath="/TFI-IZD-OSIG/IFP-E_1001240/P1269589" xmlDataType="decimal"/>
    </xmlCellPr>
  </singleXmlCell>
  <singleXmlCell id="152" xr6:uid="{00000000-000C-0000-FFFF-FFFF97000000}" r="H30" connectionId="0">
    <xmlCellPr id="1" xr6:uid="{00000000-0010-0000-9700-000001000000}" uniqueName="P1269700">
      <xmlPr mapId="1" xpath="/TFI-IZD-OSIG/IFP-E_1001240/P1269700" xmlDataType="decimal"/>
    </xmlCellPr>
  </singleXmlCell>
  <singleXmlCell id="153" xr6:uid="{00000000-000C-0000-FFFF-FFFF98000000}" r="I30" connectionId="0">
    <xmlCellPr id="1" xr6:uid="{00000000-0010-0000-9800-000001000000}" uniqueName="P1269811">
      <xmlPr mapId="1" xpath="/TFI-IZD-OSIG/IFP-E_1001240/P1269811" xmlDataType="decimal"/>
    </xmlCellPr>
  </singleXmlCell>
  <singleXmlCell id="154" xr6:uid="{00000000-000C-0000-FFFF-FFFF99000000}" r="J30" connectionId="0">
    <xmlCellPr id="1" xr6:uid="{00000000-0010-0000-9900-000001000000}" uniqueName="P1269922">
      <xmlPr mapId="1" xpath="/TFI-IZD-OSIG/IFP-E_1001240/P1269922" xmlDataType="decimal"/>
    </xmlCellPr>
  </singleXmlCell>
  <singleXmlCell id="155" xr6:uid="{00000000-000C-0000-FFFF-FFFF9A000000}" r="E31" connectionId="0">
    <xmlCellPr id="1" xr6:uid="{00000000-0010-0000-9A00-000001000000}" uniqueName="P1269368">
      <xmlPr mapId="1" xpath="/TFI-IZD-OSIG/IFP-E_1001240/P1269368" xmlDataType="decimal"/>
    </xmlCellPr>
  </singleXmlCell>
  <singleXmlCell id="156" xr6:uid="{00000000-000C-0000-FFFF-FFFF9B000000}" r="F31" connectionId="0">
    <xmlCellPr id="1" xr6:uid="{00000000-0010-0000-9B00-000001000000}" uniqueName="P1269479">
      <xmlPr mapId="1" xpath="/TFI-IZD-OSIG/IFP-E_1001240/P1269479" xmlDataType="decimal"/>
    </xmlCellPr>
  </singleXmlCell>
  <singleXmlCell id="157" xr6:uid="{00000000-000C-0000-FFFF-FFFF9C000000}" r="G31" connectionId="0">
    <xmlCellPr id="1" xr6:uid="{00000000-0010-0000-9C00-000001000000}" uniqueName="P1269590">
      <xmlPr mapId="1" xpath="/TFI-IZD-OSIG/IFP-E_1001240/P1269590" xmlDataType="decimal"/>
    </xmlCellPr>
  </singleXmlCell>
  <singleXmlCell id="158" xr6:uid="{00000000-000C-0000-FFFF-FFFF9D000000}" r="H31" connectionId="0">
    <xmlCellPr id="1" xr6:uid="{00000000-0010-0000-9D00-000001000000}" uniqueName="P1269701">
      <xmlPr mapId="1" xpath="/TFI-IZD-OSIG/IFP-E_1001240/P1269701" xmlDataType="decimal"/>
    </xmlCellPr>
  </singleXmlCell>
  <singleXmlCell id="159" xr6:uid="{00000000-000C-0000-FFFF-FFFF9E000000}" r="I31" connectionId="0">
    <xmlCellPr id="1" xr6:uid="{00000000-0010-0000-9E00-000001000000}" uniqueName="P1269812">
      <xmlPr mapId="1" xpath="/TFI-IZD-OSIG/IFP-E_1001240/P1269812" xmlDataType="decimal"/>
    </xmlCellPr>
  </singleXmlCell>
  <singleXmlCell id="160" xr6:uid="{00000000-000C-0000-FFFF-FFFF9F000000}" r="J31" connectionId="0">
    <xmlCellPr id="1" xr6:uid="{00000000-0010-0000-9F00-000001000000}" uniqueName="P1269923">
      <xmlPr mapId="1" xpath="/TFI-IZD-OSIG/IFP-E_1001240/P1269923" xmlDataType="decimal"/>
    </xmlCellPr>
  </singleXmlCell>
  <singleXmlCell id="161" xr6:uid="{00000000-000C-0000-FFFF-FFFFA0000000}" r="E32" connectionId="0">
    <xmlCellPr id="1" xr6:uid="{00000000-0010-0000-A000-000001000000}" uniqueName="P1269369">
      <xmlPr mapId="1" xpath="/TFI-IZD-OSIG/IFP-E_1001240/P1269369" xmlDataType="decimal"/>
    </xmlCellPr>
  </singleXmlCell>
  <singleXmlCell id="162" xr6:uid="{00000000-000C-0000-FFFF-FFFFA1000000}" r="F32" connectionId="0">
    <xmlCellPr id="1" xr6:uid="{00000000-0010-0000-A100-000001000000}" uniqueName="P1269480">
      <xmlPr mapId="1" xpath="/TFI-IZD-OSIG/IFP-E_1001240/P1269480" xmlDataType="decimal"/>
    </xmlCellPr>
  </singleXmlCell>
  <singleXmlCell id="163" xr6:uid="{00000000-000C-0000-FFFF-FFFFA2000000}" r="G32" connectionId="0">
    <xmlCellPr id="1" xr6:uid="{00000000-0010-0000-A200-000001000000}" uniqueName="P1269591">
      <xmlPr mapId="1" xpath="/TFI-IZD-OSIG/IFP-E_1001240/P1269591" xmlDataType="decimal"/>
    </xmlCellPr>
  </singleXmlCell>
  <singleXmlCell id="164" xr6:uid="{00000000-000C-0000-FFFF-FFFFA3000000}" r="H32" connectionId="0">
    <xmlCellPr id="1" xr6:uid="{00000000-0010-0000-A300-000001000000}" uniqueName="P1269702">
      <xmlPr mapId="1" xpath="/TFI-IZD-OSIG/IFP-E_1001240/P1269702" xmlDataType="decimal"/>
    </xmlCellPr>
  </singleXmlCell>
  <singleXmlCell id="165" xr6:uid="{00000000-000C-0000-FFFF-FFFFA4000000}" r="I32" connectionId="0">
    <xmlCellPr id="1" xr6:uid="{00000000-0010-0000-A400-000001000000}" uniqueName="P1269813">
      <xmlPr mapId="1" xpath="/TFI-IZD-OSIG/IFP-E_1001240/P1269813" xmlDataType="decimal"/>
    </xmlCellPr>
  </singleXmlCell>
  <singleXmlCell id="166" xr6:uid="{00000000-000C-0000-FFFF-FFFFA5000000}" r="J32" connectionId="0">
    <xmlCellPr id="1" xr6:uid="{00000000-0010-0000-A500-000001000000}" uniqueName="P1269924">
      <xmlPr mapId="1" xpath="/TFI-IZD-OSIG/IFP-E_1001240/P1269924" xmlDataType="decimal"/>
    </xmlCellPr>
  </singleXmlCell>
  <singleXmlCell id="167" xr6:uid="{00000000-000C-0000-FFFF-FFFFA6000000}" r="E33" connectionId="0">
    <xmlCellPr id="1" xr6:uid="{00000000-0010-0000-A600-000001000000}" uniqueName="P1269370">
      <xmlPr mapId="1" xpath="/TFI-IZD-OSIG/IFP-E_1001240/P1269370" xmlDataType="decimal"/>
    </xmlCellPr>
  </singleXmlCell>
  <singleXmlCell id="168" xr6:uid="{00000000-000C-0000-FFFF-FFFFA7000000}" r="F33" connectionId="0">
    <xmlCellPr id="1" xr6:uid="{00000000-0010-0000-A700-000001000000}" uniqueName="P1269481">
      <xmlPr mapId="1" xpath="/TFI-IZD-OSIG/IFP-E_1001240/P1269481" xmlDataType="decimal"/>
    </xmlCellPr>
  </singleXmlCell>
  <singleXmlCell id="169" xr6:uid="{00000000-000C-0000-FFFF-FFFFA8000000}" r="G33" connectionId="0">
    <xmlCellPr id="1" xr6:uid="{00000000-0010-0000-A800-000001000000}" uniqueName="P1269592">
      <xmlPr mapId="1" xpath="/TFI-IZD-OSIG/IFP-E_1001240/P1269592" xmlDataType="decimal"/>
    </xmlCellPr>
  </singleXmlCell>
  <singleXmlCell id="170" xr6:uid="{00000000-000C-0000-FFFF-FFFFA9000000}" r="H33" connectionId="0">
    <xmlCellPr id="1" xr6:uid="{00000000-0010-0000-A900-000001000000}" uniqueName="P1269703">
      <xmlPr mapId="1" xpath="/TFI-IZD-OSIG/IFP-E_1001240/P1269703" xmlDataType="decimal"/>
    </xmlCellPr>
  </singleXmlCell>
  <singleXmlCell id="171" xr6:uid="{00000000-000C-0000-FFFF-FFFFAA000000}" r="I33" connectionId="0">
    <xmlCellPr id="1" xr6:uid="{00000000-0010-0000-AA00-000001000000}" uniqueName="P1269814">
      <xmlPr mapId="1" xpath="/TFI-IZD-OSIG/IFP-E_1001240/P1269814" xmlDataType="decimal"/>
    </xmlCellPr>
  </singleXmlCell>
  <singleXmlCell id="172" xr6:uid="{00000000-000C-0000-FFFF-FFFFAB000000}" r="J33" connectionId="0">
    <xmlCellPr id="1" xr6:uid="{00000000-0010-0000-AB00-000001000000}" uniqueName="P1269925">
      <xmlPr mapId="1" xpath="/TFI-IZD-OSIG/IFP-E_1001240/P1269925" xmlDataType="decimal"/>
    </xmlCellPr>
  </singleXmlCell>
  <singleXmlCell id="173" xr6:uid="{00000000-000C-0000-FFFF-FFFFAC000000}" r="E34" connectionId="0">
    <xmlCellPr id="1" xr6:uid="{00000000-0010-0000-AC00-000001000000}" uniqueName="P1269371">
      <xmlPr mapId="1" xpath="/TFI-IZD-OSIG/IFP-E_1001240/P1269371" xmlDataType="decimal"/>
    </xmlCellPr>
  </singleXmlCell>
  <singleXmlCell id="174" xr6:uid="{00000000-000C-0000-FFFF-FFFFAD000000}" r="F34" connectionId="0">
    <xmlCellPr id="1" xr6:uid="{00000000-0010-0000-AD00-000001000000}" uniqueName="P1269482">
      <xmlPr mapId="1" xpath="/TFI-IZD-OSIG/IFP-E_1001240/P1269482" xmlDataType="decimal"/>
    </xmlCellPr>
  </singleXmlCell>
  <singleXmlCell id="175" xr6:uid="{00000000-000C-0000-FFFF-FFFFAE000000}" r="G34" connectionId="0">
    <xmlCellPr id="1" xr6:uid="{00000000-0010-0000-AE00-000001000000}" uniqueName="P1269593">
      <xmlPr mapId="1" xpath="/TFI-IZD-OSIG/IFP-E_1001240/P1269593" xmlDataType="decimal"/>
    </xmlCellPr>
  </singleXmlCell>
  <singleXmlCell id="176" xr6:uid="{00000000-000C-0000-FFFF-FFFFAF000000}" r="H34" connectionId="0">
    <xmlCellPr id="1" xr6:uid="{00000000-0010-0000-AF00-000001000000}" uniqueName="P1269704">
      <xmlPr mapId="1" xpath="/TFI-IZD-OSIG/IFP-E_1001240/P1269704" xmlDataType="decimal"/>
    </xmlCellPr>
  </singleXmlCell>
  <singleXmlCell id="177" xr6:uid="{00000000-000C-0000-FFFF-FFFFB0000000}" r="I34" connectionId="0">
    <xmlCellPr id="1" xr6:uid="{00000000-0010-0000-B000-000001000000}" uniqueName="P1269815">
      <xmlPr mapId="1" xpath="/TFI-IZD-OSIG/IFP-E_1001240/P1269815" xmlDataType="decimal"/>
    </xmlCellPr>
  </singleXmlCell>
  <singleXmlCell id="178" xr6:uid="{00000000-000C-0000-FFFF-FFFFB1000000}" r="J34" connectionId="0">
    <xmlCellPr id="1" xr6:uid="{00000000-0010-0000-B100-000001000000}" uniqueName="P1269926">
      <xmlPr mapId="1" xpath="/TFI-IZD-OSIG/IFP-E_1001240/P1269926" xmlDataType="decimal"/>
    </xmlCellPr>
  </singleXmlCell>
  <singleXmlCell id="179" xr6:uid="{00000000-000C-0000-FFFF-FFFFB2000000}" r="E35" connectionId="0">
    <xmlCellPr id="1" xr6:uid="{00000000-0010-0000-B200-000001000000}" uniqueName="P1269372">
      <xmlPr mapId="1" xpath="/TFI-IZD-OSIG/IFP-E_1001240/P1269372" xmlDataType="decimal"/>
    </xmlCellPr>
  </singleXmlCell>
  <singleXmlCell id="180" xr6:uid="{00000000-000C-0000-FFFF-FFFFB3000000}" r="F35" connectionId="0">
    <xmlCellPr id="1" xr6:uid="{00000000-0010-0000-B300-000001000000}" uniqueName="P1269483">
      <xmlPr mapId="1" xpath="/TFI-IZD-OSIG/IFP-E_1001240/P1269483" xmlDataType="decimal"/>
    </xmlCellPr>
  </singleXmlCell>
  <singleXmlCell id="181" xr6:uid="{00000000-000C-0000-FFFF-FFFFB4000000}" r="G35" connectionId="0">
    <xmlCellPr id="1" xr6:uid="{00000000-0010-0000-B400-000001000000}" uniqueName="P1269594">
      <xmlPr mapId="1" xpath="/TFI-IZD-OSIG/IFP-E_1001240/P1269594" xmlDataType="decimal"/>
    </xmlCellPr>
  </singleXmlCell>
  <singleXmlCell id="182" xr6:uid="{00000000-000C-0000-FFFF-FFFFB5000000}" r="H35" connectionId="0">
    <xmlCellPr id="1" xr6:uid="{00000000-0010-0000-B500-000001000000}" uniqueName="P1269705">
      <xmlPr mapId="1" xpath="/TFI-IZD-OSIG/IFP-E_1001240/P1269705" xmlDataType="decimal"/>
    </xmlCellPr>
  </singleXmlCell>
  <singleXmlCell id="183" xr6:uid="{00000000-000C-0000-FFFF-FFFFB6000000}" r="I35" connectionId="0">
    <xmlCellPr id="1" xr6:uid="{00000000-0010-0000-B600-000001000000}" uniqueName="P1269816">
      <xmlPr mapId="1" xpath="/TFI-IZD-OSIG/IFP-E_1001240/P1269816" xmlDataType="decimal"/>
    </xmlCellPr>
  </singleXmlCell>
  <singleXmlCell id="184" xr6:uid="{00000000-000C-0000-FFFF-FFFFB7000000}" r="J35" connectionId="0">
    <xmlCellPr id="1" xr6:uid="{00000000-0010-0000-B700-000001000000}" uniqueName="P1269927">
      <xmlPr mapId="1" xpath="/TFI-IZD-OSIG/IFP-E_1001240/P1269927" xmlDataType="decimal"/>
    </xmlCellPr>
  </singleXmlCell>
  <singleXmlCell id="185" xr6:uid="{00000000-000C-0000-FFFF-FFFFB8000000}" r="E36" connectionId="0">
    <xmlCellPr id="1" xr6:uid="{00000000-0010-0000-B800-000001000000}" uniqueName="P1269373">
      <xmlPr mapId="1" xpath="/TFI-IZD-OSIG/IFP-E_1001240/P1269373" xmlDataType="decimal"/>
    </xmlCellPr>
  </singleXmlCell>
  <singleXmlCell id="186" xr6:uid="{00000000-000C-0000-FFFF-FFFFB9000000}" r="F36" connectionId="0">
    <xmlCellPr id="1" xr6:uid="{00000000-0010-0000-B900-000001000000}" uniqueName="P1269484">
      <xmlPr mapId="1" xpath="/TFI-IZD-OSIG/IFP-E_1001240/P1269484" xmlDataType="decimal"/>
    </xmlCellPr>
  </singleXmlCell>
  <singleXmlCell id="187" xr6:uid="{00000000-000C-0000-FFFF-FFFFBA000000}" r="G36" connectionId="0">
    <xmlCellPr id="1" xr6:uid="{00000000-0010-0000-BA00-000001000000}" uniqueName="P1269595">
      <xmlPr mapId="1" xpath="/TFI-IZD-OSIG/IFP-E_1001240/P1269595" xmlDataType="decimal"/>
    </xmlCellPr>
  </singleXmlCell>
  <singleXmlCell id="188" xr6:uid="{00000000-000C-0000-FFFF-FFFFBB000000}" r="H36" connectionId="0">
    <xmlCellPr id="1" xr6:uid="{00000000-0010-0000-BB00-000001000000}" uniqueName="P1269706">
      <xmlPr mapId="1" xpath="/TFI-IZD-OSIG/IFP-E_1001240/P1269706" xmlDataType="decimal"/>
    </xmlCellPr>
  </singleXmlCell>
  <singleXmlCell id="189" xr6:uid="{00000000-000C-0000-FFFF-FFFFBC000000}" r="I36" connectionId="0">
    <xmlCellPr id="1" xr6:uid="{00000000-0010-0000-BC00-000001000000}" uniqueName="P1269817">
      <xmlPr mapId="1" xpath="/TFI-IZD-OSIG/IFP-E_1001240/P1269817" xmlDataType="decimal"/>
    </xmlCellPr>
  </singleXmlCell>
  <singleXmlCell id="190" xr6:uid="{00000000-000C-0000-FFFF-FFFFBD000000}" r="J36" connectionId="0">
    <xmlCellPr id="1" xr6:uid="{00000000-0010-0000-BD00-000001000000}" uniqueName="P1269928">
      <xmlPr mapId="1" xpath="/TFI-IZD-OSIG/IFP-E_1001240/P1269928" xmlDataType="decimal"/>
    </xmlCellPr>
  </singleXmlCell>
  <singleXmlCell id="191" xr6:uid="{00000000-000C-0000-FFFF-FFFFBE000000}" r="E37" connectionId="0">
    <xmlCellPr id="1" xr6:uid="{00000000-0010-0000-BE00-000001000000}" uniqueName="P1269374">
      <xmlPr mapId="1" xpath="/TFI-IZD-OSIG/IFP-E_1001240/P1269374" xmlDataType="decimal"/>
    </xmlCellPr>
  </singleXmlCell>
  <singleXmlCell id="192" xr6:uid="{00000000-000C-0000-FFFF-FFFFBF000000}" r="F37" connectionId="0">
    <xmlCellPr id="1" xr6:uid="{00000000-0010-0000-BF00-000001000000}" uniqueName="P1269485">
      <xmlPr mapId="1" xpath="/TFI-IZD-OSIG/IFP-E_1001240/P1269485" xmlDataType="decimal"/>
    </xmlCellPr>
  </singleXmlCell>
  <singleXmlCell id="193" xr6:uid="{00000000-000C-0000-FFFF-FFFFC0000000}" r="G37" connectionId="0">
    <xmlCellPr id="1" xr6:uid="{00000000-0010-0000-C000-000001000000}" uniqueName="P1269596">
      <xmlPr mapId="1" xpath="/TFI-IZD-OSIG/IFP-E_1001240/P1269596" xmlDataType="decimal"/>
    </xmlCellPr>
  </singleXmlCell>
  <singleXmlCell id="194" xr6:uid="{00000000-000C-0000-FFFF-FFFFC1000000}" r="H37" connectionId="0">
    <xmlCellPr id="1" xr6:uid="{00000000-0010-0000-C100-000001000000}" uniqueName="P1269707">
      <xmlPr mapId="1" xpath="/TFI-IZD-OSIG/IFP-E_1001240/P1269707" xmlDataType="decimal"/>
    </xmlCellPr>
  </singleXmlCell>
  <singleXmlCell id="195" xr6:uid="{00000000-000C-0000-FFFF-FFFFC2000000}" r="I37" connectionId="0">
    <xmlCellPr id="1" xr6:uid="{00000000-0010-0000-C200-000001000000}" uniqueName="P1269818">
      <xmlPr mapId="1" xpath="/TFI-IZD-OSIG/IFP-E_1001240/P1269818" xmlDataType="decimal"/>
    </xmlCellPr>
  </singleXmlCell>
  <singleXmlCell id="196" xr6:uid="{00000000-000C-0000-FFFF-FFFFC3000000}" r="J37" connectionId="0">
    <xmlCellPr id="1" xr6:uid="{00000000-0010-0000-C300-000001000000}" uniqueName="P1269929">
      <xmlPr mapId="1" xpath="/TFI-IZD-OSIG/IFP-E_1001240/P1269929" xmlDataType="decimal"/>
    </xmlCellPr>
  </singleXmlCell>
  <singleXmlCell id="197" xr6:uid="{00000000-000C-0000-FFFF-FFFFC4000000}" r="E38" connectionId="0">
    <xmlCellPr id="1" xr6:uid="{00000000-0010-0000-C400-000001000000}" uniqueName="P1269375">
      <xmlPr mapId="1" xpath="/TFI-IZD-OSIG/IFP-E_1001240/P1269375" xmlDataType="decimal"/>
    </xmlCellPr>
  </singleXmlCell>
  <singleXmlCell id="198" xr6:uid="{00000000-000C-0000-FFFF-FFFFC5000000}" r="F38" connectionId="0">
    <xmlCellPr id="1" xr6:uid="{00000000-0010-0000-C500-000001000000}" uniqueName="P1269486">
      <xmlPr mapId="1" xpath="/TFI-IZD-OSIG/IFP-E_1001240/P1269486" xmlDataType="decimal"/>
    </xmlCellPr>
  </singleXmlCell>
  <singleXmlCell id="199" xr6:uid="{00000000-000C-0000-FFFF-FFFFC6000000}" r="G38" connectionId="0">
    <xmlCellPr id="1" xr6:uid="{00000000-0010-0000-C600-000001000000}" uniqueName="P1269597">
      <xmlPr mapId="1" xpath="/TFI-IZD-OSIG/IFP-E_1001240/P1269597" xmlDataType="decimal"/>
    </xmlCellPr>
  </singleXmlCell>
  <singleXmlCell id="200" xr6:uid="{00000000-000C-0000-FFFF-FFFFC7000000}" r="H38" connectionId="0">
    <xmlCellPr id="1" xr6:uid="{00000000-0010-0000-C700-000001000000}" uniqueName="P1269708">
      <xmlPr mapId="1" xpath="/TFI-IZD-OSIG/IFP-E_1001240/P1269708" xmlDataType="decimal"/>
    </xmlCellPr>
  </singleXmlCell>
  <singleXmlCell id="201" xr6:uid="{00000000-000C-0000-FFFF-FFFFC8000000}" r="I38" connectionId="0">
    <xmlCellPr id="1" xr6:uid="{00000000-0010-0000-C800-000001000000}" uniqueName="P1269819">
      <xmlPr mapId="1" xpath="/TFI-IZD-OSIG/IFP-E_1001240/P1269819" xmlDataType="decimal"/>
    </xmlCellPr>
  </singleXmlCell>
  <singleXmlCell id="202" xr6:uid="{00000000-000C-0000-FFFF-FFFFC9000000}" r="J38" connectionId="0">
    <xmlCellPr id="1" xr6:uid="{00000000-0010-0000-C900-000001000000}" uniqueName="P1269930">
      <xmlPr mapId="1" xpath="/TFI-IZD-OSIG/IFP-E_1001240/P1269930" xmlDataType="decimal"/>
    </xmlCellPr>
  </singleXmlCell>
  <singleXmlCell id="203" xr6:uid="{00000000-000C-0000-FFFF-FFFFCA000000}" r="E39" connectionId="0">
    <xmlCellPr id="1" xr6:uid="{00000000-0010-0000-CA00-000001000000}" uniqueName="P1269376">
      <xmlPr mapId="1" xpath="/TFI-IZD-OSIG/IFP-E_1001240/P1269376" xmlDataType="decimal"/>
    </xmlCellPr>
  </singleXmlCell>
  <singleXmlCell id="204" xr6:uid="{00000000-000C-0000-FFFF-FFFFCB000000}" r="F39" connectionId="0">
    <xmlCellPr id="1" xr6:uid="{00000000-0010-0000-CB00-000001000000}" uniqueName="P1269487">
      <xmlPr mapId="1" xpath="/TFI-IZD-OSIG/IFP-E_1001240/P1269487" xmlDataType="decimal"/>
    </xmlCellPr>
  </singleXmlCell>
  <singleXmlCell id="205" xr6:uid="{00000000-000C-0000-FFFF-FFFFCC000000}" r="G39" connectionId="0">
    <xmlCellPr id="1" xr6:uid="{00000000-0010-0000-CC00-000001000000}" uniqueName="P1269598">
      <xmlPr mapId="1" xpath="/TFI-IZD-OSIG/IFP-E_1001240/P1269598" xmlDataType="decimal"/>
    </xmlCellPr>
  </singleXmlCell>
  <singleXmlCell id="206" xr6:uid="{00000000-000C-0000-FFFF-FFFFCD000000}" r="H39" connectionId="0">
    <xmlCellPr id="1" xr6:uid="{00000000-0010-0000-CD00-000001000000}" uniqueName="P1269709">
      <xmlPr mapId="1" xpath="/TFI-IZD-OSIG/IFP-E_1001240/P1269709" xmlDataType="decimal"/>
    </xmlCellPr>
  </singleXmlCell>
  <singleXmlCell id="207" xr6:uid="{00000000-000C-0000-FFFF-FFFFCE000000}" r="I39" connectionId="0">
    <xmlCellPr id="1" xr6:uid="{00000000-0010-0000-CE00-000001000000}" uniqueName="P1269820">
      <xmlPr mapId="1" xpath="/TFI-IZD-OSIG/IFP-E_1001240/P1269820" xmlDataType="decimal"/>
    </xmlCellPr>
  </singleXmlCell>
  <singleXmlCell id="208" xr6:uid="{00000000-000C-0000-FFFF-FFFFCF000000}" r="J39" connectionId="0">
    <xmlCellPr id="1" xr6:uid="{00000000-0010-0000-CF00-000001000000}" uniqueName="P1269931">
      <xmlPr mapId="1" xpath="/TFI-IZD-OSIG/IFP-E_1001240/P1269931" xmlDataType="decimal"/>
    </xmlCellPr>
  </singleXmlCell>
  <singleXmlCell id="209" xr6:uid="{00000000-000C-0000-FFFF-FFFFD0000000}" r="E40" connectionId="0">
    <xmlCellPr id="1" xr6:uid="{00000000-0010-0000-D000-000001000000}" uniqueName="P1269377">
      <xmlPr mapId="1" xpath="/TFI-IZD-OSIG/IFP-E_1001240/P1269377" xmlDataType="decimal"/>
    </xmlCellPr>
  </singleXmlCell>
  <singleXmlCell id="210" xr6:uid="{00000000-000C-0000-FFFF-FFFFD1000000}" r="F40" connectionId="0">
    <xmlCellPr id="1" xr6:uid="{00000000-0010-0000-D100-000001000000}" uniqueName="P1269488">
      <xmlPr mapId="1" xpath="/TFI-IZD-OSIG/IFP-E_1001240/P1269488" xmlDataType="decimal"/>
    </xmlCellPr>
  </singleXmlCell>
  <singleXmlCell id="211" xr6:uid="{00000000-000C-0000-FFFF-FFFFD2000000}" r="G40" connectionId="0">
    <xmlCellPr id="1" xr6:uid="{00000000-0010-0000-D200-000001000000}" uniqueName="P1269599">
      <xmlPr mapId="1" xpath="/TFI-IZD-OSIG/IFP-E_1001240/P1269599" xmlDataType="decimal"/>
    </xmlCellPr>
  </singleXmlCell>
  <singleXmlCell id="212" xr6:uid="{00000000-000C-0000-FFFF-FFFFD3000000}" r="H40" connectionId="0">
    <xmlCellPr id="1" xr6:uid="{00000000-0010-0000-D300-000001000000}" uniqueName="P1269710">
      <xmlPr mapId="1" xpath="/TFI-IZD-OSIG/IFP-E_1001240/P1269710" xmlDataType="decimal"/>
    </xmlCellPr>
  </singleXmlCell>
  <singleXmlCell id="213" xr6:uid="{00000000-000C-0000-FFFF-FFFFD4000000}" r="I40" connectionId="0">
    <xmlCellPr id="1" xr6:uid="{00000000-0010-0000-D400-000001000000}" uniqueName="P1269821">
      <xmlPr mapId="1" xpath="/TFI-IZD-OSIG/IFP-E_1001240/P1269821" xmlDataType="decimal"/>
    </xmlCellPr>
  </singleXmlCell>
  <singleXmlCell id="214" xr6:uid="{00000000-000C-0000-FFFF-FFFFD5000000}" r="J40" connectionId="0">
    <xmlCellPr id="1" xr6:uid="{00000000-0010-0000-D500-000001000000}" uniqueName="P1269932">
      <xmlPr mapId="1" xpath="/TFI-IZD-OSIG/IFP-E_1001240/P1269932" xmlDataType="decimal"/>
    </xmlCellPr>
  </singleXmlCell>
  <singleXmlCell id="215" xr6:uid="{00000000-000C-0000-FFFF-FFFFD6000000}" r="E41" connectionId="0">
    <xmlCellPr id="1" xr6:uid="{00000000-0010-0000-D600-000001000000}" uniqueName="P1269378">
      <xmlPr mapId="1" xpath="/TFI-IZD-OSIG/IFP-E_1001240/P1269378" xmlDataType="decimal"/>
    </xmlCellPr>
  </singleXmlCell>
  <singleXmlCell id="216" xr6:uid="{00000000-000C-0000-FFFF-FFFFD7000000}" r="F41" connectionId="0">
    <xmlCellPr id="1" xr6:uid="{00000000-0010-0000-D700-000001000000}" uniqueName="P1269489">
      <xmlPr mapId="1" xpath="/TFI-IZD-OSIG/IFP-E_1001240/P1269489" xmlDataType="decimal"/>
    </xmlCellPr>
  </singleXmlCell>
  <singleXmlCell id="217" xr6:uid="{00000000-000C-0000-FFFF-FFFFD8000000}" r="G41" connectionId="0">
    <xmlCellPr id="1" xr6:uid="{00000000-0010-0000-D800-000001000000}" uniqueName="P1269600">
      <xmlPr mapId="1" xpath="/TFI-IZD-OSIG/IFP-E_1001240/P1269600" xmlDataType="decimal"/>
    </xmlCellPr>
  </singleXmlCell>
  <singleXmlCell id="218" xr6:uid="{00000000-000C-0000-FFFF-FFFFD9000000}" r="H41" connectionId="0">
    <xmlCellPr id="1" xr6:uid="{00000000-0010-0000-D900-000001000000}" uniqueName="P1269711">
      <xmlPr mapId="1" xpath="/TFI-IZD-OSIG/IFP-E_1001240/P1269711" xmlDataType="decimal"/>
    </xmlCellPr>
  </singleXmlCell>
  <singleXmlCell id="219" xr6:uid="{00000000-000C-0000-FFFF-FFFFDA000000}" r="I41" connectionId="0">
    <xmlCellPr id="1" xr6:uid="{00000000-0010-0000-DA00-000001000000}" uniqueName="P1269822">
      <xmlPr mapId="1" xpath="/TFI-IZD-OSIG/IFP-E_1001240/P1269822" xmlDataType="decimal"/>
    </xmlCellPr>
  </singleXmlCell>
  <singleXmlCell id="220" xr6:uid="{00000000-000C-0000-FFFF-FFFFDB000000}" r="J41" connectionId="0">
    <xmlCellPr id="1" xr6:uid="{00000000-0010-0000-DB00-000001000000}" uniqueName="P1269933">
      <xmlPr mapId="1" xpath="/TFI-IZD-OSIG/IFP-E_1001240/P1269933" xmlDataType="decimal"/>
    </xmlCellPr>
  </singleXmlCell>
  <singleXmlCell id="221" xr6:uid="{00000000-000C-0000-FFFF-FFFFDC000000}" r="E42" connectionId="0">
    <xmlCellPr id="1" xr6:uid="{00000000-0010-0000-DC00-000001000000}" uniqueName="P1269379">
      <xmlPr mapId="1" xpath="/TFI-IZD-OSIG/IFP-E_1001240/P1269379" xmlDataType="decimal"/>
    </xmlCellPr>
  </singleXmlCell>
  <singleXmlCell id="222" xr6:uid="{00000000-000C-0000-FFFF-FFFFDD000000}" r="F42" connectionId="0">
    <xmlCellPr id="1" xr6:uid="{00000000-0010-0000-DD00-000001000000}" uniqueName="P1269490">
      <xmlPr mapId="1" xpath="/TFI-IZD-OSIG/IFP-E_1001240/P1269490" xmlDataType="decimal"/>
    </xmlCellPr>
  </singleXmlCell>
  <singleXmlCell id="223" xr6:uid="{00000000-000C-0000-FFFF-FFFFDE000000}" r="G42" connectionId="0">
    <xmlCellPr id="1" xr6:uid="{00000000-0010-0000-DE00-000001000000}" uniqueName="P1269601">
      <xmlPr mapId="1" xpath="/TFI-IZD-OSIG/IFP-E_1001240/P1269601" xmlDataType="decimal"/>
    </xmlCellPr>
  </singleXmlCell>
  <singleXmlCell id="224" xr6:uid="{00000000-000C-0000-FFFF-FFFFDF000000}" r="H42" connectionId="0">
    <xmlCellPr id="1" xr6:uid="{00000000-0010-0000-DF00-000001000000}" uniqueName="P1269712">
      <xmlPr mapId="1" xpath="/TFI-IZD-OSIG/IFP-E_1001240/P1269712" xmlDataType="decimal"/>
    </xmlCellPr>
  </singleXmlCell>
  <singleXmlCell id="225" xr6:uid="{00000000-000C-0000-FFFF-FFFFE0000000}" r="I42" connectionId="0">
    <xmlCellPr id="1" xr6:uid="{00000000-0010-0000-E000-000001000000}" uniqueName="P1269823">
      <xmlPr mapId="1" xpath="/TFI-IZD-OSIG/IFP-E_1001240/P1269823" xmlDataType="decimal"/>
    </xmlCellPr>
  </singleXmlCell>
  <singleXmlCell id="226" xr6:uid="{00000000-000C-0000-FFFF-FFFFE1000000}" r="J42" connectionId="0">
    <xmlCellPr id="1" xr6:uid="{00000000-0010-0000-E100-000001000000}" uniqueName="P1269934">
      <xmlPr mapId="1" xpath="/TFI-IZD-OSIG/IFP-E_1001240/P1269934" xmlDataType="decimal"/>
    </xmlCellPr>
  </singleXmlCell>
  <singleXmlCell id="227" xr6:uid="{00000000-000C-0000-FFFF-FFFFE2000000}" r="E43" connectionId="0">
    <xmlCellPr id="1" xr6:uid="{00000000-0010-0000-E200-000001000000}" uniqueName="P1269380">
      <xmlPr mapId="1" xpath="/TFI-IZD-OSIG/IFP-E_1001240/P1269380" xmlDataType="decimal"/>
    </xmlCellPr>
  </singleXmlCell>
  <singleXmlCell id="228" xr6:uid="{00000000-000C-0000-FFFF-FFFFE3000000}" r="F43" connectionId="0">
    <xmlCellPr id="1" xr6:uid="{00000000-0010-0000-E300-000001000000}" uniqueName="P1269491">
      <xmlPr mapId="1" xpath="/TFI-IZD-OSIG/IFP-E_1001240/P1269491" xmlDataType="decimal"/>
    </xmlCellPr>
  </singleXmlCell>
  <singleXmlCell id="229" xr6:uid="{00000000-000C-0000-FFFF-FFFFE4000000}" r="G43" connectionId="0">
    <xmlCellPr id="1" xr6:uid="{00000000-0010-0000-E400-000001000000}" uniqueName="P1269602">
      <xmlPr mapId="1" xpath="/TFI-IZD-OSIG/IFP-E_1001240/P1269602" xmlDataType="decimal"/>
    </xmlCellPr>
  </singleXmlCell>
  <singleXmlCell id="230" xr6:uid="{00000000-000C-0000-FFFF-FFFFE5000000}" r="H43" connectionId="0">
    <xmlCellPr id="1" xr6:uid="{00000000-0010-0000-E500-000001000000}" uniqueName="P1269713">
      <xmlPr mapId="1" xpath="/TFI-IZD-OSIG/IFP-E_1001240/P1269713" xmlDataType="decimal"/>
    </xmlCellPr>
  </singleXmlCell>
  <singleXmlCell id="231" xr6:uid="{00000000-000C-0000-FFFF-FFFFE6000000}" r="I43" connectionId="0">
    <xmlCellPr id="1" xr6:uid="{00000000-0010-0000-E600-000001000000}" uniqueName="P1269824">
      <xmlPr mapId="1" xpath="/TFI-IZD-OSIG/IFP-E_1001240/P1269824" xmlDataType="decimal"/>
    </xmlCellPr>
  </singleXmlCell>
  <singleXmlCell id="232" xr6:uid="{00000000-000C-0000-FFFF-FFFFE7000000}" r="J43" connectionId="0">
    <xmlCellPr id="1" xr6:uid="{00000000-0010-0000-E700-000001000000}" uniqueName="P1269935">
      <xmlPr mapId="1" xpath="/TFI-IZD-OSIG/IFP-E_1001240/P1269935" xmlDataType="decimal"/>
    </xmlCellPr>
  </singleXmlCell>
  <singleXmlCell id="233" xr6:uid="{00000000-000C-0000-FFFF-FFFFE8000000}" r="E44" connectionId="0">
    <xmlCellPr id="1" xr6:uid="{00000000-0010-0000-E800-000001000000}" uniqueName="P1269381">
      <xmlPr mapId="1" xpath="/TFI-IZD-OSIG/IFP-E_1001240/P1269381" xmlDataType="decimal"/>
    </xmlCellPr>
  </singleXmlCell>
  <singleXmlCell id="234" xr6:uid="{00000000-000C-0000-FFFF-FFFFE9000000}" r="F44" connectionId="0">
    <xmlCellPr id="1" xr6:uid="{00000000-0010-0000-E900-000001000000}" uniqueName="P1269492">
      <xmlPr mapId="1" xpath="/TFI-IZD-OSIG/IFP-E_1001240/P1269492" xmlDataType="decimal"/>
    </xmlCellPr>
  </singleXmlCell>
  <singleXmlCell id="235" xr6:uid="{00000000-000C-0000-FFFF-FFFFEA000000}" r="G44" connectionId="0">
    <xmlCellPr id="1" xr6:uid="{00000000-0010-0000-EA00-000001000000}" uniqueName="P1269603">
      <xmlPr mapId="1" xpath="/TFI-IZD-OSIG/IFP-E_1001240/P1269603" xmlDataType="decimal"/>
    </xmlCellPr>
  </singleXmlCell>
  <singleXmlCell id="236" xr6:uid="{00000000-000C-0000-FFFF-FFFFEB000000}" r="H44" connectionId="0">
    <xmlCellPr id="1" xr6:uid="{00000000-0010-0000-EB00-000001000000}" uniqueName="P1269714">
      <xmlPr mapId="1" xpath="/TFI-IZD-OSIG/IFP-E_1001240/P1269714" xmlDataType="decimal"/>
    </xmlCellPr>
  </singleXmlCell>
  <singleXmlCell id="237" xr6:uid="{00000000-000C-0000-FFFF-FFFFEC000000}" r="I44" connectionId="0">
    <xmlCellPr id="1" xr6:uid="{00000000-0010-0000-EC00-000001000000}" uniqueName="P1269825">
      <xmlPr mapId="1" xpath="/TFI-IZD-OSIG/IFP-E_1001240/P1269825" xmlDataType="decimal"/>
    </xmlCellPr>
  </singleXmlCell>
  <singleXmlCell id="238" xr6:uid="{00000000-000C-0000-FFFF-FFFFED000000}" r="J44" connectionId="0">
    <xmlCellPr id="1" xr6:uid="{00000000-0010-0000-ED00-000001000000}" uniqueName="P1269936">
      <xmlPr mapId="1" xpath="/TFI-IZD-OSIG/IFP-E_1001240/P1269936" xmlDataType="decimal"/>
    </xmlCellPr>
  </singleXmlCell>
  <singleXmlCell id="239" xr6:uid="{00000000-000C-0000-FFFF-FFFFEE000000}" r="E45" connectionId="0">
    <xmlCellPr id="1" xr6:uid="{00000000-0010-0000-EE00-000001000000}" uniqueName="P1269382">
      <xmlPr mapId="1" xpath="/TFI-IZD-OSIG/IFP-E_1001240/P1269382" xmlDataType="decimal"/>
    </xmlCellPr>
  </singleXmlCell>
  <singleXmlCell id="240" xr6:uid="{00000000-000C-0000-FFFF-FFFFEF000000}" r="F45" connectionId="0">
    <xmlCellPr id="1" xr6:uid="{00000000-0010-0000-EF00-000001000000}" uniqueName="P1269493">
      <xmlPr mapId="1" xpath="/TFI-IZD-OSIG/IFP-E_1001240/P1269493" xmlDataType="decimal"/>
    </xmlCellPr>
  </singleXmlCell>
  <singleXmlCell id="241" xr6:uid="{00000000-000C-0000-FFFF-FFFFF0000000}" r="G45" connectionId="0">
    <xmlCellPr id="1" xr6:uid="{00000000-0010-0000-F000-000001000000}" uniqueName="P1269604">
      <xmlPr mapId="1" xpath="/TFI-IZD-OSIG/IFP-E_1001240/P1269604" xmlDataType="decimal"/>
    </xmlCellPr>
  </singleXmlCell>
  <singleXmlCell id="242" xr6:uid="{00000000-000C-0000-FFFF-FFFFF1000000}" r="H45" connectionId="0">
    <xmlCellPr id="1" xr6:uid="{00000000-0010-0000-F100-000001000000}" uniqueName="P1269715">
      <xmlPr mapId="1" xpath="/TFI-IZD-OSIG/IFP-E_1001240/P1269715" xmlDataType="decimal"/>
    </xmlCellPr>
  </singleXmlCell>
  <singleXmlCell id="243" xr6:uid="{00000000-000C-0000-FFFF-FFFFF2000000}" r="I45" connectionId="0">
    <xmlCellPr id="1" xr6:uid="{00000000-0010-0000-F200-000001000000}" uniqueName="P1269826">
      <xmlPr mapId="1" xpath="/TFI-IZD-OSIG/IFP-E_1001240/P1269826" xmlDataType="decimal"/>
    </xmlCellPr>
  </singleXmlCell>
  <singleXmlCell id="244" xr6:uid="{00000000-000C-0000-FFFF-FFFFF3000000}" r="J45" connectionId="0">
    <xmlCellPr id="1" xr6:uid="{00000000-0010-0000-F300-000001000000}" uniqueName="P1269937">
      <xmlPr mapId="1" xpath="/TFI-IZD-OSIG/IFP-E_1001240/P1269937" xmlDataType="decimal"/>
    </xmlCellPr>
  </singleXmlCell>
  <singleXmlCell id="245" xr6:uid="{00000000-000C-0000-FFFF-FFFFF4000000}" r="E46" connectionId="0">
    <xmlCellPr id="1" xr6:uid="{00000000-0010-0000-F400-000001000000}" uniqueName="P1269383">
      <xmlPr mapId="1" xpath="/TFI-IZD-OSIG/IFP-E_1001240/P1269383" xmlDataType="decimal"/>
    </xmlCellPr>
  </singleXmlCell>
  <singleXmlCell id="246" xr6:uid="{00000000-000C-0000-FFFF-FFFFF5000000}" r="F46" connectionId="0">
    <xmlCellPr id="1" xr6:uid="{00000000-0010-0000-F500-000001000000}" uniqueName="P1269494">
      <xmlPr mapId="1" xpath="/TFI-IZD-OSIG/IFP-E_1001240/P1269494" xmlDataType="decimal"/>
    </xmlCellPr>
  </singleXmlCell>
  <singleXmlCell id="247" xr6:uid="{00000000-000C-0000-FFFF-FFFFF6000000}" r="G46" connectionId="0">
    <xmlCellPr id="1" xr6:uid="{00000000-0010-0000-F600-000001000000}" uniqueName="P1269605">
      <xmlPr mapId="1" xpath="/TFI-IZD-OSIG/IFP-E_1001240/P1269605" xmlDataType="decimal"/>
    </xmlCellPr>
  </singleXmlCell>
  <singleXmlCell id="248" xr6:uid="{00000000-000C-0000-FFFF-FFFFF7000000}" r="H46" connectionId="0">
    <xmlCellPr id="1" xr6:uid="{00000000-0010-0000-F700-000001000000}" uniqueName="P1269716">
      <xmlPr mapId="1" xpath="/TFI-IZD-OSIG/IFP-E_1001240/P1269716" xmlDataType="decimal"/>
    </xmlCellPr>
  </singleXmlCell>
  <singleXmlCell id="249" xr6:uid="{00000000-000C-0000-FFFF-FFFFF8000000}" r="I46" connectionId="0">
    <xmlCellPr id="1" xr6:uid="{00000000-0010-0000-F800-000001000000}" uniqueName="P1269827">
      <xmlPr mapId="1" xpath="/TFI-IZD-OSIG/IFP-E_1001240/P1269827" xmlDataType="decimal"/>
    </xmlCellPr>
  </singleXmlCell>
  <singleXmlCell id="250" xr6:uid="{00000000-000C-0000-FFFF-FFFFF9000000}" r="J46" connectionId="0">
    <xmlCellPr id="1" xr6:uid="{00000000-0010-0000-F900-000001000000}" uniqueName="P1269938">
      <xmlPr mapId="1" xpath="/TFI-IZD-OSIG/IFP-E_1001240/P1269938" xmlDataType="decimal"/>
    </xmlCellPr>
  </singleXmlCell>
  <singleXmlCell id="251" xr6:uid="{00000000-000C-0000-FFFF-FFFFFA000000}" r="E47" connectionId="0">
    <xmlCellPr id="1" xr6:uid="{00000000-0010-0000-FA00-000001000000}" uniqueName="P1269384">
      <xmlPr mapId="1" xpath="/TFI-IZD-OSIG/IFP-E_1001240/P1269384" xmlDataType="decimal"/>
    </xmlCellPr>
  </singleXmlCell>
  <singleXmlCell id="252" xr6:uid="{00000000-000C-0000-FFFF-FFFFFB000000}" r="F47" connectionId="0">
    <xmlCellPr id="1" xr6:uid="{00000000-0010-0000-FB00-000001000000}" uniqueName="P1269495">
      <xmlPr mapId="1" xpath="/TFI-IZD-OSIG/IFP-E_1001240/P1269495" xmlDataType="decimal"/>
    </xmlCellPr>
  </singleXmlCell>
  <singleXmlCell id="253" xr6:uid="{00000000-000C-0000-FFFF-FFFFFC000000}" r="G47" connectionId="0">
    <xmlCellPr id="1" xr6:uid="{00000000-0010-0000-FC00-000001000000}" uniqueName="P1269606">
      <xmlPr mapId="1" xpath="/TFI-IZD-OSIG/IFP-E_1001240/P1269606" xmlDataType="decimal"/>
    </xmlCellPr>
  </singleXmlCell>
  <singleXmlCell id="254" xr6:uid="{00000000-000C-0000-FFFF-FFFFFD000000}" r="H47" connectionId="0">
    <xmlCellPr id="1" xr6:uid="{00000000-0010-0000-FD00-000001000000}" uniqueName="P1269717">
      <xmlPr mapId="1" xpath="/TFI-IZD-OSIG/IFP-E_1001240/P1269717" xmlDataType="decimal"/>
    </xmlCellPr>
  </singleXmlCell>
  <singleXmlCell id="255" xr6:uid="{00000000-000C-0000-FFFF-FFFFFE000000}" r="I47" connectionId="0">
    <xmlCellPr id="1" xr6:uid="{00000000-0010-0000-FE00-000001000000}" uniqueName="P1269828">
      <xmlPr mapId="1" xpath="/TFI-IZD-OSIG/IFP-E_1001240/P1269828" xmlDataType="decimal"/>
    </xmlCellPr>
  </singleXmlCell>
  <singleXmlCell id="256" xr6:uid="{00000000-000C-0000-FFFF-FFFFFF000000}" r="J47" connectionId="0">
    <xmlCellPr id="1" xr6:uid="{00000000-0010-0000-FF00-000001000000}" uniqueName="P1269939">
      <xmlPr mapId="1" xpath="/TFI-IZD-OSIG/IFP-E_1001240/P1269939" xmlDataType="decimal"/>
    </xmlCellPr>
  </singleXmlCell>
  <singleXmlCell id="257" xr6:uid="{00000000-000C-0000-FFFF-FFFF00010000}" r="E48" connectionId="0">
    <xmlCellPr id="1" xr6:uid="{00000000-0010-0000-0001-000001000000}" uniqueName="P1269385">
      <xmlPr mapId="1" xpath="/TFI-IZD-OSIG/IFP-E_1001240/P1269385" xmlDataType="decimal"/>
    </xmlCellPr>
  </singleXmlCell>
  <singleXmlCell id="258" xr6:uid="{00000000-000C-0000-FFFF-FFFF01010000}" r="F48" connectionId="0">
    <xmlCellPr id="1" xr6:uid="{00000000-0010-0000-0101-000001000000}" uniqueName="P1269496">
      <xmlPr mapId="1" xpath="/TFI-IZD-OSIG/IFP-E_1001240/P1269496" xmlDataType="decimal"/>
    </xmlCellPr>
  </singleXmlCell>
  <singleXmlCell id="259" xr6:uid="{00000000-000C-0000-FFFF-FFFF02010000}" r="G48" connectionId="0">
    <xmlCellPr id="1" xr6:uid="{00000000-0010-0000-0201-000001000000}" uniqueName="P1269607">
      <xmlPr mapId="1" xpath="/TFI-IZD-OSIG/IFP-E_1001240/P1269607" xmlDataType="decimal"/>
    </xmlCellPr>
  </singleXmlCell>
  <singleXmlCell id="260" xr6:uid="{00000000-000C-0000-FFFF-FFFF03010000}" r="H48" connectionId="0">
    <xmlCellPr id="1" xr6:uid="{00000000-0010-0000-0301-000001000000}" uniqueName="P1269718">
      <xmlPr mapId="1" xpath="/TFI-IZD-OSIG/IFP-E_1001240/P1269718" xmlDataType="decimal"/>
    </xmlCellPr>
  </singleXmlCell>
  <singleXmlCell id="261" xr6:uid="{00000000-000C-0000-FFFF-FFFF04010000}" r="I48" connectionId="0">
    <xmlCellPr id="1" xr6:uid="{00000000-0010-0000-0401-000001000000}" uniqueName="P1269829">
      <xmlPr mapId="1" xpath="/TFI-IZD-OSIG/IFP-E_1001240/P1269829" xmlDataType="decimal"/>
    </xmlCellPr>
  </singleXmlCell>
  <singleXmlCell id="262" xr6:uid="{00000000-000C-0000-FFFF-FFFF05010000}" r="J48" connectionId="0">
    <xmlCellPr id="1" xr6:uid="{00000000-0010-0000-0501-000001000000}" uniqueName="P1269940">
      <xmlPr mapId="1" xpath="/TFI-IZD-OSIG/IFP-E_1001240/P1269940" xmlDataType="decimal"/>
    </xmlCellPr>
  </singleXmlCell>
  <singleXmlCell id="263" xr6:uid="{00000000-000C-0000-FFFF-FFFF06010000}" r="E49" connectionId="0">
    <xmlCellPr id="1" xr6:uid="{00000000-0010-0000-0601-000001000000}" uniqueName="P1269386">
      <xmlPr mapId="1" xpath="/TFI-IZD-OSIG/IFP-E_1001240/P1269386" xmlDataType="decimal"/>
    </xmlCellPr>
  </singleXmlCell>
  <singleXmlCell id="264" xr6:uid="{00000000-000C-0000-FFFF-FFFF07010000}" r="F49" connectionId="0">
    <xmlCellPr id="1" xr6:uid="{00000000-0010-0000-0701-000001000000}" uniqueName="P1269497">
      <xmlPr mapId="1" xpath="/TFI-IZD-OSIG/IFP-E_1001240/P1269497" xmlDataType="decimal"/>
    </xmlCellPr>
  </singleXmlCell>
  <singleXmlCell id="265" xr6:uid="{00000000-000C-0000-FFFF-FFFF08010000}" r="G49" connectionId="0">
    <xmlCellPr id="1" xr6:uid="{00000000-0010-0000-0801-000001000000}" uniqueName="P1269608">
      <xmlPr mapId="1" xpath="/TFI-IZD-OSIG/IFP-E_1001240/P1269608" xmlDataType="decimal"/>
    </xmlCellPr>
  </singleXmlCell>
  <singleXmlCell id="266" xr6:uid="{00000000-000C-0000-FFFF-FFFF09010000}" r="H49" connectionId="0">
    <xmlCellPr id="1" xr6:uid="{00000000-0010-0000-0901-000001000000}" uniqueName="P1269719">
      <xmlPr mapId="1" xpath="/TFI-IZD-OSIG/IFP-E_1001240/P1269719" xmlDataType="decimal"/>
    </xmlCellPr>
  </singleXmlCell>
  <singleXmlCell id="267" xr6:uid="{00000000-000C-0000-FFFF-FFFF0A010000}" r="I49" connectionId="0">
    <xmlCellPr id="1" xr6:uid="{00000000-0010-0000-0A01-000001000000}" uniqueName="P1269830">
      <xmlPr mapId="1" xpath="/TFI-IZD-OSIG/IFP-E_1001240/P1269830" xmlDataType="decimal"/>
    </xmlCellPr>
  </singleXmlCell>
  <singleXmlCell id="268" xr6:uid="{00000000-000C-0000-FFFF-FFFF0B010000}" r="J49" connectionId="0">
    <xmlCellPr id="1" xr6:uid="{00000000-0010-0000-0B01-000001000000}" uniqueName="P1269941">
      <xmlPr mapId="1" xpath="/TFI-IZD-OSIG/IFP-E_1001240/P1269941" xmlDataType="decimal"/>
    </xmlCellPr>
  </singleXmlCell>
  <singleXmlCell id="269" xr6:uid="{00000000-000C-0000-FFFF-FFFF0C010000}" r="E50" connectionId="0">
    <xmlCellPr id="1" xr6:uid="{00000000-0010-0000-0C01-000001000000}" uniqueName="P1269387">
      <xmlPr mapId="1" xpath="/TFI-IZD-OSIG/IFP-E_1001240/P1269387" xmlDataType="decimal"/>
    </xmlCellPr>
  </singleXmlCell>
  <singleXmlCell id="270" xr6:uid="{00000000-000C-0000-FFFF-FFFF0D010000}" r="F50" connectionId="0">
    <xmlCellPr id="1" xr6:uid="{00000000-0010-0000-0D01-000001000000}" uniqueName="P1269498">
      <xmlPr mapId="1" xpath="/TFI-IZD-OSIG/IFP-E_1001240/P1269498" xmlDataType="decimal"/>
    </xmlCellPr>
  </singleXmlCell>
  <singleXmlCell id="271" xr6:uid="{00000000-000C-0000-FFFF-FFFF0E010000}" r="G50" connectionId="0">
    <xmlCellPr id="1" xr6:uid="{00000000-0010-0000-0E01-000001000000}" uniqueName="P1269609">
      <xmlPr mapId="1" xpath="/TFI-IZD-OSIG/IFP-E_1001240/P1269609" xmlDataType="decimal"/>
    </xmlCellPr>
  </singleXmlCell>
  <singleXmlCell id="272" xr6:uid="{00000000-000C-0000-FFFF-FFFF0F010000}" r="H50" connectionId="0">
    <xmlCellPr id="1" xr6:uid="{00000000-0010-0000-0F01-000001000000}" uniqueName="P1269720">
      <xmlPr mapId="1" xpath="/TFI-IZD-OSIG/IFP-E_1001240/P1269720" xmlDataType="decimal"/>
    </xmlCellPr>
  </singleXmlCell>
  <singleXmlCell id="273" xr6:uid="{00000000-000C-0000-FFFF-FFFF10010000}" r="I50" connectionId="0">
    <xmlCellPr id="1" xr6:uid="{00000000-0010-0000-1001-000001000000}" uniqueName="P1269831">
      <xmlPr mapId="1" xpath="/TFI-IZD-OSIG/IFP-E_1001240/P1269831" xmlDataType="decimal"/>
    </xmlCellPr>
  </singleXmlCell>
  <singleXmlCell id="274" xr6:uid="{00000000-000C-0000-FFFF-FFFF11010000}" r="J50" connectionId="0">
    <xmlCellPr id="1" xr6:uid="{00000000-0010-0000-1101-000001000000}" uniqueName="P1269942">
      <xmlPr mapId="1" xpath="/TFI-IZD-OSIG/IFP-E_1001240/P1269942" xmlDataType="decimal"/>
    </xmlCellPr>
  </singleXmlCell>
  <singleXmlCell id="275" xr6:uid="{00000000-000C-0000-FFFF-FFFF12010000}" r="E51" connectionId="0">
    <xmlCellPr id="1" xr6:uid="{00000000-0010-0000-1201-000001000000}" uniqueName="P1269388">
      <xmlPr mapId="1" xpath="/TFI-IZD-OSIG/IFP-E_1001240/P1269388" xmlDataType="decimal"/>
    </xmlCellPr>
  </singleXmlCell>
  <singleXmlCell id="276" xr6:uid="{00000000-000C-0000-FFFF-FFFF13010000}" r="F51" connectionId="0">
    <xmlCellPr id="1" xr6:uid="{00000000-0010-0000-1301-000001000000}" uniqueName="P1269499">
      <xmlPr mapId="1" xpath="/TFI-IZD-OSIG/IFP-E_1001240/P1269499" xmlDataType="decimal"/>
    </xmlCellPr>
  </singleXmlCell>
  <singleXmlCell id="277" xr6:uid="{00000000-000C-0000-FFFF-FFFF14010000}" r="G51" connectionId="0">
    <xmlCellPr id="1" xr6:uid="{00000000-0010-0000-1401-000001000000}" uniqueName="P1269610">
      <xmlPr mapId="1" xpath="/TFI-IZD-OSIG/IFP-E_1001240/P1269610" xmlDataType="decimal"/>
    </xmlCellPr>
  </singleXmlCell>
  <singleXmlCell id="278" xr6:uid="{00000000-000C-0000-FFFF-FFFF15010000}" r="H51" connectionId="0">
    <xmlCellPr id="1" xr6:uid="{00000000-0010-0000-1501-000001000000}" uniqueName="P1269721">
      <xmlPr mapId="1" xpath="/TFI-IZD-OSIG/IFP-E_1001240/P1269721" xmlDataType="decimal"/>
    </xmlCellPr>
  </singleXmlCell>
  <singleXmlCell id="279" xr6:uid="{00000000-000C-0000-FFFF-FFFF16010000}" r="I51" connectionId="0">
    <xmlCellPr id="1" xr6:uid="{00000000-0010-0000-1601-000001000000}" uniqueName="P1269832">
      <xmlPr mapId="1" xpath="/TFI-IZD-OSIG/IFP-E_1001240/P1269832" xmlDataType="decimal"/>
    </xmlCellPr>
  </singleXmlCell>
  <singleXmlCell id="280" xr6:uid="{00000000-000C-0000-FFFF-FFFF17010000}" r="J51" connectionId="0">
    <xmlCellPr id="1" xr6:uid="{00000000-0010-0000-1701-000001000000}" uniqueName="P1269943">
      <xmlPr mapId="1" xpath="/TFI-IZD-OSIG/IFP-E_1001240/P1269943" xmlDataType="decimal"/>
    </xmlCellPr>
  </singleXmlCell>
  <singleXmlCell id="281" xr6:uid="{00000000-000C-0000-FFFF-FFFF18010000}" r="E52" connectionId="0">
    <xmlCellPr id="1" xr6:uid="{00000000-0010-0000-1801-000001000000}" uniqueName="P1269389">
      <xmlPr mapId="1" xpath="/TFI-IZD-OSIG/IFP-E_1001240/P1269389" xmlDataType="decimal"/>
    </xmlCellPr>
  </singleXmlCell>
  <singleXmlCell id="282" xr6:uid="{00000000-000C-0000-FFFF-FFFF19010000}" r="F52" connectionId="0">
    <xmlCellPr id="1" xr6:uid="{00000000-0010-0000-1901-000001000000}" uniqueName="P1269500">
      <xmlPr mapId="1" xpath="/TFI-IZD-OSIG/IFP-E_1001240/P1269500" xmlDataType="decimal"/>
    </xmlCellPr>
  </singleXmlCell>
  <singleXmlCell id="283" xr6:uid="{00000000-000C-0000-FFFF-FFFF1A010000}" r="G52" connectionId="0">
    <xmlCellPr id="1" xr6:uid="{00000000-0010-0000-1A01-000001000000}" uniqueName="P1269611">
      <xmlPr mapId="1" xpath="/TFI-IZD-OSIG/IFP-E_1001240/P1269611" xmlDataType="decimal"/>
    </xmlCellPr>
  </singleXmlCell>
  <singleXmlCell id="284" xr6:uid="{00000000-000C-0000-FFFF-FFFF1B010000}" r="H52" connectionId="0">
    <xmlCellPr id="1" xr6:uid="{00000000-0010-0000-1B01-000001000000}" uniqueName="P1269722">
      <xmlPr mapId="1" xpath="/TFI-IZD-OSIG/IFP-E_1001240/P1269722" xmlDataType="decimal"/>
    </xmlCellPr>
  </singleXmlCell>
  <singleXmlCell id="285" xr6:uid="{00000000-000C-0000-FFFF-FFFF1C010000}" r="I52" connectionId="0">
    <xmlCellPr id="1" xr6:uid="{00000000-0010-0000-1C01-000001000000}" uniqueName="P1269833">
      <xmlPr mapId="1" xpath="/TFI-IZD-OSIG/IFP-E_1001240/P1269833" xmlDataType="decimal"/>
    </xmlCellPr>
  </singleXmlCell>
  <singleXmlCell id="286" xr6:uid="{00000000-000C-0000-FFFF-FFFF1D010000}" r="J52" connectionId="0">
    <xmlCellPr id="1" xr6:uid="{00000000-0010-0000-1D01-000001000000}" uniqueName="P1269944">
      <xmlPr mapId="1" xpath="/TFI-IZD-OSIG/IFP-E_1001240/P1269944" xmlDataType="decimal"/>
    </xmlCellPr>
  </singleXmlCell>
  <singleXmlCell id="287" xr6:uid="{00000000-000C-0000-FFFF-FFFF1E010000}" r="E53" connectionId="0">
    <xmlCellPr id="1" xr6:uid="{00000000-0010-0000-1E01-000001000000}" uniqueName="P1269390">
      <xmlPr mapId="1" xpath="/TFI-IZD-OSIG/IFP-E_1001240/P1269390" xmlDataType="decimal"/>
    </xmlCellPr>
  </singleXmlCell>
  <singleXmlCell id="288" xr6:uid="{00000000-000C-0000-FFFF-FFFF1F010000}" r="F53" connectionId="0">
    <xmlCellPr id="1" xr6:uid="{00000000-0010-0000-1F01-000001000000}" uniqueName="P1269501">
      <xmlPr mapId="1" xpath="/TFI-IZD-OSIG/IFP-E_1001240/P1269501" xmlDataType="decimal"/>
    </xmlCellPr>
  </singleXmlCell>
  <singleXmlCell id="289" xr6:uid="{00000000-000C-0000-FFFF-FFFF20010000}" r="G53" connectionId="0">
    <xmlCellPr id="1" xr6:uid="{00000000-0010-0000-2001-000001000000}" uniqueName="P1269612">
      <xmlPr mapId="1" xpath="/TFI-IZD-OSIG/IFP-E_1001240/P1269612" xmlDataType="decimal"/>
    </xmlCellPr>
  </singleXmlCell>
  <singleXmlCell id="290" xr6:uid="{00000000-000C-0000-FFFF-FFFF21010000}" r="H53" connectionId="0">
    <xmlCellPr id="1" xr6:uid="{00000000-0010-0000-2101-000001000000}" uniqueName="P1269723">
      <xmlPr mapId="1" xpath="/TFI-IZD-OSIG/IFP-E_1001240/P1269723" xmlDataType="decimal"/>
    </xmlCellPr>
  </singleXmlCell>
  <singleXmlCell id="291" xr6:uid="{00000000-000C-0000-FFFF-FFFF22010000}" r="I53" connectionId="0">
    <xmlCellPr id="1" xr6:uid="{00000000-0010-0000-2201-000001000000}" uniqueName="P1269834">
      <xmlPr mapId="1" xpath="/TFI-IZD-OSIG/IFP-E_1001240/P1269834" xmlDataType="decimal"/>
    </xmlCellPr>
  </singleXmlCell>
  <singleXmlCell id="292" xr6:uid="{00000000-000C-0000-FFFF-FFFF23010000}" r="J53" connectionId="0">
    <xmlCellPr id="1" xr6:uid="{00000000-0010-0000-2301-000001000000}" uniqueName="P1269945">
      <xmlPr mapId="1" xpath="/TFI-IZD-OSIG/IFP-E_1001240/P1269945" xmlDataType="decimal"/>
    </xmlCellPr>
  </singleXmlCell>
  <singleXmlCell id="293" xr6:uid="{00000000-000C-0000-FFFF-FFFF24010000}" r="E54" connectionId="0">
    <xmlCellPr id="1" xr6:uid="{00000000-0010-0000-2401-000001000000}" uniqueName="P1269391">
      <xmlPr mapId="1" xpath="/TFI-IZD-OSIG/IFP-E_1001240/P1269391" xmlDataType="decimal"/>
    </xmlCellPr>
  </singleXmlCell>
  <singleXmlCell id="294" xr6:uid="{00000000-000C-0000-FFFF-FFFF25010000}" r="F54" connectionId="0">
    <xmlCellPr id="1" xr6:uid="{00000000-0010-0000-2501-000001000000}" uniqueName="P1269502">
      <xmlPr mapId="1" xpath="/TFI-IZD-OSIG/IFP-E_1001240/P1269502" xmlDataType="decimal"/>
    </xmlCellPr>
  </singleXmlCell>
  <singleXmlCell id="295" xr6:uid="{00000000-000C-0000-FFFF-FFFF26010000}" r="G54" connectionId="0">
    <xmlCellPr id="1" xr6:uid="{00000000-0010-0000-2601-000001000000}" uniqueName="P1269613">
      <xmlPr mapId="1" xpath="/TFI-IZD-OSIG/IFP-E_1001240/P1269613" xmlDataType="decimal"/>
    </xmlCellPr>
  </singleXmlCell>
  <singleXmlCell id="296" xr6:uid="{00000000-000C-0000-FFFF-FFFF27010000}" r="H54" connectionId="0">
    <xmlCellPr id="1" xr6:uid="{00000000-0010-0000-2701-000001000000}" uniqueName="P1269724">
      <xmlPr mapId="1" xpath="/TFI-IZD-OSIG/IFP-E_1001240/P1269724" xmlDataType="decimal"/>
    </xmlCellPr>
  </singleXmlCell>
  <singleXmlCell id="297" xr6:uid="{00000000-000C-0000-FFFF-FFFF28010000}" r="I54" connectionId="0">
    <xmlCellPr id="1" xr6:uid="{00000000-0010-0000-2801-000001000000}" uniqueName="P1269835">
      <xmlPr mapId="1" xpath="/TFI-IZD-OSIG/IFP-E_1001240/P1269835" xmlDataType="decimal"/>
    </xmlCellPr>
  </singleXmlCell>
  <singleXmlCell id="298" xr6:uid="{00000000-000C-0000-FFFF-FFFF29010000}" r="J54" connectionId="0">
    <xmlCellPr id="1" xr6:uid="{00000000-0010-0000-2901-000001000000}" uniqueName="P1269946">
      <xmlPr mapId="1" xpath="/TFI-IZD-OSIG/IFP-E_1001240/P1269946" xmlDataType="decimal"/>
    </xmlCellPr>
  </singleXmlCell>
  <singleXmlCell id="299" xr6:uid="{00000000-000C-0000-FFFF-FFFF2A010000}" r="E55" connectionId="0">
    <xmlCellPr id="1" xr6:uid="{00000000-0010-0000-2A01-000001000000}" uniqueName="P1269392">
      <xmlPr mapId="1" xpath="/TFI-IZD-OSIG/IFP-E_1001240/P1269392" xmlDataType="decimal"/>
    </xmlCellPr>
  </singleXmlCell>
  <singleXmlCell id="300" xr6:uid="{00000000-000C-0000-FFFF-FFFF2B010000}" r="F55" connectionId="0">
    <xmlCellPr id="1" xr6:uid="{00000000-0010-0000-2B01-000001000000}" uniqueName="P1269503">
      <xmlPr mapId="1" xpath="/TFI-IZD-OSIG/IFP-E_1001240/P1269503" xmlDataType="decimal"/>
    </xmlCellPr>
  </singleXmlCell>
  <singleXmlCell id="301" xr6:uid="{00000000-000C-0000-FFFF-FFFF2C010000}" r="G55" connectionId="0">
    <xmlCellPr id="1" xr6:uid="{00000000-0010-0000-2C01-000001000000}" uniqueName="P1269614">
      <xmlPr mapId="1" xpath="/TFI-IZD-OSIG/IFP-E_1001240/P1269614" xmlDataType="decimal"/>
    </xmlCellPr>
  </singleXmlCell>
  <singleXmlCell id="302" xr6:uid="{00000000-000C-0000-FFFF-FFFF2D010000}" r="H55" connectionId="0">
    <xmlCellPr id="1" xr6:uid="{00000000-0010-0000-2D01-000001000000}" uniqueName="P1269725">
      <xmlPr mapId="1" xpath="/TFI-IZD-OSIG/IFP-E_1001240/P1269725" xmlDataType="decimal"/>
    </xmlCellPr>
  </singleXmlCell>
  <singleXmlCell id="303" xr6:uid="{00000000-000C-0000-FFFF-FFFF2E010000}" r="I55" connectionId="0">
    <xmlCellPr id="1" xr6:uid="{00000000-0010-0000-2E01-000001000000}" uniqueName="P1269836">
      <xmlPr mapId="1" xpath="/TFI-IZD-OSIG/IFP-E_1001240/P1269836" xmlDataType="decimal"/>
    </xmlCellPr>
  </singleXmlCell>
  <singleXmlCell id="304" xr6:uid="{00000000-000C-0000-FFFF-FFFF2F010000}" r="J55" connectionId="0">
    <xmlCellPr id="1" xr6:uid="{00000000-0010-0000-2F01-000001000000}" uniqueName="P1269947">
      <xmlPr mapId="1" xpath="/TFI-IZD-OSIG/IFP-E_1001240/P1269947" xmlDataType="decimal"/>
    </xmlCellPr>
  </singleXmlCell>
  <singleXmlCell id="305" xr6:uid="{00000000-000C-0000-FFFF-FFFF30010000}" r="E56" connectionId="0">
    <xmlCellPr id="1" xr6:uid="{00000000-0010-0000-3001-000001000000}" uniqueName="P1269393">
      <xmlPr mapId="1" xpath="/TFI-IZD-OSIG/IFP-E_1001240/P1269393" xmlDataType="decimal"/>
    </xmlCellPr>
  </singleXmlCell>
  <singleXmlCell id="306" xr6:uid="{00000000-000C-0000-FFFF-FFFF31010000}" r="F56" connectionId="0">
    <xmlCellPr id="1" xr6:uid="{00000000-0010-0000-3101-000001000000}" uniqueName="P1269504">
      <xmlPr mapId="1" xpath="/TFI-IZD-OSIG/IFP-E_1001240/P1269504" xmlDataType="decimal"/>
    </xmlCellPr>
  </singleXmlCell>
  <singleXmlCell id="307" xr6:uid="{00000000-000C-0000-FFFF-FFFF32010000}" r="G56" connectionId="0">
    <xmlCellPr id="1" xr6:uid="{00000000-0010-0000-3201-000001000000}" uniqueName="P1269615">
      <xmlPr mapId="1" xpath="/TFI-IZD-OSIG/IFP-E_1001240/P1269615" xmlDataType="decimal"/>
    </xmlCellPr>
  </singleXmlCell>
  <singleXmlCell id="308" xr6:uid="{00000000-000C-0000-FFFF-FFFF33010000}" r="H56" connectionId="0">
    <xmlCellPr id="1" xr6:uid="{00000000-0010-0000-3301-000001000000}" uniqueName="P1269726">
      <xmlPr mapId="1" xpath="/TFI-IZD-OSIG/IFP-E_1001240/P1269726" xmlDataType="decimal"/>
    </xmlCellPr>
  </singleXmlCell>
  <singleXmlCell id="309" xr6:uid="{00000000-000C-0000-FFFF-FFFF34010000}" r="I56" connectionId="0">
    <xmlCellPr id="1" xr6:uid="{00000000-0010-0000-3401-000001000000}" uniqueName="P1269837">
      <xmlPr mapId="1" xpath="/TFI-IZD-OSIG/IFP-E_1001240/P1269837" xmlDataType="decimal"/>
    </xmlCellPr>
  </singleXmlCell>
  <singleXmlCell id="310" xr6:uid="{00000000-000C-0000-FFFF-FFFF35010000}" r="J56" connectionId="0">
    <xmlCellPr id="1" xr6:uid="{00000000-0010-0000-3501-000001000000}" uniqueName="P1269948">
      <xmlPr mapId="1" xpath="/TFI-IZD-OSIG/IFP-E_1001240/P1269948" xmlDataType="decimal"/>
    </xmlCellPr>
  </singleXmlCell>
  <singleXmlCell id="311" xr6:uid="{00000000-000C-0000-FFFF-FFFF36010000}" r="E57" connectionId="0">
    <xmlCellPr id="1" xr6:uid="{00000000-0010-0000-3601-000001000000}" uniqueName="P1269394">
      <xmlPr mapId="1" xpath="/TFI-IZD-OSIG/IFP-E_1001240/P1269394" xmlDataType="decimal"/>
    </xmlCellPr>
  </singleXmlCell>
  <singleXmlCell id="312" xr6:uid="{00000000-000C-0000-FFFF-FFFF37010000}" r="F57" connectionId="0">
    <xmlCellPr id="1" xr6:uid="{00000000-0010-0000-3701-000001000000}" uniqueName="P1269505">
      <xmlPr mapId="1" xpath="/TFI-IZD-OSIG/IFP-E_1001240/P1269505" xmlDataType="decimal"/>
    </xmlCellPr>
  </singleXmlCell>
  <singleXmlCell id="313" xr6:uid="{00000000-000C-0000-FFFF-FFFF38010000}" r="G57" connectionId="0">
    <xmlCellPr id="1" xr6:uid="{00000000-0010-0000-3801-000001000000}" uniqueName="P1269616">
      <xmlPr mapId="1" xpath="/TFI-IZD-OSIG/IFP-E_1001240/P1269616" xmlDataType="decimal"/>
    </xmlCellPr>
  </singleXmlCell>
  <singleXmlCell id="314" xr6:uid="{00000000-000C-0000-FFFF-FFFF39010000}" r="H57" connectionId="0">
    <xmlCellPr id="1" xr6:uid="{00000000-0010-0000-3901-000001000000}" uniqueName="P1269727">
      <xmlPr mapId="1" xpath="/TFI-IZD-OSIG/IFP-E_1001240/P1269727" xmlDataType="decimal"/>
    </xmlCellPr>
  </singleXmlCell>
  <singleXmlCell id="315" xr6:uid="{00000000-000C-0000-FFFF-FFFF3A010000}" r="I57" connectionId="0">
    <xmlCellPr id="1" xr6:uid="{00000000-0010-0000-3A01-000001000000}" uniqueName="P1269838">
      <xmlPr mapId="1" xpath="/TFI-IZD-OSIG/IFP-E_1001240/P1269838" xmlDataType="decimal"/>
    </xmlCellPr>
  </singleXmlCell>
  <singleXmlCell id="316" xr6:uid="{00000000-000C-0000-FFFF-FFFF3B010000}" r="J57" connectionId="0">
    <xmlCellPr id="1" xr6:uid="{00000000-0010-0000-3B01-000001000000}" uniqueName="P1269949">
      <xmlPr mapId="1" xpath="/TFI-IZD-OSIG/IFP-E_1001240/P1269949" xmlDataType="decimal"/>
    </xmlCellPr>
  </singleXmlCell>
  <singleXmlCell id="317" xr6:uid="{00000000-000C-0000-FFFF-FFFF3C010000}" r="E58" connectionId="0">
    <xmlCellPr id="1" xr6:uid="{00000000-0010-0000-3C01-000001000000}" uniqueName="P1269395">
      <xmlPr mapId="1" xpath="/TFI-IZD-OSIG/IFP-E_1001240/P1269395" xmlDataType="decimal"/>
    </xmlCellPr>
  </singleXmlCell>
  <singleXmlCell id="318" xr6:uid="{00000000-000C-0000-FFFF-FFFF3D010000}" r="F58" connectionId="0">
    <xmlCellPr id="1" xr6:uid="{00000000-0010-0000-3D01-000001000000}" uniqueName="P1269506">
      <xmlPr mapId="1" xpath="/TFI-IZD-OSIG/IFP-E_1001240/P1269506" xmlDataType="decimal"/>
    </xmlCellPr>
  </singleXmlCell>
  <singleXmlCell id="319" xr6:uid="{00000000-000C-0000-FFFF-FFFF3E010000}" r="G58" connectionId="0">
    <xmlCellPr id="1" xr6:uid="{00000000-0010-0000-3E01-000001000000}" uniqueName="P1269617">
      <xmlPr mapId="1" xpath="/TFI-IZD-OSIG/IFP-E_1001240/P1269617" xmlDataType="decimal"/>
    </xmlCellPr>
  </singleXmlCell>
  <singleXmlCell id="320" xr6:uid="{00000000-000C-0000-FFFF-FFFF3F010000}" r="H58" connectionId="0">
    <xmlCellPr id="1" xr6:uid="{00000000-0010-0000-3F01-000001000000}" uniqueName="P1269728">
      <xmlPr mapId="1" xpath="/TFI-IZD-OSIG/IFP-E_1001240/P1269728" xmlDataType="decimal"/>
    </xmlCellPr>
  </singleXmlCell>
  <singleXmlCell id="321" xr6:uid="{00000000-000C-0000-FFFF-FFFF40010000}" r="I58" connectionId="0">
    <xmlCellPr id="1" xr6:uid="{00000000-0010-0000-4001-000001000000}" uniqueName="P1269839">
      <xmlPr mapId="1" xpath="/TFI-IZD-OSIG/IFP-E_1001240/P1269839" xmlDataType="decimal"/>
    </xmlCellPr>
  </singleXmlCell>
  <singleXmlCell id="322" xr6:uid="{00000000-000C-0000-FFFF-FFFF41010000}" r="J58" connectionId="0">
    <xmlCellPr id="1" xr6:uid="{00000000-0010-0000-4101-000001000000}" uniqueName="P1269950">
      <xmlPr mapId="1" xpath="/TFI-IZD-OSIG/IFP-E_1001240/P1269950" xmlDataType="decimal"/>
    </xmlCellPr>
  </singleXmlCell>
  <singleXmlCell id="323" xr6:uid="{00000000-000C-0000-FFFF-FFFF42010000}" r="E59" connectionId="0">
    <xmlCellPr id="1" xr6:uid="{00000000-0010-0000-4201-000001000000}" uniqueName="P1269396">
      <xmlPr mapId="1" xpath="/TFI-IZD-OSIG/IFP-E_1001240/P1269396" xmlDataType="decimal"/>
    </xmlCellPr>
  </singleXmlCell>
  <singleXmlCell id="324" xr6:uid="{00000000-000C-0000-FFFF-FFFF43010000}" r="F59" connectionId="0">
    <xmlCellPr id="1" xr6:uid="{00000000-0010-0000-4301-000001000000}" uniqueName="P1269507">
      <xmlPr mapId="1" xpath="/TFI-IZD-OSIG/IFP-E_1001240/P1269507" xmlDataType="decimal"/>
    </xmlCellPr>
  </singleXmlCell>
  <singleXmlCell id="325" xr6:uid="{00000000-000C-0000-FFFF-FFFF44010000}" r="G59" connectionId="0">
    <xmlCellPr id="1" xr6:uid="{00000000-0010-0000-4401-000001000000}" uniqueName="P1269618">
      <xmlPr mapId="1" xpath="/TFI-IZD-OSIG/IFP-E_1001240/P1269618" xmlDataType="decimal"/>
    </xmlCellPr>
  </singleXmlCell>
  <singleXmlCell id="326" xr6:uid="{00000000-000C-0000-FFFF-FFFF45010000}" r="H59" connectionId="0">
    <xmlCellPr id="1" xr6:uid="{00000000-0010-0000-4501-000001000000}" uniqueName="P1269729">
      <xmlPr mapId="1" xpath="/TFI-IZD-OSIG/IFP-E_1001240/P1269729" xmlDataType="decimal"/>
    </xmlCellPr>
  </singleXmlCell>
  <singleXmlCell id="327" xr6:uid="{00000000-000C-0000-FFFF-FFFF46010000}" r="I59" connectionId="0">
    <xmlCellPr id="1" xr6:uid="{00000000-0010-0000-4601-000001000000}" uniqueName="P1269840">
      <xmlPr mapId="1" xpath="/TFI-IZD-OSIG/IFP-E_1001240/P1269840" xmlDataType="decimal"/>
    </xmlCellPr>
  </singleXmlCell>
  <singleXmlCell id="328" xr6:uid="{00000000-000C-0000-FFFF-FFFF47010000}" r="J59" connectionId="0">
    <xmlCellPr id="1" xr6:uid="{00000000-0010-0000-4701-000001000000}" uniqueName="P1269951">
      <xmlPr mapId="1" xpath="/TFI-IZD-OSIG/IFP-E_1001240/P1269951" xmlDataType="decimal"/>
    </xmlCellPr>
  </singleXmlCell>
  <singleXmlCell id="329" xr6:uid="{00000000-000C-0000-FFFF-FFFF48010000}" r="E60" connectionId="0">
    <xmlCellPr id="1" xr6:uid="{00000000-0010-0000-4801-000001000000}" uniqueName="P1269397">
      <xmlPr mapId="1" xpath="/TFI-IZD-OSIG/IFP-E_1001240/P1269397" xmlDataType="decimal"/>
    </xmlCellPr>
  </singleXmlCell>
  <singleXmlCell id="330" xr6:uid="{00000000-000C-0000-FFFF-FFFF49010000}" r="F60" connectionId="0">
    <xmlCellPr id="1" xr6:uid="{00000000-0010-0000-4901-000001000000}" uniqueName="P1269508">
      <xmlPr mapId="1" xpath="/TFI-IZD-OSIG/IFP-E_1001240/P1269508" xmlDataType="decimal"/>
    </xmlCellPr>
  </singleXmlCell>
  <singleXmlCell id="331" xr6:uid="{00000000-000C-0000-FFFF-FFFF4A010000}" r="G60" connectionId="0">
    <xmlCellPr id="1" xr6:uid="{00000000-0010-0000-4A01-000001000000}" uniqueName="P1269619">
      <xmlPr mapId="1" xpath="/TFI-IZD-OSIG/IFP-E_1001240/P1269619" xmlDataType="decimal"/>
    </xmlCellPr>
  </singleXmlCell>
  <singleXmlCell id="332" xr6:uid="{00000000-000C-0000-FFFF-FFFF4B010000}" r="H60" connectionId="0">
    <xmlCellPr id="1" xr6:uid="{00000000-0010-0000-4B01-000001000000}" uniqueName="P1269730">
      <xmlPr mapId="1" xpath="/TFI-IZD-OSIG/IFP-E_1001240/P1269730" xmlDataType="decimal"/>
    </xmlCellPr>
  </singleXmlCell>
  <singleXmlCell id="333" xr6:uid="{00000000-000C-0000-FFFF-FFFF4C010000}" r="I60" connectionId="0">
    <xmlCellPr id="1" xr6:uid="{00000000-0010-0000-4C01-000001000000}" uniqueName="P1269841">
      <xmlPr mapId="1" xpath="/TFI-IZD-OSIG/IFP-E_1001240/P1269841" xmlDataType="decimal"/>
    </xmlCellPr>
  </singleXmlCell>
  <singleXmlCell id="334" xr6:uid="{00000000-000C-0000-FFFF-FFFF4D010000}" r="J60" connectionId="0">
    <xmlCellPr id="1" xr6:uid="{00000000-0010-0000-4D01-000001000000}" uniqueName="P1269952">
      <xmlPr mapId="1" xpath="/TFI-IZD-OSIG/IFP-E_1001240/P1269952" xmlDataType="decimal"/>
    </xmlCellPr>
  </singleXmlCell>
  <singleXmlCell id="335" xr6:uid="{00000000-000C-0000-FFFF-FFFF4E010000}" r="E61" connectionId="0">
    <xmlCellPr id="1" xr6:uid="{00000000-0010-0000-4E01-000001000000}" uniqueName="P1269398">
      <xmlPr mapId="1" xpath="/TFI-IZD-OSIG/IFP-E_1001240/P1269398" xmlDataType="decimal"/>
    </xmlCellPr>
  </singleXmlCell>
  <singleXmlCell id="336" xr6:uid="{00000000-000C-0000-FFFF-FFFF4F010000}" r="F61" connectionId="0">
    <xmlCellPr id="1" xr6:uid="{00000000-0010-0000-4F01-000001000000}" uniqueName="P1269509">
      <xmlPr mapId="1" xpath="/TFI-IZD-OSIG/IFP-E_1001240/P1269509" xmlDataType="decimal"/>
    </xmlCellPr>
  </singleXmlCell>
  <singleXmlCell id="337" xr6:uid="{00000000-000C-0000-FFFF-FFFF50010000}" r="G61" connectionId="0">
    <xmlCellPr id="1" xr6:uid="{00000000-0010-0000-5001-000001000000}" uniqueName="P1269620">
      <xmlPr mapId="1" xpath="/TFI-IZD-OSIG/IFP-E_1001240/P1269620" xmlDataType="decimal"/>
    </xmlCellPr>
  </singleXmlCell>
  <singleXmlCell id="338" xr6:uid="{00000000-000C-0000-FFFF-FFFF51010000}" r="H61" connectionId="0">
    <xmlCellPr id="1" xr6:uid="{00000000-0010-0000-5101-000001000000}" uniqueName="P1269731">
      <xmlPr mapId="1" xpath="/TFI-IZD-OSIG/IFP-E_1001240/P1269731" xmlDataType="decimal"/>
    </xmlCellPr>
  </singleXmlCell>
  <singleXmlCell id="339" xr6:uid="{00000000-000C-0000-FFFF-FFFF52010000}" r="I61" connectionId="0">
    <xmlCellPr id="1" xr6:uid="{00000000-0010-0000-5201-000001000000}" uniqueName="P1269842">
      <xmlPr mapId="1" xpath="/TFI-IZD-OSIG/IFP-E_1001240/P1269842" xmlDataType="decimal"/>
    </xmlCellPr>
  </singleXmlCell>
  <singleXmlCell id="340" xr6:uid="{00000000-000C-0000-FFFF-FFFF53010000}" r="J61" connectionId="0">
    <xmlCellPr id="1" xr6:uid="{00000000-0010-0000-5301-000001000000}" uniqueName="P1269953">
      <xmlPr mapId="1" xpath="/TFI-IZD-OSIG/IFP-E_1001240/P1269953" xmlDataType="decimal"/>
    </xmlCellPr>
  </singleXmlCell>
  <singleXmlCell id="341" xr6:uid="{00000000-000C-0000-FFFF-FFFF54010000}" r="E62" connectionId="0">
    <xmlCellPr id="1" xr6:uid="{00000000-0010-0000-5401-000001000000}" uniqueName="P1269399">
      <xmlPr mapId="1" xpath="/TFI-IZD-OSIG/IFP-E_1001240/P1269399" xmlDataType="decimal"/>
    </xmlCellPr>
  </singleXmlCell>
  <singleXmlCell id="342" xr6:uid="{00000000-000C-0000-FFFF-FFFF55010000}" r="F62" connectionId="0">
    <xmlCellPr id="1" xr6:uid="{00000000-0010-0000-5501-000001000000}" uniqueName="P1269510">
      <xmlPr mapId="1" xpath="/TFI-IZD-OSIG/IFP-E_1001240/P1269510" xmlDataType="decimal"/>
    </xmlCellPr>
  </singleXmlCell>
  <singleXmlCell id="343" xr6:uid="{00000000-000C-0000-FFFF-FFFF56010000}" r="G62" connectionId="0">
    <xmlCellPr id="1" xr6:uid="{00000000-0010-0000-5601-000001000000}" uniqueName="P1269621">
      <xmlPr mapId="1" xpath="/TFI-IZD-OSIG/IFP-E_1001240/P1269621" xmlDataType="decimal"/>
    </xmlCellPr>
  </singleXmlCell>
  <singleXmlCell id="344" xr6:uid="{00000000-000C-0000-FFFF-FFFF57010000}" r="H62" connectionId="0">
    <xmlCellPr id="1" xr6:uid="{00000000-0010-0000-5701-000001000000}" uniqueName="P1269732">
      <xmlPr mapId="1" xpath="/TFI-IZD-OSIG/IFP-E_1001240/P1269732" xmlDataType="decimal"/>
    </xmlCellPr>
  </singleXmlCell>
  <singleXmlCell id="345" xr6:uid="{00000000-000C-0000-FFFF-FFFF58010000}" r="I62" connectionId="0">
    <xmlCellPr id="1" xr6:uid="{00000000-0010-0000-5801-000001000000}" uniqueName="P1269843">
      <xmlPr mapId="1" xpath="/TFI-IZD-OSIG/IFP-E_1001240/P1269843" xmlDataType="decimal"/>
    </xmlCellPr>
  </singleXmlCell>
  <singleXmlCell id="346" xr6:uid="{00000000-000C-0000-FFFF-FFFF59010000}" r="J62" connectionId="0">
    <xmlCellPr id="1" xr6:uid="{00000000-0010-0000-5901-000001000000}" uniqueName="P1269954">
      <xmlPr mapId="1" xpath="/TFI-IZD-OSIG/IFP-E_1001240/P1269954" xmlDataType="decimal"/>
    </xmlCellPr>
  </singleXmlCell>
  <singleXmlCell id="347" xr6:uid="{00000000-000C-0000-FFFF-FFFF5A010000}" r="E63" connectionId="0">
    <xmlCellPr id="1" xr6:uid="{00000000-0010-0000-5A01-000001000000}" uniqueName="P1269400">
      <xmlPr mapId="1" xpath="/TFI-IZD-OSIG/IFP-E_1001240/P1269400" xmlDataType="decimal"/>
    </xmlCellPr>
  </singleXmlCell>
  <singleXmlCell id="348" xr6:uid="{00000000-000C-0000-FFFF-FFFF5B010000}" r="F63" connectionId="0">
    <xmlCellPr id="1" xr6:uid="{00000000-0010-0000-5B01-000001000000}" uniqueName="P1269511">
      <xmlPr mapId="1" xpath="/TFI-IZD-OSIG/IFP-E_1001240/P1269511" xmlDataType="decimal"/>
    </xmlCellPr>
  </singleXmlCell>
  <singleXmlCell id="349" xr6:uid="{00000000-000C-0000-FFFF-FFFF5C010000}" r="G63" connectionId="0">
    <xmlCellPr id="1" xr6:uid="{00000000-0010-0000-5C01-000001000000}" uniqueName="P1269622">
      <xmlPr mapId="1" xpath="/TFI-IZD-OSIG/IFP-E_1001240/P1269622" xmlDataType="decimal"/>
    </xmlCellPr>
  </singleXmlCell>
  <singleXmlCell id="350" xr6:uid="{00000000-000C-0000-FFFF-FFFF5D010000}" r="H63" connectionId="0">
    <xmlCellPr id="1" xr6:uid="{00000000-0010-0000-5D01-000001000000}" uniqueName="P1269733">
      <xmlPr mapId="1" xpath="/TFI-IZD-OSIG/IFP-E_1001240/P1269733" xmlDataType="decimal"/>
    </xmlCellPr>
  </singleXmlCell>
  <singleXmlCell id="351" xr6:uid="{00000000-000C-0000-FFFF-FFFF5E010000}" r="I63" connectionId="0">
    <xmlCellPr id="1" xr6:uid="{00000000-0010-0000-5E01-000001000000}" uniqueName="P1269844">
      <xmlPr mapId="1" xpath="/TFI-IZD-OSIG/IFP-E_1001240/P1269844" xmlDataType="decimal"/>
    </xmlCellPr>
  </singleXmlCell>
  <singleXmlCell id="352" xr6:uid="{00000000-000C-0000-FFFF-FFFF5F010000}" r="J63" connectionId="0">
    <xmlCellPr id="1" xr6:uid="{00000000-0010-0000-5F01-000001000000}" uniqueName="P1269955">
      <xmlPr mapId="1" xpath="/TFI-IZD-OSIG/IFP-E_1001240/P1269955" xmlDataType="decimal"/>
    </xmlCellPr>
  </singleXmlCell>
  <singleXmlCell id="353" xr6:uid="{00000000-000C-0000-FFFF-FFFF60010000}" r="E64" connectionId="0">
    <xmlCellPr id="1" xr6:uid="{00000000-0010-0000-6001-000001000000}" uniqueName="P1269401">
      <xmlPr mapId="1" xpath="/TFI-IZD-OSIG/IFP-E_1001240/P1269401" xmlDataType="decimal"/>
    </xmlCellPr>
  </singleXmlCell>
  <singleXmlCell id="354" xr6:uid="{00000000-000C-0000-FFFF-FFFF61010000}" r="F64" connectionId="0">
    <xmlCellPr id="1" xr6:uid="{00000000-0010-0000-6101-000001000000}" uniqueName="P1269512">
      <xmlPr mapId="1" xpath="/TFI-IZD-OSIG/IFP-E_1001240/P1269512" xmlDataType="decimal"/>
    </xmlCellPr>
  </singleXmlCell>
  <singleXmlCell id="355" xr6:uid="{00000000-000C-0000-FFFF-FFFF62010000}" r="G64" connectionId="0">
    <xmlCellPr id="1" xr6:uid="{00000000-0010-0000-6201-000001000000}" uniqueName="P1269623">
      <xmlPr mapId="1" xpath="/TFI-IZD-OSIG/IFP-E_1001240/P1269623" xmlDataType="decimal"/>
    </xmlCellPr>
  </singleXmlCell>
  <singleXmlCell id="356" xr6:uid="{00000000-000C-0000-FFFF-FFFF63010000}" r="H64" connectionId="0">
    <xmlCellPr id="1" xr6:uid="{00000000-0010-0000-6301-000001000000}" uniqueName="P1269734">
      <xmlPr mapId="1" xpath="/TFI-IZD-OSIG/IFP-E_1001240/P1269734" xmlDataType="decimal"/>
    </xmlCellPr>
  </singleXmlCell>
  <singleXmlCell id="357" xr6:uid="{00000000-000C-0000-FFFF-FFFF64010000}" r="I64" connectionId="0">
    <xmlCellPr id="1" xr6:uid="{00000000-0010-0000-6401-000001000000}" uniqueName="P1269845">
      <xmlPr mapId="1" xpath="/TFI-IZD-OSIG/IFP-E_1001240/P1269845" xmlDataType="decimal"/>
    </xmlCellPr>
  </singleXmlCell>
  <singleXmlCell id="358" xr6:uid="{00000000-000C-0000-FFFF-FFFF65010000}" r="J64" connectionId="0">
    <xmlCellPr id="1" xr6:uid="{00000000-0010-0000-6501-000001000000}" uniqueName="P1269956">
      <xmlPr mapId="1" xpath="/TFI-IZD-OSIG/IFP-E_1001240/P1269956" xmlDataType="decimal"/>
    </xmlCellPr>
  </singleXmlCell>
  <singleXmlCell id="359" xr6:uid="{00000000-000C-0000-FFFF-FFFF66010000}" r="E65" connectionId="0">
    <xmlCellPr id="1" xr6:uid="{00000000-0010-0000-6601-000001000000}" uniqueName="P1269402">
      <xmlPr mapId="1" xpath="/TFI-IZD-OSIG/IFP-E_1001240/P1269402" xmlDataType="decimal"/>
    </xmlCellPr>
  </singleXmlCell>
  <singleXmlCell id="360" xr6:uid="{00000000-000C-0000-FFFF-FFFF67010000}" r="F65" connectionId="0">
    <xmlCellPr id="1" xr6:uid="{00000000-0010-0000-6701-000001000000}" uniqueName="P1269513">
      <xmlPr mapId="1" xpath="/TFI-IZD-OSIG/IFP-E_1001240/P1269513" xmlDataType="decimal"/>
    </xmlCellPr>
  </singleXmlCell>
  <singleXmlCell id="361" xr6:uid="{00000000-000C-0000-FFFF-FFFF68010000}" r="G65" connectionId="0">
    <xmlCellPr id="1" xr6:uid="{00000000-0010-0000-6801-000001000000}" uniqueName="P1269624">
      <xmlPr mapId="1" xpath="/TFI-IZD-OSIG/IFP-E_1001240/P1269624" xmlDataType="decimal"/>
    </xmlCellPr>
  </singleXmlCell>
  <singleXmlCell id="362" xr6:uid="{00000000-000C-0000-FFFF-FFFF69010000}" r="H65" connectionId="0">
    <xmlCellPr id="1" xr6:uid="{00000000-0010-0000-6901-000001000000}" uniqueName="P1269735">
      <xmlPr mapId="1" xpath="/TFI-IZD-OSIG/IFP-E_1001240/P1269735" xmlDataType="decimal"/>
    </xmlCellPr>
  </singleXmlCell>
  <singleXmlCell id="363" xr6:uid="{00000000-000C-0000-FFFF-FFFF6A010000}" r="I65" connectionId="0">
    <xmlCellPr id="1" xr6:uid="{00000000-0010-0000-6A01-000001000000}" uniqueName="P1269846">
      <xmlPr mapId="1" xpath="/TFI-IZD-OSIG/IFP-E_1001240/P1269846" xmlDataType="decimal"/>
    </xmlCellPr>
  </singleXmlCell>
  <singleXmlCell id="364" xr6:uid="{00000000-000C-0000-FFFF-FFFF6B010000}" r="J65" connectionId="0">
    <xmlCellPr id="1" xr6:uid="{00000000-0010-0000-6B01-000001000000}" uniqueName="P1269957">
      <xmlPr mapId="1" xpath="/TFI-IZD-OSIG/IFP-E_1001240/P1269957" xmlDataType="decimal"/>
    </xmlCellPr>
  </singleXmlCell>
  <singleXmlCell id="365" xr6:uid="{00000000-000C-0000-FFFF-FFFF6C010000}" r="E66" connectionId="0">
    <xmlCellPr id="1" xr6:uid="{00000000-0010-0000-6C01-000001000000}" uniqueName="P1269403">
      <xmlPr mapId="1" xpath="/TFI-IZD-OSIG/IFP-E_1001240/P1269403" xmlDataType="decimal"/>
    </xmlCellPr>
  </singleXmlCell>
  <singleXmlCell id="366" xr6:uid="{00000000-000C-0000-FFFF-FFFF6D010000}" r="F66" connectionId="0">
    <xmlCellPr id="1" xr6:uid="{00000000-0010-0000-6D01-000001000000}" uniqueName="P1269514">
      <xmlPr mapId="1" xpath="/TFI-IZD-OSIG/IFP-E_1001240/P1269514" xmlDataType="decimal"/>
    </xmlCellPr>
  </singleXmlCell>
  <singleXmlCell id="367" xr6:uid="{00000000-000C-0000-FFFF-FFFF6E010000}" r="G66" connectionId="0">
    <xmlCellPr id="1" xr6:uid="{00000000-0010-0000-6E01-000001000000}" uniqueName="P1269625">
      <xmlPr mapId="1" xpath="/TFI-IZD-OSIG/IFP-E_1001240/P1269625" xmlDataType="decimal"/>
    </xmlCellPr>
  </singleXmlCell>
  <singleXmlCell id="368" xr6:uid="{00000000-000C-0000-FFFF-FFFF6F010000}" r="H66" connectionId="0">
    <xmlCellPr id="1" xr6:uid="{00000000-0010-0000-6F01-000001000000}" uniqueName="P1269736">
      <xmlPr mapId="1" xpath="/TFI-IZD-OSIG/IFP-E_1001240/P1269736" xmlDataType="decimal"/>
    </xmlCellPr>
  </singleXmlCell>
  <singleXmlCell id="369" xr6:uid="{00000000-000C-0000-FFFF-FFFF70010000}" r="I66" connectionId="0">
    <xmlCellPr id="1" xr6:uid="{00000000-0010-0000-7001-000001000000}" uniqueName="P1269847">
      <xmlPr mapId="1" xpath="/TFI-IZD-OSIG/IFP-E_1001240/P1269847" xmlDataType="decimal"/>
    </xmlCellPr>
  </singleXmlCell>
  <singleXmlCell id="370" xr6:uid="{00000000-000C-0000-FFFF-FFFF71010000}" r="J66" connectionId="0">
    <xmlCellPr id="1" xr6:uid="{00000000-0010-0000-7101-000001000000}" uniqueName="P1269958">
      <xmlPr mapId="1" xpath="/TFI-IZD-OSIG/IFP-E_1001240/P1269958" xmlDataType="decimal"/>
    </xmlCellPr>
  </singleXmlCell>
  <singleXmlCell id="371" xr6:uid="{00000000-000C-0000-FFFF-FFFF72010000}" r="E67" connectionId="0">
    <xmlCellPr id="1" xr6:uid="{00000000-0010-0000-7201-000001000000}" uniqueName="P1269404">
      <xmlPr mapId="1" xpath="/TFI-IZD-OSIG/IFP-E_1001240/P1269404" xmlDataType="decimal"/>
    </xmlCellPr>
  </singleXmlCell>
  <singleXmlCell id="372" xr6:uid="{00000000-000C-0000-FFFF-FFFF73010000}" r="F67" connectionId="0">
    <xmlCellPr id="1" xr6:uid="{00000000-0010-0000-7301-000001000000}" uniqueName="P1269515">
      <xmlPr mapId="1" xpath="/TFI-IZD-OSIG/IFP-E_1001240/P1269515" xmlDataType="decimal"/>
    </xmlCellPr>
  </singleXmlCell>
  <singleXmlCell id="373" xr6:uid="{00000000-000C-0000-FFFF-FFFF74010000}" r="G67" connectionId="0">
    <xmlCellPr id="1" xr6:uid="{00000000-0010-0000-7401-000001000000}" uniqueName="P1269626">
      <xmlPr mapId="1" xpath="/TFI-IZD-OSIG/IFP-E_1001240/P1269626" xmlDataType="decimal"/>
    </xmlCellPr>
  </singleXmlCell>
  <singleXmlCell id="374" xr6:uid="{00000000-000C-0000-FFFF-FFFF75010000}" r="H67" connectionId="0">
    <xmlCellPr id="1" xr6:uid="{00000000-0010-0000-7501-000001000000}" uniqueName="P1269737">
      <xmlPr mapId="1" xpath="/TFI-IZD-OSIG/IFP-E_1001240/P1269737" xmlDataType="decimal"/>
    </xmlCellPr>
  </singleXmlCell>
  <singleXmlCell id="375" xr6:uid="{00000000-000C-0000-FFFF-FFFF76010000}" r="I67" connectionId="0">
    <xmlCellPr id="1" xr6:uid="{00000000-0010-0000-7601-000001000000}" uniqueName="P1269848">
      <xmlPr mapId="1" xpath="/TFI-IZD-OSIG/IFP-E_1001240/P1269848" xmlDataType="decimal"/>
    </xmlCellPr>
  </singleXmlCell>
  <singleXmlCell id="376" xr6:uid="{00000000-000C-0000-FFFF-FFFF77010000}" r="J67" connectionId="0">
    <xmlCellPr id="1" xr6:uid="{00000000-0010-0000-7701-000001000000}" uniqueName="P1269959">
      <xmlPr mapId="1" xpath="/TFI-IZD-OSIG/IFP-E_1001240/P1269959" xmlDataType="decimal"/>
    </xmlCellPr>
  </singleXmlCell>
  <singleXmlCell id="377" xr6:uid="{00000000-000C-0000-FFFF-FFFF78010000}" r="E68" connectionId="0">
    <xmlCellPr id="1" xr6:uid="{00000000-0010-0000-7801-000001000000}" uniqueName="P1269405">
      <xmlPr mapId="1" xpath="/TFI-IZD-OSIG/IFP-E_1001240/P1269405" xmlDataType="decimal"/>
    </xmlCellPr>
  </singleXmlCell>
  <singleXmlCell id="378" xr6:uid="{00000000-000C-0000-FFFF-FFFF79010000}" r="F68" connectionId="0">
    <xmlCellPr id="1" xr6:uid="{00000000-0010-0000-7901-000001000000}" uniqueName="P1269516">
      <xmlPr mapId="1" xpath="/TFI-IZD-OSIG/IFP-E_1001240/P1269516" xmlDataType="decimal"/>
    </xmlCellPr>
  </singleXmlCell>
  <singleXmlCell id="379" xr6:uid="{00000000-000C-0000-FFFF-FFFF7A010000}" r="G68" connectionId="0">
    <xmlCellPr id="1" xr6:uid="{00000000-0010-0000-7A01-000001000000}" uniqueName="P1269627">
      <xmlPr mapId="1" xpath="/TFI-IZD-OSIG/IFP-E_1001240/P1269627" xmlDataType="decimal"/>
    </xmlCellPr>
  </singleXmlCell>
  <singleXmlCell id="380" xr6:uid="{00000000-000C-0000-FFFF-FFFF7B010000}" r="H68" connectionId="0">
    <xmlCellPr id="1" xr6:uid="{00000000-0010-0000-7B01-000001000000}" uniqueName="P1269738">
      <xmlPr mapId="1" xpath="/TFI-IZD-OSIG/IFP-E_1001240/P1269738" xmlDataType="decimal"/>
    </xmlCellPr>
  </singleXmlCell>
  <singleXmlCell id="381" xr6:uid="{00000000-000C-0000-FFFF-FFFF7C010000}" r="I68" connectionId="0">
    <xmlCellPr id="1" xr6:uid="{00000000-0010-0000-7C01-000001000000}" uniqueName="P1269849">
      <xmlPr mapId="1" xpath="/TFI-IZD-OSIG/IFP-E_1001240/P1269849" xmlDataType="decimal"/>
    </xmlCellPr>
  </singleXmlCell>
  <singleXmlCell id="382" xr6:uid="{00000000-000C-0000-FFFF-FFFF7D010000}" r="J68" connectionId="0">
    <xmlCellPr id="1" xr6:uid="{00000000-0010-0000-7D01-000001000000}" uniqueName="P1269960">
      <xmlPr mapId="1" xpath="/TFI-IZD-OSIG/IFP-E_1001240/P1269960" xmlDataType="decimal"/>
    </xmlCellPr>
  </singleXmlCell>
  <singleXmlCell id="383" xr6:uid="{00000000-000C-0000-FFFF-FFFF7E010000}" r="E69" connectionId="0">
    <xmlCellPr id="1" xr6:uid="{00000000-0010-0000-7E01-000001000000}" uniqueName="P1269406">
      <xmlPr mapId="1" xpath="/TFI-IZD-OSIG/IFP-E_1001240/P1269406" xmlDataType="decimal"/>
    </xmlCellPr>
  </singleXmlCell>
  <singleXmlCell id="384" xr6:uid="{00000000-000C-0000-FFFF-FFFF7F010000}" r="F69" connectionId="0">
    <xmlCellPr id="1" xr6:uid="{00000000-0010-0000-7F01-000001000000}" uniqueName="P1269517">
      <xmlPr mapId="1" xpath="/TFI-IZD-OSIG/IFP-E_1001240/P1269517" xmlDataType="decimal"/>
    </xmlCellPr>
  </singleXmlCell>
  <singleXmlCell id="385" xr6:uid="{00000000-000C-0000-FFFF-FFFF80010000}" r="G69" connectionId="0">
    <xmlCellPr id="1" xr6:uid="{00000000-0010-0000-8001-000001000000}" uniqueName="P1269628">
      <xmlPr mapId="1" xpath="/TFI-IZD-OSIG/IFP-E_1001240/P1269628" xmlDataType="decimal"/>
    </xmlCellPr>
  </singleXmlCell>
  <singleXmlCell id="386" xr6:uid="{00000000-000C-0000-FFFF-FFFF81010000}" r="H69" connectionId="0">
    <xmlCellPr id="1" xr6:uid="{00000000-0010-0000-8101-000001000000}" uniqueName="P1269739">
      <xmlPr mapId="1" xpath="/TFI-IZD-OSIG/IFP-E_1001240/P1269739" xmlDataType="decimal"/>
    </xmlCellPr>
  </singleXmlCell>
  <singleXmlCell id="387" xr6:uid="{00000000-000C-0000-FFFF-FFFF82010000}" r="I69" connectionId="0">
    <xmlCellPr id="1" xr6:uid="{00000000-0010-0000-8201-000001000000}" uniqueName="P1269850">
      <xmlPr mapId="1" xpath="/TFI-IZD-OSIG/IFP-E_1001240/P1269850" xmlDataType="decimal"/>
    </xmlCellPr>
  </singleXmlCell>
  <singleXmlCell id="388" xr6:uid="{00000000-000C-0000-FFFF-FFFF83010000}" r="J69" connectionId="0">
    <xmlCellPr id="1" xr6:uid="{00000000-0010-0000-8301-000001000000}" uniqueName="P1269961">
      <xmlPr mapId="1" xpath="/TFI-IZD-OSIG/IFP-E_1001240/P1269961" xmlDataType="decimal"/>
    </xmlCellPr>
  </singleXmlCell>
  <singleXmlCell id="389" xr6:uid="{00000000-000C-0000-FFFF-FFFF84010000}" r="E70" connectionId="0">
    <xmlCellPr id="1" xr6:uid="{00000000-0010-0000-8401-000001000000}" uniqueName="P1269407">
      <xmlPr mapId="1" xpath="/TFI-IZD-OSIG/IFP-E_1001240/P1269407" xmlDataType="decimal"/>
    </xmlCellPr>
  </singleXmlCell>
  <singleXmlCell id="390" xr6:uid="{00000000-000C-0000-FFFF-FFFF85010000}" r="F70" connectionId="0">
    <xmlCellPr id="1" xr6:uid="{00000000-0010-0000-8501-000001000000}" uniqueName="P1269518">
      <xmlPr mapId="1" xpath="/TFI-IZD-OSIG/IFP-E_1001240/P1269518" xmlDataType="decimal"/>
    </xmlCellPr>
  </singleXmlCell>
  <singleXmlCell id="391" xr6:uid="{00000000-000C-0000-FFFF-FFFF86010000}" r="G70" connectionId="0">
    <xmlCellPr id="1" xr6:uid="{00000000-0010-0000-8601-000001000000}" uniqueName="P1269629">
      <xmlPr mapId="1" xpath="/TFI-IZD-OSIG/IFP-E_1001240/P1269629" xmlDataType="decimal"/>
    </xmlCellPr>
  </singleXmlCell>
  <singleXmlCell id="392" xr6:uid="{00000000-000C-0000-FFFF-FFFF87010000}" r="H70" connectionId="0">
    <xmlCellPr id="1" xr6:uid="{00000000-0010-0000-8701-000001000000}" uniqueName="P1269740">
      <xmlPr mapId="1" xpath="/TFI-IZD-OSIG/IFP-E_1001240/P1269740" xmlDataType="decimal"/>
    </xmlCellPr>
  </singleXmlCell>
  <singleXmlCell id="393" xr6:uid="{00000000-000C-0000-FFFF-FFFF88010000}" r="I70" connectionId="0">
    <xmlCellPr id="1" xr6:uid="{00000000-0010-0000-8801-000001000000}" uniqueName="P1269851">
      <xmlPr mapId="1" xpath="/TFI-IZD-OSIG/IFP-E_1001240/P1269851" xmlDataType="decimal"/>
    </xmlCellPr>
  </singleXmlCell>
  <singleXmlCell id="394" xr6:uid="{00000000-000C-0000-FFFF-FFFF89010000}" r="J70" connectionId="0">
    <xmlCellPr id="1" xr6:uid="{00000000-0010-0000-8901-000001000000}" uniqueName="P1269962">
      <xmlPr mapId="1" xpath="/TFI-IZD-OSIG/IFP-E_1001240/P1269962" xmlDataType="decimal"/>
    </xmlCellPr>
  </singleXmlCell>
  <singleXmlCell id="395" xr6:uid="{00000000-000C-0000-FFFF-FFFF8A010000}" r="E71" connectionId="0">
    <xmlCellPr id="1" xr6:uid="{00000000-0010-0000-8A01-000001000000}" uniqueName="P1269408">
      <xmlPr mapId="1" xpath="/TFI-IZD-OSIG/IFP-E_1001240/P1269408" xmlDataType="decimal"/>
    </xmlCellPr>
  </singleXmlCell>
  <singleXmlCell id="396" xr6:uid="{00000000-000C-0000-FFFF-FFFF8B010000}" r="F71" connectionId="0">
    <xmlCellPr id="1" xr6:uid="{00000000-0010-0000-8B01-000001000000}" uniqueName="P1269519">
      <xmlPr mapId="1" xpath="/TFI-IZD-OSIG/IFP-E_1001240/P1269519" xmlDataType="decimal"/>
    </xmlCellPr>
  </singleXmlCell>
  <singleXmlCell id="397" xr6:uid="{00000000-000C-0000-FFFF-FFFF8C010000}" r="G71" connectionId="0">
    <xmlCellPr id="1" xr6:uid="{00000000-0010-0000-8C01-000001000000}" uniqueName="P1269630">
      <xmlPr mapId="1" xpath="/TFI-IZD-OSIG/IFP-E_1001240/P1269630" xmlDataType="decimal"/>
    </xmlCellPr>
  </singleXmlCell>
  <singleXmlCell id="398" xr6:uid="{00000000-000C-0000-FFFF-FFFF8D010000}" r="H71" connectionId="0">
    <xmlCellPr id="1" xr6:uid="{00000000-0010-0000-8D01-000001000000}" uniqueName="P1269741">
      <xmlPr mapId="1" xpath="/TFI-IZD-OSIG/IFP-E_1001240/P1269741" xmlDataType="decimal"/>
    </xmlCellPr>
  </singleXmlCell>
  <singleXmlCell id="399" xr6:uid="{00000000-000C-0000-FFFF-FFFF8E010000}" r="I71" connectionId="0">
    <xmlCellPr id="1" xr6:uid="{00000000-0010-0000-8E01-000001000000}" uniqueName="P1269852">
      <xmlPr mapId="1" xpath="/TFI-IZD-OSIG/IFP-E_1001240/P1269852" xmlDataType="decimal"/>
    </xmlCellPr>
  </singleXmlCell>
  <singleXmlCell id="400" xr6:uid="{00000000-000C-0000-FFFF-FFFF8F010000}" r="J71" connectionId="0">
    <xmlCellPr id="1" xr6:uid="{00000000-0010-0000-8F01-000001000000}" uniqueName="P1269963">
      <xmlPr mapId="1" xpath="/TFI-IZD-OSIG/IFP-E_1001240/P1269963" xmlDataType="decimal"/>
    </xmlCellPr>
  </singleXmlCell>
  <singleXmlCell id="401" xr6:uid="{00000000-000C-0000-FFFF-FFFF90010000}" r="E72" connectionId="0">
    <xmlCellPr id="1" xr6:uid="{00000000-0010-0000-9001-000001000000}" uniqueName="P1269409">
      <xmlPr mapId="1" xpath="/TFI-IZD-OSIG/IFP-E_1001240/P1269409" xmlDataType="decimal"/>
    </xmlCellPr>
  </singleXmlCell>
  <singleXmlCell id="402" xr6:uid="{00000000-000C-0000-FFFF-FFFF91010000}" r="F72" connectionId="0">
    <xmlCellPr id="1" xr6:uid="{00000000-0010-0000-9101-000001000000}" uniqueName="P1269520">
      <xmlPr mapId="1" xpath="/TFI-IZD-OSIG/IFP-E_1001240/P1269520" xmlDataType="decimal"/>
    </xmlCellPr>
  </singleXmlCell>
  <singleXmlCell id="403" xr6:uid="{00000000-000C-0000-FFFF-FFFF92010000}" r="G72" connectionId="0">
    <xmlCellPr id="1" xr6:uid="{00000000-0010-0000-9201-000001000000}" uniqueName="P1269631">
      <xmlPr mapId="1" xpath="/TFI-IZD-OSIG/IFP-E_1001240/P1269631" xmlDataType="decimal"/>
    </xmlCellPr>
  </singleXmlCell>
  <singleXmlCell id="404" xr6:uid="{00000000-000C-0000-FFFF-FFFF93010000}" r="H72" connectionId="0">
    <xmlCellPr id="1" xr6:uid="{00000000-0010-0000-9301-000001000000}" uniqueName="P1269742">
      <xmlPr mapId="1" xpath="/TFI-IZD-OSIG/IFP-E_1001240/P1269742" xmlDataType="decimal"/>
    </xmlCellPr>
  </singleXmlCell>
  <singleXmlCell id="405" xr6:uid="{00000000-000C-0000-FFFF-FFFF94010000}" r="I72" connectionId="0">
    <xmlCellPr id="1" xr6:uid="{00000000-0010-0000-9401-000001000000}" uniqueName="P1269853">
      <xmlPr mapId="1" xpath="/TFI-IZD-OSIG/IFP-E_1001240/P1269853" xmlDataType="decimal"/>
    </xmlCellPr>
  </singleXmlCell>
  <singleXmlCell id="406" xr6:uid="{00000000-000C-0000-FFFF-FFFF95010000}" r="J72" connectionId="0">
    <xmlCellPr id="1" xr6:uid="{00000000-0010-0000-9501-000001000000}" uniqueName="P1269964">
      <xmlPr mapId="1" xpath="/TFI-IZD-OSIG/IFP-E_1001240/P1269964" xmlDataType="decimal"/>
    </xmlCellPr>
  </singleXmlCell>
  <singleXmlCell id="407" xr6:uid="{00000000-000C-0000-FFFF-FFFF96010000}" r="E73" connectionId="0">
    <xmlCellPr id="1" xr6:uid="{00000000-0010-0000-9601-000001000000}" uniqueName="P1269410">
      <xmlPr mapId="1" xpath="/TFI-IZD-OSIG/IFP-E_1001240/P1269410" xmlDataType="decimal"/>
    </xmlCellPr>
  </singleXmlCell>
  <singleXmlCell id="408" xr6:uid="{00000000-000C-0000-FFFF-FFFF97010000}" r="F73" connectionId="0">
    <xmlCellPr id="1" xr6:uid="{00000000-0010-0000-9701-000001000000}" uniqueName="P1269521">
      <xmlPr mapId="1" xpath="/TFI-IZD-OSIG/IFP-E_1001240/P1269521" xmlDataType="decimal"/>
    </xmlCellPr>
  </singleXmlCell>
  <singleXmlCell id="409" xr6:uid="{00000000-000C-0000-FFFF-FFFF98010000}" r="G73" connectionId="0">
    <xmlCellPr id="1" xr6:uid="{00000000-0010-0000-9801-000001000000}" uniqueName="P1269632">
      <xmlPr mapId="1" xpath="/TFI-IZD-OSIG/IFP-E_1001240/P1269632" xmlDataType="decimal"/>
    </xmlCellPr>
  </singleXmlCell>
  <singleXmlCell id="410" xr6:uid="{00000000-000C-0000-FFFF-FFFF99010000}" r="H73" connectionId="0">
    <xmlCellPr id="1" xr6:uid="{00000000-0010-0000-9901-000001000000}" uniqueName="P1269743">
      <xmlPr mapId="1" xpath="/TFI-IZD-OSIG/IFP-E_1001240/P1269743" xmlDataType="decimal"/>
    </xmlCellPr>
  </singleXmlCell>
  <singleXmlCell id="411" xr6:uid="{00000000-000C-0000-FFFF-FFFF9A010000}" r="I73" connectionId="0">
    <xmlCellPr id="1" xr6:uid="{00000000-0010-0000-9A01-000001000000}" uniqueName="P1269854">
      <xmlPr mapId="1" xpath="/TFI-IZD-OSIG/IFP-E_1001240/P1269854" xmlDataType="decimal"/>
    </xmlCellPr>
  </singleXmlCell>
  <singleXmlCell id="412" xr6:uid="{00000000-000C-0000-FFFF-FFFF9B010000}" r="J73" connectionId="0">
    <xmlCellPr id="1" xr6:uid="{00000000-0010-0000-9B01-000001000000}" uniqueName="P1269965">
      <xmlPr mapId="1" xpath="/TFI-IZD-OSIG/IFP-E_1001240/P1269965" xmlDataType="decimal"/>
    </xmlCellPr>
  </singleXmlCell>
  <singleXmlCell id="413" xr6:uid="{00000000-000C-0000-FFFF-FFFF9C010000}" r="E74" connectionId="0">
    <xmlCellPr id="1" xr6:uid="{00000000-0010-0000-9C01-000001000000}" uniqueName="P1269411">
      <xmlPr mapId="1" xpath="/TFI-IZD-OSIG/IFP-E_1001240/P1269411" xmlDataType="decimal"/>
    </xmlCellPr>
  </singleXmlCell>
  <singleXmlCell id="414" xr6:uid="{00000000-000C-0000-FFFF-FFFF9D010000}" r="F74" connectionId="0">
    <xmlCellPr id="1" xr6:uid="{00000000-0010-0000-9D01-000001000000}" uniqueName="P1269522">
      <xmlPr mapId="1" xpath="/TFI-IZD-OSIG/IFP-E_1001240/P1269522" xmlDataType="decimal"/>
    </xmlCellPr>
  </singleXmlCell>
  <singleXmlCell id="415" xr6:uid="{00000000-000C-0000-FFFF-FFFF9E010000}" r="G74" connectionId="0">
    <xmlCellPr id="1" xr6:uid="{00000000-0010-0000-9E01-000001000000}" uniqueName="P1269633">
      <xmlPr mapId="1" xpath="/TFI-IZD-OSIG/IFP-E_1001240/P1269633" xmlDataType="decimal"/>
    </xmlCellPr>
  </singleXmlCell>
  <singleXmlCell id="416" xr6:uid="{00000000-000C-0000-FFFF-FFFF9F010000}" r="H74" connectionId="0">
    <xmlCellPr id="1" xr6:uid="{00000000-0010-0000-9F01-000001000000}" uniqueName="P1269744">
      <xmlPr mapId="1" xpath="/TFI-IZD-OSIG/IFP-E_1001240/P1269744" xmlDataType="decimal"/>
    </xmlCellPr>
  </singleXmlCell>
  <singleXmlCell id="417" xr6:uid="{00000000-000C-0000-FFFF-FFFFA0010000}" r="I74" connectionId="0">
    <xmlCellPr id="1" xr6:uid="{00000000-0010-0000-A001-000001000000}" uniqueName="P1269855">
      <xmlPr mapId="1" xpath="/TFI-IZD-OSIG/IFP-E_1001240/P1269855" xmlDataType="decimal"/>
    </xmlCellPr>
  </singleXmlCell>
  <singleXmlCell id="418" xr6:uid="{00000000-000C-0000-FFFF-FFFFA1010000}" r="J74" connectionId="0">
    <xmlCellPr id="1" xr6:uid="{00000000-0010-0000-A101-000001000000}" uniqueName="P1269966">
      <xmlPr mapId="1" xpath="/TFI-IZD-OSIG/IFP-E_1001240/P1269966" xmlDataType="decimal"/>
    </xmlCellPr>
  </singleXmlCell>
  <singleXmlCell id="419" xr6:uid="{00000000-000C-0000-FFFF-FFFFA2010000}" r="E75" connectionId="0">
    <xmlCellPr id="1" xr6:uid="{00000000-0010-0000-A201-000001000000}" uniqueName="P1269412">
      <xmlPr mapId="1" xpath="/TFI-IZD-OSIG/IFP-E_1001240/P1269412" xmlDataType="decimal"/>
    </xmlCellPr>
  </singleXmlCell>
  <singleXmlCell id="420" xr6:uid="{00000000-000C-0000-FFFF-FFFFA3010000}" r="F75" connectionId="0">
    <xmlCellPr id="1" xr6:uid="{00000000-0010-0000-A301-000001000000}" uniqueName="P1269523">
      <xmlPr mapId="1" xpath="/TFI-IZD-OSIG/IFP-E_1001240/P1269523" xmlDataType="decimal"/>
    </xmlCellPr>
  </singleXmlCell>
  <singleXmlCell id="421" xr6:uid="{00000000-000C-0000-FFFF-FFFFA4010000}" r="G75" connectionId="0">
    <xmlCellPr id="1" xr6:uid="{00000000-0010-0000-A401-000001000000}" uniqueName="P1269634">
      <xmlPr mapId="1" xpath="/TFI-IZD-OSIG/IFP-E_1001240/P1269634" xmlDataType="decimal"/>
    </xmlCellPr>
  </singleXmlCell>
  <singleXmlCell id="422" xr6:uid="{00000000-000C-0000-FFFF-FFFFA5010000}" r="H75" connectionId="0">
    <xmlCellPr id="1" xr6:uid="{00000000-0010-0000-A501-000001000000}" uniqueName="P1269745">
      <xmlPr mapId="1" xpath="/TFI-IZD-OSIG/IFP-E_1001240/P1269745" xmlDataType="decimal"/>
    </xmlCellPr>
  </singleXmlCell>
  <singleXmlCell id="423" xr6:uid="{00000000-000C-0000-FFFF-FFFFA6010000}" r="I75" connectionId="0">
    <xmlCellPr id="1" xr6:uid="{00000000-0010-0000-A601-000001000000}" uniqueName="P1269856">
      <xmlPr mapId="1" xpath="/TFI-IZD-OSIG/IFP-E_1001240/P1269856" xmlDataType="decimal"/>
    </xmlCellPr>
  </singleXmlCell>
  <singleXmlCell id="424" xr6:uid="{00000000-000C-0000-FFFF-FFFFA7010000}" r="J75" connectionId="0">
    <xmlCellPr id="1" xr6:uid="{00000000-0010-0000-A701-000001000000}" uniqueName="P1269967">
      <xmlPr mapId="1" xpath="/TFI-IZD-OSIG/IFP-E_1001240/P1269967" xmlDataType="decimal"/>
    </xmlCellPr>
  </singleXmlCell>
  <singleXmlCell id="425" xr6:uid="{00000000-000C-0000-FFFF-FFFFA8010000}" r="E76" connectionId="0">
    <xmlCellPr id="1" xr6:uid="{00000000-0010-0000-A801-000001000000}" uniqueName="P1269413">
      <xmlPr mapId="1" xpath="/TFI-IZD-OSIG/IFP-E_1001240/P1269413" xmlDataType="decimal"/>
    </xmlCellPr>
  </singleXmlCell>
  <singleXmlCell id="426" xr6:uid="{00000000-000C-0000-FFFF-FFFFA9010000}" r="F76" connectionId="0">
    <xmlCellPr id="1" xr6:uid="{00000000-0010-0000-A901-000001000000}" uniqueName="P1269524">
      <xmlPr mapId="1" xpath="/TFI-IZD-OSIG/IFP-E_1001240/P1269524" xmlDataType="decimal"/>
    </xmlCellPr>
  </singleXmlCell>
  <singleXmlCell id="427" xr6:uid="{00000000-000C-0000-FFFF-FFFFAA010000}" r="G76" connectionId="0">
    <xmlCellPr id="1" xr6:uid="{00000000-0010-0000-AA01-000001000000}" uniqueName="P1269635">
      <xmlPr mapId="1" xpath="/TFI-IZD-OSIG/IFP-E_1001240/P1269635" xmlDataType="decimal"/>
    </xmlCellPr>
  </singleXmlCell>
  <singleXmlCell id="428" xr6:uid="{00000000-000C-0000-FFFF-FFFFAB010000}" r="H76" connectionId="0">
    <xmlCellPr id="1" xr6:uid="{00000000-0010-0000-AB01-000001000000}" uniqueName="P1269746">
      <xmlPr mapId="1" xpath="/TFI-IZD-OSIG/IFP-E_1001240/P1269746" xmlDataType="decimal"/>
    </xmlCellPr>
  </singleXmlCell>
  <singleXmlCell id="429" xr6:uid="{00000000-000C-0000-FFFF-FFFFAC010000}" r="I76" connectionId="0">
    <xmlCellPr id="1" xr6:uid="{00000000-0010-0000-AC01-000001000000}" uniqueName="P1269857">
      <xmlPr mapId="1" xpath="/TFI-IZD-OSIG/IFP-E_1001240/P1269857" xmlDataType="decimal"/>
    </xmlCellPr>
  </singleXmlCell>
  <singleXmlCell id="430" xr6:uid="{00000000-000C-0000-FFFF-FFFFAD010000}" r="J76" connectionId="0">
    <xmlCellPr id="1" xr6:uid="{00000000-0010-0000-AD01-000001000000}" uniqueName="P1269968">
      <xmlPr mapId="1" xpath="/TFI-IZD-OSIG/IFP-E_1001240/P1269968" xmlDataType="decimal"/>
    </xmlCellPr>
  </singleXmlCell>
  <singleXmlCell id="431" xr6:uid="{00000000-000C-0000-FFFF-FFFFAE010000}" r="E77" connectionId="0">
    <xmlCellPr id="1" xr6:uid="{00000000-0010-0000-AE01-000001000000}" uniqueName="P1269414">
      <xmlPr mapId="1" xpath="/TFI-IZD-OSIG/IFP-E_1001240/P1269414" xmlDataType="decimal"/>
    </xmlCellPr>
  </singleXmlCell>
  <singleXmlCell id="432" xr6:uid="{00000000-000C-0000-FFFF-FFFFAF010000}" r="F77" connectionId="0">
    <xmlCellPr id="1" xr6:uid="{00000000-0010-0000-AF01-000001000000}" uniqueName="P1269525">
      <xmlPr mapId="1" xpath="/TFI-IZD-OSIG/IFP-E_1001240/P1269525" xmlDataType="decimal"/>
    </xmlCellPr>
  </singleXmlCell>
  <singleXmlCell id="433" xr6:uid="{00000000-000C-0000-FFFF-FFFFB0010000}" r="G77" connectionId="0">
    <xmlCellPr id="1" xr6:uid="{00000000-0010-0000-B001-000001000000}" uniqueName="P1269636">
      <xmlPr mapId="1" xpath="/TFI-IZD-OSIG/IFP-E_1001240/P1269636" xmlDataType="decimal"/>
    </xmlCellPr>
  </singleXmlCell>
  <singleXmlCell id="434" xr6:uid="{00000000-000C-0000-FFFF-FFFFB1010000}" r="H77" connectionId="0">
    <xmlCellPr id="1" xr6:uid="{00000000-0010-0000-B101-000001000000}" uniqueName="P1269747">
      <xmlPr mapId="1" xpath="/TFI-IZD-OSIG/IFP-E_1001240/P1269747" xmlDataType="decimal"/>
    </xmlCellPr>
  </singleXmlCell>
  <singleXmlCell id="435" xr6:uid="{00000000-000C-0000-FFFF-FFFFB2010000}" r="I77" connectionId="0">
    <xmlCellPr id="1" xr6:uid="{00000000-0010-0000-B201-000001000000}" uniqueName="P1269858">
      <xmlPr mapId="1" xpath="/TFI-IZD-OSIG/IFP-E_1001240/P1269858" xmlDataType="decimal"/>
    </xmlCellPr>
  </singleXmlCell>
  <singleXmlCell id="436" xr6:uid="{00000000-000C-0000-FFFF-FFFFB3010000}" r="J77" connectionId="0">
    <xmlCellPr id="1" xr6:uid="{00000000-0010-0000-B301-000001000000}" uniqueName="P1269969">
      <xmlPr mapId="1" xpath="/TFI-IZD-OSIG/IFP-E_1001240/P1269969" xmlDataType="decimal"/>
    </xmlCellPr>
  </singleXmlCell>
  <singleXmlCell id="437" xr6:uid="{00000000-000C-0000-FFFF-FFFFB4010000}" r="E78" connectionId="0">
    <xmlCellPr id="1" xr6:uid="{00000000-0010-0000-B401-000001000000}" uniqueName="P1269415">
      <xmlPr mapId="1" xpath="/TFI-IZD-OSIG/IFP-E_1001240/P1269415" xmlDataType="decimal"/>
    </xmlCellPr>
  </singleXmlCell>
  <singleXmlCell id="438" xr6:uid="{00000000-000C-0000-FFFF-FFFFB5010000}" r="F78" connectionId="0">
    <xmlCellPr id="1" xr6:uid="{00000000-0010-0000-B501-000001000000}" uniqueName="P1269526">
      <xmlPr mapId="1" xpath="/TFI-IZD-OSIG/IFP-E_1001240/P1269526" xmlDataType="decimal"/>
    </xmlCellPr>
  </singleXmlCell>
  <singleXmlCell id="439" xr6:uid="{00000000-000C-0000-FFFF-FFFFB6010000}" r="G78" connectionId="0">
    <xmlCellPr id="1" xr6:uid="{00000000-0010-0000-B601-000001000000}" uniqueName="P1269637">
      <xmlPr mapId="1" xpath="/TFI-IZD-OSIG/IFP-E_1001240/P1269637" xmlDataType="decimal"/>
    </xmlCellPr>
  </singleXmlCell>
  <singleXmlCell id="440" xr6:uid="{00000000-000C-0000-FFFF-FFFFB7010000}" r="H78" connectionId="0">
    <xmlCellPr id="1" xr6:uid="{00000000-0010-0000-B701-000001000000}" uniqueName="P1269748">
      <xmlPr mapId="1" xpath="/TFI-IZD-OSIG/IFP-E_1001240/P1269748" xmlDataType="decimal"/>
    </xmlCellPr>
  </singleXmlCell>
  <singleXmlCell id="441" xr6:uid="{00000000-000C-0000-FFFF-FFFFB8010000}" r="I78" connectionId="0">
    <xmlCellPr id="1" xr6:uid="{00000000-0010-0000-B801-000001000000}" uniqueName="P1269859">
      <xmlPr mapId="1" xpath="/TFI-IZD-OSIG/IFP-E_1001240/P1269859" xmlDataType="decimal"/>
    </xmlCellPr>
  </singleXmlCell>
  <singleXmlCell id="442" xr6:uid="{00000000-000C-0000-FFFF-FFFFB9010000}" r="J78" connectionId="0">
    <xmlCellPr id="1" xr6:uid="{00000000-0010-0000-B901-000001000000}" uniqueName="P1269970">
      <xmlPr mapId="1" xpath="/TFI-IZD-OSIG/IFP-E_1001240/P1269970" xmlDataType="decimal"/>
    </xmlCellPr>
  </singleXmlCell>
  <singleXmlCell id="443" xr6:uid="{00000000-000C-0000-FFFF-FFFFBA010000}" r="E79" connectionId="0">
    <xmlCellPr id="1" xr6:uid="{00000000-0010-0000-BA01-000001000000}" uniqueName="P1269416">
      <xmlPr mapId="1" xpath="/TFI-IZD-OSIG/IFP-E_1001240/P1269416" xmlDataType="decimal"/>
    </xmlCellPr>
  </singleXmlCell>
  <singleXmlCell id="444" xr6:uid="{00000000-000C-0000-FFFF-FFFFBB010000}" r="F79" connectionId="0">
    <xmlCellPr id="1" xr6:uid="{00000000-0010-0000-BB01-000001000000}" uniqueName="P1269527">
      <xmlPr mapId="1" xpath="/TFI-IZD-OSIG/IFP-E_1001240/P1269527" xmlDataType="decimal"/>
    </xmlCellPr>
  </singleXmlCell>
  <singleXmlCell id="445" xr6:uid="{00000000-000C-0000-FFFF-FFFFBC010000}" r="G79" connectionId="0">
    <xmlCellPr id="1" xr6:uid="{00000000-0010-0000-BC01-000001000000}" uniqueName="P1269638">
      <xmlPr mapId="1" xpath="/TFI-IZD-OSIG/IFP-E_1001240/P1269638" xmlDataType="decimal"/>
    </xmlCellPr>
  </singleXmlCell>
  <singleXmlCell id="446" xr6:uid="{00000000-000C-0000-FFFF-FFFFBD010000}" r="H79" connectionId="0">
    <xmlCellPr id="1" xr6:uid="{00000000-0010-0000-BD01-000001000000}" uniqueName="P1269749">
      <xmlPr mapId="1" xpath="/TFI-IZD-OSIG/IFP-E_1001240/P1269749" xmlDataType="decimal"/>
    </xmlCellPr>
  </singleXmlCell>
  <singleXmlCell id="447" xr6:uid="{00000000-000C-0000-FFFF-FFFFBE010000}" r="I79" connectionId="0">
    <xmlCellPr id="1" xr6:uid="{00000000-0010-0000-BE01-000001000000}" uniqueName="P1269860">
      <xmlPr mapId="1" xpath="/TFI-IZD-OSIG/IFP-E_1001240/P1269860" xmlDataType="decimal"/>
    </xmlCellPr>
  </singleXmlCell>
  <singleXmlCell id="448" xr6:uid="{00000000-000C-0000-FFFF-FFFFBF010000}" r="J79" connectionId="0">
    <xmlCellPr id="1" xr6:uid="{00000000-0010-0000-BF01-000001000000}" uniqueName="P1269971">
      <xmlPr mapId="1" xpath="/TFI-IZD-OSIG/IFP-E_1001240/P1269971" xmlDataType="decimal"/>
    </xmlCellPr>
  </singleXmlCell>
  <singleXmlCell id="449" xr6:uid="{00000000-000C-0000-FFFF-FFFFC0010000}" r="E80" connectionId="0">
    <xmlCellPr id="1" xr6:uid="{00000000-0010-0000-C001-000001000000}" uniqueName="P1269417">
      <xmlPr mapId="1" xpath="/TFI-IZD-OSIG/IFP-E_1001240/P1269417" xmlDataType="decimal"/>
    </xmlCellPr>
  </singleXmlCell>
  <singleXmlCell id="450" xr6:uid="{00000000-000C-0000-FFFF-FFFFC1010000}" r="F80" connectionId="0">
    <xmlCellPr id="1" xr6:uid="{00000000-0010-0000-C101-000001000000}" uniqueName="P1269528">
      <xmlPr mapId="1" xpath="/TFI-IZD-OSIG/IFP-E_1001240/P1269528" xmlDataType="decimal"/>
    </xmlCellPr>
  </singleXmlCell>
  <singleXmlCell id="451" xr6:uid="{00000000-000C-0000-FFFF-FFFFC2010000}" r="G80" connectionId="0">
    <xmlCellPr id="1" xr6:uid="{00000000-0010-0000-C201-000001000000}" uniqueName="P1269639">
      <xmlPr mapId="1" xpath="/TFI-IZD-OSIG/IFP-E_1001240/P1269639" xmlDataType="decimal"/>
    </xmlCellPr>
  </singleXmlCell>
  <singleXmlCell id="452" xr6:uid="{00000000-000C-0000-FFFF-FFFFC3010000}" r="H80" connectionId="0">
    <xmlCellPr id="1" xr6:uid="{00000000-0010-0000-C301-000001000000}" uniqueName="P1269750">
      <xmlPr mapId="1" xpath="/TFI-IZD-OSIG/IFP-E_1001240/P1269750" xmlDataType="decimal"/>
    </xmlCellPr>
  </singleXmlCell>
  <singleXmlCell id="453" xr6:uid="{00000000-000C-0000-FFFF-FFFFC4010000}" r="I80" connectionId="0">
    <xmlCellPr id="1" xr6:uid="{00000000-0010-0000-C401-000001000000}" uniqueName="P1269861">
      <xmlPr mapId="1" xpath="/TFI-IZD-OSIG/IFP-E_1001240/P1269861" xmlDataType="decimal"/>
    </xmlCellPr>
  </singleXmlCell>
  <singleXmlCell id="454" xr6:uid="{00000000-000C-0000-FFFF-FFFFC5010000}" r="J80" connectionId="0">
    <xmlCellPr id="1" xr6:uid="{00000000-0010-0000-C501-000001000000}" uniqueName="P1269972">
      <xmlPr mapId="1" xpath="/TFI-IZD-OSIG/IFP-E_1001240/P1269972" xmlDataType="decimal"/>
    </xmlCellPr>
  </singleXmlCell>
  <singleXmlCell id="455" xr6:uid="{00000000-000C-0000-FFFF-FFFFC6010000}" r="E81" connectionId="0">
    <xmlCellPr id="1" xr6:uid="{00000000-0010-0000-C601-000001000000}" uniqueName="P1269418">
      <xmlPr mapId="1" xpath="/TFI-IZD-OSIG/IFP-E_1001240/P1269418" xmlDataType="decimal"/>
    </xmlCellPr>
  </singleXmlCell>
  <singleXmlCell id="456" xr6:uid="{00000000-000C-0000-FFFF-FFFFC7010000}" r="F81" connectionId="0">
    <xmlCellPr id="1" xr6:uid="{00000000-0010-0000-C701-000001000000}" uniqueName="P1269529">
      <xmlPr mapId="1" xpath="/TFI-IZD-OSIG/IFP-E_1001240/P1269529" xmlDataType="decimal"/>
    </xmlCellPr>
  </singleXmlCell>
  <singleXmlCell id="457" xr6:uid="{00000000-000C-0000-FFFF-FFFFC8010000}" r="G81" connectionId="0">
    <xmlCellPr id="1" xr6:uid="{00000000-0010-0000-C801-000001000000}" uniqueName="P1269640">
      <xmlPr mapId="1" xpath="/TFI-IZD-OSIG/IFP-E_1001240/P1269640" xmlDataType="decimal"/>
    </xmlCellPr>
  </singleXmlCell>
  <singleXmlCell id="458" xr6:uid="{00000000-000C-0000-FFFF-FFFFC9010000}" r="H81" connectionId="0">
    <xmlCellPr id="1" xr6:uid="{00000000-0010-0000-C901-000001000000}" uniqueName="P1269751">
      <xmlPr mapId="1" xpath="/TFI-IZD-OSIG/IFP-E_1001240/P1269751" xmlDataType="decimal"/>
    </xmlCellPr>
  </singleXmlCell>
  <singleXmlCell id="459" xr6:uid="{00000000-000C-0000-FFFF-FFFFCA010000}" r="I81" connectionId="0">
    <xmlCellPr id="1" xr6:uid="{00000000-0010-0000-CA01-000001000000}" uniqueName="P1269862">
      <xmlPr mapId="1" xpath="/TFI-IZD-OSIG/IFP-E_1001240/P1269862" xmlDataType="decimal"/>
    </xmlCellPr>
  </singleXmlCell>
  <singleXmlCell id="460" xr6:uid="{00000000-000C-0000-FFFF-FFFFCB010000}" r="J81" connectionId="0">
    <xmlCellPr id="1" xr6:uid="{00000000-0010-0000-CB01-000001000000}" uniqueName="P1269973">
      <xmlPr mapId="1" xpath="/TFI-IZD-OSIG/IFP-E_1001240/P1269973" xmlDataType="decimal"/>
    </xmlCellPr>
  </singleXmlCell>
  <singleXmlCell id="461" xr6:uid="{00000000-000C-0000-FFFF-FFFFCC010000}" r="E82" connectionId="0">
    <xmlCellPr id="1" xr6:uid="{00000000-0010-0000-CC01-000001000000}" uniqueName="P1269419">
      <xmlPr mapId="1" xpath="/TFI-IZD-OSIG/IFP-E_1001240/P1269419" xmlDataType="decimal"/>
    </xmlCellPr>
  </singleXmlCell>
  <singleXmlCell id="462" xr6:uid="{00000000-000C-0000-FFFF-FFFFCD010000}" r="F82" connectionId="0">
    <xmlCellPr id="1" xr6:uid="{00000000-0010-0000-CD01-000001000000}" uniqueName="P1269530">
      <xmlPr mapId="1" xpath="/TFI-IZD-OSIG/IFP-E_1001240/P1269530" xmlDataType="decimal"/>
    </xmlCellPr>
  </singleXmlCell>
  <singleXmlCell id="463" xr6:uid="{00000000-000C-0000-FFFF-FFFFCE010000}" r="G82" connectionId="0">
    <xmlCellPr id="1" xr6:uid="{00000000-0010-0000-CE01-000001000000}" uniqueName="P1269641">
      <xmlPr mapId="1" xpath="/TFI-IZD-OSIG/IFP-E_1001240/P1269641" xmlDataType="decimal"/>
    </xmlCellPr>
  </singleXmlCell>
  <singleXmlCell id="464" xr6:uid="{00000000-000C-0000-FFFF-FFFFCF010000}" r="H82" connectionId="0">
    <xmlCellPr id="1" xr6:uid="{00000000-0010-0000-CF01-000001000000}" uniqueName="P1269752">
      <xmlPr mapId="1" xpath="/TFI-IZD-OSIG/IFP-E_1001240/P1269752" xmlDataType="decimal"/>
    </xmlCellPr>
  </singleXmlCell>
  <singleXmlCell id="465" xr6:uid="{00000000-000C-0000-FFFF-FFFFD0010000}" r="I82" connectionId="0">
    <xmlCellPr id="1" xr6:uid="{00000000-0010-0000-D001-000001000000}" uniqueName="P1269863">
      <xmlPr mapId="1" xpath="/TFI-IZD-OSIG/IFP-E_1001240/P1269863" xmlDataType="decimal"/>
    </xmlCellPr>
  </singleXmlCell>
  <singleXmlCell id="466" xr6:uid="{00000000-000C-0000-FFFF-FFFFD1010000}" r="J82" connectionId="0">
    <xmlCellPr id="1" xr6:uid="{00000000-0010-0000-D101-000001000000}" uniqueName="P1269974">
      <xmlPr mapId="1" xpath="/TFI-IZD-OSIG/IFP-E_1001240/P1269974" xmlDataType="decimal"/>
    </xmlCellPr>
  </singleXmlCell>
  <singleXmlCell id="467" xr6:uid="{00000000-000C-0000-FFFF-FFFFD2010000}" r="E83" connectionId="0">
    <xmlCellPr id="1" xr6:uid="{00000000-0010-0000-D201-000001000000}" uniqueName="P1269420">
      <xmlPr mapId="1" xpath="/TFI-IZD-OSIG/IFP-E_1001240/P1269420" xmlDataType="decimal"/>
    </xmlCellPr>
  </singleXmlCell>
  <singleXmlCell id="468" xr6:uid="{00000000-000C-0000-FFFF-FFFFD3010000}" r="F83" connectionId="0">
    <xmlCellPr id="1" xr6:uid="{00000000-0010-0000-D301-000001000000}" uniqueName="P1269531">
      <xmlPr mapId="1" xpath="/TFI-IZD-OSIG/IFP-E_1001240/P1269531" xmlDataType="decimal"/>
    </xmlCellPr>
  </singleXmlCell>
  <singleXmlCell id="469" xr6:uid="{00000000-000C-0000-FFFF-FFFFD4010000}" r="G83" connectionId="0">
    <xmlCellPr id="1" xr6:uid="{00000000-0010-0000-D401-000001000000}" uniqueName="P1269642">
      <xmlPr mapId="1" xpath="/TFI-IZD-OSIG/IFP-E_1001240/P1269642" xmlDataType="decimal"/>
    </xmlCellPr>
  </singleXmlCell>
  <singleXmlCell id="470" xr6:uid="{00000000-000C-0000-FFFF-FFFFD5010000}" r="H83" connectionId="0">
    <xmlCellPr id="1" xr6:uid="{00000000-0010-0000-D501-000001000000}" uniqueName="P1269753">
      <xmlPr mapId="1" xpath="/TFI-IZD-OSIG/IFP-E_1001240/P1269753" xmlDataType="decimal"/>
    </xmlCellPr>
  </singleXmlCell>
  <singleXmlCell id="471" xr6:uid="{00000000-000C-0000-FFFF-FFFFD6010000}" r="I83" connectionId="0">
    <xmlCellPr id="1" xr6:uid="{00000000-0010-0000-D601-000001000000}" uniqueName="P1269864">
      <xmlPr mapId="1" xpath="/TFI-IZD-OSIG/IFP-E_1001240/P1269864" xmlDataType="decimal"/>
    </xmlCellPr>
  </singleXmlCell>
  <singleXmlCell id="472" xr6:uid="{00000000-000C-0000-FFFF-FFFFD7010000}" r="J83" connectionId="0">
    <xmlCellPr id="1" xr6:uid="{00000000-0010-0000-D701-000001000000}" uniqueName="P1269975">
      <xmlPr mapId="1" xpath="/TFI-IZD-OSIG/IFP-E_1001240/P1269975" xmlDataType="decimal"/>
    </xmlCellPr>
  </singleXmlCell>
  <singleXmlCell id="473" xr6:uid="{00000000-000C-0000-FFFF-FFFFD8010000}" r="E84" connectionId="0">
    <xmlCellPr id="1" xr6:uid="{00000000-0010-0000-D801-000001000000}" uniqueName="P1269421">
      <xmlPr mapId="1" xpath="/TFI-IZD-OSIG/IFP-E_1001240/P1269421" xmlDataType="decimal"/>
    </xmlCellPr>
  </singleXmlCell>
  <singleXmlCell id="474" xr6:uid="{00000000-000C-0000-FFFF-FFFFD9010000}" r="F84" connectionId="0">
    <xmlCellPr id="1" xr6:uid="{00000000-0010-0000-D901-000001000000}" uniqueName="P1269532">
      <xmlPr mapId="1" xpath="/TFI-IZD-OSIG/IFP-E_1001240/P1269532" xmlDataType="decimal"/>
    </xmlCellPr>
  </singleXmlCell>
  <singleXmlCell id="475" xr6:uid="{00000000-000C-0000-FFFF-FFFFDA010000}" r="G84" connectionId="0">
    <xmlCellPr id="1" xr6:uid="{00000000-0010-0000-DA01-000001000000}" uniqueName="P1269643">
      <xmlPr mapId="1" xpath="/TFI-IZD-OSIG/IFP-E_1001240/P1269643" xmlDataType="decimal"/>
    </xmlCellPr>
  </singleXmlCell>
  <singleXmlCell id="476" xr6:uid="{00000000-000C-0000-FFFF-FFFFDB010000}" r="H84" connectionId="0">
    <xmlCellPr id="1" xr6:uid="{00000000-0010-0000-DB01-000001000000}" uniqueName="P1269754">
      <xmlPr mapId="1" xpath="/TFI-IZD-OSIG/IFP-E_1001240/P1269754" xmlDataType="decimal"/>
    </xmlCellPr>
  </singleXmlCell>
  <singleXmlCell id="477" xr6:uid="{00000000-000C-0000-FFFF-FFFFDC010000}" r="I84" connectionId="0">
    <xmlCellPr id="1" xr6:uid="{00000000-0010-0000-DC01-000001000000}" uniqueName="P1269865">
      <xmlPr mapId="1" xpath="/TFI-IZD-OSIG/IFP-E_1001240/P1269865" xmlDataType="decimal"/>
    </xmlCellPr>
  </singleXmlCell>
  <singleXmlCell id="478" xr6:uid="{00000000-000C-0000-FFFF-FFFFDD010000}" r="J84" connectionId="0">
    <xmlCellPr id="1" xr6:uid="{00000000-0010-0000-DD01-000001000000}" uniqueName="P1269976">
      <xmlPr mapId="1" xpath="/TFI-IZD-OSIG/IFP-E_1001240/P1269976" xmlDataType="decimal"/>
    </xmlCellPr>
  </singleXmlCell>
  <singleXmlCell id="479" xr6:uid="{00000000-000C-0000-FFFF-FFFFDE010000}" r="E85" connectionId="0">
    <xmlCellPr id="1" xr6:uid="{00000000-0010-0000-DE01-000001000000}" uniqueName="P1269422">
      <xmlPr mapId="1" xpath="/TFI-IZD-OSIG/IFP-E_1001240/P1269422" xmlDataType="decimal"/>
    </xmlCellPr>
  </singleXmlCell>
  <singleXmlCell id="480" xr6:uid="{00000000-000C-0000-FFFF-FFFFDF010000}" r="F85" connectionId="0">
    <xmlCellPr id="1" xr6:uid="{00000000-0010-0000-DF01-000001000000}" uniqueName="P1269533">
      <xmlPr mapId="1" xpath="/TFI-IZD-OSIG/IFP-E_1001240/P1269533" xmlDataType="decimal"/>
    </xmlCellPr>
  </singleXmlCell>
  <singleXmlCell id="481" xr6:uid="{00000000-000C-0000-FFFF-FFFFE0010000}" r="G85" connectionId="0">
    <xmlCellPr id="1" xr6:uid="{00000000-0010-0000-E001-000001000000}" uniqueName="P1269644">
      <xmlPr mapId="1" xpath="/TFI-IZD-OSIG/IFP-E_1001240/P1269644" xmlDataType="decimal"/>
    </xmlCellPr>
  </singleXmlCell>
  <singleXmlCell id="482" xr6:uid="{00000000-000C-0000-FFFF-FFFFE1010000}" r="H85" connectionId="0">
    <xmlCellPr id="1" xr6:uid="{00000000-0010-0000-E101-000001000000}" uniqueName="P1269755">
      <xmlPr mapId="1" xpath="/TFI-IZD-OSIG/IFP-E_1001240/P1269755" xmlDataType="decimal"/>
    </xmlCellPr>
  </singleXmlCell>
  <singleXmlCell id="483" xr6:uid="{00000000-000C-0000-FFFF-FFFFE2010000}" r="I85" connectionId="0">
    <xmlCellPr id="1" xr6:uid="{00000000-0010-0000-E201-000001000000}" uniqueName="P1269866">
      <xmlPr mapId="1" xpath="/TFI-IZD-OSIG/IFP-E_1001240/P1269866" xmlDataType="decimal"/>
    </xmlCellPr>
  </singleXmlCell>
  <singleXmlCell id="484" xr6:uid="{00000000-000C-0000-FFFF-FFFFE3010000}" r="J85" connectionId="0">
    <xmlCellPr id="1" xr6:uid="{00000000-0010-0000-E301-000001000000}" uniqueName="P1269977">
      <xmlPr mapId="1" xpath="/TFI-IZD-OSIG/IFP-E_1001240/P1269977" xmlDataType="decimal"/>
    </xmlCellPr>
  </singleXmlCell>
  <singleXmlCell id="485" xr6:uid="{00000000-000C-0000-FFFF-FFFFE4010000}" r="E86" connectionId="0">
    <xmlCellPr id="1" xr6:uid="{00000000-0010-0000-E401-000001000000}" uniqueName="P1269423">
      <xmlPr mapId="1" xpath="/TFI-IZD-OSIG/IFP-E_1001240/P1269423" xmlDataType="decimal"/>
    </xmlCellPr>
  </singleXmlCell>
  <singleXmlCell id="486" xr6:uid="{00000000-000C-0000-FFFF-FFFFE5010000}" r="F86" connectionId="0">
    <xmlCellPr id="1" xr6:uid="{00000000-0010-0000-E501-000001000000}" uniqueName="P1269534">
      <xmlPr mapId="1" xpath="/TFI-IZD-OSIG/IFP-E_1001240/P1269534" xmlDataType="decimal"/>
    </xmlCellPr>
  </singleXmlCell>
  <singleXmlCell id="487" xr6:uid="{00000000-000C-0000-FFFF-FFFFE6010000}" r="G86" connectionId="0">
    <xmlCellPr id="1" xr6:uid="{00000000-0010-0000-E601-000001000000}" uniqueName="P1269645">
      <xmlPr mapId="1" xpath="/TFI-IZD-OSIG/IFP-E_1001240/P1269645" xmlDataType="decimal"/>
    </xmlCellPr>
  </singleXmlCell>
  <singleXmlCell id="488" xr6:uid="{00000000-000C-0000-FFFF-FFFFE7010000}" r="H86" connectionId="0">
    <xmlCellPr id="1" xr6:uid="{00000000-0010-0000-E701-000001000000}" uniqueName="P1269756">
      <xmlPr mapId="1" xpath="/TFI-IZD-OSIG/IFP-E_1001240/P1269756" xmlDataType="decimal"/>
    </xmlCellPr>
  </singleXmlCell>
  <singleXmlCell id="489" xr6:uid="{00000000-000C-0000-FFFF-FFFFE8010000}" r="I86" connectionId="0">
    <xmlCellPr id="1" xr6:uid="{00000000-0010-0000-E801-000001000000}" uniqueName="P1269867">
      <xmlPr mapId="1" xpath="/TFI-IZD-OSIG/IFP-E_1001240/P1269867" xmlDataType="decimal"/>
    </xmlCellPr>
  </singleXmlCell>
  <singleXmlCell id="490" xr6:uid="{00000000-000C-0000-FFFF-FFFFE9010000}" r="J86" connectionId="0">
    <xmlCellPr id="1" xr6:uid="{00000000-0010-0000-E901-000001000000}" uniqueName="P1269978">
      <xmlPr mapId="1" xpath="/TFI-IZD-OSIG/IFP-E_1001240/P1269978" xmlDataType="decimal"/>
    </xmlCellPr>
  </singleXmlCell>
  <singleXmlCell id="491" xr6:uid="{00000000-000C-0000-FFFF-FFFFEA010000}" r="E87" connectionId="0">
    <xmlCellPr id="1" xr6:uid="{00000000-0010-0000-EA01-000001000000}" uniqueName="P1269424">
      <xmlPr mapId="1" xpath="/TFI-IZD-OSIG/IFP-E_1001240/P1269424" xmlDataType="decimal"/>
    </xmlCellPr>
  </singleXmlCell>
  <singleXmlCell id="492" xr6:uid="{00000000-000C-0000-FFFF-FFFFEB010000}" r="F87" connectionId="0">
    <xmlCellPr id="1" xr6:uid="{00000000-0010-0000-EB01-000001000000}" uniqueName="P1269535">
      <xmlPr mapId="1" xpath="/TFI-IZD-OSIG/IFP-E_1001240/P1269535" xmlDataType="decimal"/>
    </xmlCellPr>
  </singleXmlCell>
  <singleXmlCell id="493" xr6:uid="{00000000-000C-0000-FFFF-FFFFEC010000}" r="G87" connectionId="0">
    <xmlCellPr id="1" xr6:uid="{00000000-0010-0000-EC01-000001000000}" uniqueName="P1269646">
      <xmlPr mapId="1" xpath="/TFI-IZD-OSIG/IFP-E_1001240/P1269646" xmlDataType="decimal"/>
    </xmlCellPr>
  </singleXmlCell>
  <singleXmlCell id="494" xr6:uid="{00000000-000C-0000-FFFF-FFFFED010000}" r="H87" connectionId="0">
    <xmlCellPr id="1" xr6:uid="{00000000-0010-0000-ED01-000001000000}" uniqueName="P1269757">
      <xmlPr mapId="1" xpath="/TFI-IZD-OSIG/IFP-E_1001240/P1269757" xmlDataType="decimal"/>
    </xmlCellPr>
  </singleXmlCell>
  <singleXmlCell id="495" xr6:uid="{00000000-000C-0000-FFFF-FFFFEE010000}" r="I87" connectionId="0">
    <xmlCellPr id="1" xr6:uid="{00000000-0010-0000-EE01-000001000000}" uniqueName="P1269868">
      <xmlPr mapId="1" xpath="/TFI-IZD-OSIG/IFP-E_1001240/P1269868" xmlDataType="decimal"/>
    </xmlCellPr>
  </singleXmlCell>
  <singleXmlCell id="496" xr6:uid="{00000000-000C-0000-FFFF-FFFFEF010000}" r="J87" connectionId="0">
    <xmlCellPr id="1" xr6:uid="{00000000-0010-0000-EF01-000001000000}" uniqueName="P1269979">
      <xmlPr mapId="1" xpath="/TFI-IZD-OSIG/IFP-E_1001240/P1269979" xmlDataType="decimal"/>
    </xmlCellPr>
  </singleXmlCell>
  <singleXmlCell id="497" xr6:uid="{00000000-000C-0000-FFFF-FFFFF0010000}" r="E88" connectionId="0">
    <xmlCellPr id="1" xr6:uid="{00000000-0010-0000-F001-000001000000}" uniqueName="P1269425">
      <xmlPr mapId="1" xpath="/TFI-IZD-OSIG/IFP-E_1001240/P1269425" xmlDataType="decimal"/>
    </xmlCellPr>
  </singleXmlCell>
  <singleXmlCell id="498" xr6:uid="{00000000-000C-0000-FFFF-FFFFF1010000}" r="F88" connectionId="0">
    <xmlCellPr id="1" xr6:uid="{00000000-0010-0000-F101-000001000000}" uniqueName="P1269536">
      <xmlPr mapId="1" xpath="/TFI-IZD-OSIG/IFP-E_1001240/P1269536" xmlDataType="decimal"/>
    </xmlCellPr>
  </singleXmlCell>
  <singleXmlCell id="499" xr6:uid="{00000000-000C-0000-FFFF-FFFFF2010000}" r="G88" connectionId="0">
    <xmlCellPr id="1" xr6:uid="{00000000-0010-0000-F201-000001000000}" uniqueName="P1269647">
      <xmlPr mapId="1" xpath="/TFI-IZD-OSIG/IFP-E_1001240/P1269647" xmlDataType="decimal"/>
    </xmlCellPr>
  </singleXmlCell>
  <singleXmlCell id="500" xr6:uid="{00000000-000C-0000-FFFF-FFFFF3010000}" r="H88" connectionId="0">
    <xmlCellPr id="1" xr6:uid="{00000000-0010-0000-F301-000001000000}" uniqueName="P1269758">
      <xmlPr mapId="1" xpath="/TFI-IZD-OSIG/IFP-E_1001240/P1269758" xmlDataType="decimal"/>
    </xmlCellPr>
  </singleXmlCell>
  <singleXmlCell id="501" xr6:uid="{00000000-000C-0000-FFFF-FFFFF4010000}" r="I88" connectionId="0">
    <xmlCellPr id="1" xr6:uid="{00000000-0010-0000-F401-000001000000}" uniqueName="P1269869">
      <xmlPr mapId="1" xpath="/TFI-IZD-OSIG/IFP-E_1001240/P1269869" xmlDataType="decimal"/>
    </xmlCellPr>
  </singleXmlCell>
  <singleXmlCell id="502" xr6:uid="{00000000-000C-0000-FFFF-FFFFF5010000}" r="J88" connectionId="0">
    <xmlCellPr id="1" xr6:uid="{00000000-0010-0000-F501-000001000000}" uniqueName="P1269980">
      <xmlPr mapId="1" xpath="/TFI-IZD-OSIG/IFP-E_1001240/P1269980" xmlDataType="decimal"/>
    </xmlCellPr>
  </singleXmlCell>
  <singleXmlCell id="503" xr6:uid="{00000000-000C-0000-FFFF-FFFFF6010000}" r="E89" connectionId="0">
    <xmlCellPr id="1" xr6:uid="{00000000-0010-0000-F601-000001000000}" uniqueName="P1269426">
      <xmlPr mapId="1" xpath="/TFI-IZD-OSIG/IFP-E_1001240/P1269426" xmlDataType="decimal"/>
    </xmlCellPr>
  </singleXmlCell>
  <singleXmlCell id="504" xr6:uid="{00000000-000C-0000-FFFF-FFFFF7010000}" r="F89" connectionId="0">
    <xmlCellPr id="1" xr6:uid="{00000000-0010-0000-F701-000001000000}" uniqueName="P1269537">
      <xmlPr mapId="1" xpath="/TFI-IZD-OSIG/IFP-E_1001240/P1269537" xmlDataType="decimal"/>
    </xmlCellPr>
  </singleXmlCell>
  <singleXmlCell id="505" xr6:uid="{00000000-000C-0000-FFFF-FFFFF8010000}" r="G89" connectionId="0">
    <xmlCellPr id="1" xr6:uid="{00000000-0010-0000-F801-000001000000}" uniqueName="P1269648">
      <xmlPr mapId="1" xpath="/TFI-IZD-OSIG/IFP-E_1001240/P1269648" xmlDataType="decimal"/>
    </xmlCellPr>
  </singleXmlCell>
  <singleXmlCell id="506" xr6:uid="{00000000-000C-0000-FFFF-FFFFF9010000}" r="H89" connectionId="0">
    <xmlCellPr id="1" xr6:uid="{00000000-0010-0000-F901-000001000000}" uniqueName="P1269759">
      <xmlPr mapId="1" xpath="/TFI-IZD-OSIG/IFP-E_1001240/P1269759" xmlDataType="decimal"/>
    </xmlCellPr>
  </singleXmlCell>
  <singleXmlCell id="507" xr6:uid="{00000000-000C-0000-FFFF-FFFFFA010000}" r="I89" connectionId="0">
    <xmlCellPr id="1" xr6:uid="{00000000-0010-0000-FA01-000001000000}" uniqueName="P1269870">
      <xmlPr mapId="1" xpath="/TFI-IZD-OSIG/IFP-E_1001240/P1269870" xmlDataType="decimal"/>
    </xmlCellPr>
  </singleXmlCell>
  <singleXmlCell id="508" xr6:uid="{00000000-000C-0000-FFFF-FFFFFB010000}" r="J89" connectionId="0">
    <xmlCellPr id="1" xr6:uid="{00000000-0010-0000-FB01-000001000000}" uniqueName="P1269981">
      <xmlPr mapId="1" xpath="/TFI-IZD-OSIG/IFP-E_1001240/P1269981" xmlDataType="decimal"/>
    </xmlCellPr>
  </singleXmlCell>
  <singleXmlCell id="509" xr6:uid="{00000000-000C-0000-FFFF-FFFFFC010000}" r="E90" connectionId="0">
    <xmlCellPr id="1" xr6:uid="{00000000-0010-0000-FC01-000001000000}" uniqueName="P1269427">
      <xmlPr mapId="1" xpath="/TFI-IZD-OSIG/IFP-E_1001240/P1269427" xmlDataType="decimal"/>
    </xmlCellPr>
  </singleXmlCell>
  <singleXmlCell id="510" xr6:uid="{00000000-000C-0000-FFFF-FFFFFD010000}" r="F90" connectionId="0">
    <xmlCellPr id="1" xr6:uid="{00000000-0010-0000-FD01-000001000000}" uniqueName="P1269538">
      <xmlPr mapId="1" xpath="/TFI-IZD-OSIG/IFP-E_1001240/P1269538" xmlDataType="decimal"/>
    </xmlCellPr>
  </singleXmlCell>
  <singleXmlCell id="511" xr6:uid="{00000000-000C-0000-FFFF-FFFFFE010000}" r="G90" connectionId="0">
    <xmlCellPr id="1" xr6:uid="{00000000-0010-0000-FE01-000001000000}" uniqueName="P1269649">
      <xmlPr mapId="1" xpath="/TFI-IZD-OSIG/IFP-E_1001240/P1269649" xmlDataType="decimal"/>
    </xmlCellPr>
  </singleXmlCell>
  <singleXmlCell id="512" xr6:uid="{00000000-000C-0000-FFFF-FFFFFF010000}" r="H90" connectionId="0">
    <xmlCellPr id="1" xr6:uid="{00000000-0010-0000-FF01-000001000000}" uniqueName="P1269760">
      <xmlPr mapId="1" xpath="/TFI-IZD-OSIG/IFP-E_1001240/P1269760" xmlDataType="decimal"/>
    </xmlCellPr>
  </singleXmlCell>
  <singleXmlCell id="513" xr6:uid="{00000000-000C-0000-FFFF-FFFF00020000}" r="I90" connectionId="0">
    <xmlCellPr id="1" xr6:uid="{00000000-0010-0000-0002-000001000000}" uniqueName="P1269871">
      <xmlPr mapId="1" xpath="/TFI-IZD-OSIG/IFP-E_1001240/P1269871" xmlDataType="decimal"/>
    </xmlCellPr>
  </singleXmlCell>
  <singleXmlCell id="514" xr6:uid="{00000000-000C-0000-FFFF-FFFF01020000}" r="J90" connectionId="0">
    <xmlCellPr id="1" xr6:uid="{00000000-0010-0000-0102-000001000000}" uniqueName="P1269982">
      <xmlPr mapId="1" xpath="/TFI-IZD-OSIG/IFP-E_1001240/P1269982" xmlDataType="decimal"/>
    </xmlCellPr>
  </singleXmlCell>
  <singleXmlCell id="515" xr6:uid="{00000000-000C-0000-FFFF-FFFF02020000}" r="E91" connectionId="0">
    <xmlCellPr id="1" xr6:uid="{00000000-0010-0000-0202-000001000000}" uniqueName="P1269428">
      <xmlPr mapId="1" xpath="/TFI-IZD-OSIG/IFP-E_1001240/P1269428" xmlDataType="decimal"/>
    </xmlCellPr>
  </singleXmlCell>
  <singleXmlCell id="516" xr6:uid="{00000000-000C-0000-FFFF-FFFF03020000}" r="F91" connectionId="0">
    <xmlCellPr id="1" xr6:uid="{00000000-0010-0000-0302-000001000000}" uniqueName="P1269539">
      <xmlPr mapId="1" xpath="/TFI-IZD-OSIG/IFP-E_1001240/P1269539" xmlDataType="decimal"/>
    </xmlCellPr>
  </singleXmlCell>
  <singleXmlCell id="517" xr6:uid="{00000000-000C-0000-FFFF-FFFF04020000}" r="G91" connectionId="0">
    <xmlCellPr id="1" xr6:uid="{00000000-0010-0000-0402-000001000000}" uniqueName="P1269650">
      <xmlPr mapId="1" xpath="/TFI-IZD-OSIG/IFP-E_1001240/P1269650" xmlDataType="decimal"/>
    </xmlCellPr>
  </singleXmlCell>
  <singleXmlCell id="518" xr6:uid="{00000000-000C-0000-FFFF-FFFF05020000}" r="H91" connectionId="0">
    <xmlCellPr id="1" xr6:uid="{00000000-0010-0000-0502-000001000000}" uniqueName="P1269761">
      <xmlPr mapId="1" xpath="/TFI-IZD-OSIG/IFP-E_1001240/P1269761" xmlDataType="decimal"/>
    </xmlCellPr>
  </singleXmlCell>
  <singleXmlCell id="519" xr6:uid="{00000000-000C-0000-FFFF-FFFF06020000}" r="I91" connectionId="0">
    <xmlCellPr id="1" xr6:uid="{00000000-0010-0000-0602-000001000000}" uniqueName="P1269872">
      <xmlPr mapId="1" xpath="/TFI-IZD-OSIG/IFP-E_1001240/P1269872" xmlDataType="decimal"/>
    </xmlCellPr>
  </singleXmlCell>
  <singleXmlCell id="520" xr6:uid="{00000000-000C-0000-FFFF-FFFF07020000}" r="J91" connectionId="0">
    <xmlCellPr id="1" xr6:uid="{00000000-0010-0000-0702-000001000000}" uniqueName="P1269983">
      <xmlPr mapId="1" xpath="/TFI-IZD-OSIG/IFP-E_1001240/P1269983" xmlDataType="decimal"/>
    </xmlCellPr>
  </singleXmlCell>
  <singleXmlCell id="521" xr6:uid="{00000000-000C-0000-FFFF-FFFF08020000}" r="E92" connectionId="0">
    <xmlCellPr id="1" xr6:uid="{00000000-0010-0000-0802-000001000000}" uniqueName="P1269429">
      <xmlPr mapId="1" xpath="/TFI-IZD-OSIG/IFP-E_1001240/P1269429" xmlDataType="decimal"/>
    </xmlCellPr>
  </singleXmlCell>
  <singleXmlCell id="522" xr6:uid="{00000000-000C-0000-FFFF-FFFF09020000}" r="F92" connectionId="0">
    <xmlCellPr id="1" xr6:uid="{00000000-0010-0000-0902-000001000000}" uniqueName="P1269540">
      <xmlPr mapId="1" xpath="/TFI-IZD-OSIG/IFP-E_1001240/P1269540" xmlDataType="decimal"/>
    </xmlCellPr>
  </singleXmlCell>
  <singleXmlCell id="523" xr6:uid="{00000000-000C-0000-FFFF-FFFF0A020000}" r="G92" connectionId="0">
    <xmlCellPr id="1" xr6:uid="{00000000-0010-0000-0A02-000001000000}" uniqueName="P1269651">
      <xmlPr mapId="1" xpath="/TFI-IZD-OSIG/IFP-E_1001240/P1269651" xmlDataType="decimal"/>
    </xmlCellPr>
  </singleXmlCell>
  <singleXmlCell id="524" xr6:uid="{00000000-000C-0000-FFFF-FFFF0B020000}" r="H92" connectionId="0">
    <xmlCellPr id="1" xr6:uid="{00000000-0010-0000-0B02-000001000000}" uniqueName="P1269762">
      <xmlPr mapId="1" xpath="/TFI-IZD-OSIG/IFP-E_1001240/P1269762" xmlDataType="decimal"/>
    </xmlCellPr>
  </singleXmlCell>
  <singleXmlCell id="525" xr6:uid="{00000000-000C-0000-FFFF-FFFF0C020000}" r="I92" connectionId="0">
    <xmlCellPr id="1" xr6:uid="{00000000-0010-0000-0C02-000001000000}" uniqueName="P1269873">
      <xmlPr mapId="1" xpath="/TFI-IZD-OSIG/IFP-E_1001240/P1269873" xmlDataType="decimal"/>
    </xmlCellPr>
  </singleXmlCell>
  <singleXmlCell id="526" xr6:uid="{00000000-000C-0000-FFFF-FFFF0D020000}" r="J92" connectionId="0">
    <xmlCellPr id="1" xr6:uid="{00000000-0010-0000-0D02-000001000000}" uniqueName="P1269984">
      <xmlPr mapId="1" xpath="/TFI-IZD-OSIG/IFP-E_1001240/P1269984" xmlDataType="decimal"/>
    </xmlCellPr>
  </singleXmlCell>
  <singleXmlCell id="527" xr6:uid="{00000000-000C-0000-FFFF-FFFF0E020000}" r="E93" connectionId="0">
    <xmlCellPr id="1" xr6:uid="{00000000-0010-0000-0E02-000001000000}" uniqueName="P1269430">
      <xmlPr mapId="1" xpath="/TFI-IZD-OSIG/IFP-E_1001240/P1269430" xmlDataType="decimal"/>
    </xmlCellPr>
  </singleXmlCell>
  <singleXmlCell id="528" xr6:uid="{00000000-000C-0000-FFFF-FFFF0F020000}" r="F93" connectionId="0">
    <xmlCellPr id="1" xr6:uid="{00000000-0010-0000-0F02-000001000000}" uniqueName="P1269541">
      <xmlPr mapId="1" xpath="/TFI-IZD-OSIG/IFP-E_1001240/P1269541" xmlDataType="decimal"/>
    </xmlCellPr>
  </singleXmlCell>
  <singleXmlCell id="529" xr6:uid="{00000000-000C-0000-FFFF-FFFF10020000}" r="G93" connectionId="0">
    <xmlCellPr id="1" xr6:uid="{00000000-0010-0000-1002-000001000000}" uniqueName="P1269652">
      <xmlPr mapId="1" xpath="/TFI-IZD-OSIG/IFP-E_1001240/P1269652" xmlDataType="decimal"/>
    </xmlCellPr>
  </singleXmlCell>
  <singleXmlCell id="530" xr6:uid="{00000000-000C-0000-FFFF-FFFF11020000}" r="H93" connectionId="0">
    <xmlCellPr id="1" xr6:uid="{00000000-0010-0000-1102-000001000000}" uniqueName="P1269763">
      <xmlPr mapId="1" xpath="/TFI-IZD-OSIG/IFP-E_1001240/P1269763" xmlDataType="decimal"/>
    </xmlCellPr>
  </singleXmlCell>
  <singleXmlCell id="531" xr6:uid="{00000000-000C-0000-FFFF-FFFF12020000}" r="I93" connectionId="0">
    <xmlCellPr id="1" xr6:uid="{00000000-0010-0000-1202-000001000000}" uniqueName="P1269874">
      <xmlPr mapId="1" xpath="/TFI-IZD-OSIG/IFP-E_1001240/P1269874" xmlDataType="decimal"/>
    </xmlCellPr>
  </singleXmlCell>
  <singleXmlCell id="532" xr6:uid="{00000000-000C-0000-FFFF-FFFF13020000}" r="J93" connectionId="0">
    <xmlCellPr id="1" xr6:uid="{00000000-0010-0000-1302-000001000000}" uniqueName="P1269985">
      <xmlPr mapId="1" xpath="/TFI-IZD-OSIG/IFP-E_1001240/P1269985" xmlDataType="decimal"/>
    </xmlCellPr>
  </singleXmlCell>
  <singleXmlCell id="533" xr6:uid="{00000000-000C-0000-FFFF-FFFF14020000}" r="E94" connectionId="0">
    <xmlCellPr id="1" xr6:uid="{00000000-0010-0000-1402-000001000000}" uniqueName="P1269431">
      <xmlPr mapId="1" xpath="/TFI-IZD-OSIG/IFP-E_1001240/P1269431" xmlDataType="decimal"/>
    </xmlCellPr>
  </singleXmlCell>
  <singleXmlCell id="534" xr6:uid="{00000000-000C-0000-FFFF-FFFF15020000}" r="F94" connectionId="0">
    <xmlCellPr id="1" xr6:uid="{00000000-0010-0000-1502-000001000000}" uniqueName="P1269542">
      <xmlPr mapId="1" xpath="/TFI-IZD-OSIG/IFP-E_1001240/P1269542" xmlDataType="decimal"/>
    </xmlCellPr>
  </singleXmlCell>
  <singleXmlCell id="535" xr6:uid="{00000000-000C-0000-FFFF-FFFF16020000}" r="G94" connectionId="0">
    <xmlCellPr id="1" xr6:uid="{00000000-0010-0000-1602-000001000000}" uniqueName="P1269653">
      <xmlPr mapId="1" xpath="/TFI-IZD-OSIG/IFP-E_1001240/P1269653" xmlDataType="decimal"/>
    </xmlCellPr>
  </singleXmlCell>
  <singleXmlCell id="536" xr6:uid="{00000000-000C-0000-FFFF-FFFF17020000}" r="H94" connectionId="0">
    <xmlCellPr id="1" xr6:uid="{00000000-0010-0000-1702-000001000000}" uniqueName="P1269764">
      <xmlPr mapId="1" xpath="/TFI-IZD-OSIG/IFP-E_1001240/P1269764" xmlDataType="decimal"/>
    </xmlCellPr>
  </singleXmlCell>
  <singleXmlCell id="537" xr6:uid="{00000000-000C-0000-FFFF-FFFF18020000}" r="I94" connectionId="0">
    <xmlCellPr id="1" xr6:uid="{00000000-0010-0000-1802-000001000000}" uniqueName="P1269875">
      <xmlPr mapId="1" xpath="/TFI-IZD-OSIG/IFP-E_1001240/P1269875" xmlDataType="decimal"/>
    </xmlCellPr>
  </singleXmlCell>
  <singleXmlCell id="538" xr6:uid="{00000000-000C-0000-FFFF-FFFF19020000}" r="J94" connectionId="0">
    <xmlCellPr id="1" xr6:uid="{00000000-0010-0000-1902-000001000000}" uniqueName="P1269986">
      <xmlPr mapId="1" xpath="/TFI-IZD-OSIG/IFP-E_1001240/P1269986" xmlDataType="decimal"/>
    </xmlCellPr>
  </singleXmlCell>
  <singleXmlCell id="539" xr6:uid="{00000000-000C-0000-FFFF-FFFF1A020000}" r="E95" connectionId="0">
    <xmlCellPr id="1" xr6:uid="{00000000-0010-0000-1A02-000001000000}" uniqueName="P1269432">
      <xmlPr mapId="1" xpath="/TFI-IZD-OSIG/IFP-E_1001240/P1269432" xmlDataType="decimal"/>
    </xmlCellPr>
  </singleXmlCell>
  <singleXmlCell id="540" xr6:uid="{00000000-000C-0000-FFFF-FFFF1B020000}" r="F95" connectionId="0">
    <xmlCellPr id="1" xr6:uid="{00000000-0010-0000-1B02-000001000000}" uniqueName="P1269543">
      <xmlPr mapId="1" xpath="/TFI-IZD-OSIG/IFP-E_1001240/P1269543" xmlDataType="decimal"/>
    </xmlCellPr>
  </singleXmlCell>
  <singleXmlCell id="541" xr6:uid="{00000000-000C-0000-FFFF-FFFF1C020000}" r="G95" connectionId="0">
    <xmlCellPr id="1" xr6:uid="{00000000-0010-0000-1C02-000001000000}" uniqueName="P1269654">
      <xmlPr mapId="1" xpath="/TFI-IZD-OSIG/IFP-E_1001240/P1269654" xmlDataType="decimal"/>
    </xmlCellPr>
  </singleXmlCell>
  <singleXmlCell id="542" xr6:uid="{00000000-000C-0000-FFFF-FFFF1D020000}" r="H95" connectionId="0">
    <xmlCellPr id="1" xr6:uid="{00000000-0010-0000-1D02-000001000000}" uniqueName="P1269765">
      <xmlPr mapId="1" xpath="/TFI-IZD-OSIG/IFP-E_1001240/P1269765" xmlDataType="decimal"/>
    </xmlCellPr>
  </singleXmlCell>
  <singleXmlCell id="543" xr6:uid="{00000000-000C-0000-FFFF-FFFF1E020000}" r="I95" connectionId="0">
    <xmlCellPr id="1" xr6:uid="{00000000-0010-0000-1E02-000001000000}" uniqueName="P1269876">
      <xmlPr mapId="1" xpath="/TFI-IZD-OSIG/IFP-E_1001240/P1269876" xmlDataType="decimal"/>
    </xmlCellPr>
  </singleXmlCell>
  <singleXmlCell id="544" xr6:uid="{00000000-000C-0000-FFFF-FFFF1F020000}" r="J95" connectionId="0">
    <xmlCellPr id="1" xr6:uid="{00000000-0010-0000-1F02-000001000000}" uniqueName="P1269987">
      <xmlPr mapId="1" xpath="/TFI-IZD-OSIG/IFP-E_1001240/P1269987" xmlDataType="decimal"/>
    </xmlCellPr>
  </singleXmlCell>
  <singleXmlCell id="545" xr6:uid="{00000000-000C-0000-FFFF-FFFF20020000}" r="E96" connectionId="0">
    <xmlCellPr id="1" xr6:uid="{00000000-0010-0000-2002-000001000000}" uniqueName="P1269433">
      <xmlPr mapId="1" xpath="/TFI-IZD-OSIG/IFP-E_1001240/P1269433" xmlDataType="decimal"/>
    </xmlCellPr>
  </singleXmlCell>
  <singleXmlCell id="546" xr6:uid="{00000000-000C-0000-FFFF-FFFF21020000}" r="F96" connectionId="0">
    <xmlCellPr id="1" xr6:uid="{00000000-0010-0000-2102-000001000000}" uniqueName="P1269544">
      <xmlPr mapId="1" xpath="/TFI-IZD-OSIG/IFP-E_1001240/P1269544" xmlDataType="decimal"/>
    </xmlCellPr>
  </singleXmlCell>
  <singleXmlCell id="547" xr6:uid="{00000000-000C-0000-FFFF-FFFF22020000}" r="G96" connectionId="0">
    <xmlCellPr id="1" xr6:uid="{00000000-0010-0000-2202-000001000000}" uniqueName="P1269655">
      <xmlPr mapId="1" xpath="/TFI-IZD-OSIG/IFP-E_1001240/P1269655" xmlDataType="decimal"/>
    </xmlCellPr>
  </singleXmlCell>
  <singleXmlCell id="548" xr6:uid="{00000000-000C-0000-FFFF-FFFF23020000}" r="H96" connectionId="0">
    <xmlCellPr id="1" xr6:uid="{00000000-0010-0000-2302-000001000000}" uniqueName="P1269766">
      <xmlPr mapId="1" xpath="/TFI-IZD-OSIG/IFP-E_1001240/P1269766" xmlDataType="decimal"/>
    </xmlCellPr>
  </singleXmlCell>
  <singleXmlCell id="549" xr6:uid="{00000000-000C-0000-FFFF-FFFF24020000}" r="I96" connectionId="0">
    <xmlCellPr id="1" xr6:uid="{00000000-0010-0000-2402-000001000000}" uniqueName="P1269877">
      <xmlPr mapId="1" xpath="/TFI-IZD-OSIG/IFP-E_1001240/P1269877" xmlDataType="decimal"/>
    </xmlCellPr>
  </singleXmlCell>
  <singleXmlCell id="550" xr6:uid="{00000000-000C-0000-FFFF-FFFF25020000}" r="J96" connectionId="0">
    <xmlCellPr id="1" xr6:uid="{00000000-0010-0000-2502-000001000000}" uniqueName="P1269988">
      <xmlPr mapId="1" xpath="/TFI-IZD-OSIG/IFP-E_1001240/P1269988" xmlDataType="decimal"/>
    </xmlCellPr>
  </singleXmlCell>
  <singleXmlCell id="551" xr6:uid="{00000000-000C-0000-FFFF-FFFF26020000}" r="E97" connectionId="0">
    <xmlCellPr id="1" xr6:uid="{00000000-0010-0000-2602-000001000000}" uniqueName="P1269434">
      <xmlPr mapId="1" xpath="/TFI-IZD-OSIG/IFP-E_1001240/P1269434" xmlDataType="decimal"/>
    </xmlCellPr>
  </singleXmlCell>
  <singleXmlCell id="552" xr6:uid="{00000000-000C-0000-FFFF-FFFF27020000}" r="F97" connectionId="0">
    <xmlCellPr id="1" xr6:uid="{00000000-0010-0000-2702-000001000000}" uniqueName="P1269545">
      <xmlPr mapId="1" xpath="/TFI-IZD-OSIG/IFP-E_1001240/P1269545" xmlDataType="decimal"/>
    </xmlCellPr>
  </singleXmlCell>
  <singleXmlCell id="553" xr6:uid="{00000000-000C-0000-FFFF-FFFF28020000}" r="G97" connectionId="0">
    <xmlCellPr id="1" xr6:uid="{00000000-0010-0000-2802-000001000000}" uniqueName="P1269656">
      <xmlPr mapId="1" xpath="/TFI-IZD-OSIG/IFP-E_1001240/P1269656" xmlDataType="decimal"/>
    </xmlCellPr>
  </singleXmlCell>
  <singleXmlCell id="554" xr6:uid="{00000000-000C-0000-FFFF-FFFF29020000}" r="H97" connectionId="0">
    <xmlCellPr id="1" xr6:uid="{00000000-0010-0000-2902-000001000000}" uniqueName="P1269767">
      <xmlPr mapId="1" xpath="/TFI-IZD-OSIG/IFP-E_1001240/P1269767" xmlDataType="decimal"/>
    </xmlCellPr>
  </singleXmlCell>
  <singleXmlCell id="555" xr6:uid="{00000000-000C-0000-FFFF-FFFF2A020000}" r="I97" connectionId="0">
    <xmlCellPr id="1" xr6:uid="{00000000-0010-0000-2A02-000001000000}" uniqueName="P1269878">
      <xmlPr mapId="1" xpath="/TFI-IZD-OSIG/IFP-E_1001240/P1269878" xmlDataType="decimal"/>
    </xmlCellPr>
  </singleXmlCell>
  <singleXmlCell id="556" xr6:uid="{00000000-000C-0000-FFFF-FFFF2B020000}" r="J97" connectionId="0">
    <xmlCellPr id="1" xr6:uid="{00000000-0010-0000-2B02-000001000000}" uniqueName="P1269989">
      <xmlPr mapId="1" xpath="/TFI-IZD-OSIG/IFP-E_1001240/P1269989" xmlDataType="decimal"/>
    </xmlCellPr>
  </singleXmlCell>
  <singleXmlCell id="557" xr6:uid="{00000000-000C-0000-FFFF-FFFF2C020000}" r="E98" connectionId="0">
    <xmlCellPr id="1" xr6:uid="{00000000-0010-0000-2C02-000001000000}" uniqueName="P1269435">
      <xmlPr mapId="1" xpath="/TFI-IZD-OSIG/IFP-E_1001240/P1269435" xmlDataType="decimal"/>
    </xmlCellPr>
  </singleXmlCell>
  <singleXmlCell id="558" xr6:uid="{00000000-000C-0000-FFFF-FFFF2D020000}" r="F98" connectionId="0">
    <xmlCellPr id="1" xr6:uid="{00000000-0010-0000-2D02-000001000000}" uniqueName="P1269546">
      <xmlPr mapId="1" xpath="/TFI-IZD-OSIG/IFP-E_1001240/P1269546" xmlDataType="decimal"/>
    </xmlCellPr>
  </singleXmlCell>
  <singleXmlCell id="559" xr6:uid="{00000000-000C-0000-FFFF-FFFF2E020000}" r="G98" connectionId="0">
    <xmlCellPr id="1" xr6:uid="{00000000-0010-0000-2E02-000001000000}" uniqueName="P1269657">
      <xmlPr mapId="1" xpath="/TFI-IZD-OSIG/IFP-E_1001240/P1269657" xmlDataType="decimal"/>
    </xmlCellPr>
  </singleXmlCell>
  <singleXmlCell id="560" xr6:uid="{00000000-000C-0000-FFFF-FFFF2F020000}" r="H98" connectionId="0">
    <xmlCellPr id="1" xr6:uid="{00000000-0010-0000-2F02-000001000000}" uniqueName="P1269768">
      <xmlPr mapId="1" xpath="/TFI-IZD-OSIG/IFP-E_1001240/P1269768" xmlDataType="decimal"/>
    </xmlCellPr>
  </singleXmlCell>
  <singleXmlCell id="561" xr6:uid="{00000000-000C-0000-FFFF-FFFF30020000}" r="I98" connectionId="0">
    <xmlCellPr id="1" xr6:uid="{00000000-0010-0000-3002-000001000000}" uniqueName="P1269879">
      <xmlPr mapId="1" xpath="/TFI-IZD-OSIG/IFP-E_1001240/P1269879" xmlDataType="decimal"/>
    </xmlCellPr>
  </singleXmlCell>
  <singleXmlCell id="562" xr6:uid="{00000000-000C-0000-FFFF-FFFF31020000}" r="J98" connectionId="0">
    <xmlCellPr id="1" xr6:uid="{00000000-0010-0000-3102-000001000000}" uniqueName="P1269990">
      <xmlPr mapId="1" xpath="/TFI-IZD-OSIG/IFP-E_1001240/P1269990" xmlDataType="decimal"/>
    </xmlCellPr>
  </singleXmlCell>
  <singleXmlCell id="563" xr6:uid="{00000000-000C-0000-FFFF-FFFF32020000}" r="E99" connectionId="0">
    <xmlCellPr id="1" xr6:uid="{00000000-0010-0000-3202-000001000000}" uniqueName="P1269436">
      <xmlPr mapId="1" xpath="/TFI-IZD-OSIG/IFP-E_1001240/P1269436" xmlDataType="decimal"/>
    </xmlCellPr>
  </singleXmlCell>
  <singleXmlCell id="564" xr6:uid="{00000000-000C-0000-FFFF-FFFF33020000}" r="F99" connectionId="0">
    <xmlCellPr id="1" xr6:uid="{00000000-0010-0000-3302-000001000000}" uniqueName="P1269547">
      <xmlPr mapId="1" xpath="/TFI-IZD-OSIG/IFP-E_1001240/P1269547" xmlDataType="decimal"/>
    </xmlCellPr>
  </singleXmlCell>
  <singleXmlCell id="565" xr6:uid="{00000000-000C-0000-FFFF-FFFF34020000}" r="G99" connectionId="0">
    <xmlCellPr id="1" xr6:uid="{00000000-0010-0000-3402-000001000000}" uniqueName="P1269658">
      <xmlPr mapId="1" xpath="/TFI-IZD-OSIG/IFP-E_1001240/P1269658" xmlDataType="decimal"/>
    </xmlCellPr>
  </singleXmlCell>
  <singleXmlCell id="566" xr6:uid="{00000000-000C-0000-FFFF-FFFF35020000}" r="H99" connectionId="0">
    <xmlCellPr id="1" xr6:uid="{00000000-0010-0000-3502-000001000000}" uniqueName="P1269769">
      <xmlPr mapId="1" xpath="/TFI-IZD-OSIG/IFP-E_1001240/P1269769" xmlDataType="decimal"/>
    </xmlCellPr>
  </singleXmlCell>
  <singleXmlCell id="567" xr6:uid="{00000000-000C-0000-FFFF-FFFF36020000}" r="I99" connectionId="0">
    <xmlCellPr id="1" xr6:uid="{00000000-0010-0000-3602-000001000000}" uniqueName="P1269880">
      <xmlPr mapId="1" xpath="/TFI-IZD-OSIG/IFP-E_1001240/P1269880" xmlDataType="decimal"/>
    </xmlCellPr>
  </singleXmlCell>
  <singleXmlCell id="568" xr6:uid="{00000000-000C-0000-FFFF-FFFF37020000}" r="J99" connectionId="0">
    <xmlCellPr id="1" xr6:uid="{00000000-0010-0000-3702-000001000000}" uniqueName="P1269991">
      <xmlPr mapId="1" xpath="/TFI-IZD-OSIG/IFP-E_1001240/P1269991" xmlDataType="decimal"/>
    </xmlCellPr>
  </singleXmlCell>
  <singleXmlCell id="569" xr6:uid="{00000000-000C-0000-FFFF-FFFF38020000}" r="E100" connectionId="0">
    <xmlCellPr id="1" xr6:uid="{00000000-0010-0000-3802-000001000000}" uniqueName="P1269437">
      <xmlPr mapId="1" xpath="/TFI-IZD-OSIG/IFP-E_1001240/P1269437" xmlDataType="decimal"/>
    </xmlCellPr>
  </singleXmlCell>
  <singleXmlCell id="570" xr6:uid="{00000000-000C-0000-FFFF-FFFF39020000}" r="F100" connectionId="0">
    <xmlCellPr id="1" xr6:uid="{00000000-0010-0000-3902-000001000000}" uniqueName="P1269548">
      <xmlPr mapId="1" xpath="/TFI-IZD-OSIG/IFP-E_1001240/P1269548" xmlDataType="decimal"/>
    </xmlCellPr>
  </singleXmlCell>
  <singleXmlCell id="571" xr6:uid="{00000000-000C-0000-FFFF-FFFF3A020000}" r="G100" connectionId="0">
    <xmlCellPr id="1" xr6:uid="{00000000-0010-0000-3A02-000001000000}" uniqueName="P1269659">
      <xmlPr mapId="1" xpath="/TFI-IZD-OSIG/IFP-E_1001240/P1269659" xmlDataType="decimal"/>
    </xmlCellPr>
  </singleXmlCell>
  <singleXmlCell id="572" xr6:uid="{00000000-000C-0000-FFFF-FFFF3B020000}" r="H100" connectionId="0">
    <xmlCellPr id="1" xr6:uid="{00000000-0010-0000-3B02-000001000000}" uniqueName="P1269770">
      <xmlPr mapId="1" xpath="/TFI-IZD-OSIG/IFP-E_1001240/P1269770" xmlDataType="decimal"/>
    </xmlCellPr>
  </singleXmlCell>
  <singleXmlCell id="573" xr6:uid="{00000000-000C-0000-FFFF-FFFF3C020000}" r="I100" connectionId="0">
    <xmlCellPr id="1" xr6:uid="{00000000-0010-0000-3C02-000001000000}" uniqueName="P1269881">
      <xmlPr mapId="1" xpath="/TFI-IZD-OSIG/IFP-E_1001240/P1269881" xmlDataType="decimal"/>
    </xmlCellPr>
  </singleXmlCell>
  <singleXmlCell id="574" xr6:uid="{00000000-000C-0000-FFFF-FFFF3D020000}" r="J100" connectionId="0">
    <xmlCellPr id="1" xr6:uid="{00000000-0010-0000-3D02-000001000000}" uniqueName="P1269992">
      <xmlPr mapId="1" xpath="/TFI-IZD-OSIG/IFP-E_1001240/P1269992" xmlDataType="decimal"/>
    </xmlCellPr>
  </singleXmlCell>
  <singleXmlCell id="575" xr6:uid="{00000000-000C-0000-FFFF-FFFF3E020000}" r="E101" connectionId="0">
    <xmlCellPr id="1" xr6:uid="{00000000-0010-0000-3E02-000001000000}" uniqueName="P1269438">
      <xmlPr mapId="1" xpath="/TFI-IZD-OSIG/IFP-E_1001240/P1269438" xmlDataType="decimal"/>
    </xmlCellPr>
  </singleXmlCell>
  <singleXmlCell id="576" xr6:uid="{00000000-000C-0000-FFFF-FFFF3F020000}" r="F101" connectionId="0">
    <xmlCellPr id="1" xr6:uid="{00000000-0010-0000-3F02-000001000000}" uniqueName="P1269549">
      <xmlPr mapId="1" xpath="/TFI-IZD-OSIG/IFP-E_1001240/P1269549" xmlDataType="decimal"/>
    </xmlCellPr>
  </singleXmlCell>
  <singleXmlCell id="577" xr6:uid="{00000000-000C-0000-FFFF-FFFF40020000}" r="G101" connectionId="0">
    <xmlCellPr id="1" xr6:uid="{00000000-0010-0000-4002-000001000000}" uniqueName="P1269660">
      <xmlPr mapId="1" xpath="/TFI-IZD-OSIG/IFP-E_1001240/P1269660" xmlDataType="decimal"/>
    </xmlCellPr>
  </singleXmlCell>
  <singleXmlCell id="578" xr6:uid="{00000000-000C-0000-FFFF-FFFF41020000}" r="H101" connectionId="0">
    <xmlCellPr id="1" xr6:uid="{00000000-0010-0000-4102-000001000000}" uniqueName="P1269771">
      <xmlPr mapId="1" xpath="/TFI-IZD-OSIG/IFP-E_1001240/P1269771" xmlDataType="decimal"/>
    </xmlCellPr>
  </singleXmlCell>
  <singleXmlCell id="579" xr6:uid="{00000000-000C-0000-FFFF-FFFF42020000}" r="I101" connectionId="0">
    <xmlCellPr id="1" xr6:uid="{00000000-0010-0000-4202-000001000000}" uniqueName="P1269882">
      <xmlPr mapId="1" xpath="/TFI-IZD-OSIG/IFP-E_1001240/P1269882" xmlDataType="decimal"/>
    </xmlCellPr>
  </singleXmlCell>
  <singleXmlCell id="580" xr6:uid="{00000000-000C-0000-FFFF-FFFF43020000}" r="J101" connectionId="0">
    <xmlCellPr id="1" xr6:uid="{00000000-0010-0000-4302-000001000000}" uniqueName="P1269993">
      <xmlPr mapId="1" xpath="/TFI-IZD-OSIG/IFP-E_1001240/P1269993" xmlDataType="decimal"/>
    </xmlCellPr>
  </singleXmlCell>
  <singleXmlCell id="581" xr6:uid="{00000000-000C-0000-FFFF-FFFF44020000}" r="E102" connectionId="0">
    <xmlCellPr id="1" xr6:uid="{00000000-0010-0000-4402-000001000000}" uniqueName="P1269439">
      <xmlPr mapId="1" xpath="/TFI-IZD-OSIG/IFP-E_1001240/P1269439" xmlDataType="decimal"/>
    </xmlCellPr>
  </singleXmlCell>
  <singleXmlCell id="582" xr6:uid="{00000000-000C-0000-FFFF-FFFF45020000}" r="F102" connectionId="0">
    <xmlCellPr id="1" xr6:uid="{00000000-0010-0000-4502-000001000000}" uniqueName="P1269550">
      <xmlPr mapId="1" xpath="/TFI-IZD-OSIG/IFP-E_1001240/P1269550" xmlDataType="decimal"/>
    </xmlCellPr>
  </singleXmlCell>
  <singleXmlCell id="583" xr6:uid="{00000000-000C-0000-FFFF-FFFF46020000}" r="G102" connectionId="0">
    <xmlCellPr id="1" xr6:uid="{00000000-0010-0000-4602-000001000000}" uniqueName="P1269661">
      <xmlPr mapId="1" xpath="/TFI-IZD-OSIG/IFP-E_1001240/P1269661" xmlDataType="decimal"/>
    </xmlCellPr>
  </singleXmlCell>
  <singleXmlCell id="584" xr6:uid="{00000000-000C-0000-FFFF-FFFF47020000}" r="H102" connectionId="0">
    <xmlCellPr id="1" xr6:uid="{00000000-0010-0000-4702-000001000000}" uniqueName="P1269772">
      <xmlPr mapId="1" xpath="/TFI-IZD-OSIG/IFP-E_1001240/P1269772" xmlDataType="decimal"/>
    </xmlCellPr>
  </singleXmlCell>
  <singleXmlCell id="585" xr6:uid="{00000000-000C-0000-FFFF-FFFF48020000}" r="I102" connectionId="0">
    <xmlCellPr id="1" xr6:uid="{00000000-0010-0000-4802-000001000000}" uniqueName="P1269883">
      <xmlPr mapId="1" xpath="/TFI-IZD-OSIG/IFP-E_1001240/P1269883" xmlDataType="decimal"/>
    </xmlCellPr>
  </singleXmlCell>
  <singleXmlCell id="586" xr6:uid="{00000000-000C-0000-FFFF-FFFF49020000}" r="J102" connectionId="0">
    <xmlCellPr id="1" xr6:uid="{00000000-0010-0000-4902-000001000000}" uniqueName="P1269994">
      <xmlPr mapId="1" xpath="/TFI-IZD-OSIG/IFP-E_1001240/P1269994" xmlDataType="decimal"/>
    </xmlCellPr>
  </singleXmlCell>
  <singleXmlCell id="587" xr6:uid="{00000000-000C-0000-FFFF-FFFF4A020000}" r="E103" connectionId="0">
    <xmlCellPr id="1" xr6:uid="{00000000-0010-0000-4A02-000001000000}" uniqueName="P1269440">
      <xmlPr mapId="1" xpath="/TFI-IZD-OSIG/IFP-E_1001240/P1269440" xmlDataType="decimal"/>
    </xmlCellPr>
  </singleXmlCell>
  <singleXmlCell id="588" xr6:uid="{00000000-000C-0000-FFFF-FFFF4B020000}" r="F103" connectionId="0">
    <xmlCellPr id="1" xr6:uid="{00000000-0010-0000-4B02-000001000000}" uniqueName="P1269551">
      <xmlPr mapId="1" xpath="/TFI-IZD-OSIG/IFP-E_1001240/P1269551" xmlDataType="decimal"/>
    </xmlCellPr>
  </singleXmlCell>
  <singleXmlCell id="589" xr6:uid="{00000000-000C-0000-FFFF-FFFF4C020000}" r="G103" connectionId="0">
    <xmlCellPr id="1" xr6:uid="{00000000-0010-0000-4C02-000001000000}" uniqueName="P1269662">
      <xmlPr mapId="1" xpath="/TFI-IZD-OSIG/IFP-E_1001240/P1269662" xmlDataType="decimal"/>
    </xmlCellPr>
  </singleXmlCell>
  <singleXmlCell id="590" xr6:uid="{00000000-000C-0000-FFFF-FFFF4D020000}" r="H103" connectionId="0">
    <xmlCellPr id="1" xr6:uid="{00000000-0010-0000-4D02-000001000000}" uniqueName="P1269773">
      <xmlPr mapId="1" xpath="/TFI-IZD-OSIG/IFP-E_1001240/P1269773" xmlDataType="decimal"/>
    </xmlCellPr>
  </singleXmlCell>
  <singleXmlCell id="591" xr6:uid="{00000000-000C-0000-FFFF-FFFF4E020000}" r="I103" connectionId="0">
    <xmlCellPr id="1" xr6:uid="{00000000-0010-0000-4E02-000001000000}" uniqueName="P1269884">
      <xmlPr mapId="1" xpath="/TFI-IZD-OSIG/IFP-E_1001240/P1269884" xmlDataType="decimal"/>
    </xmlCellPr>
  </singleXmlCell>
  <singleXmlCell id="592" xr6:uid="{00000000-000C-0000-FFFF-FFFF4F020000}" r="J103" connectionId="0">
    <xmlCellPr id="1" xr6:uid="{00000000-0010-0000-4F02-000001000000}" uniqueName="P1269995">
      <xmlPr mapId="1" xpath="/TFI-IZD-OSIG/IFP-E_1001240/P1269995" xmlDataType="decimal"/>
    </xmlCellPr>
  </singleXmlCell>
  <singleXmlCell id="593" xr6:uid="{00000000-000C-0000-FFFF-FFFF50020000}" r="E104" connectionId="0">
    <xmlCellPr id="1" xr6:uid="{00000000-0010-0000-5002-000001000000}" uniqueName="P1269441">
      <xmlPr mapId="1" xpath="/TFI-IZD-OSIG/IFP-E_1001240/P1269441" xmlDataType="decimal"/>
    </xmlCellPr>
  </singleXmlCell>
  <singleXmlCell id="594" xr6:uid="{00000000-000C-0000-FFFF-FFFF51020000}" r="F104" connectionId="0">
    <xmlCellPr id="1" xr6:uid="{00000000-0010-0000-5102-000001000000}" uniqueName="P1269552">
      <xmlPr mapId="1" xpath="/TFI-IZD-OSIG/IFP-E_1001240/P1269552" xmlDataType="decimal"/>
    </xmlCellPr>
  </singleXmlCell>
  <singleXmlCell id="595" xr6:uid="{00000000-000C-0000-FFFF-FFFF52020000}" r="G104" connectionId="0">
    <xmlCellPr id="1" xr6:uid="{00000000-0010-0000-5202-000001000000}" uniqueName="P1269663">
      <xmlPr mapId="1" xpath="/TFI-IZD-OSIG/IFP-E_1001240/P1269663" xmlDataType="decimal"/>
    </xmlCellPr>
  </singleXmlCell>
  <singleXmlCell id="596" xr6:uid="{00000000-000C-0000-FFFF-FFFF53020000}" r="H104" connectionId="0">
    <xmlCellPr id="1" xr6:uid="{00000000-0010-0000-5302-000001000000}" uniqueName="P1269774">
      <xmlPr mapId="1" xpath="/TFI-IZD-OSIG/IFP-E_1001240/P1269774" xmlDataType="decimal"/>
    </xmlCellPr>
  </singleXmlCell>
  <singleXmlCell id="597" xr6:uid="{00000000-000C-0000-FFFF-FFFF54020000}" r="I104" connectionId="0">
    <xmlCellPr id="1" xr6:uid="{00000000-0010-0000-5402-000001000000}" uniqueName="P1269885">
      <xmlPr mapId="1" xpath="/TFI-IZD-OSIG/IFP-E_1001240/P1269885" xmlDataType="decimal"/>
    </xmlCellPr>
  </singleXmlCell>
  <singleXmlCell id="598" xr6:uid="{00000000-000C-0000-FFFF-FFFF55020000}" r="J104" connectionId="0">
    <xmlCellPr id="1" xr6:uid="{00000000-0010-0000-5502-000001000000}" uniqueName="P1269996">
      <xmlPr mapId="1" xpath="/TFI-IZD-OSIG/IFP-E_1001240/P1269996" xmlDataType="decimal"/>
    </xmlCellPr>
  </singleXmlCell>
  <singleXmlCell id="599" xr6:uid="{00000000-000C-0000-FFFF-FFFF56020000}" r="E105" connectionId="0">
    <xmlCellPr id="1" xr6:uid="{00000000-0010-0000-5602-000001000000}" uniqueName="P1269442">
      <xmlPr mapId="1" xpath="/TFI-IZD-OSIG/IFP-E_1001240/P1269442" xmlDataType="decimal"/>
    </xmlCellPr>
  </singleXmlCell>
  <singleXmlCell id="600" xr6:uid="{00000000-000C-0000-FFFF-FFFF57020000}" r="F105" connectionId="0">
    <xmlCellPr id="1" xr6:uid="{00000000-0010-0000-5702-000001000000}" uniqueName="P1269553">
      <xmlPr mapId="1" xpath="/TFI-IZD-OSIG/IFP-E_1001240/P1269553" xmlDataType="decimal"/>
    </xmlCellPr>
  </singleXmlCell>
  <singleXmlCell id="601" xr6:uid="{00000000-000C-0000-FFFF-FFFF58020000}" r="G105" connectionId="0">
    <xmlCellPr id="1" xr6:uid="{00000000-0010-0000-5802-000001000000}" uniqueName="P1269664">
      <xmlPr mapId="1" xpath="/TFI-IZD-OSIG/IFP-E_1001240/P1269664" xmlDataType="decimal"/>
    </xmlCellPr>
  </singleXmlCell>
  <singleXmlCell id="602" xr6:uid="{00000000-000C-0000-FFFF-FFFF59020000}" r="H105" connectionId="0">
    <xmlCellPr id="1" xr6:uid="{00000000-0010-0000-5902-000001000000}" uniqueName="P1269775">
      <xmlPr mapId="1" xpath="/TFI-IZD-OSIG/IFP-E_1001240/P1269775" xmlDataType="decimal"/>
    </xmlCellPr>
  </singleXmlCell>
  <singleXmlCell id="603" xr6:uid="{00000000-000C-0000-FFFF-FFFF5A020000}" r="I105" connectionId="0">
    <xmlCellPr id="1" xr6:uid="{00000000-0010-0000-5A02-000001000000}" uniqueName="P1269886">
      <xmlPr mapId="1" xpath="/TFI-IZD-OSIG/IFP-E_1001240/P1269886" xmlDataType="decimal"/>
    </xmlCellPr>
  </singleXmlCell>
  <singleXmlCell id="604" xr6:uid="{00000000-000C-0000-FFFF-FFFF5B020000}" r="J105" connectionId="0">
    <xmlCellPr id="1" xr6:uid="{00000000-0010-0000-5B02-000001000000}" uniqueName="P1269997">
      <xmlPr mapId="1" xpath="/TFI-IZD-OSIG/IFP-E_1001240/P1269997" xmlDataType="decimal"/>
    </xmlCellPr>
  </singleXmlCell>
  <singleXmlCell id="605" xr6:uid="{00000000-000C-0000-FFFF-FFFF5C020000}" r="E106" connectionId="0">
    <xmlCellPr id="1" xr6:uid="{00000000-0010-0000-5C02-000001000000}" uniqueName="P1269443">
      <xmlPr mapId="1" xpath="/TFI-IZD-OSIG/IFP-E_1001240/P1269443" xmlDataType="decimal"/>
    </xmlCellPr>
  </singleXmlCell>
  <singleXmlCell id="606" xr6:uid="{00000000-000C-0000-FFFF-FFFF5D020000}" r="F106" connectionId="0">
    <xmlCellPr id="1" xr6:uid="{00000000-0010-0000-5D02-000001000000}" uniqueName="P1269554">
      <xmlPr mapId="1" xpath="/TFI-IZD-OSIG/IFP-E_1001240/P1269554" xmlDataType="decimal"/>
    </xmlCellPr>
  </singleXmlCell>
  <singleXmlCell id="607" xr6:uid="{00000000-000C-0000-FFFF-FFFF5E020000}" r="G106" connectionId="0">
    <xmlCellPr id="1" xr6:uid="{00000000-0010-0000-5E02-000001000000}" uniqueName="P1269665">
      <xmlPr mapId="1" xpath="/TFI-IZD-OSIG/IFP-E_1001240/P1269665" xmlDataType="decimal"/>
    </xmlCellPr>
  </singleXmlCell>
  <singleXmlCell id="608" xr6:uid="{00000000-000C-0000-FFFF-FFFF5F020000}" r="H106" connectionId="0">
    <xmlCellPr id="1" xr6:uid="{00000000-0010-0000-5F02-000001000000}" uniqueName="P1269776">
      <xmlPr mapId="1" xpath="/TFI-IZD-OSIG/IFP-E_1001240/P1269776" xmlDataType="decimal"/>
    </xmlCellPr>
  </singleXmlCell>
  <singleXmlCell id="609" xr6:uid="{00000000-000C-0000-FFFF-FFFF60020000}" r="I106" connectionId="0">
    <xmlCellPr id="1" xr6:uid="{00000000-0010-0000-6002-000001000000}" uniqueName="P1269887">
      <xmlPr mapId="1" xpath="/TFI-IZD-OSIG/IFP-E_1001240/P1269887" xmlDataType="decimal"/>
    </xmlCellPr>
  </singleXmlCell>
  <singleXmlCell id="610" xr6:uid="{00000000-000C-0000-FFFF-FFFF61020000}" r="J106" connectionId="0">
    <xmlCellPr id="1" xr6:uid="{00000000-0010-0000-6102-000001000000}" uniqueName="P1269998">
      <xmlPr mapId="1" xpath="/TFI-IZD-OSIG/IFP-E_1001240/P1269998" xmlDataType="decimal"/>
    </xmlCellPr>
  </singleXmlCell>
  <singleXmlCell id="611" xr6:uid="{00000000-000C-0000-FFFF-FFFF62020000}" r="E107" connectionId="0">
    <xmlCellPr id="1" xr6:uid="{00000000-0010-0000-6202-000001000000}" uniqueName="P1269444">
      <xmlPr mapId="1" xpath="/TFI-IZD-OSIG/IFP-E_1001240/P1269444" xmlDataType="decimal"/>
    </xmlCellPr>
  </singleXmlCell>
  <singleXmlCell id="612" xr6:uid="{00000000-000C-0000-FFFF-FFFF63020000}" r="F107" connectionId="0">
    <xmlCellPr id="1" xr6:uid="{00000000-0010-0000-6302-000001000000}" uniqueName="P1269555">
      <xmlPr mapId="1" xpath="/TFI-IZD-OSIG/IFP-E_1001240/P1269555" xmlDataType="decimal"/>
    </xmlCellPr>
  </singleXmlCell>
  <singleXmlCell id="613" xr6:uid="{00000000-000C-0000-FFFF-FFFF64020000}" r="G107" connectionId="0">
    <xmlCellPr id="1" xr6:uid="{00000000-0010-0000-6402-000001000000}" uniqueName="P1269666">
      <xmlPr mapId="1" xpath="/TFI-IZD-OSIG/IFP-E_1001240/P1269666" xmlDataType="decimal"/>
    </xmlCellPr>
  </singleXmlCell>
  <singleXmlCell id="614" xr6:uid="{00000000-000C-0000-FFFF-FFFF65020000}" r="H107" connectionId="0">
    <xmlCellPr id="1" xr6:uid="{00000000-0010-0000-6502-000001000000}" uniqueName="P1269777">
      <xmlPr mapId="1" xpath="/TFI-IZD-OSIG/IFP-E_1001240/P1269777" xmlDataType="decimal"/>
    </xmlCellPr>
  </singleXmlCell>
  <singleXmlCell id="615" xr6:uid="{00000000-000C-0000-FFFF-FFFF66020000}" r="I107" connectionId="0">
    <xmlCellPr id="1" xr6:uid="{00000000-0010-0000-6602-000001000000}" uniqueName="P1269888">
      <xmlPr mapId="1" xpath="/TFI-IZD-OSIG/IFP-E_1001240/P1269888" xmlDataType="decimal"/>
    </xmlCellPr>
  </singleXmlCell>
  <singleXmlCell id="616" xr6:uid="{00000000-000C-0000-FFFF-FFFF67020000}" r="J107" connectionId="0">
    <xmlCellPr id="1" xr6:uid="{00000000-0010-0000-6702-000001000000}" uniqueName="P1269999">
      <xmlPr mapId="1" xpath="/TFI-IZD-OSIG/IFP-E_1001240/P1269999" xmlDataType="decimal"/>
    </xmlCellPr>
  </singleXmlCell>
  <singleXmlCell id="617" xr6:uid="{00000000-000C-0000-FFFF-FFFF68020000}" r="E108" connectionId="0">
    <xmlCellPr id="1" xr6:uid="{00000000-0010-0000-6802-000001000000}" uniqueName="P1269445">
      <xmlPr mapId="1" xpath="/TFI-IZD-OSIG/IFP-E_1001240/P1269445" xmlDataType="decimal"/>
    </xmlCellPr>
  </singleXmlCell>
  <singleXmlCell id="618" xr6:uid="{00000000-000C-0000-FFFF-FFFF69020000}" r="F108" connectionId="0">
    <xmlCellPr id="1" xr6:uid="{00000000-0010-0000-6902-000001000000}" uniqueName="P1269556">
      <xmlPr mapId="1" xpath="/TFI-IZD-OSIG/IFP-E_1001240/P1269556" xmlDataType="decimal"/>
    </xmlCellPr>
  </singleXmlCell>
  <singleXmlCell id="619" xr6:uid="{00000000-000C-0000-FFFF-FFFF6A020000}" r="G108" connectionId="0">
    <xmlCellPr id="1" xr6:uid="{00000000-0010-0000-6A02-000001000000}" uniqueName="P1269667">
      <xmlPr mapId="1" xpath="/TFI-IZD-OSIG/IFP-E_1001240/P1269667" xmlDataType="decimal"/>
    </xmlCellPr>
  </singleXmlCell>
  <singleXmlCell id="620" xr6:uid="{00000000-000C-0000-FFFF-FFFF6B020000}" r="H108" connectionId="0">
    <xmlCellPr id="1" xr6:uid="{00000000-0010-0000-6B02-000001000000}" uniqueName="P1269778">
      <xmlPr mapId="1" xpath="/TFI-IZD-OSIG/IFP-E_1001240/P1269778" xmlDataType="decimal"/>
    </xmlCellPr>
  </singleXmlCell>
  <singleXmlCell id="621" xr6:uid="{00000000-000C-0000-FFFF-FFFF6C020000}" r="I108" connectionId="0">
    <xmlCellPr id="1" xr6:uid="{00000000-0010-0000-6C02-000001000000}" uniqueName="P1269889">
      <xmlPr mapId="1" xpath="/TFI-IZD-OSIG/IFP-E_1001240/P1269889" xmlDataType="decimal"/>
    </xmlCellPr>
  </singleXmlCell>
  <singleXmlCell id="622" xr6:uid="{00000000-000C-0000-FFFF-FFFF6D020000}" r="J108" connectionId="0">
    <xmlCellPr id="1" xr6:uid="{00000000-0010-0000-6D02-000001000000}" uniqueName="P1270000">
      <xmlPr mapId="1" xpath="/TFI-IZD-OSIG/IFP-E_1001240/P1270000" xmlDataType="decimal"/>
    </xmlCellPr>
  </singleXmlCell>
  <singleXmlCell id="623" xr6:uid="{00000000-000C-0000-FFFF-FFFF6E020000}" r="E109" connectionId="0">
    <xmlCellPr id="1" xr6:uid="{00000000-0010-0000-6E02-000001000000}" uniqueName="P1269446">
      <xmlPr mapId="1" xpath="/TFI-IZD-OSIG/IFP-E_1001240/P1269446" xmlDataType="decimal"/>
    </xmlCellPr>
  </singleXmlCell>
  <singleXmlCell id="624" xr6:uid="{00000000-000C-0000-FFFF-FFFF6F020000}" r="F109" connectionId="0">
    <xmlCellPr id="1" xr6:uid="{00000000-0010-0000-6F02-000001000000}" uniqueName="P1269557">
      <xmlPr mapId="1" xpath="/TFI-IZD-OSIG/IFP-E_1001240/P1269557" xmlDataType="decimal"/>
    </xmlCellPr>
  </singleXmlCell>
  <singleXmlCell id="625" xr6:uid="{00000000-000C-0000-FFFF-FFFF70020000}" r="G109" connectionId="0">
    <xmlCellPr id="1" xr6:uid="{00000000-0010-0000-7002-000001000000}" uniqueName="P1269668">
      <xmlPr mapId="1" xpath="/TFI-IZD-OSIG/IFP-E_1001240/P1269668" xmlDataType="decimal"/>
    </xmlCellPr>
  </singleXmlCell>
  <singleXmlCell id="626" xr6:uid="{00000000-000C-0000-FFFF-FFFF71020000}" r="H109" connectionId="0">
    <xmlCellPr id="1" xr6:uid="{00000000-0010-0000-7102-000001000000}" uniqueName="P1269779">
      <xmlPr mapId="1" xpath="/TFI-IZD-OSIG/IFP-E_1001240/P1269779" xmlDataType="decimal"/>
    </xmlCellPr>
  </singleXmlCell>
  <singleXmlCell id="627" xr6:uid="{00000000-000C-0000-FFFF-FFFF72020000}" r="I109" connectionId="0">
    <xmlCellPr id="1" xr6:uid="{00000000-0010-0000-7202-000001000000}" uniqueName="P1269890">
      <xmlPr mapId="1" xpath="/TFI-IZD-OSIG/IFP-E_1001240/P1269890" xmlDataType="decimal"/>
    </xmlCellPr>
  </singleXmlCell>
  <singleXmlCell id="628" xr6:uid="{00000000-000C-0000-FFFF-FFFF73020000}" r="J109" connectionId="0">
    <xmlCellPr id="1" xr6:uid="{00000000-0010-0000-7302-000001000000}" uniqueName="P1270001">
      <xmlPr mapId="1" xpath="/TFI-IZD-OSIG/IFP-E_1001240/P1270001" xmlDataType="decimal"/>
    </xmlCellPr>
  </singleXmlCell>
  <singleXmlCell id="629" xr6:uid="{00000000-000C-0000-FFFF-FFFF74020000}" r="E110" connectionId="0">
    <xmlCellPr id="1" xr6:uid="{00000000-0010-0000-7402-000001000000}" uniqueName="P1269447">
      <xmlPr mapId="1" xpath="/TFI-IZD-OSIG/IFP-E_1001240/P1269447" xmlDataType="decimal"/>
    </xmlCellPr>
  </singleXmlCell>
  <singleXmlCell id="630" xr6:uid="{00000000-000C-0000-FFFF-FFFF75020000}" r="F110" connectionId="0">
    <xmlCellPr id="1" xr6:uid="{00000000-0010-0000-7502-000001000000}" uniqueName="P1269558">
      <xmlPr mapId="1" xpath="/TFI-IZD-OSIG/IFP-E_1001240/P1269558" xmlDataType="decimal"/>
    </xmlCellPr>
  </singleXmlCell>
  <singleXmlCell id="631" xr6:uid="{00000000-000C-0000-FFFF-FFFF76020000}" r="G110" connectionId="0">
    <xmlCellPr id="1" xr6:uid="{00000000-0010-0000-7602-000001000000}" uniqueName="P1269669">
      <xmlPr mapId="1" xpath="/TFI-IZD-OSIG/IFP-E_1001240/P1269669" xmlDataType="decimal"/>
    </xmlCellPr>
  </singleXmlCell>
  <singleXmlCell id="632" xr6:uid="{00000000-000C-0000-FFFF-FFFF77020000}" r="H110" connectionId="0">
    <xmlCellPr id="1" xr6:uid="{00000000-0010-0000-7702-000001000000}" uniqueName="P1269780">
      <xmlPr mapId="1" xpath="/TFI-IZD-OSIG/IFP-E_1001240/P1269780" xmlDataType="decimal"/>
    </xmlCellPr>
  </singleXmlCell>
  <singleXmlCell id="633" xr6:uid="{00000000-000C-0000-FFFF-FFFF78020000}" r="I110" connectionId="0">
    <xmlCellPr id="1" xr6:uid="{00000000-0010-0000-7802-000001000000}" uniqueName="P1269891">
      <xmlPr mapId="1" xpath="/TFI-IZD-OSIG/IFP-E_1001240/P1269891" xmlDataType="decimal"/>
    </xmlCellPr>
  </singleXmlCell>
  <singleXmlCell id="634" xr6:uid="{00000000-000C-0000-FFFF-FFFF79020000}" r="J110" connectionId="0">
    <xmlCellPr id="1" xr6:uid="{00000000-0010-0000-7902-000001000000}" uniqueName="P1270002">
      <xmlPr mapId="1" xpath="/TFI-IZD-OSIG/IFP-E_1001240/P1270002" xmlDataType="decimal"/>
    </xmlCellPr>
  </singleXmlCell>
  <singleXmlCell id="635" xr6:uid="{00000000-000C-0000-FFFF-FFFF7A020000}" r="E111" connectionId="0">
    <xmlCellPr id="1" xr6:uid="{00000000-0010-0000-7A02-000001000000}" uniqueName="P1269448">
      <xmlPr mapId="1" xpath="/TFI-IZD-OSIG/IFP-E_1001240/P1269448" xmlDataType="decimal"/>
    </xmlCellPr>
  </singleXmlCell>
  <singleXmlCell id="636" xr6:uid="{00000000-000C-0000-FFFF-FFFF7B020000}" r="F111" connectionId="0">
    <xmlCellPr id="1" xr6:uid="{00000000-0010-0000-7B02-000001000000}" uniqueName="P1269559">
      <xmlPr mapId="1" xpath="/TFI-IZD-OSIG/IFP-E_1001240/P1269559" xmlDataType="decimal"/>
    </xmlCellPr>
  </singleXmlCell>
  <singleXmlCell id="637" xr6:uid="{00000000-000C-0000-FFFF-FFFF7C020000}" r="G111" connectionId="0">
    <xmlCellPr id="1" xr6:uid="{00000000-0010-0000-7C02-000001000000}" uniqueName="P1269670">
      <xmlPr mapId="1" xpath="/TFI-IZD-OSIG/IFP-E_1001240/P1269670" xmlDataType="decimal"/>
    </xmlCellPr>
  </singleXmlCell>
  <singleXmlCell id="638" xr6:uid="{00000000-000C-0000-FFFF-FFFF7D020000}" r="H111" connectionId="0">
    <xmlCellPr id="1" xr6:uid="{00000000-0010-0000-7D02-000001000000}" uniqueName="P1269781">
      <xmlPr mapId="1" xpath="/TFI-IZD-OSIG/IFP-E_1001240/P1269781" xmlDataType="decimal"/>
    </xmlCellPr>
  </singleXmlCell>
  <singleXmlCell id="639" xr6:uid="{00000000-000C-0000-FFFF-FFFF7E020000}" r="I111" connectionId="0">
    <xmlCellPr id="1" xr6:uid="{00000000-0010-0000-7E02-000001000000}" uniqueName="P1269892">
      <xmlPr mapId="1" xpath="/TFI-IZD-OSIG/IFP-E_1001240/P1269892" xmlDataType="decimal"/>
    </xmlCellPr>
  </singleXmlCell>
  <singleXmlCell id="640" xr6:uid="{00000000-000C-0000-FFFF-FFFF7F020000}" r="J111" connectionId="0">
    <xmlCellPr id="1" xr6:uid="{00000000-0010-0000-7F02-000001000000}" uniqueName="P1270003">
      <xmlPr mapId="1" xpath="/TFI-IZD-OSIG/IFP-E_1001240/P1270003" xmlDataType="decimal"/>
    </xmlCellPr>
  </singleXmlCell>
  <singleXmlCell id="641" xr6:uid="{00000000-000C-0000-FFFF-FFFF80020000}" r="E112" connectionId="0">
    <xmlCellPr id="1" xr6:uid="{00000000-0010-0000-8002-000001000000}" uniqueName="P1269449">
      <xmlPr mapId="1" xpath="/TFI-IZD-OSIG/IFP-E_1001240/P1269449" xmlDataType="decimal"/>
    </xmlCellPr>
  </singleXmlCell>
  <singleXmlCell id="642" xr6:uid="{00000000-000C-0000-FFFF-FFFF81020000}" r="F112" connectionId="0">
    <xmlCellPr id="1" xr6:uid="{00000000-0010-0000-8102-000001000000}" uniqueName="P1269560">
      <xmlPr mapId="1" xpath="/TFI-IZD-OSIG/IFP-E_1001240/P1269560" xmlDataType="decimal"/>
    </xmlCellPr>
  </singleXmlCell>
  <singleXmlCell id="643" xr6:uid="{00000000-000C-0000-FFFF-FFFF82020000}" r="G112" connectionId="0">
    <xmlCellPr id="1" xr6:uid="{00000000-0010-0000-8202-000001000000}" uniqueName="P1269671">
      <xmlPr mapId="1" xpath="/TFI-IZD-OSIG/IFP-E_1001240/P1269671" xmlDataType="decimal"/>
    </xmlCellPr>
  </singleXmlCell>
  <singleXmlCell id="644" xr6:uid="{00000000-000C-0000-FFFF-FFFF83020000}" r="H112" connectionId="0">
    <xmlCellPr id="1" xr6:uid="{00000000-0010-0000-8302-000001000000}" uniqueName="P1269782">
      <xmlPr mapId="1" xpath="/TFI-IZD-OSIG/IFP-E_1001240/P1269782" xmlDataType="decimal"/>
    </xmlCellPr>
  </singleXmlCell>
  <singleXmlCell id="645" xr6:uid="{00000000-000C-0000-FFFF-FFFF84020000}" r="I112" connectionId="0">
    <xmlCellPr id="1" xr6:uid="{00000000-0010-0000-8402-000001000000}" uniqueName="P1269893">
      <xmlPr mapId="1" xpath="/TFI-IZD-OSIG/IFP-E_1001240/P1269893" xmlDataType="decimal"/>
    </xmlCellPr>
  </singleXmlCell>
  <singleXmlCell id="646" xr6:uid="{00000000-000C-0000-FFFF-FFFF85020000}" r="J112" connectionId="0">
    <xmlCellPr id="1" xr6:uid="{00000000-0010-0000-8502-000001000000}" uniqueName="P1270004">
      <xmlPr mapId="1" xpath="/TFI-IZD-OSIG/IFP-E_1001240/P1270004" xmlDataType="decimal"/>
    </xmlCellPr>
  </singleXmlCell>
  <singleXmlCell id="647" xr6:uid="{00000000-000C-0000-FFFF-FFFF86020000}" r="E113" connectionId="0">
    <xmlCellPr id="1" xr6:uid="{00000000-0010-0000-8602-000001000000}" uniqueName="P1269450">
      <xmlPr mapId="1" xpath="/TFI-IZD-OSIG/IFP-E_1001240/P1269450" xmlDataType="decimal"/>
    </xmlCellPr>
  </singleXmlCell>
  <singleXmlCell id="648" xr6:uid="{00000000-000C-0000-FFFF-FFFF87020000}" r="F113" connectionId="0">
    <xmlCellPr id="1" xr6:uid="{00000000-0010-0000-8702-000001000000}" uniqueName="P1269561">
      <xmlPr mapId="1" xpath="/TFI-IZD-OSIG/IFP-E_1001240/P1269561" xmlDataType="decimal"/>
    </xmlCellPr>
  </singleXmlCell>
  <singleXmlCell id="649" xr6:uid="{00000000-000C-0000-FFFF-FFFF88020000}" r="G113" connectionId="0">
    <xmlCellPr id="1" xr6:uid="{00000000-0010-0000-8802-000001000000}" uniqueName="P1269672">
      <xmlPr mapId="1" xpath="/TFI-IZD-OSIG/IFP-E_1001240/P1269672" xmlDataType="decimal"/>
    </xmlCellPr>
  </singleXmlCell>
  <singleXmlCell id="650" xr6:uid="{00000000-000C-0000-FFFF-FFFF89020000}" r="H113" connectionId="0">
    <xmlCellPr id="1" xr6:uid="{00000000-0010-0000-8902-000001000000}" uniqueName="P1269783">
      <xmlPr mapId="1" xpath="/TFI-IZD-OSIG/IFP-E_1001240/P1269783" xmlDataType="decimal"/>
    </xmlCellPr>
  </singleXmlCell>
  <singleXmlCell id="651" xr6:uid="{00000000-000C-0000-FFFF-FFFF8A020000}" r="I113" connectionId="0">
    <xmlCellPr id="1" xr6:uid="{00000000-0010-0000-8A02-000001000000}" uniqueName="P1269894">
      <xmlPr mapId="1" xpath="/TFI-IZD-OSIG/IFP-E_1001240/P1269894" xmlDataType="decimal"/>
    </xmlCellPr>
  </singleXmlCell>
  <singleXmlCell id="652" xr6:uid="{00000000-000C-0000-FFFF-FFFF8B020000}" r="J113" connectionId="0">
    <xmlCellPr id="1" xr6:uid="{00000000-0010-0000-8B02-000001000000}" uniqueName="P1270005">
      <xmlPr mapId="1" xpath="/TFI-IZD-OSIG/IFP-E_1001240/P1270005" xmlDataType="decimal"/>
    </xmlCellPr>
  </singleXmlCell>
  <singleXmlCell id="653" xr6:uid="{00000000-000C-0000-FFFF-FFFF8C020000}" r="E114" connectionId="0">
    <xmlCellPr id="1" xr6:uid="{00000000-0010-0000-8C02-000001000000}" uniqueName="P1269451">
      <xmlPr mapId="1" xpath="/TFI-IZD-OSIG/IFP-E_1001240/P1269451" xmlDataType="decimal"/>
    </xmlCellPr>
  </singleXmlCell>
  <singleXmlCell id="654" xr6:uid="{00000000-000C-0000-FFFF-FFFF8D020000}" r="F114" connectionId="0">
    <xmlCellPr id="1" xr6:uid="{00000000-0010-0000-8D02-000001000000}" uniqueName="P1269562">
      <xmlPr mapId="1" xpath="/TFI-IZD-OSIG/IFP-E_1001240/P1269562" xmlDataType="decimal"/>
    </xmlCellPr>
  </singleXmlCell>
  <singleXmlCell id="655" xr6:uid="{00000000-000C-0000-FFFF-FFFF8E020000}" r="G114" connectionId="0">
    <xmlCellPr id="1" xr6:uid="{00000000-0010-0000-8E02-000001000000}" uniqueName="P1269673">
      <xmlPr mapId="1" xpath="/TFI-IZD-OSIG/IFP-E_1001240/P1269673" xmlDataType="decimal"/>
    </xmlCellPr>
  </singleXmlCell>
  <singleXmlCell id="656" xr6:uid="{00000000-000C-0000-FFFF-FFFF8F020000}" r="H114" connectionId="0">
    <xmlCellPr id="1" xr6:uid="{00000000-0010-0000-8F02-000001000000}" uniqueName="P1269784">
      <xmlPr mapId="1" xpath="/TFI-IZD-OSIG/IFP-E_1001240/P1269784" xmlDataType="decimal"/>
    </xmlCellPr>
  </singleXmlCell>
  <singleXmlCell id="657" xr6:uid="{00000000-000C-0000-FFFF-FFFF90020000}" r="I114" connectionId="0">
    <xmlCellPr id="1" xr6:uid="{00000000-0010-0000-9002-000001000000}" uniqueName="P1269895">
      <xmlPr mapId="1" xpath="/TFI-IZD-OSIG/IFP-E_1001240/P1269895" xmlDataType="decimal"/>
    </xmlCellPr>
  </singleXmlCell>
  <singleXmlCell id="658" xr6:uid="{00000000-000C-0000-FFFF-FFFF91020000}" r="J114" connectionId="0">
    <xmlCellPr id="1" xr6:uid="{00000000-0010-0000-9102-000001000000}" uniqueName="P1270006">
      <xmlPr mapId="1" xpath="/TFI-IZD-OSIG/IFP-E_1001240/P1270006" xmlDataType="decimal"/>
    </xmlCellPr>
  </singleXmlCell>
  <singleXmlCell id="659" xr6:uid="{00000000-000C-0000-FFFF-FFFF92020000}" r="E115" connectionId="0">
    <xmlCellPr id="1" xr6:uid="{00000000-0010-0000-9202-000001000000}" uniqueName="P1269452">
      <xmlPr mapId="1" xpath="/TFI-IZD-OSIG/IFP-E_1001240/P1269452" xmlDataType="decimal"/>
    </xmlCellPr>
  </singleXmlCell>
  <singleXmlCell id="660" xr6:uid="{00000000-000C-0000-FFFF-FFFF93020000}" r="F115" connectionId="0">
    <xmlCellPr id="1" xr6:uid="{00000000-0010-0000-9302-000001000000}" uniqueName="P1269563">
      <xmlPr mapId="1" xpath="/TFI-IZD-OSIG/IFP-E_1001240/P1269563" xmlDataType="decimal"/>
    </xmlCellPr>
  </singleXmlCell>
  <singleXmlCell id="661" xr6:uid="{00000000-000C-0000-FFFF-FFFF94020000}" r="G115" connectionId="0">
    <xmlCellPr id="1" xr6:uid="{00000000-0010-0000-9402-000001000000}" uniqueName="P1269674">
      <xmlPr mapId="1" xpath="/TFI-IZD-OSIG/IFP-E_1001240/P1269674" xmlDataType="decimal"/>
    </xmlCellPr>
  </singleXmlCell>
  <singleXmlCell id="662" xr6:uid="{00000000-000C-0000-FFFF-FFFF95020000}" r="H115" connectionId="0">
    <xmlCellPr id="1" xr6:uid="{00000000-0010-0000-9502-000001000000}" uniqueName="P1269785">
      <xmlPr mapId="1" xpath="/TFI-IZD-OSIG/IFP-E_1001240/P1269785" xmlDataType="decimal"/>
    </xmlCellPr>
  </singleXmlCell>
  <singleXmlCell id="663" xr6:uid="{00000000-000C-0000-FFFF-FFFF96020000}" r="I115" connectionId="0">
    <xmlCellPr id="1" xr6:uid="{00000000-0010-0000-9602-000001000000}" uniqueName="P1269896">
      <xmlPr mapId="1" xpath="/TFI-IZD-OSIG/IFP-E_1001240/P1269896" xmlDataType="decimal"/>
    </xmlCellPr>
  </singleXmlCell>
  <singleXmlCell id="664" xr6:uid="{00000000-000C-0000-FFFF-FFFF97020000}" r="J115" connectionId="0">
    <xmlCellPr id="1" xr6:uid="{00000000-0010-0000-9702-000001000000}" uniqueName="P1270007">
      <xmlPr mapId="1" xpath="/TFI-IZD-OSIG/IFP-E_1001240/P1270007" xmlDataType="decimal"/>
    </xmlCellPr>
  </singleXmlCell>
  <singleXmlCell id="665" xr6:uid="{00000000-000C-0000-FFFF-FFFF98020000}" r="E116" connectionId="0">
    <xmlCellPr id="1" xr6:uid="{00000000-0010-0000-9802-000001000000}" uniqueName="P1269453">
      <xmlPr mapId="1" xpath="/TFI-IZD-OSIG/IFP-E_1001240/P1269453" xmlDataType="decimal"/>
    </xmlCellPr>
  </singleXmlCell>
  <singleXmlCell id="666" xr6:uid="{00000000-000C-0000-FFFF-FFFF99020000}" r="F116" connectionId="0">
    <xmlCellPr id="1" xr6:uid="{00000000-0010-0000-9902-000001000000}" uniqueName="P1269564">
      <xmlPr mapId="1" xpath="/TFI-IZD-OSIG/IFP-E_1001240/P1269564" xmlDataType="decimal"/>
    </xmlCellPr>
  </singleXmlCell>
  <singleXmlCell id="667" xr6:uid="{00000000-000C-0000-FFFF-FFFF9A020000}" r="G116" connectionId="0">
    <xmlCellPr id="1" xr6:uid="{00000000-0010-0000-9A02-000001000000}" uniqueName="P1269675">
      <xmlPr mapId="1" xpath="/TFI-IZD-OSIG/IFP-E_1001240/P1269675" xmlDataType="decimal"/>
    </xmlCellPr>
  </singleXmlCell>
  <singleXmlCell id="668" xr6:uid="{00000000-000C-0000-FFFF-FFFF9B020000}" r="H116" connectionId="0">
    <xmlCellPr id="1" xr6:uid="{00000000-0010-0000-9B02-000001000000}" uniqueName="P1269786">
      <xmlPr mapId="1" xpath="/TFI-IZD-OSIG/IFP-E_1001240/P1269786" xmlDataType="decimal"/>
    </xmlCellPr>
  </singleXmlCell>
  <singleXmlCell id="669" xr6:uid="{00000000-000C-0000-FFFF-FFFF9C020000}" r="I116" connectionId="0">
    <xmlCellPr id="1" xr6:uid="{00000000-0010-0000-9C02-000001000000}" uniqueName="P1269897">
      <xmlPr mapId="1" xpath="/TFI-IZD-OSIG/IFP-E_1001240/P1269897" xmlDataType="decimal"/>
    </xmlCellPr>
  </singleXmlCell>
  <singleXmlCell id="670" xr6:uid="{00000000-000C-0000-FFFF-FFFF9D020000}" r="J116" connectionId="0">
    <xmlCellPr id="1" xr6:uid="{00000000-0010-0000-9D02-000001000000}" uniqueName="P1270008">
      <xmlPr mapId="1" xpath="/TFI-IZD-OSIG/IFP-E_1001240/P1270008"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00000000-000C-0000-FFFF-FFFF9E020000}" r="E7" connectionId="0">
    <xmlCellPr id="1" xr6:uid="{00000000-0010-0000-9E02-000001000000}" uniqueName="P1268935">
      <xmlPr mapId="1" xpath="/TFI-IZD-OSIG/ISD-E_1001241/P1268935" xmlDataType="decimal"/>
    </xmlCellPr>
  </singleXmlCell>
  <singleXmlCell id="672" xr6:uid="{00000000-000C-0000-FFFF-FFFF9F020000}" r="F7" connectionId="0">
    <xmlCellPr id="1" xr6:uid="{00000000-0010-0000-9F02-000001000000}" uniqueName="P1269003">
      <xmlPr mapId="1" xpath="/TFI-IZD-OSIG/ISD-E_1001241/P1269003" xmlDataType="decimal"/>
    </xmlCellPr>
  </singleXmlCell>
  <singleXmlCell id="673" xr6:uid="{00000000-000C-0000-FFFF-FFFFA0020000}" r="G7" connectionId="0">
    <xmlCellPr id="1" xr6:uid="{00000000-0010-0000-A002-000001000000}" uniqueName="P1269071">
      <xmlPr mapId="1" xpath="/TFI-IZD-OSIG/ISD-E_1001241/P1269071" xmlDataType="decimal"/>
    </xmlCellPr>
  </singleXmlCell>
  <singleXmlCell id="674" xr6:uid="{00000000-000C-0000-FFFF-FFFFA1020000}" r="H7" connectionId="0">
    <xmlCellPr id="1" xr6:uid="{00000000-0010-0000-A102-000001000000}" uniqueName="P1269139">
      <xmlPr mapId="1" xpath="/TFI-IZD-OSIG/ISD-E_1001241/P1269139" xmlDataType="decimal"/>
    </xmlCellPr>
  </singleXmlCell>
  <singleXmlCell id="675" xr6:uid="{00000000-000C-0000-FFFF-FFFFA2020000}" r="I7" connectionId="0">
    <xmlCellPr id="1" xr6:uid="{00000000-0010-0000-A202-000001000000}" uniqueName="P1269207">
      <xmlPr mapId="1" xpath="/TFI-IZD-OSIG/ISD-E_1001241/P1269207" xmlDataType="decimal"/>
    </xmlCellPr>
  </singleXmlCell>
  <singleXmlCell id="676" xr6:uid="{00000000-000C-0000-FFFF-FFFFA3020000}" r="J7" connectionId="0">
    <xmlCellPr id="1" xr6:uid="{00000000-0010-0000-A302-000001000000}" uniqueName="P1269275">
      <xmlPr mapId="1" xpath="/TFI-IZD-OSIG/ISD-E_1001241/P1269275" xmlDataType="decimal"/>
    </xmlCellPr>
  </singleXmlCell>
  <singleXmlCell id="677" xr6:uid="{00000000-000C-0000-FFFF-FFFFA4020000}" r="K7" connectionId="0">
    <xmlCellPr id="1" xr6:uid="{00000000-0010-0000-A402-000001000000}" uniqueName="P1338373">
      <xmlPr mapId="1" xpath="/TFI-IZD-OSIG/ISD-E_1001241/P1338373" xmlDataType="decimal"/>
    </xmlCellPr>
  </singleXmlCell>
  <singleXmlCell id="678" xr6:uid="{00000000-000C-0000-FFFF-FFFFA5020000}" r="L7" connectionId="0">
    <xmlCellPr id="1" xr6:uid="{00000000-0010-0000-A502-000001000000}" uniqueName="P1338440">
      <xmlPr mapId="1" xpath="/TFI-IZD-OSIG/ISD-E_1001241/P1338440" xmlDataType="decimal"/>
    </xmlCellPr>
  </singleXmlCell>
  <singleXmlCell id="679" xr6:uid="{00000000-000C-0000-FFFF-FFFFA6020000}" r="M7" connectionId="0">
    <xmlCellPr id="1" xr6:uid="{00000000-0010-0000-A602-000001000000}" uniqueName="P1338507">
      <xmlPr mapId="1" xpath="/TFI-IZD-OSIG/ISD-E_1001241/P1338507" xmlDataType="decimal"/>
    </xmlCellPr>
  </singleXmlCell>
  <singleXmlCell id="680" xr6:uid="{00000000-000C-0000-FFFF-FFFFA7020000}" r="N7" connectionId="0">
    <xmlCellPr id="1" xr6:uid="{00000000-0010-0000-A702-000001000000}" uniqueName="P1338574">
      <xmlPr mapId="1" xpath="/TFI-IZD-OSIG/ISD-E_1001241/P1338574" xmlDataType="decimal"/>
    </xmlCellPr>
  </singleXmlCell>
  <singleXmlCell id="681" xr6:uid="{00000000-000C-0000-FFFF-FFFFA8020000}" r="O7" connectionId="0">
    <xmlCellPr id="1" xr6:uid="{00000000-0010-0000-A802-000001000000}" uniqueName="P1338641">
      <xmlPr mapId="1" xpath="/TFI-IZD-OSIG/ISD-E_1001241/P1338641" xmlDataType="decimal"/>
    </xmlCellPr>
  </singleXmlCell>
  <singleXmlCell id="682" xr6:uid="{00000000-000C-0000-FFFF-FFFFA9020000}" r="P7" connectionId="0">
    <xmlCellPr id="1" xr6:uid="{00000000-0010-0000-A902-000001000000}" uniqueName="P1338708">
      <xmlPr mapId="1" xpath="/TFI-IZD-OSIG/ISD-E_1001241/P1338708" xmlDataType="decimal"/>
    </xmlCellPr>
  </singleXmlCell>
  <singleXmlCell id="683" xr6:uid="{00000000-000C-0000-FFFF-FFFFAA020000}" r="E8" connectionId="0">
    <xmlCellPr id="1" xr6:uid="{00000000-0010-0000-AA02-000001000000}" uniqueName="P1268936">
      <xmlPr mapId="1" xpath="/TFI-IZD-OSIG/ISD-E_1001241/P1268936" xmlDataType="decimal"/>
    </xmlCellPr>
  </singleXmlCell>
  <singleXmlCell id="684" xr6:uid="{00000000-000C-0000-FFFF-FFFFAB020000}" r="F8" connectionId="0">
    <xmlCellPr id="1" xr6:uid="{00000000-0010-0000-AB02-000001000000}" uniqueName="P1269004">
      <xmlPr mapId="1" xpath="/TFI-IZD-OSIG/ISD-E_1001241/P1269004" xmlDataType="decimal"/>
    </xmlCellPr>
  </singleXmlCell>
  <singleXmlCell id="685" xr6:uid="{00000000-000C-0000-FFFF-FFFFAC020000}" r="G8" connectionId="0">
    <xmlCellPr id="1" xr6:uid="{00000000-0010-0000-AC02-000001000000}" uniqueName="P1269072">
      <xmlPr mapId="1" xpath="/TFI-IZD-OSIG/ISD-E_1001241/P1269072" xmlDataType="decimal"/>
    </xmlCellPr>
  </singleXmlCell>
  <singleXmlCell id="686" xr6:uid="{00000000-000C-0000-FFFF-FFFFAD020000}" r="H8" connectionId="0">
    <xmlCellPr id="1" xr6:uid="{00000000-0010-0000-AD02-000001000000}" uniqueName="P1269140">
      <xmlPr mapId="1" xpath="/TFI-IZD-OSIG/ISD-E_1001241/P1269140" xmlDataType="decimal"/>
    </xmlCellPr>
  </singleXmlCell>
  <singleXmlCell id="687" xr6:uid="{00000000-000C-0000-FFFF-FFFFAE020000}" r="I8" connectionId="0">
    <xmlCellPr id="1" xr6:uid="{00000000-0010-0000-AE02-000001000000}" uniqueName="P1269208">
      <xmlPr mapId="1" xpath="/TFI-IZD-OSIG/ISD-E_1001241/P1269208" xmlDataType="decimal"/>
    </xmlCellPr>
  </singleXmlCell>
  <singleXmlCell id="688" xr6:uid="{00000000-000C-0000-FFFF-FFFFAF020000}" r="J8" connectionId="0">
    <xmlCellPr id="1" xr6:uid="{00000000-0010-0000-AF02-000001000000}" uniqueName="P1269276">
      <xmlPr mapId="1" xpath="/TFI-IZD-OSIG/ISD-E_1001241/P1269276" xmlDataType="decimal"/>
    </xmlCellPr>
  </singleXmlCell>
  <singleXmlCell id="689" xr6:uid="{00000000-000C-0000-FFFF-FFFFB0020000}" r="K8" connectionId="0">
    <xmlCellPr id="1" xr6:uid="{00000000-0010-0000-B002-000001000000}" uniqueName="P1338374">
      <xmlPr mapId="1" xpath="/TFI-IZD-OSIG/ISD-E_1001241/P1338374" xmlDataType="decimal"/>
    </xmlCellPr>
  </singleXmlCell>
  <singleXmlCell id="690" xr6:uid="{00000000-000C-0000-FFFF-FFFFB1020000}" r="L8" connectionId="0">
    <xmlCellPr id="1" xr6:uid="{00000000-0010-0000-B102-000001000000}" uniqueName="P1338441">
      <xmlPr mapId="1" xpath="/TFI-IZD-OSIG/ISD-E_1001241/P1338441" xmlDataType="decimal"/>
    </xmlCellPr>
  </singleXmlCell>
  <singleXmlCell id="691" xr6:uid="{00000000-000C-0000-FFFF-FFFFB2020000}" r="M8" connectionId="0">
    <xmlCellPr id="1" xr6:uid="{00000000-0010-0000-B202-000001000000}" uniqueName="P1338508">
      <xmlPr mapId="1" xpath="/TFI-IZD-OSIG/ISD-E_1001241/P1338508" xmlDataType="decimal"/>
    </xmlCellPr>
  </singleXmlCell>
  <singleXmlCell id="692" xr6:uid="{00000000-000C-0000-FFFF-FFFFB3020000}" r="N8" connectionId="0">
    <xmlCellPr id="1" xr6:uid="{00000000-0010-0000-B302-000001000000}" uniqueName="P1338575">
      <xmlPr mapId="1" xpath="/TFI-IZD-OSIG/ISD-E_1001241/P1338575" xmlDataType="decimal"/>
    </xmlCellPr>
  </singleXmlCell>
  <singleXmlCell id="693" xr6:uid="{00000000-000C-0000-FFFF-FFFFB4020000}" r="O8" connectionId="0">
    <xmlCellPr id="1" xr6:uid="{00000000-0010-0000-B402-000001000000}" uniqueName="P1338642">
      <xmlPr mapId="1" xpath="/TFI-IZD-OSIG/ISD-E_1001241/P1338642" xmlDataType="decimal"/>
    </xmlCellPr>
  </singleXmlCell>
  <singleXmlCell id="694" xr6:uid="{00000000-000C-0000-FFFF-FFFFB5020000}" r="P8" connectionId="0">
    <xmlCellPr id="1" xr6:uid="{00000000-0010-0000-B502-000001000000}" uniqueName="P1338709">
      <xmlPr mapId="1" xpath="/TFI-IZD-OSIG/ISD-E_1001241/P1338709" xmlDataType="decimal"/>
    </xmlCellPr>
  </singleXmlCell>
  <singleXmlCell id="695" xr6:uid="{00000000-000C-0000-FFFF-FFFFB6020000}" r="E9" connectionId="0">
    <xmlCellPr id="1" xr6:uid="{00000000-0010-0000-B602-000001000000}" uniqueName="P1268937">
      <xmlPr mapId="1" xpath="/TFI-IZD-OSIG/ISD-E_1001241/P1268937" xmlDataType="decimal"/>
    </xmlCellPr>
  </singleXmlCell>
  <singleXmlCell id="696" xr6:uid="{00000000-000C-0000-FFFF-FFFFB7020000}" r="F9" connectionId="0">
    <xmlCellPr id="1" xr6:uid="{00000000-0010-0000-B702-000001000000}" uniqueName="P1269005">
      <xmlPr mapId="1" xpath="/TFI-IZD-OSIG/ISD-E_1001241/P1269005" xmlDataType="decimal"/>
    </xmlCellPr>
  </singleXmlCell>
  <singleXmlCell id="697" xr6:uid="{00000000-000C-0000-FFFF-FFFFB8020000}" r="G9" connectionId="0">
    <xmlCellPr id="1" xr6:uid="{00000000-0010-0000-B802-000001000000}" uniqueName="P1269073">
      <xmlPr mapId="1" xpath="/TFI-IZD-OSIG/ISD-E_1001241/P1269073" xmlDataType="decimal"/>
    </xmlCellPr>
  </singleXmlCell>
  <singleXmlCell id="698" xr6:uid="{00000000-000C-0000-FFFF-FFFFB9020000}" r="H9" connectionId="0">
    <xmlCellPr id="1" xr6:uid="{00000000-0010-0000-B902-000001000000}" uniqueName="P1269141">
      <xmlPr mapId="1" xpath="/TFI-IZD-OSIG/ISD-E_1001241/P1269141" xmlDataType="decimal"/>
    </xmlCellPr>
  </singleXmlCell>
  <singleXmlCell id="699" xr6:uid="{00000000-000C-0000-FFFF-FFFFBA020000}" r="I9" connectionId="0">
    <xmlCellPr id="1" xr6:uid="{00000000-0010-0000-BA02-000001000000}" uniqueName="P1269209">
      <xmlPr mapId="1" xpath="/TFI-IZD-OSIG/ISD-E_1001241/P1269209" xmlDataType="decimal"/>
    </xmlCellPr>
  </singleXmlCell>
  <singleXmlCell id="700" xr6:uid="{00000000-000C-0000-FFFF-FFFFBB020000}" r="J9" connectionId="0">
    <xmlCellPr id="1" xr6:uid="{00000000-0010-0000-BB02-000001000000}" uniqueName="P1269277">
      <xmlPr mapId="1" xpath="/TFI-IZD-OSIG/ISD-E_1001241/P1269277" xmlDataType="decimal"/>
    </xmlCellPr>
  </singleXmlCell>
  <singleXmlCell id="701" xr6:uid="{00000000-000C-0000-FFFF-FFFFBC020000}" r="K9" connectionId="0">
    <xmlCellPr id="1" xr6:uid="{00000000-0010-0000-BC02-000001000000}" uniqueName="P1338375">
      <xmlPr mapId="1" xpath="/TFI-IZD-OSIG/ISD-E_1001241/P1338375" xmlDataType="decimal"/>
    </xmlCellPr>
  </singleXmlCell>
  <singleXmlCell id="702" xr6:uid="{00000000-000C-0000-FFFF-FFFFBD020000}" r="L9" connectionId="0">
    <xmlCellPr id="1" xr6:uid="{00000000-0010-0000-BD02-000001000000}" uniqueName="P1338442">
      <xmlPr mapId="1" xpath="/TFI-IZD-OSIG/ISD-E_1001241/P1338442" xmlDataType="decimal"/>
    </xmlCellPr>
  </singleXmlCell>
  <singleXmlCell id="703" xr6:uid="{00000000-000C-0000-FFFF-FFFFBE020000}" r="M9" connectionId="0">
    <xmlCellPr id="1" xr6:uid="{00000000-0010-0000-BE02-000001000000}" uniqueName="P1338509">
      <xmlPr mapId="1" xpath="/TFI-IZD-OSIG/ISD-E_1001241/P1338509" xmlDataType="decimal"/>
    </xmlCellPr>
  </singleXmlCell>
  <singleXmlCell id="704" xr6:uid="{00000000-000C-0000-FFFF-FFFFBF020000}" r="N9" connectionId="0">
    <xmlCellPr id="1" xr6:uid="{00000000-0010-0000-BF02-000001000000}" uniqueName="P1338576">
      <xmlPr mapId="1" xpath="/TFI-IZD-OSIG/ISD-E_1001241/P1338576" xmlDataType="decimal"/>
    </xmlCellPr>
  </singleXmlCell>
  <singleXmlCell id="705" xr6:uid="{00000000-000C-0000-FFFF-FFFFC0020000}" r="O9" connectionId="0">
    <xmlCellPr id="1" xr6:uid="{00000000-0010-0000-C002-000001000000}" uniqueName="P1338643">
      <xmlPr mapId="1" xpath="/TFI-IZD-OSIG/ISD-E_1001241/P1338643" xmlDataType="decimal"/>
    </xmlCellPr>
  </singleXmlCell>
  <singleXmlCell id="706" xr6:uid="{00000000-000C-0000-FFFF-FFFFC1020000}" r="P9" connectionId="0">
    <xmlCellPr id="1" xr6:uid="{00000000-0010-0000-C102-000001000000}" uniqueName="P1338710">
      <xmlPr mapId="1" xpath="/TFI-IZD-OSIG/ISD-E_1001241/P1338710" xmlDataType="decimal"/>
    </xmlCellPr>
  </singleXmlCell>
  <singleXmlCell id="707" xr6:uid="{00000000-000C-0000-FFFF-FFFFC2020000}" r="E10" connectionId="0">
    <xmlCellPr id="1" xr6:uid="{00000000-0010-0000-C202-000001000000}" uniqueName="P1268938">
      <xmlPr mapId="1" xpath="/TFI-IZD-OSIG/ISD-E_1001241/P1268938" xmlDataType="decimal"/>
    </xmlCellPr>
  </singleXmlCell>
  <singleXmlCell id="708" xr6:uid="{00000000-000C-0000-FFFF-FFFFC3020000}" r="F10" connectionId="0">
    <xmlCellPr id="1" xr6:uid="{00000000-0010-0000-C302-000001000000}" uniqueName="P1269006">
      <xmlPr mapId="1" xpath="/TFI-IZD-OSIG/ISD-E_1001241/P1269006" xmlDataType="decimal"/>
    </xmlCellPr>
  </singleXmlCell>
  <singleXmlCell id="709" xr6:uid="{00000000-000C-0000-FFFF-FFFFC4020000}" r="G10" connectionId="0">
    <xmlCellPr id="1" xr6:uid="{00000000-0010-0000-C402-000001000000}" uniqueName="P1269074">
      <xmlPr mapId="1" xpath="/TFI-IZD-OSIG/ISD-E_1001241/P1269074" xmlDataType="decimal"/>
    </xmlCellPr>
  </singleXmlCell>
  <singleXmlCell id="710" xr6:uid="{00000000-000C-0000-FFFF-FFFFC5020000}" r="H10" connectionId="0">
    <xmlCellPr id="1" xr6:uid="{00000000-0010-0000-C502-000001000000}" uniqueName="P1269142">
      <xmlPr mapId="1" xpath="/TFI-IZD-OSIG/ISD-E_1001241/P1269142" xmlDataType="decimal"/>
    </xmlCellPr>
  </singleXmlCell>
  <singleXmlCell id="711" xr6:uid="{00000000-000C-0000-FFFF-FFFFC6020000}" r="I10" connectionId="0">
    <xmlCellPr id="1" xr6:uid="{00000000-0010-0000-C602-000001000000}" uniqueName="P1269210">
      <xmlPr mapId="1" xpath="/TFI-IZD-OSIG/ISD-E_1001241/P1269210" xmlDataType="decimal"/>
    </xmlCellPr>
  </singleXmlCell>
  <singleXmlCell id="712" xr6:uid="{00000000-000C-0000-FFFF-FFFFC7020000}" r="J10" connectionId="0">
    <xmlCellPr id="1" xr6:uid="{00000000-0010-0000-C702-000001000000}" uniqueName="P1269278">
      <xmlPr mapId="1" xpath="/TFI-IZD-OSIG/ISD-E_1001241/P1269278" xmlDataType="decimal"/>
    </xmlCellPr>
  </singleXmlCell>
  <singleXmlCell id="713" xr6:uid="{00000000-000C-0000-FFFF-FFFFC8020000}" r="K10" connectionId="0">
    <xmlCellPr id="1" xr6:uid="{00000000-0010-0000-C802-000001000000}" uniqueName="P1338376">
      <xmlPr mapId="1" xpath="/TFI-IZD-OSIG/ISD-E_1001241/P1338376" xmlDataType="decimal"/>
    </xmlCellPr>
  </singleXmlCell>
  <singleXmlCell id="714" xr6:uid="{00000000-000C-0000-FFFF-FFFFC9020000}" r="L10" connectionId="0">
    <xmlCellPr id="1" xr6:uid="{00000000-0010-0000-C902-000001000000}" uniqueName="P1338443">
      <xmlPr mapId="1" xpath="/TFI-IZD-OSIG/ISD-E_1001241/P1338443" xmlDataType="decimal"/>
    </xmlCellPr>
  </singleXmlCell>
  <singleXmlCell id="715" xr6:uid="{00000000-000C-0000-FFFF-FFFFCA020000}" r="M10" connectionId="0">
    <xmlCellPr id="1" xr6:uid="{00000000-0010-0000-CA02-000001000000}" uniqueName="P1338510">
      <xmlPr mapId="1" xpath="/TFI-IZD-OSIG/ISD-E_1001241/P1338510" xmlDataType="decimal"/>
    </xmlCellPr>
  </singleXmlCell>
  <singleXmlCell id="716" xr6:uid="{00000000-000C-0000-FFFF-FFFFCB020000}" r="N10" connectionId="0">
    <xmlCellPr id="1" xr6:uid="{00000000-0010-0000-CB02-000001000000}" uniqueName="P1338577">
      <xmlPr mapId="1" xpath="/TFI-IZD-OSIG/ISD-E_1001241/P1338577" xmlDataType="decimal"/>
    </xmlCellPr>
  </singleXmlCell>
  <singleXmlCell id="717" xr6:uid="{00000000-000C-0000-FFFF-FFFFCC020000}" r="O10" connectionId="0">
    <xmlCellPr id="1" xr6:uid="{00000000-0010-0000-CC02-000001000000}" uniqueName="P1338644">
      <xmlPr mapId="1" xpath="/TFI-IZD-OSIG/ISD-E_1001241/P1338644" xmlDataType="decimal"/>
    </xmlCellPr>
  </singleXmlCell>
  <singleXmlCell id="718" xr6:uid="{00000000-000C-0000-FFFF-FFFFCD020000}" r="P10" connectionId="0">
    <xmlCellPr id="1" xr6:uid="{00000000-0010-0000-CD02-000001000000}" uniqueName="P1338711">
      <xmlPr mapId="1" xpath="/TFI-IZD-OSIG/ISD-E_1001241/P1338711" xmlDataType="decimal"/>
    </xmlCellPr>
  </singleXmlCell>
  <singleXmlCell id="719" xr6:uid="{00000000-000C-0000-FFFF-FFFFCE020000}" r="E11" connectionId="0">
    <xmlCellPr id="1" xr6:uid="{00000000-0010-0000-CE02-000001000000}" uniqueName="P1268939">
      <xmlPr mapId="1" xpath="/TFI-IZD-OSIG/ISD-E_1001241/P1268939" xmlDataType="decimal"/>
    </xmlCellPr>
  </singleXmlCell>
  <singleXmlCell id="720" xr6:uid="{00000000-000C-0000-FFFF-FFFFCF020000}" r="F11" connectionId="0">
    <xmlCellPr id="1" xr6:uid="{00000000-0010-0000-CF02-000001000000}" uniqueName="P1269007">
      <xmlPr mapId="1" xpath="/TFI-IZD-OSIG/ISD-E_1001241/P1269007" xmlDataType="decimal"/>
    </xmlCellPr>
  </singleXmlCell>
  <singleXmlCell id="721" xr6:uid="{00000000-000C-0000-FFFF-FFFFD0020000}" r="G11" connectionId="0">
    <xmlCellPr id="1" xr6:uid="{00000000-0010-0000-D002-000001000000}" uniqueName="P1269075">
      <xmlPr mapId="1" xpath="/TFI-IZD-OSIG/ISD-E_1001241/P1269075" xmlDataType="decimal"/>
    </xmlCellPr>
  </singleXmlCell>
  <singleXmlCell id="722" xr6:uid="{00000000-000C-0000-FFFF-FFFFD1020000}" r="H11" connectionId="0">
    <xmlCellPr id="1" xr6:uid="{00000000-0010-0000-D102-000001000000}" uniqueName="P1269143">
      <xmlPr mapId="1" xpath="/TFI-IZD-OSIG/ISD-E_1001241/P1269143" xmlDataType="decimal"/>
    </xmlCellPr>
  </singleXmlCell>
  <singleXmlCell id="723" xr6:uid="{00000000-000C-0000-FFFF-FFFFD2020000}" r="I11" connectionId="0">
    <xmlCellPr id="1" xr6:uid="{00000000-0010-0000-D202-000001000000}" uniqueName="P1269211">
      <xmlPr mapId="1" xpath="/TFI-IZD-OSIG/ISD-E_1001241/P1269211" xmlDataType="decimal"/>
    </xmlCellPr>
  </singleXmlCell>
  <singleXmlCell id="724" xr6:uid="{00000000-000C-0000-FFFF-FFFFD3020000}" r="J11" connectionId="0">
    <xmlCellPr id="1" xr6:uid="{00000000-0010-0000-D302-000001000000}" uniqueName="P1269279">
      <xmlPr mapId="1" xpath="/TFI-IZD-OSIG/ISD-E_1001241/P1269279" xmlDataType="decimal"/>
    </xmlCellPr>
  </singleXmlCell>
  <singleXmlCell id="725" xr6:uid="{00000000-000C-0000-FFFF-FFFFD4020000}" r="K11" connectionId="0">
    <xmlCellPr id="1" xr6:uid="{00000000-0010-0000-D402-000001000000}" uniqueName="P1338377">
      <xmlPr mapId="1" xpath="/TFI-IZD-OSIG/ISD-E_1001241/P1338377" xmlDataType="decimal"/>
    </xmlCellPr>
  </singleXmlCell>
  <singleXmlCell id="726" xr6:uid="{00000000-000C-0000-FFFF-FFFFD5020000}" r="L11" connectionId="0">
    <xmlCellPr id="1" xr6:uid="{00000000-0010-0000-D502-000001000000}" uniqueName="P1338444">
      <xmlPr mapId="1" xpath="/TFI-IZD-OSIG/ISD-E_1001241/P1338444" xmlDataType="decimal"/>
    </xmlCellPr>
  </singleXmlCell>
  <singleXmlCell id="727" xr6:uid="{00000000-000C-0000-FFFF-FFFFD6020000}" r="M11" connectionId="0">
    <xmlCellPr id="1" xr6:uid="{00000000-0010-0000-D602-000001000000}" uniqueName="P1338511">
      <xmlPr mapId="1" xpath="/TFI-IZD-OSIG/ISD-E_1001241/P1338511" xmlDataType="decimal"/>
    </xmlCellPr>
  </singleXmlCell>
  <singleXmlCell id="728" xr6:uid="{00000000-000C-0000-FFFF-FFFFD7020000}" r="N11" connectionId="0">
    <xmlCellPr id="1" xr6:uid="{00000000-0010-0000-D702-000001000000}" uniqueName="P1338578">
      <xmlPr mapId="1" xpath="/TFI-IZD-OSIG/ISD-E_1001241/P1338578" xmlDataType="decimal"/>
    </xmlCellPr>
  </singleXmlCell>
  <singleXmlCell id="729" xr6:uid="{00000000-000C-0000-FFFF-FFFFD8020000}" r="O11" connectionId="0">
    <xmlCellPr id="1" xr6:uid="{00000000-0010-0000-D802-000001000000}" uniqueName="P1338645">
      <xmlPr mapId="1" xpath="/TFI-IZD-OSIG/ISD-E_1001241/P1338645" xmlDataType="decimal"/>
    </xmlCellPr>
  </singleXmlCell>
  <singleXmlCell id="730" xr6:uid="{00000000-000C-0000-FFFF-FFFFD9020000}" r="P11" connectionId="0">
    <xmlCellPr id="1" xr6:uid="{00000000-0010-0000-D902-000001000000}" uniqueName="P1338712">
      <xmlPr mapId="1" xpath="/TFI-IZD-OSIG/ISD-E_1001241/P1338712" xmlDataType="decimal"/>
    </xmlCellPr>
  </singleXmlCell>
  <singleXmlCell id="731" xr6:uid="{00000000-000C-0000-FFFF-FFFFDA020000}" r="E12" connectionId="0">
    <xmlCellPr id="1" xr6:uid="{00000000-0010-0000-DA02-000001000000}" uniqueName="P1268940">
      <xmlPr mapId="1" xpath="/TFI-IZD-OSIG/ISD-E_1001241/P1268940" xmlDataType="decimal"/>
    </xmlCellPr>
  </singleXmlCell>
  <singleXmlCell id="732" xr6:uid="{00000000-000C-0000-FFFF-FFFFDB020000}" r="F12" connectionId="0">
    <xmlCellPr id="1" xr6:uid="{00000000-0010-0000-DB02-000001000000}" uniqueName="P1269008">
      <xmlPr mapId="1" xpath="/TFI-IZD-OSIG/ISD-E_1001241/P1269008" xmlDataType="decimal"/>
    </xmlCellPr>
  </singleXmlCell>
  <singleXmlCell id="733" xr6:uid="{00000000-000C-0000-FFFF-FFFFDC020000}" r="G12" connectionId="0">
    <xmlCellPr id="1" xr6:uid="{00000000-0010-0000-DC02-000001000000}" uniqueName="P1269076">
      <xmlPr mapId="1" xpath="/TFI-IZD-OSIG/ISD-E_1001241/P1269076" xmlDataType="decimal"/>
    </xmlCellPr>
  </singleXmlCell>
  <singleXmlCell id="734" xr6:uid="{00000000-000C-0000-FFFF-FFFFDD020000}" r="H12" connectionId="0">
    <xmlCellPr id="1" xr6:uid="{00000000-0010-0000-DD02-000001000000}" uniqueName="P1269144">
      <xmlPr mapId="1" xpath="/TFI-IZD-OSIG/ISD-E_1001241/P1269144" xmlDataType="decimal"/>
    </xmlCellPr>
  </singleXmlCell>
  <singleXmlCell id="735" xr6:uid="{00000000-000C-0000-FFFF-FFFFDE020000}" r="I12" connectionId="0">
    <xmlCellPr id="1" xr6:uid="{00000000-0010-0000-DE02-000001000000}" uniqueName="P1269212">
      <xmlPr mapId="1" xpath="/TFI-IZD-OSIG/ISD-E_1001241/P1269212" xmlDataType="decimal"/>
    </xmlCellPr>
  </singleXmlCell>
  <singleXmlCell id="736" xr6:uid="{00000000-000C-0000-FFFF-FFFFDF020000}" r="J12" connectionId="0">
    <xmlCellPr id="1" xr6:uid="{00000000-0010-0000-DF02-000001000000}" uniqueName="P1269280">
      <xmlPr mapId="1" xpath="/TFI-IZD-OSIG/ISD-E_1001241/P1269280" xmlDataType="decimal"/>
    </xmlCellPr>
  </singleXmlCell>
  <singleXmlCell id="737" xr6:uid="{00000000-000C-0000-FFFF-FFFFE0020000}" r="K12" connectionId="0">
    <xmlCellPr id="1" xr6:uid="{00000000-0010-0000-E002-000001000000}" uniqueName="P1338378">
      <xmlPr mapId="1" xpath="/TFI-IZD-OSIG/ISD-E_1001241/P1338378" xmlDataType="decimal"/>
    </xmlCellPr>
  </singleXmlCell>
  <singleXmlCell id="738" xr6:uid="{00000000-000C-0000-FFFF-FFFFE1020000}" r="L12" connectionId="0">
    <xmlCellPr id="1" xr6:uid="{00000000-0010-0000-E102-000001000000}" uniqueName="P1338445">
      <xmlPr mapId="1" xpath="/TFI-IZD-OSIG/ISD-E_1001241/P1338445" xmlDataType="decimal"/>
    </xmlCellPr>
  </singleXmlCell>
  <singleXmlCell id="739" xr6:uid="{00000000-000C-0000-FFFF-FFFFE2020000}" r="M12" connectionId="0">
    <xmlCellPr id="1" xr6:uid="{00000000-0010-0000-E202-000001000000}" uniqueName="P1338512">
      <xmlPr mapId="1" xpath="/TFI-IZD-OSIG/ISD-E_1001241/P1338512" xmlDataType="decimal"/>
    </xmlCellPr>
  </singleXmlCell>
  <singleXmlCell id="740" xr6:uid="{00000000-000C-0000-FFFF-FFFFE3020000}" r="N12" connectionId="0">
    <xmlCellPr id="1" xr6:uid="{00000000-0010-0000-E302-000001000000}" uniqueName="P1338579">
      <xmlPr mapId="1" xpath="/TFI-IZD-OSIG/ISD-E_1001241/P1338579" xmlDataType="decimal"/>
    </xmlCellPr>
  </singleXmlCell>
  <singleXmlCell id="741" xr6:uid="{00000000-000C-0000-FFFF-FFFFE4020000}" r="O12" connectionId="0">
    <xmlCellPr id="1" xr6:uid="{00000000-0010-0000-E402-000001000000}" uniqueName="P1338646">
      <xmlPr mapId="1" xpath="/TFI-IZD-OSIG/ISD-E_1001241/P1338646" xmlDataType="decimal"/>
    </xmlCellPr>
  </singleXmlCell>
  <singleXmlCell id="742" xr6:uid="{00000000-000C-0000-FFFF-FFFFE5020000}" r="P12" connectionId="0">
    <xmlCellPr id="1" xr6:uid="{00000000-0010-0000-E502-000001000000}" uniqueName="P1338713">
      <xmlPr mapId="1" xpath="/TFI-IZD-OSIG/ISD-E_1001241/P1338713" xmlDataType="decimal"/>
    </xmlCellPr>
  </singleXmlCell>
  <singleXmlCell id="743" xr6:uid="{00000000-000C-0000-FFFF-FFFFE6020000}" r="E13" connectionId="0">
    <xmlCellPr id="1" xr6:uid="{00000000-0010-0000-E602-000001000000}" uniqueName="P1268941">
      <xmlPr mapId="1" xpath="/TFI-IZD-OSIG/ISD-E_1001241/P1268941" xmlDataType="decimal"/>
    </xmlCellPr>
  </singleXmlCell>
  <singleXmlCell id="744" xr6:uid="{00000000-000C-0000-FFFF-FFFFE7020000}" r="F13" connectionId="0">
    <xmlCellPr id="1" xr6:uid="{00000000-0010-0000-E702-000001000000}" uniqueName="P1269009">
      <xmlPr mapId="1" xpath="/TFI-IZD-OSIG/ISD-E_1001241/P1269009" xmlDataType="decimal"/>
    </xmlCellPr>
  </singleXmlCell>
  <singleXmlCell id="745" xr6:uid="{00000000-000C-0000-FFFF-FFFFE8020000}" r="G13" connectionId="0">
    <xmlCellPr id="1" xr6:uid="{00000000-0010-0000-E802-000001000000}" uniqueName="P1269077">
      <xmlPr mapId="1" xpath="/TFI-IZD-OSIG/ISD-E_1001241/P1269077" xmlDataType="decimal"/>
    </xmlCellPr>
  </singleXmlCell>
  <singleXmlCell id="746" xr6:uid="{00000000-000C-0000-FFFF-FFFFE9020000}" r="H13" connectionId="0">
    <xmlCellPr id="1" xr6:uid="{00000000-0010-0000-E902-000001000000}" uniqueName="P1269145">
      <xmlPr mapId="1" xpath="/TFI-IZD-OSIG/ISD-E_1001241/P1269145" xmlDataType="decimal"/>
    </xmlCellPr>
  </singleXmlCell>
  <singleXmlCell id="747" xr6:uid="{00000000-000C-0000-FFFF-FFFFEA020000}" r="I13" connectionId="0">
    <xmlCellPr id="1" xr6:uid="{00000000-0010-0000-EA02-000001000000}" uniqueName="P1269213">
      <xmlPr mapId="1" xpath="/TFI-IZD-OSIG/ISD-E_1001241/P1269213" xmlDataType="decimal"/>
    </xmlCellPr>
  </singleXmlCell>
  <singleXmlCell id="748" xr6:uid="{00000000-000C-0000-FFFF-FFFFEB020000}" r="J13" connectionId="0">
    <xmlCellPr id="1" xr6:uid="{00000000-0010-0000-EB02-000001000000}" uniqueName="P1269281">
      <xmlPr mapId="1" xpath="/TFI-IZD-OSIG/ISD-E_1001241/P1269281" xmlDataType="decimal"/>
    </xmlCellPr>
  </singleXmlCell>
  <singleXmlCell id="749" xr6:uid="{00000000-000C-0000-FFFF-FFFFEC020000}" r="K13" connectionId="0">
    <xmlCellPr id="1" xr6:uid="{00000000-0010-0000-EC02-000001000000}" uniqueName="P1338379">
      <xmlPr mapId="1" xpath="/TFI-IZD-OSIG/ISD-E_1001241/P1338379" xmlDataType="decimal"/>
    </xmlCellPr>
  </singleXmlCell>
  <singleXmlCell id="750" xr6:uid="{00000000-000C-0000-FFFF-FFFFED020000}" r="L13" connectionId="0">
    <xmlCellPr id="1" xr6:uid="{00000000-0010-0000-ED02-000001000000}" uniqueName="P1338446">
      <xmlPr mapId="1" xpath="/TFI-IZD-OSIG/ISD-E_1001241/P1338446" xmlDataType="decimal"/>
    </xmlCellPr>
  </singleXmlCell>
  <singleXmlCell id="751" xr6:uid="{00000000-000C-0000-FFFF-FFFFEE020000}" r="M13" connectionId="0">
    <xmlCellPr id="1" xr6:uid="{00000000-0010-0000-EE02-000001000000}" uniqueName="P1338513">
      <xmlPr mapId="1" xpath="/TFI-IZD-OSIG/ISD-E_1001241/P1338513" xmlDataType="decimal"/>
    </xmlCellPr>
  </singleXmlCell>
  <singleXmlCell id="752" xr6:uid="{00000000-000C-0000-FFFF-FFFFEF020000}" r="N13" connectionId="0">
    <xmlCellPr id="1" xr6:uid="{00000000-0010-0000-EF02-000001000000}" uniqueName="P1338580">
      <xmlPr mapId="1" xpath="/TFI-IZD-OSIG/ISD-E_1001241/P1338580" xmlDataType="decimal"/>
    </xmlCellPr>
  </singleXmlCell>
  <singleXmlCell id="753" xr6:uid="{00000000-000C-0000-FFFF-FFFFF0020000}" r="O13" connectionId="0">
    <xmlCellPr id="1" xr6:uid="{00000000-0010-0000-F002-000001000000}" uniqueName="P1338647">
      <xmlPr mapId="1" xpath="/TFI-IZD-OSIG/ISD-E_1001241/P1338647" xmlDataType="decimal"/>
    </xmlCellPr>
  </singleXmlCell>
  <singleXmlCell id="754" xr6:uid="{00000000-000C-0000-FFFF-FFFFF1020000}" r="P13" connectionId="0">
    <xmlCellPr id="1" xr6:uid="{00000000-0010-0000-F102-000001000000}" uniqueName="P1338714">
      <xmlPr mapId="1" xpath="/TFI-IZD-OSIG/ISD-E_1001241/P1338714" xmlDataType="decimal"/>
    </xmlCellPr>
  </singleXmlCell>
  <singleXmlCell id="755" xr6:uid="{00000000-000C-0000-FFFF-FFFFF2020000}" r="E14" connectionId="0">
    <xmlCellPr id="1" xr6:uid="{00000000-0010-0000-F202-000001000000}" uniqueName="P1268942">
      <xmlPr mapId="1" xpath="/TFI-IZD-OSIG/ISD-E_1001241/P1268942" xmlDataType="decimal"/>
    </xmlCellPr>
  </singleXmlCell>
  <singleXmlCell id="756" xr6:uid="{00000000-000C-0000-FFFF-FFFFF3020000}" r="F14" connectionId="0">
    <xmlCellPr id="1" xr6:uid="{00000000-0010-0000-F302-000001000000}" uniqueName="P1269010">
      <xmlPr mapId="1" xpath="/TFI-IZD-OSIG/ISD-E_1001241/P1269010" xmlDataType="decimal"/>
    </xmlCellPr>
  </singleXmlCell>
  <singleXmlCell id="757" xr6:uid="{00000000-000C-0000-FFFF-FFFFF4020000}" r="G14" connectionId="0">
    <xmlCellPr id="1" xr6:uid="{00000000-0010-0000-F402-000001000000}" uniqueName="P1269078">
      <xmlPr mapId="1" xpath="/TFI-IZD-OSIG/ISD-E_1001241/P1269078" xmlDataType="decimal"/>
    </xmlCellPr>
  </singleXmlCell>
  <singleXmlCell id="758" xr6:uid="{00000000-000C-0000-FFFF-FFFFF5020000}" r="H14" connectionId="0">
    <xmlCellPr id="1" xr6:uid="{00000000-0010-0000-F502-000001000000}" uniqueName="P1269146">
      <xmlPr mapId="1" xpath="/TFI-IZD-OSIG/ISD-E_1001241/P1269146" xmlDataType="decimal"/>
    </xmlCellPr>
  </singleXmlCell>
  <singleXmlCell id="759" xr6:uid="{00000000-000C-0000-FFFF-FFFFF6020000}" r="I14" connectionId="0">
    <xmlCellPr id="1" xr6:uid="{00000000-0010-0000-F602-000001000000}" uniqueName="P1269214">
      <xmlPr mapId="1" xpath="/TFI-IZD-OSIG/ISD-E_1001241/P1269214" xmlDataType="decimal"/>
    </xmlCellPr>
  </singleXmlCell>
  <singleXmlCell id="760" xr6:uid="{00000000-000C-0000-FFFF-FFFFF7020000}" r="J14" connectionId="0">
    <xmlCellPr id="1" xr6:uid="{00000000-0010-0000-F702-000001000000}" uniqueName="P1269282">
      <xmlPr mapId="1" xpath="/TFI-IZD-OSIG/ISD-E_1001241/P1269282" xmlDataType="decimal"/>
    </xmlCellPr>
  </singleXmlCell>
  <singleXmlCell id="761" xr6:uid="{00000000-000C-0000-FFFF-FFFFF8020000}" r="K14" connectionId="0">
    <xmlCellPr id="1" xr6:uid="{00000000-0010-0000-F802-000001000000}" uniqueName="P1338380">
      <xmlPr mapId="1" xpath="/TFI-IZD-OSIG/ISD-E_1001241/P1338380" xmlDataType="decimal"/>
    </xmlCellPr>
  </singleXmlCell>
  <singleXmlCell id="762" xr6:uid="{00000000-000C-0000-FFFF-FFFFF9020000}" r="L14" connectionId="0">
    <xmlCellPr id="1" xr6:uid="{00000000-0010-0000-F902-000001000000}" uniqueName="P1338447">
      <xmlPr mapId="1" xpath="/TFI-IZD-OSIG/ISD-E_1001241/P1338447" xmlDataType="decimal"/>
    </xmlCellPr>
  </singleXmlCell>
  <singleXmlCell id="763" xr6:uid="{00000000-000C-0000-FFFF-FFFFFA020000}" r="M14" connectionId="0">
    <xmlCellPr id="1" xr6:uid="{00000000-0010-0000-FA02-000001000000}" uniqueName="P1338514">
      <xmlPr mapId="1" xpath="/TFI-IZD-OSIG/ISD-E_1001241/P1338514" xmlDataType="decimal"/>
    </xmlCellPr>
  </singleXmlCell>
  <singleXmlCell id="764" xr6:uid="{00000000-000C-0000-FFFF-FFFFFB020000}" r="N14" connectionId="0">
    <xmlCellPr id="1" xr6:uid="{00000000-0010-0000-FB02-000001000000}" uniqueName="P1338581">
      <xmlPr mapId="1" xpath="/TFI-IZD-OSIG/ISD-E_1001241/P1338581" xmlDataType="decimal"/>
    </xmlCellPr>
  </singleXmlCell>
  <singleXmlCell id="765" xr6:uid="{00000000-000C-0000-FFFF-FFFFFC020000}" r="O14" connectionId="0">
    <xmlCellPr id="1" xr6:uid="{00000000-0010-0000-FC02-000001000000}" uniqueName="P1338648">
      <xmlPr mapId="1" xpath="/TFI-IZD-OSIG/ISD-E_1001241/P1338648" xmlDataType="decimal"/>
    </xmlCellPr>
  </singleXmlCell>
  <singleXmlCell id="766" xr6:uid="{00000000-000C-0000-FFFF-FFFFFD020000}" r="P14" connectionId="0">
    <xmlCellPr id="1" xr6:uid="{00000000-0010-0000-FD02-000001000000}" uniqueName="P1338715">
      <xmlPr mapId="1" xpath="/TFI-IZD-OSIG/ISD-E_1001241/P1338715" xmlDataType="decimal"/>
    </xmlCellPr>
  </singleXmlCell>
  <singleXmlCell id="767" xr6:uid="{00000000-000C-0000-FFFF-FFFFFE020000}" r="E15" connectionId="0">
    <xmlCellPr id="1" xr6:uid="{00000000-0010-0000-FE02-000001000000}" uniqueName="P1268944">
      <xmlPr mapId="1" xpath="/TFI-IZD-OSIG/ISD-E_1001241/P1268944" xmlDataType="decimal"/>
    </xmlCellPr>
  </singleXmlCell>
  <singleXmlCell id="768" xr6:uid="{00000000-000C-0000-FFFF-FFFFFF020000}" r="F15" connectionId="0">
    <xmlCellPr id="1" xr6:uid="{00000000-0010-0000-FF02-000001000000}" uniqueName="P1269012">
      <xmlPr mapId="1" xpath="/TFI-IZD-OSIG/ISD-E_1001241/P1269012" xmlDataType="decimal"/>
    </xmlCellPr>
  </singleXmlCell>
  <singleXmlCell id="769" xr6:uid="{00000000-000C-0000-FFFF-FFFF00030000}" r="G15" connectionId="0">
    <xmlCellPr id="1" xr6:uid="{00000000-0010-0000-0003-000001000000}" uniqueName="P1269080">
      <xmlPr mapId="1" xpath="/TFI-IZD-OSIG/ISD-E_1001241/P1269080" xmlDataType="decimal"/>
    </xmlCellPr>
  </singleXmlCell>
  <singleXmlCell id="770" xr6:uid="{00000000-000C-0000-FFFF-FFFF01030000}" r="H15" connectionId="0">
    <xmlCellPr id="1" xr6:uid="{00000000-0010-0000-0103-000001000000}" uniqueName="P1269148">
      <xmlPr mapId="1" xpath="/TFI-IZD-OSIG/ISD-E_1001241/P1269148" xmlDataType="decimal"/>
    </xmlCellPr>
  </singleXmlCell>
  <singleXmlCell id="771" xr6:uid="{00000000-000C-0000-FFFF-FFFF02030000}" r="I15" connectionId="0">
    <xmlCellPr id="1" xr6:uid="{00000000-0010-0000-0203-000001000000}" uniqueName="P1269216">
      <xmlPr mapId="1" xpath="/TFI-IZD-OSIG/ISD-E_1001241/P1269216" xmlDataType="decimal"/>
    </xmlCellPr>
  </singleXmlCell>
  <singleXmlCell id="772" xr6:uid="{00000000-000C-0000-FFFF-FFFF03030000}" r="J15" connectionId="0">
    <xmlCellPr id="1" xr6:uid="{00000000-0010-0000-0303-000001000000}" uniqueName="P1269284">
      <xmlPr mapId="1" xpath="/TFI-IZD-OSIG/ISD-E_1001241/P1269284" xmlDataType="decimal"/>
    </xmlCellPr>
  </singleXmlCell>
  <singleXmlCell id="773" xr6:uid="{00000000-000C-0000-FFFF-FFFF04030000}" r="K15" connectionId="0">
    <xmlCellPr id="1" xr6:uid="{00000000-0010-0000-0403-000001000000}" uniqueName="P1338381">
      <xmlPr mapId="1" xpath="/TFI-IZD-OSIG/ISD-E_1001241/P1338381" xmlDataType="decimal"/>
    </xmlCellPr>
  </singleXmlCell>
  <singleXmlCell id="774" xr6:uid="{00000000-000C-0000-FFFF-FFFF05030000}" r="L15" connectionId="0">
    <xmlCellPr id="1" xr6:uid="{00000000-0010-0000-0503-000001000000}" uniqueName="P1338448">
      <xmlPr mapId="1" xpath="/TFI-IZD-OSIG/ISD-E_1001241/P1338448" xmlDataType="decimal"/>
    </xmlCellPr>
  </singleXmlCell>
  <singleXmlCell id="775" xr6:uid="{00000000-000C-0000-FFFF-FFFF06030000}" r="M15" connectionId="0">
    <xmlCellPr id="1" xr6:uid="{00000000-0010-0000-0603-000001000000}" uniqueName="P1338515">
      <xmlPr mapId="1" xpath="/TFI-IZD-OSIG/ISD-E_1001241/P1338515" xmlDataType="decimal"/>
    </xmlCellPr>
  </singleXmlCell>
  <singleXmlCell id="776" xr6:uid="{00000000-000C-0000-FFFF-FFFF07030000}" r="N15" connectionId="0">
    <xmlCellPr id="1" xr6:uid="{00000000-0010-0000-0703-000001000000}" uniqueName="P1338582">
      <xmlPr mapId="1" xpath="/TFI-IZD-OSIG/ISD-E_1001241/P1338582" xmlDataType="decimal"/>
    </xmlCellPr>
  </singleXmlCell>
  <singleXmlCell id="777" xr6:uid="{00000000-000C-0000-FFFF-FFFF08030000}" r="O15" connectionId="0">
    <xmlCellPr id="1" xr6:uid="{00000000-0010-0000-0803-000001000000}" uniqueName="P1338649">
      <xmlPr mapId="1" xpath="/TFI-IZD-OSIG/ISD-E_1001241/P1338649" xmlDataType="decimal"/>
    </xmlCellPr>
  </singleXmlCell>
  <singleXmlCell id="778" xr6:uid="{00000000-000C-0000-FFFF-FFFF09030000}" r="P15" connectionId="0">
    <xmlCellPr id="1" xr6:uid="{00000000-0010-0000-0903-000001000000}" uniqueName="P1338716">
      <xmlPr mapId="1" xpath="/TFI-IZD-OSIG/ISD-E_1001241/P1338716" xmlDataType="decimal"/>
    </xmlCellPr>
  </singleXmlCell>
  <singleXmlCell id="779" xr6:uid="{00000000-000C-0000-FFFF-FFFF0A030000}" r="E16" connectionId="0">
    <xmlCellPr id="1" xr6:uid="{00000000-0010-0000-0A03-000001000000}" uniqueName="P1268945">
      <xmlPr mapId="1" xpath="/TFI-IZD-OSIG/ISD-E_1001241/P1268945" xmlDataType="decimal"/>
    </xmlCellPr>
  </singleXmlCell>
  <singleXmlCell id="780" xr6:uid="{00000000-000C-0000-FFFF-FFFF0B030000}" r="F16" connectionId="0">
    <xmlCellPr id="1" xr6:uid="{00000000-0010-0000-0B03-000001000000}" uniqueName="P1269013">
      <xmlPr mapId="1" xpath="/TFI-IZD-OSIG/ISD-E_1001241/P1269013" xmlDataType="decimal"/>
    </xmlCellPr>
  </singleXmlCell>
  <singleXmlCell id="781" xr6:uid="{00000000-000C-0000-FFFF-FFFF0C030000}" r="G16" connectionId="0">
    <xmlCellPr id="1" xr6:uid="{00000000-0010-0000-0C03-000001000000}" uniqueName="P1269081">
      <xmlPr mapId="1" xpath="/TFI-IZD-OSIG/ISD-E_1001241/P1269081" xmlDataType="decimal"/>
    </xmlCellPr>
  </singleXmlCell>
  <singleXmlCell id="782" xr6:uid="{00000000-000C-0000-FFFF-FFFF0D030000}" r="H16" connectionId="0">
    <xmlCellPr id="1" xr6:uid="{00000000-0010-0000-0D03-000001000000}" uniqueName="P1269149">
      <xmlPr mapId="1" xpath="/TFI-IZD-OSIG/ISD-E_1001241/P1269149" xmlDataType="decimal"/>
    </xmlCellPr>
  </singleXmlCell>
  <singleXmlCell id="783" xr6:uid="{00000000-000C-0000-FFFF-FFFF0E030000}" r="I16" connectionId="0">
    <xmlCellPr id="1" xr6:uid="{00000000-0010-0000-0E03-000001000000}" uniqueName="P1269217">
      <xmlPr mapId="1" xpath="/TFI-IZD-OSIG/ISD-E_1001241/P1269217" xmlDataType="decimal"/>
    </xmlCellPr>
  </singleXmlCell>
  <singleXmlCell id="784" xr6:uid="{00000000-000C-0000-FFFF-FFFF0F030000}" r="J16" connectionId="0">
    <xmlCellPr id="1" xr6:uid="{00000000-0010-0000-0F03-000001000000}" uniqueName="P1269285">
      <xmlPr mapId="1" xpath="/TFI-IZD-OSIG/ISD-E_1001241/P1269285" xmlDataType="decimal"/>
    </xmlCellPr>
  </singleXmlCell>
  <singleXmlCell id="785" xr6:uid="{00000000-000C-0000-FFFF-FFFF10030000}" r="K16" connectionId="0">
    <xmlCellPr id="1" xr6:uid="{00000000-0010-0000-1003-000001000000}" uniqueName="P1338382">
      <xmlPr mapId="1" xpath="/TFI-IZD-OSIG/ISD-E_1001241/P1338382" xmlDataType="decimal"/>
    </xmlCellPr>
  </singleXmlCell>
  <singleXmlCell id="786" xr6:uid="{00000000-000C-0000-FFFF-FFFF11030000}" r="L16" connectionId="0">
    <xmlCellPr id="1" xr6:uid="{00000000-0010-0000-1103-000001000000}" uniqueName="P1338449">
      <xmlPr mapId="1" xpath="/TFI-IZD-OSIG/ISD-E_1001241/P1338449" xmlDataType="decimal"/>
    </xmlCellPr>
  </singleXmlCell>
  <singleXmlCell id="787" xr6:uid="{00000000-000C-0000-FFFF-FFFF12030000}" r="M16" connectionId="0">
    <xmlCellPr id="1" xr6:uid="{00000000-0010-0000-1203-000001000000}" uniqueName="P1338516">
      <xmlPr mapId="1" xpath="/TFI-IZD-OSIG/ISD-E_1001241/P1338516" xmlDataType="decimal"/>
    </xmlCellPr>
  </singleXmlCell>
  <singleXmlCell id="788" xr6:uid="{00000000-000C-0000-FFFF-FFFF13030000}" r="N16" connectionId="0">
    <xmlCellPr id="1" xr6:uid="{00000000-0010-0000-1303-000001000000}" uniqueName="P1338583">
      <xmlPr mapId="1" xpath="/TFI-IZD-OSIG/ISD-E_1001241/P1338583" xmlDataType="decimal"/>
    </xmlCellPr>
  </singleXmlCell>
  <singleXmlCell id="789" xr6:uid="{00000000-000C-0000-FFFF-FFFF14030000}" r="O16" connectionId="0">
    <xmlCellPr id="1" xr6:uid="{00000000-0010-0000-1403-000001000000}" uniqueName="P1338650">
      <xmlPr mapId="1" xpath="/TFI-IZD-OSIG/ISD-E_1001241/P1338650" xmlDataType="decimal"/>
    </xmlCellPr>
  </singleXmlCell>
  <singleXmlCell id="790" xr6:uid="{00000000-000C-0000-FFFF-FFFF15030000}" r="P16" connectionId="0">
    <xmlCellPr id="1" xr6:uid="{00000000-0010-0000-1503-000001000000}" uniqueName="P1338717">
      <xmlPr mapId="1" xpath="/TFI-IZD-OSIG/ISD-E_1001241/P1338717" xmlDataType="decimal"/>
    </xmlCellPr>
  </singleXmlCell>
  <singleXmlCell id="791" xr6:uid="{00000000-000C-0000-FFFF-FFFF16030000}" r="E17" connectionId="0">
    <xmlCellPr id="1" xr6:uid="{00000000-0010-0000-1603-000001000000}" uniqueName="P1268946">
      <xmlPr mapId="1" xpath="/TFI-IZD-OSIG/ISD-E_1001241/P1268946" xmlDataType="decimal"/>
    </xmlCellPr>
  </singleXmlCell>
  <singleXmlCell id="792" xr6:uid="{00000000-000C-0000-FFFF-FFFF17030000}" r="F17" connectionId="0">
    <xmlCellPr id="1" xr6:uid="{00000000-0010-0000-1703-000001000000}" uniqueName="P1269014">
      <xmlPr mapId="1" xpath="/TFI-IZD-OSIG/ISD-E_1001241/P1269014" xmlDataType="decimal"/>
    </xmlCellPr>
  </singleXmlCell>
  <singleXmlCell id="793" xr6:uid="{00000000-000C-0000-FFFF-FFFF18030000}" r="G17" connectionId="0">
    <xmlCellPr id="1" xr6:uid="{00000000-0010-0000-1803-000001000000}" uniqueName="P1269082">
      <xmlPr mapId="1" xpath="/TFI-IZD-OSIG/ISD-E_1001241/P1269082" xmlDataType="decimal"/>
    </xmlCellPr>
  </singleXmlCell>
  <singleXmlCell id="794" xr6:uid="{00000000-000C-0000-FFFF-FFFF19030000}" r="H17" connectionId="0">
    <xmlCellPr id="1" xr6:uid="{00000000-0010-0000-1903-000001000000}" uniqueName="P1269150">
      <xmlPr mapId="1" xpath="/TFI-IZD-OSIG/ISD-E_1001241/P1269150" xmlDataType="decimal"/>
    </xmlCellPr>
  </singleXmlCell>
  <singleXmlCell id="795" xr6:uid="{00000000-000C-0000-FFFF-FFFF1A030000}" r="I17" connectionId="0">
    <xmlCellPr id="1" xr6:uid="{00000000-0010-0000-1A03-000001000000}" uniqueName="P1269218">
      <xmlPr mapId="1" xpath="/TFI-IZD-OSIG/ISD-E_1001241/P1269218" xmlDataType="decimal"/>
    </xmlCellPr>
  </singleXmlCell>
  <singleXmlCell id="796" xr6:uid="{00000000-000C-0000-FFFF-FFFF1B030000}" r="J17" connectionId="0">
    <xmlCellPr id="1" xr6:uid="{00000000-0010-0000-1B03-000001000000}" uniqueName="P1269286">
      <xmlPr mapId="1" xpath="/TFI-IZD-OSIG/ISD-E_1001241/P1269286" xmlDataType="decimal"/>
    </xmlCellPr>
  </singleXmlCell>
  <singleXmlCell id="797" xr6:uid="{00000000-000C-0000-FFFF-FFFF1C030000}" r="K17" connectionId="0">
    <xmlCellPr id="1" xr6:uid="{00000000-0010-0000-1C03-000001000000}" uniqueName="P1338383">
      <xmlPr mapId="1" xpath="/TFI-IZD-OSIG/ISD-E_1001241/P1338383" xmlDataType="decimal"/>
    </xmlCellPr>
  </singleXmlCell>
  <singleXmlCell id="798" xr6:uid="{00000000-000C-0000-FFFF-FFFF1D030000}" r="L17" connectionId="0">
    <xmlCellPr id="1" xr6:uid="{00000000-0010-0000-1D03-000001000000}" uniqueName="P1338450">
      <xmlPr mapId="1" xpath="/TFI-IZD-OSIG/ISD-E_1001241/P1338450" xmlDataType="decimal"/>
    </xmlCellPr>
  </singleXmlCell>
  <singleXmlCell id="799" xr6:uid="{00000000-000C-0000-FFFF-FFFF1E030000}" r="M17" connectionId="0">
    <xmlCellPr id="1" xr6:uid="{00000000-0010-0000-1E03-000001000000}" uniqueName="P1338517">
      <xmlPr mapId="1" xpath="/TFI-IZD-OSIG/ISD-E_1001241/P1338517" xmlDataType="decimal"/>
    </xmlCellPr>
  </singleXmlCell>
  <singleXmlCell id="800" xr6:uid="{00000000-000C-0000-FFFF-FFFF1F030000}" r="N17" connectionId="0">
    <xmlCellPr id="1" xr6:uid="{00000000-0010-0000-1F03-000001000000}" uniqueName="P1338584">
      <xmlPr mapId="1" xpath="/TFI-IZD-OSIG/ISD-E_1001241/P1338584" xmlDataType="decimal"/>
    </xmlCellPr>
  </singleXmlCell>
  <singleXmlCell id="801" xr6:uid="{00000000-000C-0000-FFFF-FFFF20030000}" r="O17" connectionId="0">
    <xmlCellPr id="1" xr6:uid="{00000000-0010-0000-2003-000001000000}" uniqueName="P1338651">
      <xmlPr mapId="1" xpath="/TFI-IZD-OSIG/ISD-E_1001241/P1338651" xmlDataType="decimal"/>
    </xmlCellPr>
  </singleXmlCell>
  <singleXmlCell id="802" xr6:uid="{00000000-000C-0000-FFFF-FFFF21030000}" r="P17" connectionId="0">
    <xmlCellPr id="1" xr6:uid="{00000000-0010-0000-2103-000001000000}" uniqueName="P1338718">
      <xmlPr mapId="1" xpath="/TFI-IZD-OSIG/ISD-E_1001241/P1338718" xmlDataType="decimal"/>
    </xmlCellPr>
  </singleXmlCell>
  <singleXmlCell id="803" xr6:uid="{00000000-000C-0000-FFFF-FFFF22030000}" r="E18" connectionId="0">
    <xmlCellPr id="1" xr6:uid="{00000000-0010-0000-2203-000001000000}" uniqueName="P1268947">
      <xmlPr mapId="1" xpath="/TFI-IZD-OSIG/ISD-E_1001241/P1268947" xmlDataType="decimal"/>
    </xmlCellPr>
  </singleXmlCell>
  <singleXmlCell id="804" xr6:uid="{00000000-000C-0000-FFFF-FFFF23030000}" r="F18" connectionId="0">
    <xmlCellPr id="1" xr6:uid="{00000000-0010-0000-2303-000001000000}" uniqueName="P1269015">
      <xmlPr mapId="1" xpath="/TFI-IZD-OSIG/ISD-E_1001241/P1269015" xmlDataType="decimal"/>
    </xmlCellPr>
  </singleXmlCell>
  <singleXmlCell id="805" xr6:uid="{00000000-000C-0000-FFFF-FFFF24030000}" r="G18" connectionId="0">
    <xmlCellPr id="1" xr6:uid="{00000000-0010-0000-2403-000001000000}" uniqueName="P1269083">
      <xmlPr mapId="1" xpath="/TFI-IZD-OSIG/ISD-E_1001241/P1269083" xmlDataType="decimal"/>
    </xmlCellPr>
  </singleXmlCell>
  <singleXmlCell id="806" xr6:uid="{00000000-000C-0000-FFFF-FFFF25030000}" r="H18" connectionId="0">
    <xmlCellPr id="1" xr6:uid="{00000000-0010-0000-2503-000001000000}" uniqueName="P1269151">
      <xmlPr mapId="1" xpath="/TFI-IZD-OSIG/ISD-E_1001241/P1269151" xmlDataType="decimal"/>
    </xmlCellPr>
  </singleXmlCell>
  <singleXmlCell id="807" xr6:uid="{00000000-000C-0000-FFFF-FFFF26030000}" r="I18" connectionId="0">
    <xmlCellPr id="1" xr6:uid="{00000000-0010-0000-2603-000001000000}" uniqueName="P1269219">
      <xmlPr mapId="1" xpath="/TFI-IZD-OSIG/ISD-E_1001241/P1269219" xmlDataType="decimal"/>
    </xmlCellPr>
  </singleXmlCell>
  <singleXmlCell id="808" xr6:uid="{00000000-000C-0000-FFFF-FFFF27030000}" r="J18" connectionId="0">
    <xmlCellPr id="1" xr6:uid="{00000000-0010-0000-2703-000001000000}" uniqueName="P1269287">
      <xmlPr mapId="1" xpath="/TFI-IZD-OSIG/ISD-E_1001241/P1269287" xmlDataType="decimal"/>
    </xmlCellPr>
  </singleXmlCell>
  <singleXmlCell id="809" xr6:uid="{00000000-000C-0000-FFFF-FFFF28030000}" r="K18" connectionId="0">
    <xmlCellPr id="1" xr6:uid="{00000000-0010-0000-2803-000001000000}" uniqueName="P1338384">
      <xmlPr mapId="1" xpath="/TFI-IZD-OSIG/ISD-E_1001241/P1338384" xmlDataType="decimal"/>
    </xmlCellPr>
  </singleXmlCell>
  <singleXmlCell id="810" xr6:uid="{00000000-000C-0000-FFFF-FFFF29030000}" r="L18" connectionId="0">
    <xmlCellPr id="1" xr6:uid="{00000000-0010-0000-2903-000001000000}" uniqueName="P1338451">
      <xmlPr mapId="1" xpath="/TFI-IZD-OSIG/ISD-E_1001241/P1338451" xmlDataType="decimal"/>
    </xmlCellPr>
  </singleXmlCell>
  <singleXmlCell id="811" xr6:uid="{00000000-000C-0000-FFFF-FFFF2A030000}" r="M18" connectionId="0">
    <xmlCellPr id="1" xr6:uid="{00000000-0010-0000-2A03-000001000000}" uniqueName="P1338518">
      <xmlPr mapId="1" xpath="/TFI-IZD-OSIG/ISD-E_1001241/P1338518" xmlDataType="decimal"/>
    </xmlCellPr>
  </singleXmlCell>
  <singleXmlCell id="812" xr6:uid="{00000000-000C-0000-FFFF-FFFF2B030000}" r="N18" connectionId="0">
    <xmlCellPr id="1" xr6:uid="{00000000-0010-0000-2B03-000001000000}" uniqueName="P1338585">
      <xmlPr mapId="1" xpath="/TFI-IZD-OSIG/ISD-E_1001241/P1338585" xmlDataType="decimal"/>
    </xmlCellPr>
  </singleXmlCell>
  <singleXmlCell id="813" xr6:uid="{00000000-000C-0000-FFFF-FFFF2C030000}" r="O18" connectionId="0">
    <xmlCellPr id="1" xr6:uid="{00000000-0010-0000-2C03-000001000000}" uniqueName="P1338652">
      <xmlPr mapId="1" xpath="/TFI-IZD-OSIG/ISD-E_1001241/P1338652" xmlDataType="decimal"/>
    </xmlCellPr>
  </singleXmlCell>
  <singleXmlCell id="814" xr6:uid="{00000000-000C-0000-FFFF-FFFF2D030000}" r="P18" connectionId="0">
    <xmlCellPr id="1" xr6:uid="{00000000-0010-0000-2D03-000001000000}" uniqueName="P1338719">
      <xmlPr mapId="1" xpath="/TFI-IZD-OSIG/ISD-E_1001241/P1338719" xmlDataType="decimal"/>
    </xmlCellPr>
  </singleXmlCell>
  <singleXmlCell id="815" xr6:uid="{00000000-000C-0000-FFFF-FFFF2E030000}" r="E19" connectionId="0">
    <xmlCellPr id="1" xr6:uid="{00000000-0010-0000-2E03-000001000000}" uniqueName="P1268948">
      <xmlPr mapId="1" xpath="/TFI-IZD-OSIG/ISD-E_1001241/P1268948" xmlDataType="decimal"/>
    </xmlCellPr>
  </singleXmlCell>
  <singleXmlCell id="816" xr6:uid="{00000000-000C-0000-FFFF-FFFF2F030000}" r="F19" connectionId="0">
    <xmlCellPr id="1" xr6:uid="{00000000-0010-0000-2F03-000001000000}" uniqueName="P1269016">
      <xmlPr mapId="1" xpath="/TFI-IZD-OSIG/ISD-E_1001241/P1269016" xmlDataType="decimal"/>
    </xmlCellPr>
  </singleXmlCell>
  <singleXmlCell id="817" xr6:uid="{00000000-000C-0000-FFFF-FFFF30030000}" r="G19" connectionId="0">
    <xmlCellPr id="1" xr6:uid="{00000000-0010-0000-3003-000001000000}" uniqueName="P1269084">
      <xmlPr mapId="1" xpath="/TFI-IZD-OSIG/ISD-E_1001241/P1269084" xmlDataType="decimal"/>
    </xmlCellPr>
  </singleXmlCell>
  <singleXmlCell id="818" xr6:uid="{00000000-000C-0000-FFFF-FFFF31030000}" r="H19" connectionId="0">
    <xmlCellPr id="1" xr6:uid="{00000000-0010-0000-3103-000001000000}" uniqueName="P1269152">
      <xmlPr mapId="1" xpath="/TFI-IZD-OSIG/ISD-E_1001241/P1269152" xmlDataType="decimal"/>
    </xmlCellPr>
  </singleXmlCell>
  <singleXmlCell id="819" xr6:uid="{00000000-000C-0000-FFFF-FFFF32030000}" r="I19" connectionId="0">
    <xmlCellPr id="1" xr6:uid="{00000000-0010-0000-3203-000001000000}" uniqueName="P1269220">
      <xmlPr mapId="1" xpath="/TFI-IZD-OSIG/ISD-E_1001241/P1269220" xmlDataType="decimal"/>
    </xmlCellPr>
  </singleXmlCell>
  <singleXmlCell id="820" xr6:uid="{00000000-000C-0000-FFFF-FFFF33030000}" r="J19" connectionId="0">
    <xmlCellPr id="1" xr6:uid="{00000000-0010-0000-3303-000001000000}" uniqueName="P1269288">
      <xmlPr mapId="1" xpath="/TFI-IZD-OSIG/ISD-E_1001241/P1269288" xmlDataType="decimal"/>
    </xmlCellPr>
  </singleXmlCell>
  <singleXmlCell id="821" xr6:uid="{00000000-000C-0000-FFFF-FFFF34030000}" r="K19" connectionId="0">
    <xmlCellPr id="1" xr6:uid="{00000000-0010-0000-3403-000001000000}" uniqueName="P1338385">
      <xmlPr mapId="1" xpath="/TFI-IZD-OSIG/ISD-E_1001241/P1338385" xmlDataType="decimal"/>
    </xmlCellPr>
  </singleXmlCell>
  <singleXmlCell id="822" xr6:uid="{00000000-000C-0000-FFFF-FFFF35030000}" r="L19" connectionId="0">
    <xmlCellPr id="1" xr6:uid="{00000000-0010-0000-3503-000001000000}" uniqueName="P1338452">
      <xmlPr mapId="1" xpath="/TFI-IZD-OSIG/ISD-E_1001241/P1338452" xmlDataType="decimal"/>
    </xmlCellPr>
  </singleXmlCell>
  <singleXmlCell id="823" xr6:uid="{00000000-000C-0000-FFFF-FFFF36030000}" r="M19" connectionId="0">
    <xmlCellPr id="1" xr6:uid="{00000000-0010-0000-3603-000001000000}" uniqueName="P1338519">
      <xmlPr mapId="1" xpath="/TFI-IZD-OSIG/ISD-E_1001241/P1338519" xmlDataType="decimal"/>
    </xmlCellPr>
  </singleXmlCell>
  <singleXmlCell id="824" xr6:uid="{00000000-000C-0000-FFFF-FFFF37030000}" r="N19" connectionId="0">
    <xmlCellPr id="1" xr6:uid="{00000000-0010-0000-3703-000001000000}" uniqueName="P1338586">
      <xmlPr mapId="1" xpath="/TFI-IZD-OSIG/ISD-E_1001241/P1338586" xmlDataType="decimal"/>
    </xmlCellPr>
  </singleXmlCell>
  <singleXmlCell id="825" xr6:uid="{00000000-000C-0000-FFFF-FFFF38030000}" r="O19" connectionId="0">
    <xmlCellPr id="1" xr6:uid="{00000000-0010-0000-3803-000001000000}" uniqueName="P1338653">
      <xmlPr mapId="1" xpath="/TFI-IZD-OSIG/ISD-E_1001241/P1338653" xmlDataType="decimal"/>
    </xmlCellPr>
  </singleXmlCell>
  <singleXmlCell id="826" xr6:uid="{00000000-000C-0000-FFFF-FFFF39030000}" r="P19" connectionId="0">
    <xmlCellPr id="1" xr6:uid="{00000000-0010-0000-3903-000001000000}" uniqueName="P1338720">
      <xmlPr mapId="1" xpath="/TFI-IZD-OSIG/ISD-E_1001241/P1338720" xmlDataType="decimal"/>
    </xmlCellPr>
  </singleXmlCell>
  <singleXmlCell id="827" xr6:uid="{00000000-000C-0000-FFFF-FFFF3A030000}" r="E20" connectionId="0">
    <xmlCellPr id="1" xr6:uid="{00000000-0010-0000-3A03-000001000000}" uniqueName="P1268949">
      <xmlPr mapId="1" xpath="/TFI-IZD-OSIG/ISD-E_1001241/P1268949" xmlDataType="decimal"/>
    </xmlCellPr>
  </singleXmlCell>
  <singleXmlCell id="828" xr6:uid="{00000000-000C-0000-FFFF-FFFF3B030000}" r="F20" connectionId="0">
    <xmlCellPr id="1" xr6:uid="{00000000-0010-0000-3B03-000001000000}" uniqueName="P1269017">
      <xmlPr mapId="1" xpath="/TFI-IZD-OSIG/ISD-E_1001241/P1269017" xmlDataType="decimal"/>
    </xmlCellPr>
  </singleXmlCell>
  <singleXmlCell id="829" xr6:uid="{00000000-000C-0000-FFFF-FFFF3C030000}" r="G20" connectionId="0">
    <xmlCellPr id="1" xr6:uid="{00000000-0010-0000-3C03-000001000000}" uniqueName="P1269085">
      <xmlPr mapId="1" xpath="/TFI-IZD-OSIG/ISD-E_1001241/P1269085" xmlDataType="decimal"/>
    </xmlCellPr>
  </singleXmlCell>
  <singleXmlCell id="830" xr6:uid="{00000000-000C-0000-FFFF-FFFF3D030000}" r="H20" connectionId="0">
    <xmlCellPr id="1" xr6:uid="{00000000-0010-0000-3D03-000001000000}" uniqueName="P1269153">
      <xmlPr mapId="1" xpath="/TFI-IZD-OSIG/ISD-E_1001241/P1269153" xmlDataType="decimal"/>
    </xmlCellPr>
  </singleXmlCell>
  <singleXmlCell id="831" xr6:uid="{00000000-000C-0000-FFFF-FFFF3E030000}" r="I20" connectionId="0">
    <xmlCellPr id="1" xr6:uid="{00000000-0010-0000-3E03-000001000000}" uniqueName="P1269221">
      <xmlPr mapId="1" xpath="/TFI-IZD-OSIG/ISD-E_1001241/P1269221" xmlDataType="decimal"/>
    </xmlCellPr>
  </singleXmlCell>
  <singleXmlCell id="832" xr6:uid="{00000000-000C-0000-FFFF-FFFF3F030000}" r="J20" connectionId="0">
    <xmlCellPr id="1" xr6:uid="{00000000-0010-0000-3F03-000001000000}" uniqueName="P1269289">
      <xmlPr mapId="1" xpath="/TFI-IZD-OSIG/ISD-E_1001241/P1269289" xmlDataType="decimal"/>
    </xmlCellPr>
  </singleXmlCell>
  <singleXmlCell id="833" xr6:uid="{00000000-000C-0000-FFFF-FFFF40030000}" r="K20" connectionId="0">
    <xmlCellPr id="1" xr6:uid="{00000000-0010-0000-4003-000001000000}" uniqueName="P1338386">
      <xmlPr mapId="1" xpath="/TFI-IZD-OSIG/ISD-E_1001241/P1338386" xmlDataType="decimal"/>
    </xmlCellPr>
  </singleXmlCell>
  <singleXmlCell id="834" xr6:uid="{00000000-000C-0000-FFFF-FFFF41030000}" r="L20" connectionId="0">
    <xmlCellPr id="1" xr6:uid="{00000000-0010-0000-4103-000001000000}" uniqueName="P1338453">
      <xmlPr mapId="1" xpath="/TFI-IZD-OSIG/ISD-E_1001241/P1338453" xmlDataType="decimal"/>
    </xmlCellPr>
  </singleXmlCell>
  <singleXmlCell id="835" xr6:uid="{00000000-000C-0000-FFFF-FFFF42030000}" r="M20" connectionId="0">
    <xmlCellPr id="1" xr6:uid="{00000000-0010-0000-4203-000001000000}" uniqueName="P1338520">
      <xmlPr mapId="1" xpath="/TFI-IZD-OSIG/ISD-E_1001241/P1338520" xmlDataType="decimal"/>
    </xmlCellPr>
  </singleXmlCell>
  <singleXmlCell id="836" xr6:uid="{00000000-000C-0000-FFFF-FFFF43030000}" r="N20" connectionId="0">
    <xmlCellPr id="1" xr6:uid="{00000000-0010-0000-4303-000001000000}" uniqueName="P1338587">
      <xmlPr mapId="1" xpath="/TFI-IZD-OSIG/ISD-E_1001241/P1338587" xmlDataType="decimal"/>
    </xmlCellPr>
  </singleXmlCell>
  <singleXmlCell id="837" xr6:uid="{00000000-000C-0000-FFFF-FFFF44030000}" r="O20" connectionId="0">
    <xmlCellPr id="1" xr6:uid="{00000000-0010-0000-4403-000001000000}" uniqueName="P1338654">
      <xmlPr mapId="1" xpath="/TFI-IZD-OSIG/ISD-E_1001241/P1338654" xmlDataType="decimal"/>
    </xmlCellPr>
  </singleXmlCell>
  <singleXmlCell id="838" xr6:uid="{00000000-000C-0000-FFFF-FFFF45030000}" r="P20" connectionId="0">
    <xmlCellPr id="1" xr6:uid="{00000000-0010-0000-4503-000001000000}" uniqueName="P1338721">
      <xmlPr mapId="1" xpath="/TFI-IZD-OSIG/ISD-E_1001241/P1338721" xmlDataType="decimal"/>
    </xmlCellPr>
  </singleXmlCell>
  <singleXmlCell id="839" xr6:uid="{00000000-000C-0000-FFFF-FFFF46030000}" r="E21" connectionId="0">
    <xmlCellPr id="1" xr6:uid="{00000000-0010-0000-4603-000001000000}" uniqueName="P1268950">
      <xmlPr mapId="1" xpath="/TFI-IZD-OSIG/ISD-E_1001241/P1268950" xmlDataType="decimal"/>
    </xmlCellPr>
  </singleXmlCell>
  <singleXmlCell id="840" xr6:uid="{00000000-000C-0000-FFFF-FFFF47030000}" r="F21" connectionId="0">
    <xmlCellPr id="1" xr6:uid="{00000000-0010-0000-4703-000001000000}" uniqueName="P1269018">
      <xmlPr mapId="1" xpath="/TFI-IZD-OSIG/ISD-E_1001241/P1269018" xmlDataType="decimal"/>
    </xmlCellPr>
  </singleXmlCell>
  <singleXmlCell id="841" xr6:uid="{00000000-000C-0000-FFFF-FFFF48030000}" r="G21" connectionId="0">
    <xmlCellPr id="1" xr6:uid="{00000000-0010-0000-4803-000001000000}" uniqueName="P1269086">
      <xmlPr mapId="1" xpath="/TFI-IZD-OSIG/ISD-E_1001241/P1269086" xmlDataType="decimal"/>
    </xmlCellPr>
  </singleXmlCell>
  <singleXmlCell id="842" xr6:uid="{00000000-000C-0000-FFFF-FFFF49030000}" r="H21" connectionId="0">
    <xmlCellPr id="1" xr6:uid="{00000000-0010-0000-4903-000001000000}" uniqueName="P1269154">
      <xmlPr mapId="1" xpath="/TFI-IZD-OSIG/ISD-E_1001241/P1269154" xmlDataType="decimal"/>
    </xmlCellPr>
  </singleXmlCell>
  <singleXmlCell id="843" xr6:uid="{00000000-000C-0000-FFFF-FFFF4A030000}" r="I21" connectionId="0">
    <xmlCellPr id="1" xr6:uid="{00000000-0010-0000-4A03-000001000000}" uniqueName="P1269222">
      <xmlPr mapId="1" xpath="/TFI-IZD-OSIG/ISD-E_1001241/P1269222" xmlDataType="decimal"/>
    </xmlCellPr>
  </singleXmlCell>
  <singleXmlCell id="844" xr6:uid="{00000000-000C-0000-FFFF-FFFF4B030000}" r="J21" connectionId="0">
    <xmlCellPr id="1" xr6:uid="{00000000-0010-0000-4B03-000001000000}" uniqueName="P1269290">
      <xmlPr mapId="1" xpath="/TFI-IZD-OSIG/ISD-E_1001241/P1269290" xmlDataType="decimal"/>
    </xmlCellPr>
  </singleXmlCell>
  <singleXmlCell id="845" xr6:uid="{00000000-000C-0000-FFFF-FFFF4C030000}" r="K21" connectionId="0">
    <xmlCellPr id="1" xr6:uid="{00000000-0010-0000-4C03-000001000000}" uniqueName="P1338387">
      <xmlPr mapId="1" xpath="/TFI-IZD-OSIG/ISD-E_1001241/P1338387" xmlDataType="decimal"/>
    </xmlCellPr>
  </singleXmlCell>
  <singleXmlCell id="846" xr6:uid="{00000000-000C-0000-FFFF-FFFF4D030000}" r="L21" connectionId="0">
    <xmlCellPr id="1" xr6:uid="{00000000-0010-0000-4D03-000001000000}" uniqueName="P1338454">
      <xmlPr mapId="1" xpath="/TFI-IZD-OSIG/ISD-E_1001241/P1338454" xmlDataType="decimal"/>
    </xmlCellPr>
  </singleXmlCell>
  <singleXmlCell id="847" xr6:uid="{00000000-000C-0000-FFFF-FFFF4E030000}" r="M21" connectionId="0">
    <xmlCellPr id="1" xr6:uid="{00000000-0010-0000-4E03-000001000000}" uniqueName="P1338521">
      <xmlPr mapId="1" xpath="/TFI-IZD-OSIG/ISD-E_1001241/P1338521" xmlDataType="decimal"/>
    </xmlCellPr>
  </singleXmlCell>
  <singleXmlCell id="848" xr6:uid="{00000000-000C-0000-FFFF-FFFF4F030000}" r="N21" connectionId="0">
    <xmlCellPr id="1" xr6:uid="{00000000-0010-0000-4F03-000001000000}" uniqueName="P1338588">
      <xmlPr mapId="1" xpath="/TFI-IZD-OSIG/ISD-E_1001241/P1338588" xmlDataType="decimal"/>
    </xmlCellPr>
  </singleXmlCell>
  <singleXmlCell id="849" xr6:uid="{00000000-000C-0000-FFFF-FFFF50030000}" r="O21" connectionId="0">
    <xmlCellPr id="1" xr6:uid="{00000000-0010-0000-5003-000001000000}" uniqueName="P1338655">
      <xmlPr mapId="1" xpath="/TFI-IZD-OSIG/ISD-E_1001241/P1338655" xmlDataType="decimal"/>
    </xmlCellPr>
  </singleXmlCell>
  <singleXmlCell id="850" xr6:uid="{00000000-000C-0000-FFFF-FFFF51030000}" r="P21" connectionId="0">
    <xmlCellPr id="1" xr6:uid="{00000000-0010-0000-5103-000001000000}" uniqueName="P1338722">
      <xmlPr mapId="1" xpath="/TFI-IZD-OSIG/ISD-E_1001241/P1338722" xmlDataType="decimal"/>
    </xmlCellPr>
  </singleXmlCell>
  <singleXmlCell id="851" xr6:uid="{00000000-000C-0000-FFFF-FFFF52030000}" r="E22" connectionId="0">
    <xmlCellPr id="1" xr6:uid="{00000000-0010-0000-5203-000001000000}" uniqueName="P1268951">
      <xmlPr mapId="1" xpath="/TFI-IZD-OSIG/ISD-E_1001241/P1268951" xmlDataType="decimal"/>
    </xmlCellPr>
  </singleXmlCell>
  <singleXmlCell id="852" xr6:uid="{00000000-000C-0000-FFFF-FFFF53030000}" r="F22" connectionId="0">
    <xmlCellPr id="1" xr6:uid="{00000000-0010-0000-5303-000001000000}" uniqueName="P1269019">
      <xmlPr mapId="1" xpath="/TFI-IZD-OSIG/ISD-E_1001241/P1269019" xmlDataType="decimal"/>
    </xmlCellPr>
  </singleXmlCell>
  <singleXmlCell id="853" xr6:uid="{00000000-000C-0000-FFFF-FFFF54030000}" r="G22" connectionId="0">
    <xmlCellPr id="1" xr6:uid="{00000000-0010-0000-5403-000001000000}" uniqueName="P1269087">
      <xmlPr mapId="1" xpath="/TFI-IZD-OSIG/ISD-E_1001241/P1269087" xmlDataType="decimal"/>
    </xmlCellPr>
  </singleXmlCell>
  <singleXmlCell id="854" xr6:uid="{00000000-000C-0000-FFFF-FFFF55030000}" r="H22" connectionId="0">
    <xmlCellPr id="1" xr6:uid="{00000000-0010-0000-5503-000001000000}" uniqueName="P1269155">
      <xmlPr mapId="1" xpath="/TFI-IZD-OSIG/ISD-E_1001241/P1269155" xmlDataType="decimal"/>
    </xmlCellPr>
  </singleXmlCell>
  <singleXmlCell id="855" xr6:uid="{00000000-000C-0000-FFFF-FFFF56030000}" r="I22" connectionId="0">
    <xmlCellPr id="1" xr6:uid="{00000000-0010-0000-5603-000001000000}" uniqueName="P1269223">
      <xmlPr mapId="1" xpath="/TFI-IZD-OSIG/ISD-E_1001241/P1269223" xmlDataType="decimal"/>
    </xmlCellPr>
  </singleXmlCell>
  <singleXmlCell id="856" xr6:uid="{00000000-000C-0000-FFFF-FFFF57030000}" r="J22" connectionId="0">
    <xmlCellPr id="1" xr6:uid="{00000000-0010-0000-5703-000001000000}" uniqueName="P1269291">
      <xmlPr mapId="1" xpath="/TFI-IZD-OSIG/ISD-E_1001241/P1269291" xmlDataType="decimal"/>
    </xmlCellPr>
  </singleXmlCell>
  <singleXmlCell id="857" xr6:uid="{00000000-000C-0000-FFFF-FFFF58030000}" r="K22" connectionId="0">
    <xmlCellPr id="1" xr6:uid="{00000000-0010-0000-5803-000001000000}" uniqueName="P1338388">
      <xmlPr mapId="1" xpath="/TFI-IZD-OSIG/ISD-E_1001241/P1338388" xmlDataType="decimal"/>
    </xmlCellPr>
  </singleXmlCell>
  <singleXmlCell id="858" xr6:uid="{00000000-000C-0000-FFFF-FFFF59030000}" r="L22" connectionId="0">
    <xmlCellPr id="1" xr6:uid="{00000000-0010-0000-5903-000001000000}" uniqueName="P1338455">
      <xmlPr mapId="1" xpath="/TFI-IZD-OSIG/ISD-E_1001241/P1338455" xmlDataType="decimal"/>
    </xmlCellPr>
  </singleXmlCell>
  <singleXmlCell id="859" xr6:uid="{00000000-000C-0000-FFFF-FFFF5A030000}" r="M22" connectionId="0">
    <xmlCellPr id="1" xr6:uid="{00000000-0010-0000-5A03-000001000000}" uniqueName="P1338522">
      <xmlPr mapId="1" xpath="/TFI-IZD-OSIG/ISD-E_1001241/P1338522" xmlDataType="decimal"/>
    </xmlCellPr>
  </singleXmlCell>
  <singleXmlCell id="860" xr6:uid="{00000000-000C-0000-FFFF-FFFF5B030000}" r="N22" connectionId="0">
    <xmlCellPr id="1" xr6:uid="{00000000-0010-0000-5B03-000001000000}" uniqueName="P1338589">
      <xmlPr mapId="1" xpath="/TFI-IZD-OSIG/ISD-E_1001241/P1338589" xmlDataType="decimal"/>
    </xmlCellPr>
  </singleXmlCell>
  <singleXmlCell id="861" xr6:uid="{00000000-000C-0000-FFFF-FFFF5C030000}" r="O22" connectionId="0">
    <xmlCellPr id="1" xr6:uid="{00000000-0010-0000-5C03-000001000000}" uniqueName="P1338656">
      <xmlPr mapId="1" xpath="/TFI-IZD-OSIG/ISD-E_1001241/P1338656" xmlDataType="decimal"/>
    </xmlCellPr>
  </singleXmlCell>
  <singleXmlCell id="862" xr6:uid="{00000000-000C-0000-FFFF-FFFF5D030000}" r="P22" connectionId="0">
    <xmlCellPr id="1" xr6:uid="{00000000-0010-0000-5D03-000001000000}" uniqueName="P1338723">
      <xmlPr mapId="1" xpath="/TFI-IZD-OSIG/ISD-E_1001241/P1338723" xmlDataType="decimal"/>
    </xmlCellPr>
  </singleXmlCell>
  <singleXmlCell id="863" xr6:uid="{00000000-000C-0000-FFFF-FFFF5E030000}" r="E23" connectionId="0">
    <xmlCellPr id="1" xr6:uid="{00000000-0010-0000-5E03-000001000000}" uniqueName="P1268952">
      <xmlPr mapId="1" xpath="/TFI-IZD-OSIG/ISD-E_1001241/P1268952" xmlDataType="decimal"/>
    </xmlCellPr>
  </singleXmlCell>
  <singleXmlCell id="864" xr6:uid="{00000000-000C-0000-FFFF-FFFF5F030000}" r="F23" connectionId="0">
    <xmlCellPr id="1" xr6:uid="{00000000-0010-0000-5F03-000001000000}" uniqueName="P1269020">
      <xmlPr mapId="1" xpath="/TFI-IZD-OSIG/ISD-E_1001241/P1269020" xmlDataType="decimal"/>
    </xmlCellPr>
  </singleXmlCell>
  <singleXmlCell id="865" xr6:uid="{00000000-000C-0000-FFFF-FFFF60030000}" r="G23" connectionId="0">
    <xmlCellPr id="1" xr6:uid="{00000000-0010-0000-6003-000001000000}" uniqueName="P1269088">
      <xmlPr mapId="1" xpath="/TFI-IZD-OSIG/ISD-E_1001241/P1269088" xmlDataType="decimal"/>
    </xmlCellPr>
  </singleXmlCell>
  <singleXmlCell id="866" xr6:uid="{00000000-000C-0000-FFFF-FFFF61030000}" r="H23" connectionId="0">
    <xmlCellPr id="1" xr6:uid="{00000000-0010-0000-6103-000001000000}" uniqueName="P1269156">
      <xmlPr mapId="1" xpath="/TFI-IZD-OSIG/ISD-E_1001241/P1269156" xmlDataType="decimal"/>
    </xmlCellPr>
  </singleXmlCell>
  <singleXmlCell id="867" xr6:uid="{00000000-000C-0000-FFFF-FFFF62030000}" r="I23" connectionId="0">
    <xmlCellPr id="1" xr6:uid="{00000000-0010-0000-6203-000001000000}" uniqueName="P1269224">
      <xmlPr mapId="1" xpath="/TFI-IZD-OSIG/ISD-E_1001241/P1269224" xmlDataType="decimal"/>
    </xmlCellPr>
  </singleXmlCell>
  <singleXmlCell id="868" xr6:uid="{00000000-000C-0000-FFFF-FFFF63030000}" r="J23" connectionId="0">
    <xmlCellPr id="1" xr6:uid="{00000000-0010-0000-6303-000001000000}" uniqueName="P1269292">
      <xmlPr mapId="1" xpath="/TFI-IZD-OSIG/ISD-E_1001241/P1269292" xmlDataType="decimal"/>
    </xmlCellPr>
  </singleXmlCell>
  <singleXmlCell id="869" xr6:uid="{00000000-000C-0000-FFFF-FFFF64030000}" r="K23" connectionId="0">
    <xmlCellPr id="1" xr6:uid="{00000000-0010-0000-6403-000001000000}" uniqueName="P1338389">
      <xmlPr mapId="1" xpath="/TFI-IZD-OSIG/ISD-E_1001241/P1338389" xmlDataType="decimal"/>
    </xmlCellPr>
  </singleXmlCell>
  <singleXmlCell id="870" xr6:uid="{00000000-000C-0000-FFFF-FFFF65030000}" r="L23" connectionId="0">
    <xmlCellPr id="1" xr6:uid="{00000000-0010-0000-6503-000001000000}" uniqueName="P1338456">
      <xmlPr mapId="1" xpath="/TFI-IZD-OSIG/ISD-E_1001241/P1338456" xmlDataType="decimal"/>
    </xmlCellPr>
  </singleXmlCell>
  <singleXmlCell id="871" xr6:uid="{00000000-000C-0000-FFFF-FFFF66030000}" r="M23" connectionId="0">
    <xmlCellPr id="1" xr6:uid="{00000000-0010-0000-6603-000001000000}" uniqueName="P1338523">
      <xmlPr mapId="1" xpath="/TFI-IZD-OSIG/ISD-E_1001241/P1338523" xmlDataType="decimal"/>
    </xmlCellPr>
  </singleXmlCell>
  <singleXmlCell id="872" xr6:uid="{00000000-000C-0000-FFFF-FFFF67030000}" r="N23" connectionId="0">
    <xmlCellPr id="1" xr6:uid="{00000000-0010-0000-6703-000001000000}" uniqueName="P1338590">
      <xmlPr mapId="1" xpath="/TFI-IZD-OSIG/ISD-E_1001241/P1338590" xmlDataType="decimal"/>
    </xmlCellPr>
  </singleXmlCell>
  <singleXmlCell id="873" xr6:uid="{00000000-000C-0000-FFFF-FFFF68030000}" r="O23" connectionId="0">
    <xmlCellPr id="1" xr6:uid="{00000000-0010-0000-6803-000001000000}" uniqueName="P1338657">
      <xmlPr mapId="1" xpath="/TFI-IZD-OSIG/ISD-E_1001241/P1338657" xmlDataType="decimal"/>
    </xmlCellPr>
  </singleXmlCell>
  <singleXmlCell id="874" xr6:uid="{00000000-000C-0000-FFFF-FFFF69030000}" r="P23" connectionId="0">
    <xmlCellPr id="1" xr6:uid="{00000000-0010-0000-6903-000001000000}" uniqueName="P1338724">
      <xmlPr mapId="1" xpath="/TFI-IZD-OSIG/ISD-E_1001241/P1338724" xmlDataType="decimal"/>
    </xmlCellPr>
  </singleXmlCell>
  <singleXmlCell id="875" xr6:uid="{00000000-000C-0000-FFFF-FFFF6A030000}" r="E24" connectionId="0">
    <xmlCellPr id="1" xr6:uid="{00000000-0010-0000-6A03-000001000000}" uniqueName="P1268953">
      <xmlPr mapId="1" xpath="/TFI-IZD-OSIG/ISD-E_1001241/P1268953" xmlDataType="decimal"/>
    </xmlCellPr>
  </singleXmlCell>
  <singleXmlCell id="876" xr6:uid="{00000000-000C-0000-FFFF-FFFF6B030000}" r="F24" connectionId="0">
    <xmlCellPr id="1" xr6:uid="{00000000-0010-0000-6B03-000001000000}" uniqueName="P1269021">
      <xmlPr mapId="1" xpath="/TFI-IZD-OSIG/ISD-E_1001241/P1269021" xmlDataType="decimal"/>
    </xmlCellPr>
  </singleXmlCell>
  <singleXmlCell id="877" xr6:uid="{00000000-000C-0000-FFFF-FFFF6C030000}" r="G24" connectionId="0">
    <xmlCellPr id="1" xr6:uid="{00000000-0010-0000-6C03-000001000000}" uniqueName="P1269089">
      <xmlPr mapId="1" xpath="/TFI-IZD-OSIG/ISD-E_1001241/P1269089" xmlDataType="decimal"/>
    </xmlCellPr>
  </singleXmlCell>
  <singleXmlCell id="878" xr6:uid="{00000000-000C-0000-FFFF-FFFF6D030000}" r="H24" connectionId="0">
    <xmlCellPr id="1" xr6:uid="{00000000-0010-0000-6D03-000001000000}" uniqueName="P1269157">
      <xmlPr mapId="1" xpath="/TFI-IZD-OSIG/ISD-E_1001241/P1269157" xmlDataType="decimal"/>
    </xmlCellPr>
  </singleXmlCell>
  <singleXmlCell id="879" xr6:uid="{00000000-000C-0000-FFFF-FFFF6E030000}" r="I24" connectionId="0">
    <xmlCellPr id="1" xr6:uid="{00000000-0010-0000-6E03-000001000000}" uniqueName="P1269225">
      <xmlPr mapId="1" xpath="/TFI-IZD-OSIG/ISD-E_1001241/P1269225" xmlDataType="decimal"/>
    </xmlCellPr>
  </singleXmlCell>
  <singleXmlCell id="880" xr6:uid="{00000000-000C-0000-FFFF-FFFF6F030000}" r="J24" connectionId="0">
    <xmlCellPr id="1" xr6:uid="{00000000-0010-0000-6F03-000001000000}" uniqueName="P1269293">
      <xmlPr mapId="1" xpath="/TFI-IZD-OSIG/ISD-E_1001241/P1269293" xmlDataType="decimal"/>
    </xmlCellPr>
  </singleXmlCell>
  <singleXmlCell id="881" xr6:uid="{00000000-000C-0000-FFFF-FFFF70030000}" r="K24" connectionId="0">
    <xmlCellPr id="1" xr6:uid="{00000000-0010-0000-7003-000001000000}" uniqueName="P1338390">
      <xmlPr mapId="1" xpath="/TFI-IZD-OSIG/ISD-E_1001241/P1338390" xmlDataType="decimal"/>
    </xmlCellPr>
  </singleXmlCell>
  <singleXmlCell id="882" xr6:uid="{00000000-000C-0000-FFFF-FFFF71030000}" r="L24" connectionId="0">
    <xmlCellPr id="1" xr6:uid="{00000000-0010-0000-7103-000001000000}" uniqueName="P1338457">
      <xmlPr mapId="1" xpath="/TFI-IZD-OSIG/ISD-E_1001241/P1338457" xmlDataType="decimal"/>
    </xmlCellPr>
  </singleXmlCell>
  <singleXmlCell id="883" xr6:uid="{00000000-000C-0000-FFFF-FFFF72030000}" r="M24" connectionId="0">
    <xmlCellPr id="1" xr6:uid="{00000000-0010-0000-7203-000001000000}" uniqueName="P1338524">
      <xmlPr mapId="1" xpath="/TFI-IZD-OSIG/ISD-E_1001241/P1338524" xmlDataType="decimal"/>
    </xmlCellPr>
  </singleXmlCell>
  <singleXmlCell id="884" xr6:uid="{00000000-000C-0000-FFFF-FFFF73030000}" r="N24" connectionId="0">
    <xmlCellPr id="1" xr6:uid="{00000000-0010-0000-7303-000001000000}" uniqueName="P1338591">
      <xmlPr mapId="1" xpath="/TFI-IZD-OSIG/ISD-E_1001241/P1338591" xmlDataType="decimal"/>
    </xmlCellPr>
  </singleXmlCell>
  <singleXmlCell id="885" xr6:uid="{00000000-000C-0000-FFFF-FFFF74030000}" r="O24" connectionId="0">
    <xmlCellPr id="1" xr6:uid="{00000000-0010-0000-7403-000001000000}" uniqueName="P1338658">
      <xmlPr mapId="1" xpath="/TFI-IZD-OSIG/ISD-E_1001241/P1338658" xmlDataType="decimal"/>
    </xmlCellPr>
  </singleXmlCell>
  <singleXmlCell id="886" xr6:uid="{00000000-000C-0000-FFFF-FFFF75030000}" r="P24" connectionId="0">
    <xmlCellPr id="1" xr6:uid="{00000000-0010-0000-7503-000001000000}" uniqueName="P1338725">
      <xmlPr mapId="1" xpath="/TFI-IZD-OSIG/ISD-E_1001241/P1338725" xmlDataType="decimal"/>
    </xmlCellPr>
  </singleXmlCell>
  <singleXmlCell id="887" xr6:uid="{00000000-000C-0000-FFFF-FFFF76030000}" r="E25" connectionId="0">
    <xmlCellPr id="1" xr6:uid="{00000000-0010-0000-7603-000001000000}" uniqueName="P1268954">
      <xmlPr mapId="1" xpath="/TFI-IZD-OSIG/ISD-E_1001241/P1268954" xmlDataType="decimal"/>
    </xmlCellPr>
  </singleXmlCell>
  <singleXmlCell id="888" xr6:uid="{00000000-000C-0000-FFFF-FFFF77030000}" r="F25" connectionId="0">
    <xmlCellPr id="1" xr6:uid="{00000000-0010-0000-7703-000001000000}" uniqueName="P1269022">
      <xmlPr mapId="1" xpath="/TFI-IZD-OSIG/ISD-E_1001241/P1269022" xmlDataType="decimal"/>
    </xmlCellPr>
  </singleXmlCell>
  <singleXmlCell id="889" xr6:uid="{00000000-000C-0000-FFFF-FFFF78030000}" r="G25" connectionId="0">
    <xmlCellPr id="1" xr6:uid="{00000000-0010-0000-7803-000001000000}" uniqueName="P1269090">
      <xmlPr mapId="1" xpath="/TFI-IZD-OSIG/ISD-E_1001241/P1269090" xmlDataType="decimal"/>
    </xmlCellPr>
  </singleXmlCell>
  <singleXmlCell id="890" xr6:uid="{00000000-000C-0000-FFFF-FFFF79030000}" r="H25" connectionId="0">
    <xmlCellPr id="1" xr6:uid="{00000000-0010-0000-7903-000001000000}" uniqueName="P1269158">
      <xmlPr mapId="1" xpath="/TFI-IZD-OSIG/ISD-E_1001241/P1269158" xmlDataType="decimal"/>
    </xmlCellPr>
  </singleXmlCell>
  <singleXmlCell id="891" xr6:uid="{00000000-000C-0000-FFFF-FFFF7A030000}" r="I25" connectionId="0">
    <xmlCellPr id="1" xr6:uid="{00000000-0010-0000-7A03-000001000000}" uniqueName="P1269226">
      <xmlPr mapId="1" xpath="/TFI-IZD-OSIG/ISD-E_1001241/P1269226" xmlDataType="decimal"/>
    </xmlCellPr>
  </singleXmlCell>
  <singleXmlCell id="892" xr6:uid="{00000000-000C-0000-FFFF-FFFF7B030000}" r="J25" connectionId="0">
    <xmlCellPr id="1" xr6:uid="{00000000-0010-0000-7B03-000001000000}" uniqueName="P1269294">
      <xmlPr mapId="1" xpath="/TFI-IZD-OSIG/ISD-E_1001241/P1269294" xmlDataType="decimal"/>
    </xmlCellPr>
  </singleXmlCell>
  <singleXmlCell id="893" xr6:uid="{00000000-000C-0000-FFFF-FFFF7C030000}" r="K25" connectionId="0">
    <xmlCellPr id="1" xr6:uid="{00000000-0010-0000-7C03-000001000000}" uniqueName="P1338391">
      <xmlPr mapId="1" xpath="/TFI-IZD-OSIG/ISD-E_1001241/P1338391" xmlDataType="decimal"/>
    </xmlCellPr>
  </singleXmlCell>
  <singleXmlCell id="894" xr6:uid="{00000000-000C-0000-FFFF-FFFF7D030000}" r="L25" connectionId="0">
    <xmlCellPr id="1" xr6:uid="{00000000-0010-0000-7D03-000001000000}" uniqueName="P1338458">
      <xmlPr mapId="1" xpath="/TFI-IZD-OSIG/ISD-E_1001241/P1338458" xmlDataType="decimal"/>
    </xmlCellPr>
  </singleXmlCell>
  <singleXmlCell id="895" xr6:uid="{00000000-000C-0000-FFFF-FFFF7E030000}" r="M25" connectionId="0">
    <xmlCellPr id="1" xr6:uid="{00000000-0010-0000-7E03-000001000000}" uniqueName="P1338525">
      <xmlPr mapId="1" xpath="/TFI-IZD-OSIG/ISD-E_1001241/P1338525" xmlDataType="decimal"/>
    </xmlCellPr>
  </singleXmlCell>
  <singleXmlCell id="896" xr6:uid="{00000000-000C-0000-FFFF-FFFF7F030000}" r="N25" connectionId="0">
    <xmlCellPr id="1" xr6:uid="{00000000-0010-0000-7F03-000001000000}" uniqueName="P1338592">
      <xmlPr mapId="1" xpath="/TFI-IZD-OSIG/ISD-E_1001241/P1338592" xmlDataType="decimal"/>
    </xmlCellPr>
  </singleXmlCell>
  <singleXmlCell id="897" xr6:uid="{00000000-000C-0000-FFFF-FFFF80030000}" r="O25" connectionId="0">
    <xmlCellPr id="1" xr6:uid="{00000000-0010-0000-8003-000001000000}" uniqueName="P1338659">
      <xmlPr mapId="1" xpath="/TFI-IZD-OSIG/ISD-E_1001241/P1338659" xmlDataType="decimal"/>
    </xmlCellPr>
  </singleXmlCell>
  <singleXmlCell id="898" xr6:uid="{00000000-000C-0000-FFFF-FFFF81030000}" r="P25" connectionId="0">
    <xmlCellPr id="1" xr6:uid="{00000000-0010-0000-8103-000001000000}" uniqueName="P1338726">
      <xmlPr mapId="1" xpath="/TFI-IZD-OSIG/ISD-E_1001241/P1338726" xmlDataType="decimal"/>
    </xmlCellPr>
  </singleXmlCell>
  <singleXmlCell id="899" xr6:uid="{00000000-000C-0000-FFFF-FFFF82030000}" r="E26" connectionId="0">
    <xmlCellPr id="1" xr6:uid="{00000000-0010-0000-8203-000001000000}" uniqueName="P1268955">
      <xmlPr mapId="1" xpath="/TFI-IZD-OSIG/ISD-E_1001241/P1268955" xmlDataType="decimal"/>
    </xmlCellPr>
  </singleXmlCell>
  <singleXmlCell id="900" xr6:uid="{00000000-000C-0000-FFFF-FFFF83030000}" r="F26" connectionId="0">
    <xmlCellPr id="1" xr6:uid="{00000000-0010-0000-8303-000001000000}" uniqueName="P1269023">
      <xmlPr mapId="1" xpath="/TFI-IZD-OSIG/ISD-E_1001241/P1269023" xmlDataType="decimal"/>
    </xmlCellPr>
  </singleXmlCell>
  <singleXmlCell id="901" xr6:uid="{00000000-000C-0000-FFFF-FFFF84030000}" r="G26" connectionId="0">
    <xmlCellPr id="1" xr6:uid="{00000000-0010-0000-8403-000001000000}" uniqueName="P1269091">
      <xmlPr mapId="1" xpath="/TFI-IZD-OSIG/ISD-E_1001241/P1269091" xmlDataType="decimal"/>
    </xmlCellPr>
  </singleXmlCell>
  <singleXmlCell id="902" xr6:uid="{00000000-000C-0000-FFFF-FFFF85030000}" r="H26" connectionId="0">
    <xmlCellPr id="1" xr6:uid="{00000000-0010-0000-8503-000001000000}" uniqueName="P1269159">
      <xmlPr mapId="1" xpath="/TFI-IZD-OSIG/ISD-E_1001241/P1269159" xmlDataType="decimal"/>
    </xmlCellPr>
  </singleXmlCell>
  <singleXmlCell id="903" xr6:uid="{00000000-000C-0000-FFFF-FFFF86030000}" r="I26" connectionId="0">
    <xmlCellPr id="1" xr6:uid="{00000000-0010-0000-8603-000001000000}" uniqueName="P1269227">
      <xmlPr mapId="1" xpath="/TFI-IZD-OSIG/ISD-E_1001241/P1269227" xmlDataType="decimal"/>
    </xmlCellPr>
  </singleXmlCell>
  <singleXmlCell id="904" xr6:uid="{00000000-000C-0000-FFFF-FFFF87030000}" r="J26" connectionId="0">
    <xmlCellPr id="1" xr6:uid="{00000000-0010-0000-8703-000001000000}" uniqueName="P1269295">
      <xmlPr mapId="1" xpath="/TFI-IZD-OSIG/ISD-E_1001241/P1269295" xmlDataType="decimal"/>
    </xmlCellPr>
  </singleXmlCell>
  <singleXmlCell id="905" xr6:uid="{00000000-000C-0000-FFFF-FFFF88030000}" r="K26" connectionId="0">
    <xmlCellPr id="1" xr6:uid="{00000000-0010-0000-8803-000001000000}" uniqueName="P1338392">
      <xmlPr mapId="1" xpath="/TFI-IZD-OSIG/ISD-E_1001241/P1338392" xmlDataType="decimal"/>
    </xmlCellPr>
  </singleXmlCell>
  <singleXmlCell id="906" xr6:uid="{00000000-000C-0000-FFFF-FFFF89030000}" r="L26" connectionId="0">
    <xmlCellPr id="1" xr6:uid="{00000000-0010-0000-8903-000001000000}" uniqueName="P1338459">
      <xmlPr mapId="1" xpath="/TFI-IZD-OSIG/ISD-E_1001241/P1338459" xmlDataType="decimal"/>
    </xmlCellPr>
  </singleXmlCell>
  <singleXmlCell id="907" xr6:uid="{00000000-000C-0000-FFFF-FFFF8A030000}" r="M26" connectionId="0">
    <xmlCellPr id="1" xr6:uid="{00000000-0010-0000-8A03-000001000000}" uniqueName="P1338526">
      <xmlPr mapId="1" xpath="/TFI-IZD-OSIG/ISD-E_1001241/P1338526" xmlDataType="decimal"/>
    </xmlCellPr>
  </singleXmlCell>
  <singleXmlCell id="908" xr6:uid="{00000000-000C-0000-FFFF-FFFF8B030000}" r="N26" connectionId="0">
    <xmlCellPr id="1" xr6:uid="{00000000-0010-0000-8B03-000001000000}" uniqueName="P1338593">
      <xmlPr mapId="1" xpath="/TFI-IZD-OSIG/ISD-E_1001241/P1338593" xmlDataType="decimal"/>
    </xmlCellPr>
  </singleXmlCell>
  <singleXmlCell id="909" xr6:uid="{00000000-000C-0000-FFFF-FFFF8C030000}" r="O26" connectionId="0">
    <xmlCellPr id="1" xr6:uid="{00000000-0010-0000-8C03-000001000000}" uniqueName="P1338660">
      <xmlPr mapId="1" xpath="/TFI-IZD-OSIG/ISD-E_1001241/P1338660" xmlDataType="decimal"/>
    </xmlCellPr>
  </singleXmlCell>
  <singleXmlCell id="910" xr6:uid="{00000000-000C-0000-FFFF-FFFF8D030000}" r="P26" connectionId="0">
    <xmlCellPr id="1" xr6:uid="{00000000-0010-0000-8D03-000001000000}" uniqueName="P1338727">
      <xmlPr mapId="1" xpath="/TFI-IZD-OSIG/ISD-E_1001241/P1338727" xmlDataType="decimal"/>
    </xmlCellPr>
  </singleXmlCell>
  <singleXmlCell id="911" xr6:uid="{00000000-000C-0000-FFFF-FFFF8E030000}" r="E27" connectionId="0">
    <xmlCellPr id="1" xr6:uid="{00000000-0010-0000-8E03-000001000000}" uniqueName="P1268956">
      <xmlPr mapId="1" xpath="/TFI-IZD-OSIG/ISD-E_1001241/P1268956" xmlDataType="decimal"/>
    </xmlCellPr>
  </singleXmlCell>
  <singleXmlCell id="912" xr6:uid="{00000000-000C-0000-FFFF-FFFF8F030000}" r="F27" connectionId="0">
    <xmlCellPr id="1" xr6:uid="{00000000-0010-0000-8F03-000001000000}" uniqueName="P1269024">
      <xmlPr mapId="1" xpath="/TFI-IZD-OSIG/ISD-E_1001241/P1269024" xmlDataType="decimal"/>
    </xmlCellPr>
  </singleXmlCell>
  <singleXmlCell id="913" xr6:uid="{00000000-000C-0000-FFFF-FFFF90030000}" r="G27" connectionId="0">
    <xmlCellPr id="1" xr6:uid="{00000000-0010-0000-9003-000001000000}" uniqueName="P1269092">
      <xmlPr mapId="1" xpath="/TFI-IZD-OSIG/ISD-E_1001241/P1269092" xmlDataType="decimal"/>
    </xmlCellPr>
  </singleXmlCell>
  <singleXmlCell id="914" xr6:uid="{00000000-000C-0000-FFFF-FFFF91030000}" r="H27" connectionId="0">
    <xmlCellPr id="1" xr6:uid="{00000000-0010-0000-9103-000001000000}" uniqueName="P1269160">
      <xmlPr mapId="1" xpath="/TFI-IZD-OSIG/ISD-E_1001241/P1269160" xmlDataType="decimal"/>
    </xmlCellPr>
  </singleXmlCell>
  <singleXmlCell id="915" xr6:uid="{00000000-000C-0000-FFFF-FFFF92030000}" r="I27" connectionId="0">
    <xmlCellPr id="1" xr6:uid="{00000000-0010-0000-9203-000001000000}" uniqueName="P1269228">
      <xmlPr mapId="1" xpath="/TFI-IZD-OSIG/ISD-E_1001241/P1269228" xmlDataType="decimal"/>
    </xmlCellPr>
  </singleXmlCell>
  <singleXmlCell id="916" xr6:uid="{00000000-000C-0000-FFFF-FFFF93030000}" r="J27" connectionId="0">
    <xmlCellPr id="1" xr6:uid="{00000000-0010-0000-9303-000001000000}" uniqueName="P1269296">
      <xmlPr mapId="1" xpath="/TFI-IZD-OSIG/ISD-E_1001241/P1269296" xmlDataType="decimal"/>
    </xmlCellPr>
  </singleXmlCell>
  <singleXmlCell id="917" xr6:uid="{00000000-000C-0000-FFFF-FFFF94030000}" r="K27" connectionId="0">
    <xmlCellPr id="1" xr6:uid="{00000000-0010-0000-9403-000001000000}" uniqueName="P1338393">
      <xmlPr mapId="1" xpath="/TFI-IZD-OSIG/ISD-E_1001241/P1338393" xmlDataType="decimal"/>
    </xmlCellPr>
  </singleXmlCell>
  <singleXmlCell id="918" xr6:uid="{00000000-000C-0000-FFFF-FFFF95030000}" r="L27" connectionId="0">
    <xmlCellPr id="1" xr6:uid="{00000000-0010-0000-9503-000001000000}" uniqueName="P1338460">
      <xmlPr mapId="1" xpath="/TFI-IZD-OSIG/ISD-E_1001241/P1338460" xmlDataType="decimal"/>
    </xmlCellPr>
  </singleXmlCell>
  <singleXmlCell id="919" xr6:uid="{00000000-000C-0000-FFFF-FFFF96030000}" r="M27" connectionId="0">
    <xmlCellPr id="1" xr6:uid="{00000000-0010-0000-9603-000001000000}" uniqueName="P1338527">
      <xmlPr mapId="1" xpath="/TFI-IZD-OSIG/ISD-E_1001241/P1338527" xmlDataType="decimal"/>
    </xmlCellPr>
  </singleXmlCell>
  <singleXmlCell id="920" xr6:uid="{00000000-000C-0000-FFFF-FFFF97030000}" r="N27" connectionId="0">
    <xmlCellPr id="1" xr6:uid="{00000000-0010-0000-9703-000001000000}" uniqueName="P1338594">
      <xmlPr mapId="1" xpath="/TFI-IZD-OSIG/ISD-E_1001241/P1338594" xmlDataType="decimal"/>
    </xmlCellPr>
  </singleXmlCell>
  <singleXmlCell id="921" xr6:uid="{00000000-000C-0000-FFFF-FFFF98030000}" r="O27" connectionId="0">
    <xmlCellPr id="1" xr6:uid="{00000000-0010-0000-9803-000001000000}" uniqueName="P1338661">
      <xmlPr mapId="1" xpath="/TFI-IZD-OSIG/ISD-E_1001241/P1338661" xmlDataType="decimal"/>
    </xmlCellPr>
  </singleXmlCell>
  <singleXmlCell id="922" xr6:uid="{00000000-000C-0000-FFFF-FFFF99030000}" r="P27" connectionId="0">
    <xmlCellPr id="1" xr6:uid="{00000000-0010-0000-9903-000001000000}" uniqueName="P1338728">
      <xmlPr mapId="1" xpath="/TFI-IZD-OSIG/ISD-E_1001241/P1338728" xmlDataType="decimal"/>
    </xmlCellPr>
  </singleXmlCell>
  <singleXmlCell id="923" xr6:uid="{00000000-000C-0000-FFFF-FFFF9A030000}" r="E28" connectionId="0">
    <xmlCellPr id="1" xr6:uid="{00000000-0010-0000-9A03-000001000000}" uniqueName="P1268957">
      <xmlPr mapId="1" xpath="/TFI-IZD-OSIG/ISD-E_1001241/P1268957" xmlDataType="decimal"/>
    </xmlCellPr>
  </singleXmlCell>
  <singleXmlCell id="924" xr6:uid="{00000000-000C-0000-FFFF-FFFF9B030000}" r="F28" connectionId="0">
    <xmlCellPr id="1" xr6:uid="{00000000-0010-0000-9B03-000001000000}" uniqueName="P1269025">
      <xmlPr mapId="1" xpath="/TFI-IZD-OSIG/ISD-E_1001241/P1269025" xmlDataType="decimal"/>
    </xmlCellPr>
  </singleXmlCell>
  <singleXmlCell id="925" xr6:uid="{00000000-000C-0000-FFFF-FFFF9C030000}" r="G28" connectionId="0">
    <xmlCellPr id="1" xr6:uid="{00000000-0010-0000-9C03-000001000000}" uniqueName="P1269093">
      <xmlPr mapId="1" xpath="/TFI-IZD-OSIG/ISD-E_1001241/P1269093" xmlDataType="decimal"/>
    </xmlCellPr>
  </singleXmlCell>
  <singleXmlCell id="926" xr6:uid="{00000000-000C-0000-FFFF-FFFF9D030000}" r="H28" connectionId="0">
    <xmlCellPr id="1" xr6:uid="{00000000-0010-0000-9D03-000001000000}" uniqueName="P1269161">
      <xmlPr mapId="1" xpath="/TFI-IZD-OSIG/ISD-E_1001241/P1269161" xmlDataType="decimal"/>
    </xmlCellPr>
  </singleXmlCell>
  <singleXmlCell id="927" xr6:uid="{00000000-000C-0000-FFFF-FFFF9E030000}" r="I28" connectionId="0">
    <xmlCellPr id="1" xr6:uid="{00000000-0010-0000-9E03-000001000000}" uniqueName="P1269229">
      <xmlPr mapId="1" xpath="/TFI-IZD-OSIG/ISD-E_1001241/P1269229" xmlDataType="decimal"/>
    </xmlCellPr>
  </singleXmlCell>
  <singleXmlCell id="928" xr6:uid="{00000000-000C-0000-FFFF-FFFF9F030000}" r="J28" connectionId="0">
    <xmlCellPr id="1" xr6:uid="{00000000-0010-0000-9F03-000001000000}" uniqueName="P1269297">
      <xmlPr mapId="1" xpath="/TFI-IZD-OSIG/ISD-E_1001241/P1269297" xmlDataType="decimal"/>
    </xmlCellPr>
  </singleXmlCell>
  <singleXmlCell id="929" xr6:uid="{00000000-000C-0000-FFFF-FFFFA0030000}" r="K28" connectionId="0">
    <xmlCellPr id="1" xr6:uid="{00000000-0010-0000-A003-000001000000}" uniqueName="P1338394">
      <xmlPr mapId="1" xpath="/TFI-IZD-OSIG/ISD-E_1001241/P1338394" xmlDataType="decimal"/>
    </xmlCellPr>
  </singleXmlCell>
  <singleXmlCell id="930" xr6:uid="{00000000-000C-0000-FFFF-FFFFA1030000}" r="L28" connectionId="0">
    <xmlCellPr id="1" xr6:uid="{00000000-0010-0000-A103-000001000000}" uniqueName="P1338461">
      <xmlPr mapId="1" xpath="/TFI-IZD-OSIG/ISD-E_1001241/P1338461" xmlDataType="decimal"/>
    </xmlCellPr>
  </singleXmlCell>
  <singleXmlCell id="931" xr6:uid="{00000000-000C-0000-FFFF-FFFFA2030000}" r="M28" connectionId="0">
    <xmlCellPr id="1" xr6:uid="{00000000-0010-0000-A203-000001000000}" uniqueName="P1338528">
      <xmlPr mapId="1" xpath="/TFI-IZD-OSIG/ISD-E_1001241/P1338528" xmlDataType="decimal"/>
    </xmlCellPr>
  </singleXmlCell>
  <singleXmlCell id="932" xr6:uid="{00000000-000C-0000-FFFF-FFFFA3030000}" r="N28" connectionId="0">
    <xmlCellPr id="1" xr6:uid="{00000000-0010-0000-A303-000001000000}" uniqueName="P1338595">
      <xmlPr mapId="1" xpath="/TFI-IZD-OSIG/ISD-E_1001241/P1338595" xmlDataType="decimal"/>
    </xmlCellPr>
  </singleXmlCell>
  <singleXmlCell id="933" xr6:uid="{00000000-000C-0000-FFFF-FFFFA4030000}" r="O28" connectionId="0">
    <xmlCellPr id="1" xr6:uid="{00000000-0010-0000-A403-000001000000}" uniqueName="P1338662">
      <xmlPr mapId="1" xpath="/TFI-IZD-OSIG/ISD-E_1001241/P1338662" xmlDataType="decimal"/>
    </xmlCellPr>
  </singleXmlCell>
  <singleXmlCell id="934" xr6:uid="{00000000-000C-0000-FFFF-FFFFA5030000}" r="P28" connectionId="0">
    <xmlCellPr id="1" xr6:uid="{00000000-0010-0000-A503-000001000000}" uniqueName="P1338729">
      <xmlPr mapId="1" xpath="/TFI-IZD-OSIG/ISD-E_1001241/P1338729" xmlDataType="decimal"/>
    </xmlCellPr>
  </singleXmlCell>
  <singleXmlCell id="935" xr6:uid="{00000000-000C-0000-FFFF-FFFFA6030000}" r="E29" connectionId="0">
    <xmlCellPr id="1" xr6:uid="{00000000-0010-0000-A603-000001000000}" uniqueName="P1268958">
      <xmlPr mapId="1" xpath="/TFI-IZD-OSIG/ISD-E_1001241/P1268958" xmlDataType="decimal"/>
    </xmlCellPr>
  </singleXmlCell>
  <singleXmlCell id="936" xr6:uid="{00000000-000C-0000-FFFF-FFFFA7030000}" r="F29" connectionId="0">
    <xmlCellPr id="1" xr6:uid="{00000000-0010-0000-A703-000001000000}" uniqueName="P1269026">
      <xmlPr mapId="1" xpath="/TFI-IZD-OSIG/ISD-E_1001241/P1269026" xmlDataType="decimal"/>
    </xmlCellPr>
  </singleXmlCell>
  <singleXmlCell id="937" xr6:uid="{00000000-000C-0000-FFFF-FFFFA8030000}" r="G29" connectionId="0">
    <xmlCellPr id="1" xr6:uid="{00000000-0010-0000-A803-000001000000}" uniqueName="P1269094">
      <xmlPr mapId="1" xpath="/TFI-IZD-OSIG/ISD-E_1001241/P1269094" xmlDataType="decimal"/>
    </xmlCellPr>
  </singleXmlCell>
  <singleXmlCell id="938" xr6:uid="{00000000-000C-0000-FFFF-FFFFA9030000}" r="H29" connectionId="0">
    <xmlCellPr id="1" xr6:uid="{00000000-0010-0000-A903-000001000000}" uniqueName="P1269162">
      <xmlPr mapId="1" xpath="/TFI-IZD-OSIG/ISD-E_1001241/P1269162" xmlDataType="decimal"/>
    </xmlCellPr>
  </singleXmlCell>
  <singleXmlCell id="939" xr6:uid="{00000000-000C-0000-FFFF-FFFFAA030000}" r="I29" connectionId="0">
    <xmlCellPr id="1" xr6:uid="{00000000-0010-0000-AA03-000001000000}" uniqueName="P1269230">
      <xmlPr mapId="1" xpath="/TFI-IZD-OSIG/ISD-E_1001241/P1269230" xmlDataType="decimal"/>
    </xmlCellPr>
  </singleXmlCell>
  <singleXmlCell id="940" xr6:uid="{00000000-000C-0000-FFFF-FFFFAB030000}" r="J29" connectionId="0">
    <xmlCellPr id="1" xr6:uid="{00000000-0010-0000-AB03-000001000000}" uniqueName="P1269298">
      <xmlPr mapId="1" xpath="/TFI-IZD-OSIG/ISD-E_1001241/P1269298" xmlDataType="decimal"/>
    </xmlCellPr>
  </singleXmlCell>
  <singleXmlCell id="941" xr6:uid="{00000000-000C-0000-FFFF-FFFFAC030000}" r="K29" connectionId="0">
    <xmlCellPr id="1" xr6:uid="{00000000-0010-0000-AC03-000001000000}" uniqueName="P1338395">
      <xmlPr mapId="1" xpath="/TFI-IZD-OSIG/ISD-E_1001241/P1338395" xmlDataType="decimal"/>
    </xmlCellPr>
  </singleXmlCell>
  <singleXmlCell id="942" xr6:uid="{00000000-000C-0000-FFFF-FFFFAD030000}" r="L29" connectionId="0">
    <xmlCellPr id="1" xr6:uid="{00000000-0010-0000-AD03-000001000000}" uniqueName="P1338462">
      <xmlPr mapId="1" xpath="/TFI-IZD-OSIG/ISD-E_1001241/P1338462" xmlDataType="decimal"/>
    </xmlCellPr>
  </singleXmlCell>
  <singleXmlCell id="943" xr6:uid="{00000000-000C-0000-FFFF-FFFFAE030000}" r="M29" connectionId="0">
    <xmlCellPr id="1" xr6:uid="{00000000-0010-0000-AE03-000001000000}" uniqueName="P1338529">
      <xmlPr mapId="1" xpath="/TFI-IZD-OSIG/ISD-E_1001241/P1338529" xmlDataType="decimal"/>
    </xmlCellPr>
  </singleXmlCell>
  <singleXmlCell id="944" xr6:uid="{00000000-000C-0000-FFFF-FFFFAF030000}" r="N29" connectionId="0">
    <xmlCellPr id="1" xr6:uid="{00000000-0010-0000-AF03-000001000000}" uniqueName="P1338596">
      <xmlPr mapId="1" xpath="/TFI-IZD-OSIG/ISD-E_1001241/P1338596" xmlDataType="decimal"/>
    </xmlCellPr>
  </singleXmlCell>
  <singleXmlCell id="945" xr6:uid="{00000000-000C-0000-FFFF-FFFFB0030000}" r="O29" connectionId="0">
    <xmlCellPr id="1" xr6:uid="{00000000-0010-0000-B003-000001000000}" uniqueName="P1338663">
      <xmlPr mapId="1" xpath="/TFI-IZD-OSIG/ISD-E_1001241/P1338663" xmlDataType="decimal"/>
    </xmlCellPr>
  </singleXmlCell>
  <singleXmlCell id="946" xr6:uid="{00000000-000C-0000-FFFF-FFFFB1030000}" r="P29" connectionId="0">
    <xmlCellPr id="1" xr6:uid="{00000000-0010-0000-B103-000001000000}" uniqueName="P1338730">
      <xmlPr mapId="1" xpath="/TFI-IZD-OSIG/ISD-E_1001241/P1338730" xmlDataType="decimal"/>
    </xmlCellPr>
  </singleXmlCell>
  <singleXmlCell id="947" xr6:uid="{00000000-000C-0000-FFFF-FFFFB2030000}" r="E30" connectionId="0">
    <xmlCellPr id="1" xr6:uid="{00000000-0010-0000-B203-000001000000}" uniqueName="P1268959">
      <xmlPr mapId="1" xpath="/TFI-IZD-OSIG/ISD-E_1001241/P1268959" xmlDataType="decimal"/>
    </xmlCellPr>
  </singleXmlCell>
  <singleXmlCell id="948" xr6:uid="{00000000-000C-0000-FFFF-FFFFB3030000}" r="F30" connectionId="0">
    <xmlCellPr id="1" xr6:uid="{00000000-0010-0000-B303-000001000000}" uniqueName="P1269027">
      <xmlPr mapId="1" xpath="/TFI-IZD-OSIG/ISD-E_1001241/P1269027" xmlDataType="decimal"/>
    </xmlCellPr>
  </singleXmlCell>
  <singleXmlCell id="949" xr6:uid="{00000000-000C-0000-FFFF-FFFFB4030000}" r="G30" connectionId="0">
    <xmlCellPr id="1" xr6:uid="{00000000-0010-0000-B403-000001000000}" uniqueName="P1269095">
      <xmlPr mapId="1" xpath="/TFI-IZD-OSIG/ISD-E_1001241/P1269095" xmlDataType="decimal"/>
    </xmlCellPr>
  </singleXmlCell>
  <singleXmlCell id="950" xr6:uid="{00000000-000C-0000-FFFF-FFFFB5030000}" r="H30" connectionId="0">
    <xmlCellPr id="1" xr6:uid="{00000000-0010-0000-B503-000001000000}" uniqueName="P1269163">
      <xmlPr mapId="1" xpath="/TFI-IZD-OSIG/ISD-E_1001241/P1269163" xmlDataType="decimal"/>
    </xmlCellPr>
  </singleXmlCell>
  <singleXmlCell id="951" xr6:uid="{00000000-000C-0000-FFFF-FFFFB6030000}" r="I30" connectionId="0">
    <xmlCellPr id="1" xr6:uid="{00000000-0010-0000-B603-000001000000}" uniqueName="P1269231">
      <xmlPr mapId="1" xpath="/TFI-IZD-OSIG/ISD-E_1001241/P1269231" xmlDataType="decimal"/>
    </xmlCellPr>
  </singleXmlCell>
  <singleXmlCell id="952" xr6:uid="{00000000-000C-0000-FFFF-FFFFB7030000}" r="J30" connectionId="0">
    <xmlCellPr id="1" xr6:uid="{00000000-0010-0000-B703-000001000000}" uniqueName="P1269299">
      <xmlPr mapId="1" xpath="/TFI-IZD-OSIG/ISD-E_1001241/P1269299" xmlDataType="decimal"/>
    </xmlCellPr>
  </singleXmlCell>
  <singleXmlCell id="953" xr6:uid="{00000000-000C-0000-FFFF-FFFFB8030000}" r="K30" connectionId="0">
    <xmlCellPr id="1" xr6:uid="{00000000-0010-0000-B803-000001000000}" uniqueName="P1338396">
      <xmlPr mapId="1" xpath="/TFI-IZD-OSIG/ISD-E_1001241/P1338396" xmlDataType="decimal"/>
    </xmlCellPr>
  </singleXmlCell>
  <singleXmlCell id="954" xr6:uid="{00000000-000C-0000-FFFF-FFFFB9030000}" r="L30" connectionId="0">
    <xmlCellPr id="1" xr6:uid="{00000000-0010-0000-B903-000001000000}" uniqueName="P1338463">
      <xmlPr mapId="1" xpath="/TFI-IZD-OSIG/ISD-E_1001241/P1338463" xmlDataType="decimal"/>
    </xmlCellPr>
  </singleXmlCell>
  <singleXmlCell id="955" xr6:uid="{00000000-000C-0000-FFFF-FFFFBA030000}" r="M30" connectionId="0">
    <xmlCellPr id="1" xr6:uid="{00000000-0010-0000-BA03-000001000000}" uniqueName="P1338530">
      <xmlPr mapId="1" xpath="/TFI-IZD-OSIG/ISD-E_1001241/P1338530" xmlDataType="decimal"/>
    </xmlCellPr>
  </singleXmlCell>
  <singleXmlCell id="956" xr6:uid="{00000000-000C-0000-FFFF-FFFFBB030000}" r="N30" connectionId="0">
    <xmlCellPr id="1" xr6:uid="{00000000-0010-0000-BB03-000001000000}" uniqueName="P1338597">
      <xmlPr mapId="1" xpath="/TFI-IZD-OSIG/ISD-E_1001241/P1338597" xmlDataType="decimal"/>
    </xmlCellPr>
  </singleXmlCell>
  <singleXmlCell id="957" xr6:uid="{00000000-000C-0000-FFFF-FFFFBC030000}" r="O30" connectionId="0">
    <xmlCellPr id="1" xr6:uid="{00000000-0010-0000-BC03-000001000000}" uniqueName="P1338664">
      <xmlPr mapId="1" xpath="/TFI-IZD-OSIG/ISD-E_1001241/P1338664" xmlDataType="decimal"/>
    </xmlCellPr>
  </singleXmlCell>
  <singleXmlCell id="958" xr6:uid="{00000000-000C-0000-FFFF-FFFFBD030000}" r="P30" connectionId="0">
    <xmlCellPr id="1" xr6:uid="{00000000-0010-0000-BD03-000001000000}" uniqueName="P1338731">
      <xmlPr mapId="1" xpath="/TFI-IZD-OSIG/ISD-E_1001241/P1338731" xmlDataType="decimal"/>
    </xmlCellPr>
  </singleXmlCell>
  <singleXmlCell id="959" xr6:uid="{00000000-000C-0000-FFFF-FFFFBE030000}" r="E31" connectionId="0">
    <xmlCellPr id="1" xr6:uid="{00000000-0010-0000-BE03-000001000000}" uniqueName="P1268960">
      <xmlPr mapId="1" xpath="/TFI-IZD-OSIG/ISD-E_1001241/P1268960" xmlDataType="decimal"/>
    </xmlCellPr>
  </singleXmlCell>
  <singleXmlCell id="960" xr6:uid="{00000000-000C-0000-FFFF-FFFFBF030000}" r="F31" connectionId="0">
    <xmlCellPr id="1" xr6:uid="{00000000-0010-0000-BF03-000001000000}" uniqueName="P1269028">
      <xmlPr mapId="1" xpath="/TFI-IZD-OSIG/ISD-E_1001241/P1269028" xmlDataType="decimal"/>
    </xmlCellPr>
  </singleXmlCell>
  <singleXmlCell id="961" xr6:uid="{00000000-000C-0000-FFFF-FFFFC0030000}" r="G31" connectionId="0">
    <xmlCellPr id="1" xr6:uid="{00000000-0010-0000-C003-000001000000}" uniqueName="P1269096">
      <xmlPr mapId="1" xpath="/TFI-IZD-OSIG/ISD-E_1001241/P1269096" xmlDataType="decimal"/>
    </xmlCellPr>
  </singleXmlCell>
  <singleXmlCell id="962" xr6:uid="{00000000-000C-0000-FFFF-FFFFC1030000}" r="H31" connectionId="0">
    <xmlCellPr id="1" xr6:uid="{00000000-0010-0000-C103-000001000000}" uniqueName="P1269164">
      <xmlPr mapId="1" xpath="/TFI-IZD-OSIG/ISD-E_1001241/P1269164" xmlDataType="decimal"/>
    </xmlCellPr>
  </singleXmlCell>
  <singleXmlCell id="963" xr6:uid="{00000000-000C-0000-FFFF-FFFFC2030000}" r="I31" connectionId="0">
    <xmlCellPr id="1" xr6:uid="{00000000-0010-0000-C203-000001000000}" uniqueName="P1269232">
      <xmlPr mapId="1" xpath="/TFI-IZD-OSIG/ISD-E_1001241/P1269232" xmlDataType="decimal"/>
    </xmlCellPr>
  </singleXmlCell>
  <singleXmlCell id="964" xr6:uid="{00000000-000C-0000-FFFF-FFFFC3030000}" r="J31" connectionId="0">
    <xmlCellPr id="1" xr6:uid="{00000000-0010-0000-C303-000001000000}" uniqueName="P1269300">
      <xmlPr mapId="1" xpath="/TFI-IZD-OSIG/ISD-E_1001241/P1269300" xmlDataType="decimal"/>
    </xmlCellPr>
  </singleXmlCell>
  <singleXmlCell id="965" xr6:uid="{00000000-000C-0000-FFFF-FFFFC4030000}" r="K31" connectionId="0">
    <xmlCellPr id="1" xr6:uid="{00000000-0010-0000-C403-000001000000}" uniqueName="P1338397">
      <xmlPr mapId="1" xpath="/TFI-IZD-OSIG/ISD-E_1001241/P1338397" xmlDataType="decimal"/>
    </xmlCellPr>
  </singleXmlCell>
  <singleXmlCell id="966" xr6:uid="{00000000-000C-0000-FFFF-FFFFC5030000}" r="L31" connectionId="0">
    <xmlCellPr id="1" xr6:uid="{00000000-0010-0000-C503-000001000000}" uniqueName="P1338464">
      <xmlPr mapId="1" xpath="/TFI-IZD-OSIG/ISD-E_1001241/P1338464" xmlDataType="decimal"/>
    </xmlCellPr>
  </singleXmlCell>
  <singleXmlCell id="967" xr6:uid="{00000000-000C-0000-FFFF-FFFFC6030000}" r="M31" connectionId="0">
    <xmlCellPr id="1" xr6:uid="{00000000-0010-0000-C603-000001000000}" uniqueName="P1338531">
      <xmlPr mapId="1" xpath="/TFI-IZD-OSIG/ISD-E_1001241/P1338531" xmlDataType="decimal"/>
    </xmlCellPr>
  </singleXmlCell>
  <singleXmlCell id="968" xr6:uid="{00000000-000C-0000-FFFF-FFFFC7030000}" r="N31" connectionId="0">
    <xmlCellPr id="1" xr6:uid="{00000000-0010-0000-C703-000001000000}" uniqueName="P1338598">
      <xmlPr mapId="1" xpath="/TFI-IZD-OSIG/ISD-E_1001241/P1338598" xmlDataType="decimal"/>
    </xmlCellPr>
  </singleXmlCell>
  <singleXmlCell id="969" xr6:uid="{00000000-000C-0000-FFFF-FFFFC8030000}" r="O31" connectionId="0">
    <xmlCellPr id="1" xr6:uid="{00000000-0010-0000-C803-000001000000}" uniqueName="P1338665">
      <xmlPr mapId="1" xpath="/TFI-IZD-OSIG/ISD-E_1001241/P1338665" xmlDataType="decimal"/>
    </xmlCellPr>
  </singleXmlCell>
  <singleXmlCell id="970" xr6:uid="{00000000-000C-0000-FFFF-FFFFC9030000}" r="P31" connectionId="0">
    <xmlCellPr id="1" xr6:uid="{00000000-0010-0000-C903-000001000000}" uniqueName="P1338732">
      <xmlPr mapId="1" xpath="/TFI-IZD-OSIG/ISD-E_1001241/P1338732" xmlDataType="decimal"/>
    </xmlCellPr>
  </singleXmlCell>
  <singleXmlCell id="971" xr6:uid="{00000000-000C-0000-FFFF-FFFFCA030000}" r="E32" connectionId="0">
    <xmlCellPr id="1" xr6:uid="{00000000-0010-0000-CA03-000001000000}" uniqueName="P1268961">
      <xmlPr mapId="1" xpath="/TFI-IZD-OSIG/ISD-E_1001241/P1268961" xmlDataType="decimal"/>
    </xmlCellPr>
  </singleXmlCell>
  <singleXmlCell id="972" xr6:uid="{00000000-000C-0000-FFFF-FFFFCB030000}" r="F32" connectionId="0">
    <xmlCellPr id="1" xr6:uid="{00000000-0010-0000-CB03-000001000000}" uniqueName="P1269029">
      <xmlPr mapId="1" xpath="/TFI-IZD-OSIG/ISD-E_1001241/P1269029" xmlDataType="decimal"/>
    </xmlCellPr>
  </singleXmlCell>
  <singleXmlCell id="973" xr6:uid="{00000000-000C-0000-FFFF-FFFFCC030000}" r="G32" connectionId="0">
    <xmlCellPr id="1" xr6:uid="{00000000-0010-0000-CC03-000001000000}" uniqueName="P1269097">
      <xmlPr mapId="1" xpath="/TFI-IZD-OSIG/ISD-E_1001241/P1269097" xmlDataType="decimal"/>
    </xmlCellPr>
  </singleXmlCell>
  <singleXmlCell id="974" xr6:uid="{00000000-000C-0000-FFFF-FFFFCD030000}" r="H32" connectionId="0">
    <xmlCellPr id="1" xr6:uid="{00000000-0010-0000-CD03-000001000000}" uniqueName="P1269165">
      <xmlPr mapId="1" xpath="/TFI-IZD-OSIG/ISD-E_1001241/P1269165" xmlDataType="decimal"/>
    </xmlCellPr>
  </singleXmlCell>
  <singleXmlCell id="975" xr6:uid="{00000000-000C-0000-FFFF-FFFFCE030000}" r="I32" connectionId="0">
    <xmlCellPr id="1" xr6:uid="{00000000-0010-0000-CE03-000001000000}" uniqueName="P1269233">
      <xmlPr mapId="1" xpath="/TFI-IZD-OSIG/ISD-E_1001241/P1269233" xmlDataType="decimal"/>
    </xmlCellPr>
  </singleXmlCell>
  <singleXmlCell id="976" xr6:uid="{00000000-000C-0000-FFFF-FFFFCF030000}" r="J32" connectionId="0">
    <xmlCellPr id="1" xr6:uid="{00000000-0010-0000-CF03-000001000000}" uniqueName="P1269301">
      <xmlPr mapId="1" xpath="/TFI-IZD-OSIG/ISD-E_1001241/P1269301" xmlDataType="decimal"/>
    </xmlCellPr>
  </singleXmlCell>
  <singleXmlCell id="977" xr6:uid="{00000000-000C-0000-FFFF-FFFFD0030000}" r="K32" connectionId="0">
    <xmlCellPr id="1" xr6:uid="{00000000-0010-0000-D003-000001000000}" uniqueName="P1338398">
      <xmlPr mapId="1" xpath="/TFI-IZD-OSIG/ISD-E_1001241/P1338398" xmlDataType="decimal"/>
    </xmlCellPr>
  </singleXmlCell>
  <singleXmlCell id="978" xr6:uid="{00000000-000C-0000-FFFF-FFFFD1030000}" r="L32" connectionId="0">
    <xmlCellPr id="1" xr6:uid="{00000000-0010-0000-D103-000001000000}" uniqueName="P1338465">
      <xmlPr mapId="1" xpath="/TFI-IZD-OSIG/ISD-E_1001241/P1338465" xmlDataType="decimal"/>
    </xmlCellPr>
  </singleXmlCell>
  <singleXmlCell id="979" xr6:uid="{00000000-000C-0000-FFFF-FFFFD2030000}" r="M32" connectionId="0">
    <xmlCellPr id="1" xr6:uid="{00000000-0010-0000-D203-000001000000}" uniqueName="P1338532">
      <xmlPr mapId="1" xpath="/TFI-IZD-OSIG/ISD-E_1001241/P1338532" xmlDataType="decimal"/>
    </xmlCellPr>
  </singleXmlCell>
  <singleXmlCell id="980" xr6:uid="{00000000-000C-0000-FFFF-FFFFD3030000}" r="N32" connectionId="0">
    <xmlCellPr id="1" xr6:uid="{00000000-0010-0000-D303-000001000000}" uniqueName="P1338599">
      <xmlPr mapId="1" xpath="/TFI-IZD-OSIG/ISD-E_1001241/P1338599" xmlDataType="decimal"/>
    </xmlCellPr>
  </singleXmlCell>
  <singleXmlCell id="981" xr6:uid="{00000000-000C-0000-FFFF-FFFFD4030000}" r="O32" connectionId="0">
    <xmlCellPr id="1" xr6:uid="{00000000-0010-0000-D403-000001000000}" uniqueName="P1338666">
      <xmlPr mapId="1" xpath="/TFI-IZD-OSIG/ISD-E_1001241/P1338666" xmlDataType="decimal"/>
    </xmlCellPr>
  </singleXmlCell>
  <singleXmlCell id="982" xr6:uid="{00000000-000C-0000-FFFF-FFFFD5030000}" r="P32" connectionId="0">
    <xmlCellPr id="1" xr6:uid="{00000000-0010-0000-D503-000001000000}" uniqueName="P1338733">
      <xmlPr mapId="1" xpath="/TFI-IZD-OSIG/ISD-E_1001241/P1338733" xmlDataType="decimal"/>
    </xmlCellPr>
  </singleXmlCell>
  <singleXmlCell id="983" xr6:uid="{00000000-000C-0000-FFFF-FFFFD6030000}" r="E33" connectionId="0">
    <xmlCellPr id="1" xr6:uid="{00000000-0010-0000-D603-000001000000}" uniqueName="P1268962">
      <xmlPr mapId="1" xpath="/TFI-IZD-OSIG/ISD-E_1001241/P1268962" xmlDataType="decimal"/>
    </xmlCellPr>
  </singleXmlCell>
  <singleXmlCell id="984" xr6:uid="{00000000-000C-0000-FFFF-FFFFD7030000}" r="F33" connectionId="0">
    <xmlCellPr id="1" xr6:uid="{00000000-0010-0000-D703-000001000000}" uniqueName="P1269030">
      <xmlPr mapId="1" xpath="/TFI-IZD-OSIG/ISD-E_1001241/P1269030" xmlDataType="decimal"/>
    </xmlCellPr>
  </singleXmlCell>
  <singleXmlCell id="985" xr6:uid="{00000000-000C-0000-FFFF-FFFFD8030000}" r="G33" connectionId="0">
    <xmlCellPr id="1" xr6:uid="{00000000-0010-0000-D803-000001000000}" uniqueName="P1269098">
      <xmlPr mapId="1" xpath="/TFI-IZD-OSIG/ISD-E_1001241/P1269098" xmlDataType="decimal"/>
    </xmlCellPr>
  </singleXmlCell>
  <singleXmlCell id="986" xr6:uid="{00000000-000C-0000-FFFF-FFFFD9030000}" r="H33" connectionId="0">
    <xmlCellPr id="1" xr6:uid="{00000000-0010-0000-D903-000001000000}" uniqueName="P1269166">
      <xmlPr mapId="1" xpath="/TFI-IZD-OSIG/ISD-E_1001241/P1269166" xmlDataType="decimal"/>
    </xmlCellPr>
  </singleXmlCell>
  <singleXmlCell id="987" xr6:uid="{00000000-000C-0000-FFFF-FFFFDA030000}" r="I33" connectionId="0">
    <xmlCellPr id="1" xr6:uid="{00000000-0010-0000-DA03-000001000000}" uniqueName="P1269234">
      <xmlPr mapId="1" xpath="/TFI-IZD-OSIG/ISD-E_1001241/P1269234" xmlDataType="decimal"/>
    </xmlCellPr>
  </singleXmlCell>
  <singleXmlCell id="988" xr6:uid="{00000000-000C-0000-FFFF-FFFFDB030000}" r="J33" connectionId="0">
    <xmlCellPr id="1" xr6:uid="{00000000-0010-0000-DB03-000001000000}" uniqueName="P1269302">
      <xmlPr mapId="1" xpath="/TFI-IZD-OSIG/ISD-E_1001241/P1269302" xmlDataType="decimal"/>
    </xmlCellPr>
  </singleXmlCell>
  <singleXmlCell id="989" xr6:uid="{00000000-000C-0000-FFFF-FFFFDC030000}" r="K33" connectionId="0">
    <xmlCellPr id="1" xr6:uid="{00000000-0010-0000-DC03-000001000000}" uniqueName="P1338399">
      <xmlPr mapId="1" xpath="/TFI-IZD-OSIG/ISD-E_1001241/P1338399" xmlDataType="decimal"/>
    </xmlCellPr>
  </singleXmlCell>
  <singleXmlCell id="990" xr6:uid="{00000000-000C-0000-FFFF-FFFFDD030000}" r="L33" connectionId="0">
    <xmlCellPr id="1" xr6:uid="{00000000-0010-0000-DD03-000001000000}" uniqueName="P1338466">
      <xmlPr mapId="1" xpath="/TFI-IZD-OSIG/ISD-E_1001241/P1338466" xmlDataType="decimal"/>
    </xmlCellPr>
  </singleXmlCell>
  <singleXmlCell id="991" xr6:uid="{00000000-000C-0000-FFFF-FFFFDE030000}" r="M33" connectionId="0">
    <xmlCellPr id="1" xr6:uid="{00000000-0010-0000-DE03-000001000000}" uniqueName="P1338533">
      <xmlPr mapId="1" xpath="/TFI-IZD-OSIG/ISD-E_1001241/P1338533" xmlDataType="decimal"/>
    </xmlCellPr>
  </singleXmlCell>
  <singleXmlCell id="992" xr6:uid="{00000000-000C-0000-FFFF-FFFFDF030000}" r="N33" connectionId="0">
    <xmlCellPr id="1" xr6:uid="{00000000-0010-0000-DF03-000001000000}" uniqueName="P1338600">
      <xmlPr mapId="1" xpath="/TFI-IZD-OSIG/ISD-E_1001241/P1338600" xmlDataType="decimal"/>
    </xmlCellPr>
  </singleXmlCell>
  <singleXmlCell id="993" xr6:uid="{00000000-000C-0000-FFFF-FFFFE0030000}" r="O33" connectionId="0">
    <xmlCellPr id="1" xr6:uid="{00000000-0010-0000-E003-000001000000}" uniqueName="P1338667">
      <xmlPr mapId="1" xpath="/TFI-IZD-OSIG/ISD-E_1001241/P1338667" xmlDataType="decimal"/>
    </xmlCellPr>
  </singleXmlCell>
  <singleXmlCell id="994" xr6:uid="{00000000-000C-0000-FFFF-FFFFE1030000}" r="P33" connectionId="0">
    <xmlCellPr id="1" xr6:uid="{00000000-0010-0000-E103-000001000000}" uniqueName="P1338734">
      <xmlPr mapId="1" xpath="/TFI-IZD-OSIG/ISD-E_1001241/P1338734" xmlDataType="decimal"/>
    </xmlCellPr>
  </singleXmlCell>
  <singleXmlCell id="995" xr6:uid="{00000000-000C-0000-FFFF-FFFFE2030000}" r="E34" connectionId="0">
    <xmlCellPr id="1" xr6:uid="{00000000-0010-0000-E203-000001000000}" uniqueName="P1268963">
      <xmlPr mapId="1" xpath="/TFI-IZD-OSIG/ISD-E_1001241/P1268963" xmlDataType="decimal"/>
    </xmlCellPr>
  </singleXmlCell>
  <singleXmlCell id="996" xr6:uid="{00000000-000C-0000-FFFF-FFFFE3030000}" r="F34" connectionId="0">
    <xmlCellPr id="1" xr6:uid="{00000000-0010-0000-E303-000001000000}" uniqueName="P1269031">
      <xmlPr mapId="1" xpath="/TFI-IZD-OSIG/ISD-E_1001241/P1269031" xmlDataType="decimal"/>
    </xmlCellPr>
  </singleXmlCell>
  <singleXmlCell id="997" xr6:uid="{00000000-000C-0000-FFFF-FFFFE4030000}" r="G34" connectionId="0">
    <xmlCellPr id="1" xr6:uid="{00000000-0010-0000-E403-000001000000}" uniqueName="P1269099">
      <xmlPr mapId="1" xpath="/TFI-IZD-OSIG/ISD-E_1001241/P1269099" xmlDataType="decimal"/>
    </xmlCellPr>
  </singleXmlCell>
  <singleXmlCell id="998" xr6:uid="{00000000-000C-0000-FFFF-FFFFE5030000}" r="H34" connectionId="0">
    <xmlCellPr id="1" xr6:uid="{00000000-0010-0000-E503-000001000000}" uniqueName="P1269167">
      <xmlPr mapId="1" xpath="/TFI-IZD-OSIG/ISD-E_1001241/P1269167" xmlDataType="decimal"/>
    </xmlCellPr>
  </singleXmlCell>
  <singleXmlCell id="999" xr6:uid="{00000000-000C-0000-FFFF-FFFFE6030000}" r="I34" connectionId="0">
    <xmlCellPr id="1" xr6:uid="{00000000-0010-0000-E603-000001000000}" uniqueName="P1269235">
      <xmlPr mapId="1" xpath="/TFI-IZD-OSIG/ISD-E_1001241/P1269235" xmlDataType="decimal"/>
    </xmlCellPr>
  </singleXmlCell>
  <singleXmlCell id="1000" xr6:uid="{00000000-000C-0000-FFFF-FFFFE7030000}" r="J34" connectionId="0">
    <xmlCellPr id="1" xr6:uid="{00000000-0010-0000-E703-000001000000}" uniqueName="P1269303">
      <xmlPr mapId="1" xpath="/TFI-IZD-OSIG/ISD-E_1001241/P1269303" xmlDataType="decimal"/>
    </xmlCellPr>
  </singleXmlCell>
  <singleXmlCell id="1001" xr6:uid="{00000000-000C-0000-FFFF-FFFFE8030000}" r="K34" connectionId="0">
    <xmlCellPr id="1" xr6:uid="{00000000-0010-0000-E803-000001000000}" uniqueName="P1338400">
      <xmlPr mapId="1" xpath="/TFI-IZD-OSIG/ISD-E_1001241/P1338400" xmlDataType="decimal"/>
    </xmlCellPr>
  </singleXmlCell>
  <singleXmlCell id="1002" xr6:uid="{00000000-000C-0000-FFFF-FFFFE9030000}" r="L34" connectionId="0">
    <xmlCellPr id="1" xr6:uid="{00000000-0010-0000-E903-000001000000}" uniqueName="P1338467">
      <xmlPr mapId="1" xpath="/TFI-IZD-OSIG/ISD-E_1001241/P1338467" xmlDataType="decimal"/>
    </xmlCellPr>
  </singleXmlCell>
  <singleXmlCell id="1003" xr6:uid="{00000000-000C-0000-FFFF-FFFFEA030000}" r="M34" connectionId="0">
    <xmlCellPr id="1" xr6:uid="{00000000-0010-0000-EA03-000001000000}" uniqueName="P1338534">
      <xmlPr mapId="1" xpath="/TFI-IZD-OSIG/ISD-E_1001241/P1338534" xmlDataType="decimal"/>
    </xmlCellPr>
  </singleXmlCell>
  <singleXmlCell id="1004" xr6:uid="{00000000-000C-0000-FFFF-FFFFEB030000}" r="N34" connectionId="0">
    <xmlCellPr id="1" xr6:uid="{00000000-0010-0000-EB03-000001000000}" uniqueName="P1338601">
      <xmlPr mapId="1" xpath="/TFI-IZD-OSIG/ISD-E_1001241/P1338601" xmlDataType="decimal"/>
    </xmlCellPr>
  </singleXmlCell>
  <singleXmlCell id="1005" xr6:uid="{00000000-000C-0000-FFFF-FFFFEC030000}" r="O34" connectionId="0">
    <xmlCellPr id="1" xr6:uid="{00000000-0010-0000-EC03-000001000000}" uniqueName="P1338668">
      <xmlPr mapId="1" xpath="/TFI-IZD-OSIG/ISD-E_1001241/P1338668" xmlDataType="decimal"/>
    </xmlCellPr>
  </singleXmlCell>
  <singleXmlCell id="1006" xr6:uid="{00000000-000C-0000-FFFF-FFFFED030000}" r="P34" connectionId="0">
    <xmlCellPr id="1" xr6:uid="{00000000-0010-0000-ED03-000001000000}" uniqueName="P1338735">
      <xmlPr mapId="1" xpath="/TFI-IZD-OSIG/ISD-E_1001241/P1338735" xmlDataType="decimal"/>
    </xmlCellPr>
  </singleXmlCell>
  <singleXmlCell id="1007" xr6:uid="{00000000-000C-0000-FFFF-FFFFEE030000}" r="E35" connectionId="0">
    <xmlCellPr id="1" xr6:uid="{00000000-0010-0000-EE03-000001000000}" uniqueName="P1268964">
      <xmlPr mapId="1" xpath="/TFI-IZD-OSIG/ISD-E_1001241/P1268964" xmlDataType="decimal"/>
    </xmlCellPr>
  </singleXmlCell>
  <singleXmlCell id="1008" xr6:uid="{00000000-000C-0000-FFFF-FFFFEF030000}" r="F35" connectionId="0">
    <xmlCellPr id="1" xr6:uid="{00000000-0010-0000-EF03-000001000000}" uniqueName="P1269032">
      <xmlPr mapId="1" xpath="/TFI-IZD-OSIG/ISD-E_1001241/P1269032" xmlDataType="decimal"/>
    </xmlCellPr>
  </singleXmlCell>
  <singleXmlCell id="1009" xr6:uid="{00000000-000C-0000-FFFF-FFFFF0030000}" r="G35" connectionId="0">
    <xmlCellPr id="1" xr6:uid="{00000000-0010-0000-F003-000001000000}" uniqueName="P1269100">
      <xmlPr mapId="1" xpath="/TFI-IZD-OSIG/ISD-E_1001241/P1269100" xmlDataType="decimal"/>
    </xmlCellPr>
  </singleXmlCell>
  <singleXmlCell id="1010" xr6:uid="{00000000-000C-0000-FFFF-FFFFF1030000}" r="H35" connectionId="0">
    <xmlCellPr id="1" xr6:uid="{00000000-0010-0000-F103-000001000000}" uniqueName="P1269168">
      <xmlPr mapId="1" xpath="/TFI-IZD-OSIG/ISD-E_1001241/P1269168" xmlDataType="decimal"/>
    </xmlCellPr>
  </singleXmlCell>
  <singleXmlCell id="1011" xr6:uid="{00000000-000C-0000-FFFF-FFFFF2030000}" r="I35" connectionId="0">
    <xmlCellPr id="1" xr6:uid="{00000000-0010-0000-F203-000001000000}" uniqueName="P1269236">
      <xmlPr mapId="1" xpath="/TFI-IZD-OSIG/ISD-E_1001241/P1269236" xmlDataType="decimal"/>
    </xmlCellPr>
  </singleXmlCell>
  <singleXmlCell id="1012" xr6:uid="{00000000-000C-0000-FFFF-FFFFF3030000}" r="J35" connectionId="0">
    <xmlCellPr id="1" xr6:uid="{00000000-0010-0000-F303-000001000000}" uniqueName="P1269304">
      <xmlPr mapId="1" xpath="/TFI-IZD-OSIG/ISD-E_1001241/P1269304" xmlDataType="decimal"/>
    </xmlCellPr>
  </singleXmlCell>
  <singleXmlCell id="1013" xr6:uid="{00000000-000C-0000-FFFF-FFFFF4030000}" r="K35" connectionId="0">
    <xmlCellPr id="1" xr6:uid="{00000000-0010-0000-F403-000001000000}" uniqueName="P1338401">
      <xmlPr mapId="1" xpath="/TFI-IZD-OSIG/ISD-E_1001241/P1338401" xmlDataType="decimal"/>
    </xmlCellPr>
  </singleXmlCell>
  <singleXmlCell id="1014" xr6:uid="{00000000-000C-0000-FFFF-FFFFF5030000}" r="L35" connectionId="0">
    <xmlCellPr id="1" xr6:uid="{00000000-0010-0000-F503-000001000000}" uniqueName="P1338468">
      <xmlPr mapId="1" xpath="/TFI-IZD-OSIG/ISD-E_1001241/P1338468" xmlDataType="decimal"/>
    </xmlCellPr>
  </singleXmlCell>
  <singleXmlCell id="1015" xr6:uid="{00000000-000C-0000-FFFF-FFFFF6030000}" r="M35" connectionId="0">
    <xmlCellPr id="1" xr6:uid="{00000000-0010-0000-F603-000001000000}" uniqueName="P1338535">
      <xmlPr mapId="1" xpath="/TFI-IZD-OSIG/ISD-E_1001241/P1338535" xmlDataType="decimal"/>
    </xmlCellPr>
  </singleXmlCell>
  <singleXmlCell id="1016" xr6:uid="{00000000-000C-0000-FFFF-FFFFF7030000}" r="N35" connectionId="0">
    <xmlCellPr id="1" xr6:uid="{00000000-0010-0000-F703-000001000000}" uniqueName="P1338602">
      <xmlPr mapId="1" xpath="/TFI-IZD-OSIG/ISD-E_1001241/P1338602" xmlDataType="decimal"/>
    </xmlCellPr>
  </singleXmlCell>
  <singleXmlCell id="1017" xr6:uid="{00000000-000C-0000-FFFF-FFFFF8030000}" r="O35" connectionId="0">
    <xmlCellPr id="1" xr6:uid="{00000000-0010-0000-F803-000001000000}" uniqueName="P1338669">
      <xmlPr mapId="1" xpath="/TFI-IZD-OSIG/ISD-E_1001241/P1338669" xmlDataType="decimal"/>
    </xmlCellPr>
  </singleXmlCell>
  <singleXmlCell id="1018" xr6:uid="{00000000-000C-0000-FFFF-FFFFF9030000}" r="P35" connectionId="0">
    <xmlCellPr id="1" xr6:uid="{00000000-0010-0000-F903-000001000000}" uniqueName="P1338736">
      <xmlPr mapId="1" xpath="/TFI-IZD-OSIG/ISD-E_1001241/P1338736" xmlDataType="decimal"/>
    </xmlCellPr>
  </singleXmlCell>
  <singleXmlCell id="1019" xr6:uid="{00000000-000C-0000-FFFF-FFFFFA030000}" r="E36" connectionId="0">
    <xmlCellPr id="1" xr6:uid="{00000000-0010-0000-FA03-000001000000}" uniqueName="P1268965">
      <xmlPr mapId="1" xpath="/TFI-IZD-OSIG/ISD-E_1001241/P1268965" xmlDataType="decimal"/>
    </xmlCellPr>
  </singleXmlCell>
  <singleXmlCell id="1020" xr6:uid="{00000000-000C-0000-FFFF-FFFFFB030000}" r="F36" connectionId="0">
    <xmlCellPr id="1" xr6:uid="{00000000-0010-0000-FB03-000001000000}" uniqueName="P1269033">
      <xmlPr mapId="1" xpath="/TFI-IZD-OSIG/ISD-E_1001241/P1269033" xmlDataType="decimal"/>
    </xmlCellPr>
  </singleXmlCell>
  <singleXmlCell id="1021" xr6:uid="{00000000-000C-0000-FFFF-FFFFFC030000}" r="G36" connectionId="0">
    <xmlCellPr id="1" xr6:uid="{00000000-0010-0000-FC03-000001000000}" uniqueName="P1269101">
      <xmlPr mapId="1" xpath="/TFI-IZD-OSIG/ISD-E_1001241/P1269101" xmlDataType="decimal"/>
    </xmlCellPr>
  </singleXmlCell>
  <singleXmlCell id="1022" xr6:uid="{00000000-000C-0000-FFFF-FFFFFD030000}" r="H36" connectionId="0">
    <xmlCellPr id="1" xr6:uid="{00000000-0010-0000-FD03-000001000000}" uniqueName="P1269169">
      <xmlPr mapId="1" xpath="/TFI-IZD-OSIG/ISD-E_1001241/P1269169" xmlDataType="decimal"/>
    </xmlCellPr>
  </singleXmlCell>
  <singleXmlCell id="1023" xr6:uid="{00000000-000C-0000-FFFF-FFFFFE030000}" r="I36" connectionId="0">
    <xmlCellPr id="1" xr6:uid="{00000000-0010-0000-FE03-000001000000}" uniqueName="P1269237">
      <xmlPr mapId="1" xpath="/TFI-IZD-OSIG/ISD-E_1001241/P1269237" xmlDataType="decimal"/>
    </xmlCellPr>
  </singleXmlCell>
  <singleXmlCell id="1024" xr6:uid="{00000000-000C-0000-FFFF-FFFFFF030000}" r="J36" connectionId="0">
    <xmlCellPr id="1" xr6:uid="{00000000-0010-0000-FF03-000001000000}" uniqueName="P1269305">
      <xmlPr mapId="1" xpath="/TFI-IZD-OSIG/ISD-E_1001241/P1269305" xmlDataType="decimal"/>
    </xmlCellPr>
  </singleXmlCell>
  <singleXmlCell id="1025" xr6:uid="{00000000-000C-0000-FFFF-FFFF00040000}" r="K36" connectionId="0">
    <xmlCellPr id="1" xr6:uid="{00000000-0010-0000-0004-000001000000}" uniqueName="P1338402">
      <xmlPr mapId="1" xpath="/TFI-IZD-OSIG/ISD-E_1001241/P1338402" xmlDataType="decimal"/>
    </xmlCellPr>
  </singleXmlCell>
  <singleXmlCell id="1026" xr6:uid="{00000000-000C-0000-FFFF-FFFF01040000}" r="L36" connectionId="0">
    <xmlCellPr id="1" xr6:uid="{00000000-0010-0000-0104-000001000000}" uniqueName="P1338469">
      <xmlPr mapId="1" xpath="/TFI-IZD-OSIG/ISD-E_1001241/P1338469" xmlDataType="decimal"/>
    </xmlCellPr>
  </singleXmlCell>
  <singleXmlCell id="1027" xr6:uid="{00000000-000C-0000-FFFF-FFFF02040000}" r="M36" connectionId="0">
    <xmlCellPr id="1" xr6:uid="{00000000-0010-0000-0204-000001000000}" uniqueName="P1338536">
      <xmlPr mapId="1" xpath="/TFI-IZD-OSIG/ISD-E_1001241/P1338536" xmlDataType="decimal"/>
    </xmlCellPr>
  </singleXmlCell>
  <singleXmlCell id="1028" xr6:uid="{00000000-000C-0000-FFFF-FFFF03040000}" r="N36" connectionId="0">
    <xmlCellPr id="1" xr6:uid="{00000000-0010-0000-0304-000001000000}" uniqueName="P1338603">
      <xmlPr mapId="1" xpath="/TFI-IZD-OSIG/ISD-E_1001241/P1338603" xmlDataType="decimal"/>
    </xmlCellPr>
  </singleXmlCell>
  <singleXmlCell id="1029" xr6:uid="{00000000-000C-0000-FFFF-FFFF04040000}" r="O36" connectionId="0">
    <xmlCellPr id="1" xr6:uid="{00000000-0010-0000-0404-000001000000}" uniqueName="P1338670">
      <xmlPr mapId="1" xpath="/TFI-IZD-OSIG/ISD-E_1001241/P1338670" xmlDataType="decimal"/>
    </xmlCellPr>
  </singleXmlCell>
  <singleXmlCell id="1030" xr6:uid="{00000000-000C-0000-FFFF-FFFF05040000}" r="P36" connectionId="0">
    <xmlCellPr id="1" xr6:uid="{00000000-0010-0000-0504-000001000000}" uniqueName="P1338737">
      <xmlPr mapId="1" xpath="/TFI-IZD-OSIG/ISD-E_1001241/P1338737" xmlDataType="decimal"/>
    </xmlCellPr>
  </singleXmlCell>
  <singleXmlCell id="1031" xr6:uid="{00000000-000C-0000-FFFF-FFFF06040000}" r="E37" connectionId="0">
    <xmlCellPr id="1" xr6:uid="{00000000-0010-0000-0604-000001000000}" uniqueName="P1268966">
      <xmlPr mapId="1" xpath="/TFI-IZD-OSIG/ISD-E_1001241/P1268966" xmlDataType="decimal"/>
    </xmlCellPr>
  </singleXmlCell>
  <singleXmlCell id="1032" xr6:uid="{00000000-000C-0000-FFFF-FFFF07040000}" r="F37" connectionId="0">
    <xmlCellPr id="1" xr6:uid="{00000000-0010-0000-0704-000001000000}" uniqueName="P1269034">
      <xmlPr mapId="1" xpath="/TFI-IZD-OSIG/ISD-E_1001241/P1269034" xmlDataType="decimal"/>
    </xmlCellPr>
  </singleXmlCell>
  <singleXmlCell id="1033" xr6:uid="{00000000-000C-0000-FFFF-FFFF08040000}" r="G37" connectionId="0">
    <xmlCellPr id="1" xr6:uid="{00000000-0010-0000-0804-000001000000}" uniqueName="P1269102">
      <xmlPr mapId="1" xpath="/TFI-IZD-OSIG/ISD-E_1001241/P1269102" xmlDataType="decimal"/>
    </xmlCellPr>
  </singleXmlCell>
  <singleXmlCell id="1034" xr6:uid="{00000000-000C-0000-FFFF-FFFF09040000}" r="H37" connectionId="0">
    <xmlCellPr id="1" xr6:uid="{00000000-0010-0000-0904-000001000000}" uniqueName="P1269170">
      <xmlPr mapId="1" xpath="/TFI-IZD-OSIG/ISD-E_1001241/P1269170" xmlDataType="decimal"/>
    </xmlCellPr>
  </singleXmlCell>
  <singleXmlCell id="1035" xr6:uid="{00000000-000C-0000-FFFF-FFFF0A040000}" r="I37" connectionId="0">
    <xmlCellPr id="1" xr6:uid="{00000000-0010-0000-0A04-000001000000}" uniqueName="P1269238">
      <xmlPr mapId="1" xpath="/TFI-IZD-OSIG/ISD-E_1001241/P1269238" xmlDataType="decimal"/>
    </xmlCellPr>
  </singleXmlCell>
  <singleXmlCell id="1036" xr6:uid="{00000000-000C-0000-FFFF-FFFF0B040000}" r="J37" connectionId="0">
    <xmlCellPr id="1" xr6:uid="{00000000-0010-0000-0B04-000001000000}" uniqueName="P1269306">
      <xmlPr mapId="1" xpath="/TFI-IZD-OSIG/ISD-E_1001241/P1269306" xmlDataType="decimal"/>
    </xmlCellPr>
  </singleXmlCell>
  <singleXmlCell id="1037" xr6:uid="{00000000-000C-0000-FFFF-FFFF0C040000}" r="K37" connectionId="0">
    <xmlCellPr id="1" xr6:uid="{00000000-0010-0000-0C04-000001000000}" uniqueName="P1338403">
      <xmlPr mapId="1" xpath="/TFI-IZD-OSIG/ISD-E_1001241/P1338403" xmlDataType="decimal"/>
    </xmlCellPr>
  </singleXmlCell>
  <singleXmlCell id="1038" xr6:uid="{00000000-000C-0000-FFFF-FFFF0D040000}" r="L37" connectionId="0">
    <xmlCellPr id="1" xr6:uid="{00000000-0010-0000-0D04-000001000000}" uniqueName="P1338470">
      <xmlPr mapId="1" xpath="/TFI-IZD-OSIG/ISD-E_1001241/P1338470" xmlDataType="decimal"/>
    </xmlCellPr>
  </singleXmlCell>
  <singleXmlCell id="1039" xr6:uid="{00000000-000C-0000-FFFF-FFFF0E040000}" r="M37" connectionId="0">
    <xmlCellPr id="1" xr6:uid="{00000000-0010-0000-0E04-000001000000}" uniqueName="P1338537">
      <xmlPr mapId="1" xpath="/TFI-IZD-OSIG/ISD-E_1001241/P1338537" xmlDataType="decimal"/>
    </xmlCellPr>
  </singleXmlCell>
  <singleXmlCell id="1040" xr6:uid="{00000000-000C-0000-FFFF-FFFF0F040000}" r="N37" connectionId="0">
    <xmlCellPr id="1" xr6:uid="{00000000-0010-0000-0F04-000001000000}" uniqueName="P1338604">
      <xmlPr mapId="1" xpath="/TFI-IZD-OSIG/ISD-E_1001241/P1338604" xmlDataType="decimal"/>
    </xmlCellPr>
  </singleXmlCell>
  <singleXmlCell id="1041" xr6:uid="{00000000-000C-0000-FFFF-FFFF10040000}" r="O37" connectionId="0">
    <xmlCellPr id="1" xr6:uid="{00000000-0010-0000-1004-000001000000}" uniqueName="P1338671">
      <xmlPr mapId="1" xpath="/TFI-IZD-OSIG/ISD-E_1001241/P1338671" xmlDataType="decimal"/>
    </xmlCellPr>
  </singleXmlCell>
  <singleXmlCell id="1042" xr6:uid="{00000000-000C-0000-FFFF-FFFF11040000}" r="P37" connectionId="0">
    <xmlCellPr id="1" xr6:uid="{00000000-0010-0000-1104-000001000000}" uniqueName="P1338738">
      <xmlPr mapId="1" xpath="/TFI-IZD-OSIG/ISD-E_1001241/P1338738" xmlDataType="decimal"/>
    </xmlCellPr>
  </singleXmlCell>
  <singleXmlCell id="1043" xr6:uid="{00000000-000C-0000-FFFF-FFFF12040000}" r="E38" connectionId="0">
    <xmlCellPr id="1" xr6:uid="{00000000-0010-0000-1204-000001000000}" uniqueName="P1268967">
      <xmlPr mapId="1" xpath="/TFI-IZD-OSIG/ISD-E_1001241/P1268967" xmlDataType="decimal"/>
    </xmlCellPr>
  </singleXmlCell>
  <singleXmlCell id="1044" xr6:uid="{00000000-000C-0000-FFFF-FFFF13040000}" r="F38" connectionId="0">
    <xmlCellPr id="1" xr6:uid="{00000000-0010-0000-1304-000001000000}" uniqueName="P1269035">
      <xmlPr mapId="1" xpath="/TFI-IZD-OSIG/ISD-E_1001241/P1269035" xmlDataType="decimal"/>
    </xmlCellPr>
  </singleXmlCell>
  <singleXmlCell id="1045" xr6:uid="{00000000-000C-0000-FFFF-FFFF14040000}" r="G38" connectionId="0">
    <xmlCellPr id="1" xr6:uid="{00000000-0010-0000-1404-000001000000}" uniqueName="P1269103">
      <xmlPr mapId="1" xpath="/TFI-IZD-OSIG/ISD-E_1001241/P1269103" xmlDataType="decimal"/>
    </xmlCellPr>
  </singleXmlCell>
  <singleXmlCell id="1046" xr6:uid="{00000000-000C-0000-FFFF-FFFF15040000}" r="H38" connectionId="0">
    <xmlCellPr id="1" xr6:uid="{00000000-0010-0000-1504-000001000000}" uniqueName="P1269171">
      <xmlPr mapId="1" xpath="/TFI-IZD-OSIG/ISD-E_1001241/P1269171" xmlDataType="decimal"/>
    </xmlCellPr>
  </singleXmlCell>
  <singleXmlCell id="1047" xr6:uid="{00000000-000C-0000-FFFF-FFFF16040000}" r="I38" connectionId="0">
    <xmlCellPr id="1" xr6:uid="{00000000-0010-0000-1604-000001000000}" uniqueName="P1269239">
      <xmlPr mapId="1" xpath="/TFI-IZD-OSIG/ISD-E_1001241/P1269239" xmlDataType="decimal"/>
    </xmlCellPr>
  </singleXmlCell>
  <singleXmlCell id="1048" xr6:uid="{00000000-000C-0000-FFFF-FFFF17040000}" r="J38" connectionId="0">
    <xmlCellPr id="1" xr6:uid="{00000000-0010-0000-1704-000001000000}" uniqueName="P1269307">
      <xmlPr mapId="1" xpath="/TFI-IZD-OSIG/ISD-E_1001241/P1269307" xmlDataType="decimal"/>
    </xmlCellPr>
  </singleXmlCell>
  <singleXmlCell id="1049" xr6:uid="{00000000-000C-0000-FFFF-FFFF18040000}" r="K38" connectionId="0">
    <xmlCellPr id="1" xr6:uid="{00000000-0010-0000-1804-000001000000}" uniqueName="P1338404">
      <xmlPr mapId="1" xpath="/TFI-IZD-OSIG/ISD-E_1001241/P1338404" xmlDataType="decimal"/>
    </xmlCellPr>
  </singleXmlCell>
  <singleXmlCell id="1050" xr6:uid="{00000000-000C-0000-FFFF-FFFF19040000}" r="L38" connectionId="0">
    <xmlCellPr id="1" xr6:uid="{00000000-0010-0000-1904-000001000000}" uniqueName="P1338471">
      <xmlPr mapId="1" xpath="/TFI-IZD-OSIG/ISD-E_1001241/P1338471" xmlDataType="decimal"/>
    </xmlCellPr>
  </singleXmlCell>
  <singleXmlCell id="1051" xr6:uid="{00000000-000C-0000-FFFF-FFFF1A040000}" r="M38" connectionId="0">
    <xmlCellPr id="1" xr6:uid="{00000000-0010-0000-1A04-000001000000}" uniqueName="P1338538">
      <xmlPr mapId="1" xpath="/TFI-IZD-OSIG/ISD-E_1001241/P1338538" xmlDataType="decimal"/>
    </xmlCellPr>
  </singleXmlCell>
  <singleXmlCell id="1052" xr6:uid="{00000000-000C-0000-FFFF-FFFF1B040000}" r="N38" connectionId="0">
    <xmlCellPr id="1" xr6:uid="{00000000-0010-0000-1B04-000001000000}" uniqueName="P1338605">
      <xmlPr mapId="1" xpath="/TFI-IZD-OSIG/ISD-E_1001241/P1338605" xmlDataType="decimal"/>
    </xmlCellPr>
  </singleXmlCell>
  <singleXmlCell id="1053" xr6:uid="{00000000-000C-0000-FFFF-FFFF1C040000}" r="O38" connectionId="0">
    <xmlCellPr id="1" xr6:uid="{00000000-0010-0000-1C04-000001000000}" uniqueName="P1338672">
      <xmlPr mapId="1" xpath="/TFI-IZD-OSIG/ISD-E_1001241/P1338672" xmlDataType="decimal"/>
    </xmlCellPr>
  </singleXmlCell>
  <singleXmlCell id="1054" xr6:uid="{00000000-000C-0000-FFFF-FFFF1D040000}" r="P38" connectionId="0">
    <xmlCellPr id="1" xr6:uid="{00000000-0010-0000-1D04-000001000000}" uniqueName="P1338739">
      <xmlPr mapId="1" xpath="/TFI-IZD-OSIG/ISD-E_1001241/P1338739" xmlDataType="decimal"/>
    </xmlCellPr>
  </singleXmlCell>
  <singleXmlCell id="1055" xr6:uid="{00000000-000C-0000-FFFF-FFFF1E040000}" r="E39" connectionId="0">
    <xmlCellPr id="1" xr6:uid="{00000000-0010-0000-1E04-000001000000}" uniqueName="P1268968">
      <xmlPr mapId="1" xpath="/TFI-IZD-OSIG/ISD-E_1001241/P1268968" xmlDataType="decimal"/>
    </xmlCellPr>
  </singleXmlCell>
  <singleXmlCell id="1056" xr6:uid="{00000000-000C-0000-FFFF-FFFF1F040000}" r="F39" connectionId="0">
    <xmlCellPr id="1" xr6:uid="{00000000-0010-0000-1F04-000001000000}" uniqueName="P1269036">
      <xmlPr mapId="1" xpath="/TFI-IZD-OSIG/ISD-E_1001241/P1269036" xmlDataType="decimal"/>
    </xmlCellPr>
  </singleXmlCell>
  <singleXmlCell id="1057" xr6:uid="{00000000-000C-0000-FFFF-FFFF20040000}" r="G39" connectionId="0">
    <xmlCellPr id="1" xr6:uid="{00000000-0010-0000-2004-000001000000}" uniqueName="P1269104">
      <xmlPr mapId="1" xpath="/TFI-IZD-OSIG/ISD-E_1001241/P1269104" xmlDataType="decimal"/>
    </xmlCellPr>
  </singleXmlCell>
  <singleXmlCell id="1058" xr6:uid="{00000000-000C-0000-FFFF-FFFF21040000}" r="H39" connectionId="0">
    <xmlCellPr id="1" xr6:uid="{00000000-0010-0000-2104-000001000000}" uniqueName="P1269172">
      <xmlPr mapId="1" xpath="/TFI-IZD-OSIG/ISD-E_1001241/P1269172" xmlDataType="decimal"/>
    </xmlCellPr>
  </singleXmlCell>
  <singleXmlCell id="1059" xr6:uid="{00000000-000C-0000-FFFF-FFFF22040000}" r="I39" connectionId="0">
    <xmlCellPr id="1" xr6:uid="{00000000-0010-0000-2204-000001000000}" uniqueName="P1269240">
      <xmlPr mapId="1" xpath="/TFI-IZD-OSIG/ISD-E_1001241/P1269240" xmlDataType="decimal"/>
    </xmlCellPr>
  </singleXmlCell>
  <singleXmlCell id="1060" xr6:uid="{00000000-000C-0000-FFFF-FFFF23040000}" r="J39" connectionId="0">
    <xmlCellPr id="1" xr6:uid="{00000000-0010-0000-2304-000001000000}" uniqueName="P1269308">
      <xmlPr mapId="1" xpath="/TFI-IZD-OSIG/ISD-E_1001241/P1269308" xmlDataType="decimal"/>
    </xmlCellPr>
  </singleXmlCell>
  <singleXmlCell id="1061" xr6:uid="{00000000-000C-0000-FFFF-FFFF24040000}" r="K39" connectionId="0">
    <xmlCellPr id="1" xr6:uid="{00000000-0010-0000-2404-000001000000}" uniqueName="P1338405">
      <xmlPr mapId="1" xpath="/TFI-IZD-OSIG/ISD-E_1001241/P1338405" xmlDataType="decimal"/>
    </xmlCellPr>
  </singleXmlCell>
  <singleXmlCell id="1062" xr6:uid="{00000000-000C-0000-FFFF-FFFF25040000}" r="L39" connectionId="0">
    <xmlCellPr id="1" xr6:uid="{00000000-0010-0000-2504-000001000000}" uniqueName="P1338472">
      <xmlPr mapId="1" xpath="/TFI-IZD-OSIG/ISD-E_1001241/P1338472" xmlDataType="decimal"/>
    </xmlCellPr>
  </singleXmlCell>
  <singleXmlCell id="1063" xr6:uid="{00000000-000C-0000-FFFF-FFFF26040000}" r="M39" connectionId="0">
    <xmlCellPr id="1" xr6:uid="{00000000-0010-0000-2604-000001000000}" uniqueName="P1338539">
      <xmlPr mapId="1" xpath="/TFI-IZD-OSIG/ISD-E_1001241/P1338539" xmlDataType="decimal"/>
    </xmlCellPr>
  </singleXmlCell>
  <singleXmlCell id="1064" xr6:uid="{00000000-000C-0000-FFFF-FFFF27040000}" r="N39" connectionId="0">
    <xmlCellPr id="1" xr6:uid="{00000000-0010-0000-2704-000001000000}" uniqueName="P1338606">
      <xmlPr mapId="1" xpath="/TFI-IZD-OSIG/ISD-E_1001241/P1338606" xmlDataType="decimal"/>
    </xmlCellPr>
  </singleXmlCell>
  <singleXmlCell id="1065" xr6:uid="{00000000-000C-0000-FFFF-FFFF28040000}" r="O39" connectionId="0">
    <xmlCellPr id="1" xr6:uid="{00000000-0010-0000-2804-000001000000}" uniqueName="P1338673">
      <xmlPr mapId="1" xpath="/TFI-IZD-OSIG/ISD-E_1001241/P1338673" xmlDataType="decimal"/>
    </xmlCellPr>
  </singleXmlCell>
  <singleXmlCell id="1066" xr6:uid="{00000000-000C-0000-FFFF-FFFF29040000}" r="P39" connectionId="0">
    <xmlCellPr id="1" xr6:uid="{00000000-0010-0000-2904-000001000000}" uniqueName="P1338740">
      <xmlPr mapId="1" xpath="/TFI-IZD-OSIG/ISD-E_1001241/P1338740" xmlDataType="decimal"/>
    </xmlCellPr>
  </singleXmlCell>
  <singleXmlCell id="1067" xr6:uid="{00000000-000C-0000-FFFF-FFFF2A040000}" r="E40" connectionId="0">
    <xmlCellPr id="1" xr6:uid="{00000000-0010-0000-2A04-000001000000}" uniqueName="P1268969">
      <xmlPr mapId="1" xpath="/TFI-IZD-OSIG/ISD-E_1001241/P1268969" xmlDataType="decimal"/>
    </xmlCellPr>
  </singleXmlCell>
  <singleXmlCell id="1068" xr6:uid="{00000000-000C-0000-FFFF-FFFF2B040000}" r="F40" connectionId="0">
    <xmlCellPr id="1" xr6:uid="{00000000-0010-0000-2B04-000001000000}" uniqueName="P1269037">
      <xmlPr mapId="1" xpath="/TFI-IZD-OSIG/ISD-E_1001241/P1269037" xmlDataType="decimal"/>
    </xmlCellPr>
  </singleXmlCell>
  <singleXmlCell id="1069" xr6:uid="{00000000-000C-0000-FFFF-FFFF2C040000}" r="G40" connectionId="0">
    <xmlCellPr id="1" xr6:uid="{00000000-0010-0000-2C04-000001000000}" uniqueName="P1269105">
      <xmlPr mapId="1" xpath="/TFI-IZD-OSIG/ISD-E_1001241/P1269105" xmlDataType="decimal"/>
    </xmlCellPr>
  </singleXmlCell>
  <singleXmlCell id="1070" xr6:uid="{00000000-000C-0000-FFFF-FFFF2D040000}" r="H40" connectionId="0">
    <xmlCellPr id="1" xr6:uid="{00000000-0010-0000-2D04-000001000000}" uniqueName="P1269173">
      <xmlPr mapId="1" xpath="/TFI-IZD-OSIG/ISD-E_1001241/P1269173" xmlDataType="decimal"/>
    </xmlCellPr>
  </singleXmlCell>
  <singleXmlCell id="1071" xr6:uid="{00000000-000C-0000-FFFF-FFFF2E040000}" r="I40" connectionId="0">
    <xmlCellPr id="1" xr6:uid="{00000000-0010-0000-2E04-000001000000}" uniqueName="P1269241">
      <xmlPr mapId="1" xpath="/TFI-IZD-OSIG/ISD-E_1001241/P1269241" xmlDataType="decimal"/>
    </xmlCellPr>
  </singleXmlCell>
  <singleXmlCell id="1072" xr6:uid="{00000000-000C-0000-FFFF-FFFF2F040000}" r="J40" connectionId="0">
    <xmlCellPr id="1" xr6:uid="{00000000-0010-0000-2F04-000001000000}" uniqueName="P1269309">
      <xmlPr mapId="1" xpath="/TFI-IZD-OSIG/ISD-E_1001241/P1269309" xmlDataType="decimal"/>
    </xmlCellPr>
  </singleXmlCell>
  <singleXmlCell id="1073" xr6:uid="{00000000-000C-0000-FFFF-FFFF30040000}" r="K40" connectionId="0">
    <xmlCellPr id="1" xr6:uid="{00000000-0010-0000-3004-000001000000}" uniqueName="P1338406">
      <xmlPr mapId="1" xpath="/TFI-IZD-OSIG/ISD-E_1001241/P1338406" xmlDataType="decimal"/>
    </xmlCellPr>
  </singleXmlCell>
  <singleXmlCell id="1074" xr6:uid="{00000000-000C-0000-FFFF-FFFF31040000}" r="L40" connectionId="0">
    <xmlCellPr id="1" xr6:uid="{00000000-0010-0000-3104-000001000000}" uniqueName="P1338473">
      <xmlPr mapId="1" xpath="/TFI-IZD-OSIG/ISD-E_1001241/P1338473" xmlDataType="decimal"/>
    </xmlCellPr>
  </singleXmlCell>
  <singleXmlCell id="1075" xr6:uid="{00000000-000C-0000-FFFF-FFFF32040000}" r="M40" connectionId="0">
    <xmlCellPr id="1" xr6:uid="{00000000-0010-0000-3204-000001000000}" uniqueName="P1338540">
      <xmlPr mapId="1" xpath="/TFI-IZD-OSIG/ISD-E_1001241/P1338540" xmlDataType="decimal"/>
    </xmlCellPr>
  </singleXmlCell>
  <singleXmlCell id="1076" xr6:uid="{00000000-000C-0000-FFFF-FFFF33040000}" r="N40" connectionId="0">
    <xmlCellPr id="1" xr6:uid="{00000000-0010-0000-3304-000001000000}" uniqueName="P1338607">
      <xmlPr mapId="1" xpath="/TFI-IZD-OSIG/ISD-E_1001241/P1338607" xmlDataType="decimal"/>
    </xmlCellPr>
  </singleXmlCell>
  <singleXmlCell id="1077" xr6:uid="{00000000-000C-0000-FFFF-FFFF34040000}" r="O40" connectionId="0">
    <xmlCellPr id="1" xr6:uid="{00000000-0010-0000-3404-000001000000}" uniqueName="P1338674">
      <xmlPr mapId="1" xpath="/TFI-IZD-OSIG/ISD-E_1001241/P1338674" xmlDataType="decimal"/>
    </xmlCellPr>
  </singleXmlCell>
  <singleXmlCell id="1078" xr6:uid="{00000000-000C-0000-FFFF-FFFF35040000}" r="P40" connectionId="0">
    <xmlCellPr id="1" xr6:uid="{00000000-0010-0000-3504-000001000000}" uniqueName="P1338741">
      <xmlPr mapId="1" xpath="/TFI-IZD-OSIG/ISD-E_1001241/P1338741" xmlDataType="decimal"/>
    </xmlCellPr>
  </singleXmlCell>
  <singleXmlCell id="1079" xr6:uid="{00000000-000C-0000-FFFF-FFFF36040000}" r="E41" connectionId="0">
    <xmlCellPr id="1" xr6:uid="{00000000-0010-0000-3604-000001000000}" uniqueName="P1268970">
      <xmlPr mapId="1" xpath="/TFI-IZD-OSIG/ISD-E_1001241/P1268970" xmlDataType="decimal"/>
    </xmlCellPr>
  </singleXmlCell>
  <singleXmlCell id="1080" xr6:uid="{00000000-000C-0000-FFFF-FFFF37040000}" r="F41" connectionId="0">
    <xmlCellPr id="1" xr6:uid="{00000000-0010-0000-3704-000001000000}" uniqueName="P1269038">
      <xmlPr mapId="1" xpath="/TFI-IZD-OSIG/ISD-E_1001241/P1269038" xmlDataType="decimal"/>
    </xmlCellPr>
  </singleXmlCell>
  <singleXmlCell id="1081" xr6:uid="{00000000-000C-0000-FFFF-FFFF38040000}" r="G41" connectionId="0">
    <xmlCellPr id="1" xr6:uid="{00000000-0010-0000-3804-000001000000}" uniqueName="P1269106">
      <xmlPr mapId="1" xpath="/TFI-IZD-OSIG/ISD-E_1001241/P1269106" xmlDataType="decimal"/>
    </xmlCellPr>
  </singleXmlCell>
  <singleXmlCell id="1082" xr6:uid="{00000000-000C-0000-FFFF-FFFF39040000}" r="H41" connectionId="0">
    <xmlCellPr id="1" xr6:uid="{00000000-0010-0000-3904-000001000000}" uniqueName="P1269174">
      <xmlPr mapId="1" xpath="/TFI-IZD-OSIG/ISD-E_1001241/P1269174" xmlDataType="decimal"/>
    </xmlCellPr>
  </singleXmlCell>
  <singleXmlCell id="1083" xr6:uid="{00000000-000C-0000-FFFF-FFFF3A040000}" r="I41" connectionId="0">
    <xmlCellPr id="1" xr6:uid="{00000000-0010-0000-3A04-000001000000}" uniqueName="P1269242">
      <xmlPr mapId="1" xpath="/TFI-IZD-OSIG/ISD-E_1001241/P1269242" xmlDataType="decimal"/>
    </xmlCellPr>
  </singleXmlCell>
  <singleXmlCell id="1084" xr6:uid="{00000000-000C-0000-FFFF-FFFF3B040000}" r="J41" connectionId="0">
    <xmlCellPr id="1" xr6:uid="{00000000-0010-0000-3B04-000001000000}" uniqueName="P1269310">
      <xmlPr mapId="1" xpath="/TFI-IZD-OSIG/ISD-E_1001241/P1269310" xmlDataType="decimal"/>
    </xmlCellPr>
  </singleXmlCell>
  <singleXmlCell id="1085" xr6:uid="{00000000-000C-0000-FFFF-FFFF3C040000}" r="K41" connectionId="0">
    <xmlCellPr id="1" xr6:uid="{00000000-0010-0000-3C04-000001000000}" uniqueName="P1338407">
      <xmlPr mapId="1" xpath="/TFI-IZD-OSIG/ISD-E_1001241/P1338407" xmlDataType="decimal"/>
    </xmlCellPr>
  </singleXmlCell>
  <singleXmlCell id="1086" xr6:uid="{00000000-000C-0000-FFFF-FFFF3D040000}" r="L41" connectionId="0">
    <xmlCellPr id="1" xr6:uid="{00000000-0010-0000-3D04-000001000000}" uniqueName="P1338474">
      <xmlPr mapId="1" xpath="/TFI-IZD-OSIG/ISD-E_1001241/P1338474" xmlDataType="decimal"/>
    </xmlCellPr>
  </singleXmlCell>
  <singleXmlCell id="1087" xr6:uid="{00000000-000C-0000-FFFF-FFFF3E040000}" r="M41" connectionId="0">
    <xmlCellPr id="1" xr6:uid="{00000000-0010-0000-3E04-000001000000}" uniqueName="P1338541">
      <xmlPr mapId="1" xpath="/TFI-IZD-OSIG/ISD-E_1001241/P1338541" xmlDataType="decimal"/>
    </xmlCellPr>
  </singleXmlCell>
  <singleXmlCell id="1088" xr6:uid="{00000000-000C-0000-FFFF-FFFF3F040000}" r="N41" connectionId="0">
    <xmlCellPr id="1" xr6:uid="{00000000-0010-0000-3F04-000001000000}" uniqueName="P1338608">
      <xmlPr mapId="1" xpath="/TFI-IZD-OSIG/ISD-E_1001241/P1338608" xmlDataType="decimal"/>
    </xmlCellPr>
  </singleXmlCell>
  <singleXmlCell id="1089" xr6:uid="{00000000-000C-0000-FFFF-FFFF40040000}" r="O41" connectionId="0">
    <xmlCellPr id="1" xr6:uid="{00000000-0010-0000-4004-000001000000}" uniqueName="P1338675">
      <xmlPr mapId="1" xpath="/TFI-IZD-OSIG/ISD-E_1001241/P1338675" xmlDataType="decimal"/>
    </xmlCellPr>
  </singleXmlCell>
  <singleXmlCell id="1090" xr6:uid="{00000000-000C-0000-FFFF-FFFF41040000}" r="P41" connectionId="0">
    <xmlCellPr id="1" xr6:uid="{00000000-0010-0000-4104-000001000000}" uniqueName="P1338742">
      <xmlPr mapId="1" xpath="/TFI-IZD-OSIG/ISD-E_1001241/P1338742" xmlDataType="decimal"/>
    </xmlCellPr>
  </singleXmlCell>
  <singleXmlCell id="1091" xr6:uid="{00000000-000C-0000-FFFF-FFFF42040000}" r="E42" connectionId="0">
    <xmlCellPr id="1" xr6:uid="{00000000-0010-0000-4204-000001000000}" uniqueName="P1268971">
      <xmlPr mapId="1" xpath="/TFI-IZD-OSIG/ISD-E_1001241/P1268971" xmlDataType="decimal"/>
    </xmlCellPr>
  </singleXmlCell>
  <singleXmlCell id="1092" xr6:uid="{00000000-000C-0000-FFFF-FFFF43040000}" r="F42" connectionId="0">
    <xmlCellPr id="1" xr6:uid="{00000000-0010-0000-4304-000001000000}" uniqueName="P1269039">
      <xmlPr mapId="1" xpath="/TFI-IZD-OSIG/ISD-E_1001241/P1269039" xmlDataType="decimal"/>
    </xmlCellPr>
  </singleXmlCell>
  <singleXmlCell id="1093" xr6:uid="{00000000-000C-0000-FFFF-FFFF44040000}" r="G42" connectionId="0">
    <xmlCellPr id="1" xr6:uid="{00000000-0010-0000-4404-000001000000}" uniqueName="P1269107">
      <xmlPr mapId="1" xpath="/TFI-IZD-OSIG/ISD-E_1001241/P1269107" xmlDataType="decimal"/>
    </xmlCellPr>
  </singleXmlCell>
  <singleXmlCell id="1094" xr6:uid="{00000000-000C-0000-FFFF-FFFF45040000}" r="H42" connectionId="0">
    <xmlCellPr id="1" xr6:uid="{00000000-0010-0000-4504-000001000000}" uniqueName="P1269175">
      <xmlPr mapId="1" xpath="/TFI-IZD-OSIG/ISD-E_1001241/P1269175" xmlDataType="decimal"/>
    </xmlCellPr>
  </singleXmlCell>
  <singleXmlCell id="1095" xr6:uid="{00000000-000C-0000-FFFF-FFFF46040000}" r="I42" connectionId="0">
    <xmlCellPr id="1" xr6:uid="{00000000-0010-0000-4604-000001000000}" uniqueName="P1269243">
      <xmlPr mapId="1" xpath="/TFI-IZD-OSIG/ISD-E_1001241/P1269243" xmlDataType="decimal"/>
    </xmlCellPr>
  </singleXmlCell>
  <singleXmlCell id="1096" xr6:uid="{00000000-000C-0000-FFFF-FFFF47040000}" r="J42" connectionId="0">
    <xmlCellPr id="1" xr6:uid="{00000000-0010-0000-4704-000001000000}" uniqueName="P1269311">
      <xmlPr mapId="1" xpath="/TFI-IZD-OSIG/ISD-E_1001241/P1269311" xmlDataType="decimal"/>
    </xmlCellPr>
  </singleXmlCell>
  <singleXmlCell id="1097" xr6:uid="{00000000-000C-0000-FFFF-FFFF48040000}" r="K42" connectionId="0">
    <xmlCellPr id="1" xr6:uid="{00000000-0010-0000-4804-000001000000}" uniqueName="P1338408">
      <xmlPr mapId="1" xpath="/TFI-IZD-OSIG/ISD-E_1001241/P1338408" xmlDataType="decimal"/>
    </xmlCellPr>
  </singleXmlCell>
  <singleXmlCell id="1098" xr6:uid="{00000000-000C-0000-FFFF-FFFF49040000}" r="L42" connectionId="0">
    <xmlCellPr id="1" xr6:uid="{00000000-0010-0000-4904-000001000000}" uniqueName="P1338475">
      <xmlPr mapId="1" xpath="/TFI-IZD-OSIG/ISD-E_1001241/P1338475" xmlDataType="decimal"/>
    </xmlCellPr>
  </singleXmlCell>
  <singleXmlCell id="1099" xr6:uid="{00000000-000C-0000-FFFF-FFFF4A040000}" r="M42" connectionId="0">
    <xmlCellPr id="1" xr6:uid="{00000000-0010-0000-4A04-000001000000}" uniqueName="P1338542">
      <xmlPr mapId="1" xpath="/TFI-IZD-OSIG/ISD-E_1001241/P1338542" xmlDataType="decimal"/>
    </xmlCellPr>
  </singleXmlCell>
  <singleXmlCell id="1100" xr6:uid="{00000000-000C-0000-FFFF-FFFF4B040000}" r="N42" connectionId="0">
    <xmlCellPr id="1" xr6:uid="{00000000-0010-0000-4B04-000001000000}" uniqueName="P1338609">
      <xmlPr mapId="1" xpath="/TFI-IZD-OSIG/ISD-E_1001241/P1338609" xmlDataType="decimal"/>
    </xmlCellPr>
  </singleXmlCell>
  <singleXmlCell id="1101" xr6:uid="{00000000-000C-0000-FFFF-FFFF4C040000}" r="O42" connectionId="0">
    <xmlCellPr id="1" xr6:uid="{00000000-0010-0000-4C04-000001000000}" uniqueName="P1338676">
      <xmlPr mapId="1" xpath="/TFI-IZD-OSIG/ISD-E_1001241/P1338676" xmlDataType="decimal"/>
    </xmlCellPr>
  </singleXmlCell>
  <singleXmlCell id="1102" xr6:uid="{00000000-000C-0000-FFFF-FFFF4D040000}" r="P42" connectionId="0">
    <xmlCellPr id="1" xr6:uid="{00000000-0010-0000-4D04-000001000000}" uniqueName="P1338743">
      <xmlPr mapId="1" xpath="/TFI-IZD-OSIG/ISD-E_1001241/P1338743" xmlDataType="decimal"/>
    </xmlCellPr>
  </singleXmlCell>
  <singleXmlCell id="1103" xr6:uid="{00000000-000C-0000-FFFF-FFFF4E040000}" r="E43" connectionId="0">
    <xmlCellPr id="1" xr6:uid="{00000000-0010-0000-4E04-000001000000}" uniqueName="P1268972">
      <xmlPr mapId="1" xpath="/TFI-IZD-OSIG/ISD-E_1001241/P1268972" xmlDataType="decimal"/>
    </xmlCellPr>
  </singleXmlCell>
  <singleXmlCell id="1104" xr6:uid="{00000000-000C-0000-FFFF-FFFF4F040000}" r="F43" connectionId="0">
    <xmlCellPr id="1" xr6:uid="{00000000-0010-0000-4F04-000001000000}" uniqueName="P1269040">
      <xmlPr mapId="1" xpath="/TFI-IZD-OSIG/ISD-E_1001241/P1269040" xmlDataType="decimal"/>
    </xmlCellPr>
  </singleXmlCell>
  <singleXmlCell id="1105" xr6:uid="{00000000-000C-0000-FFFF-FFFF50040000}" r="G43" connectionId="0">
    <xmlCellPr id="1" xr6:uid="{00000000-0010-0000-5004-000001000000}" uniqueName="P1269108">
      <xmlPr mapId="1" xpath="/TFI-IZD-OSIG/ISD-E_1001241/P1269108" xmlDataType="decimal"/>
    </xmlCellPr>
  </singleXmlCell>
  <singleXmlCell id="1106" xr6:uid="{00000000-000C-0000-FFFF-FFFF51040000}" r="H43" connectionId="0">
    <xmlCellPr id="1" xr6:uid="{00000000-0010-0000-5104-000001000000}" uniqueName="P1269176">
      <xmlPr mapId="1" xpath="/TFI-IZD-OSIG/ISD-E_1001241/P1269176" xmlDataType="decimal"/>
    </xmlCellPr>
  </singleXmlCell>
  <singleXmlCell id="1107" xr6:uid="{00000000-000C-0000-FFFF-FFFF52040000}" r="I43" connectionId="0">
    <xmlCellPr id="1" xr6:uid="{00000000-0010-0000-5204-000001000000}" uniqueName="P1269244">
      <xmlPr mapId="1" xpath="/TFI-IZD-OSIG/ISD-E_1001241/P1269244" xmlDataType="decimal"/>
    </xmlCellPr>
  </singleXmlCell>
  <singleXmlCell id="1108" xr6:uid="{00000000-000C-0000-FFFF-FFFF53040000}" r="J43" connectionId="0">
    <xmlCellPr id="1" xr6:uid="{00000000-0010-0000-5304-000001000000}" uniqueName="P1269312">
      <xmlPr mapId="1" xpath="/TFI-IZD-OSIG/ISD-E_1001241/P1269312" xmlDataType="decimal"/>
    </xmlCellPr>
  </singleXmlCell>
  <singleXmlCell id="1109" xr6:uid="{00000000-000C-0000-FFFF-FFFF54040000}" r="K43" connectionId="0">
    <xmlCellPr id="1" xr6:uid="{00000000-0010-0000-5404-000001000000}" uniqueName="P1338409">
      <xmlPr mapId="1" xpath="/TFI-IZD-OSIG/ISD-E_1001241/P1338409" xmlDataType="decimal"/>
    </xmlCellPr>
  </singleXmlCell>
  <singleXmlCell id="1110" xr6:uid="{00000000-000C-0000-FFFF-FFFF55040000}" r="L43" connectionId="0">
    <xmlCellPr id="1" xr6:uid="{00000000-0010-0000-5504-000001000000}" uniqueName="P1338476">
      <xmlPr mapId="1" xpath="/TFI-IZD-OSIG/ISD-E_1001241/P1338476" xmlDataType="decimal"/>
    </xmlCellPr>
  </singleXmlCell>
  <singleXmlCell id="1111" xr6:uid="{00000000-000C-0000-FFFF-FFFF56040000}" r="M43" connectionId="0">
    <xmlCellPr id="1" xr6:uid="{00000000-0010-0000-5604-000001000000}" uniqueName="P1338543">
      <xmlPr mapId="1" xpath="/TFI-IZD-OSIG/ISD-E_1001241/P1338543" xmlDataType="decimal"/>
    </xmlCellPr>
  </singleXmlCell>
  <singleXmlCell id="1112" xr6:uid="{00000000-000C-0000-FFFF-FFFF57040000}" r="N43" connectionId="0">
    <xmlCellPr id="1" xr6:uid="{00000000-0010-0000-5704-000001000000}" uniqueName="P1338610">
      <xmlPr mapId="1" xpath="/TFI-IZD-OSIG/ISD-E_1001241/P1338610" xmlDataType="decimal"/>
    </xmlCellPr>
  </singleXmlCell>
  <singleXmlCell id="1113" xr6:uid="{00000000-000C-0000-FFFF-FFFF58040000}" r="O43" connectionId="0">
    <xmlCellPr id="1" xr6:uid="{00000000-0010-0000-5804-000001000000}" uniqueName="P1338677">
      <xmlPr mapId="1" xpath="/TFI-IZD-OSIG/ISD-E_1001241/P1338677" xmlDataType="decimal"/>
    </xmlCellPr>
  </singleXmlCell>
  <singleXmlCell id="1114" xr6:uid="{00000000-000C-0000-FFFF-FFFF59040000}" r="P43" connectionId="0">
    <xmlCellPr id="1" xr6:uid="{00000000-0010-0000-5904-000001000000}" uniqueName="P1338744">
      <xmlPr mapId="1" xpath="/TFI-IZD-OSIG/ISD-E_1001241/P1338744" xmlDataType="decimal"/>
    </xmlCellPr>
  </singleXmlCell>
  <singleXmlCell id="1115" xr6:uid="{00000000-000C-0000-FFFF-FFFF5A040000}" r="E44" connectionId="0">
    <xmlCellPr id="1" xr6:uid="{00000000-0010-0000-5A04-000001000000}" uniqueName="P1268973">
      <xmlPr mapId="1" xpath="/TFI-IZD-OSIG/ISD-E_1001241/P1268973" xmlDataType="decimal"/>
    </xmlCellPr>
  </singleXmlCell>
  <singleXmlCell id="1116" xr6:uid="{00000000-000C-0000-FFFF-FFFF5B040000}" r="F44" connectionId="0">
    <xmlCellPr id="1" xr6:uid="{00000000-0010-0000-5B04-000001000000}" uniqueName="P1269041">
      <xmlPr mapId="1" xpath="/TFI-IZD-OSIG/ISD-E_1001241/P1269041" xmlDataType="decimal"/>
    </xmlCellPr>
  </singleXmlCell>
  <singleXmlCell id="1117" xr6:uid="{00000000-000C-0000-FFFF-FFFF5C040000}" r="G44" connectionId="0">
    <xmlCellPr id="1" xr6:uid="{00000000-0010-0000-5C04-000001000000}" uniqueName="P1269109">
      <xmlPr mapId="1" xpath="/TFI-IZD-OSIG/ISD-E_1001241/P1269109" xmlDataType="decimal"/>
    </xmlCellPr>
  </singleXmlCell>
  <singleXmlCell id="1118" xr6:uid="{00000000-000C-0000-FFFF-FFFF5D040000}" r="H44" connectionId="0">
    <xmlCellPr id="1" xr6:uid="{00000000-0010-0000-5D04-000001000000}" uniqueName="P1269177">
      <xmlPr mapId="1" xpath="/TFI-IZD-OSIG/ISD-E_1001241/P1269177" xmlDataType="decimal"/>
    </xmlCellPr>
  </singleXmlCell>
  <singleXmlCell id="1119" xr6:uid="{00000000-000C-0000-FFFF-FFFF5E040000}" r="I44" connectionId="0">
    <xmlCellPr id="1" xr6:uid="{00000000-0010-0000-5E04-000001000000}" uniqueName="P1269245">
      <xmlPr mapId="1" xpath="/TFI-IZD-OSIG/ISD-E_1001241/P1269245" xmlDataType="decimal"/>
    </xmlCellPr>
  </singleXmlCell>
  <singleXmlCell id="1120" xr6:uid="{00000000-000C-0000-FFFF-FFFF5F040000}" r="J44" connectionId="0">
    <xmlCellPr id="1" xr6:uid="{00000000-0010-0000-5F04-000001000000}" uniqueName="P1269313">
      <xmlPr mapId="1" xpath="/TFI-IZD-OSIG/ISD-E_1001241/P1269313" xmlDataType="decimal"/>
    </xmlCellPr>
  </singleXmlCell>
  <singleXmlCell id="1121" xr6:uid="{00000000-000C-0000-FFFF-FFFF60040000}" r="K44" connectionId="0">
    <xmlCellPr id="1" xr6:uid="{00000000-0010-0000-6004-000001000000}" uniqueName="P1338410">
      <xmlPr mapId="1" xpath="/TFI-IZD-OSIG/ISD-E_1001241/P1338410" xmlDataType="decimal"/>
    </xmlCellPr>
  </singleXmlCell>
  <singleXmlCell id="1122" xr6:uid="{00000000-000C-0000-FFFF-FFFF61040000}" r="L44" connectionId="0">
    <xmlCellPr id="1" xr6:uid="{00000000-0010-0000-6104-000001000000}" uniqueName="P1338477">
      <xmlPr mapId="1" xpath="/TFI-IZD-OSIG/ISD-E_1001241/P1338477" xmlDataType="decimal"/>
    </xmlCellPr>
  </singleXmlCell>
  <singleXmlCell id="1123" xr6:uid="{00000000-000C-0000-FFFF-FFFF62040000}" r="M44" connectionId="0">
    <xmlCellPr id="1" xr6:uid="{00000000-0010-0000-6204-000001000000}" uniqueName="P1338544">
      <xmlPr mapId="1" xpath="/TFI-IZD-OSIG/ISD-E_1001241/P1338544" xmlDataType="decimal"/>
    </xmlCellPr>
  </singleXmlCell>
  <singleXmlCell id="1124" xr6:uid="{00000000-000C-0000-FFFF-FFFF63040000}" r="N44" connectionId="0">
    <xmlCellPr id="1" xr6:uid="{00000000-0010-0000-6304-000001000000}" uniqueName="P1338611">
      <xmlPr mapId="1" xpath="/TFI-IZD-OSIG/ISD-E_1001241/P1338611" xmlDataType="decimal"/>
    </xmlCellPr>
  </singleXmlCell>
  <singleXmlCell id="1125" xr6:uid="{00000000-000C-0000-FFFF-FFFF64040000}" r="O44" connectionId="0">
    <xmlCellPr id="1" xr6:uid="{00000000-0010-0000-6404-000001000000}" uniqueName="P1338678">
      <xmlPr mapId="1" xpath="/TFI-IZD-OSIG/ISD-E_1001241/P1338678" xmlDataType="decimal"/>
    </xmlCellPr>
  </singleXmlCell>
  <singleXmlCell id="1126" xr6:uid="{00000000-000C-0000-FFFF-FFFF65040000}" r="P44" connectionId="0">
    <xmlCellPr id="1" xr6:uid="{00000000-0010-0000-6504-000001000000}" uniqueName="P1338745">
      <xmlPr mapId="1" xpath="/TFI-IZD-OSIG/ISD-E_1001241/P1338745" xmlDataType="decimal"/>
    </xmlCellPr>
  </singleXmlCell>
  <singleXmlCell id="1127" xr6:uid="{00000000-000C-0000-FFFF-FFFF66040000}" r="E45" connectionId="0">
    <xmlCellPr id="1" xr6:uid="{00000000-0010-0000-6604-000001000000}" uniqueName="P1268974">
      <xmlPr mapId="1" xpath="/TFI-IZD-OSIG/ISD-E_1001241/P1268974" xmlDataType="decimal"/>
    </xmlCellPr>
  </singleXmlCell>
  <singleXmlCell id="1128" xr6:uid="{00000000-000C-0000-FFFF-FFFF67040000}" r="F45" connectionId="0">
    <xmlCellPr id="1" xr6:uid="{00000000-0010-0000-6704-000001000000}" uniqueName="P1269042">
      <xmlPr mapId="1" xpath="/TFI-IZD-OSIG/ISD-E_1001241/P1269042" xmlDataType="decimal"/>
    </xmlCellPr>
  </singleXmlCell>
  <singleXmlCell id="1129" xr6:uid="{00000000-000C-0000-FFFF-FFFF68040000}" r="G45" connectionId="0">
    <xmlCellPr id="1" xr6:uid="{00000000-0010-0000-6804-000001000000}" uniqueName="P1269110">
      <xmlPr mapId="1" xpath="/TFI-IZD-OSIG/ISD-E_1001241/P1269110" xmlDataType="decimal"/>
    </xmlCellPr>
  </singleXmlCell>
  <singleXmlCell id="1130" xr6:uid="{00000000-000C-0000-FFFF-FFFF69040000}" r="H45" connectionId="0">
    <xmlCellPr id="1" xr6:uid="{00000000-0010-0000-6904-000001000000}" uniqueName="P1269178">
      <xmlPr mapId="1" xpath="/TFI-IZD-OSIG/ISD-E_1001241/P1269178" xmlDataType="decimal"/>
    </xmlCellPr>
  </singleXmlCell>
  <singleXmlCell id="1131" xr6:uid="{00000000-000C-0000-FFFF-FFFF6A040000}" r="I45" connectionId="0">
    <xmlCellPr id="1" xr6:uid="{00000000-0010-0000-6A04-000001000000}" uniqueName="P1269246">
      <xmlPr mapId="1" xpath="/TFI-IZD-OSIG/ISD-E_1001241/P1269246" xmlDataType="decimal"/>
    </xmlCellPr>
  </singleXmlCell>
  <singleXmlCell id="1132" xr6:uid="{00000000-000C-0000-FFFF-FFFF6B040000}" r="J45" connectionId="0">
    <xmlCellPr id="1" xr6:uid="{00000000-0010-0000-6B04-000001000000}" uniqueName="P1269314">
      <xmlPr mapId="1" xpath="/TFI-IZD-OSIG/ISD-E_1001241/P1269314" xmlDataType="decimal"/>
    </xmlCellPr>
  </singleXmlCell>
  <singleXmlCell id="1133" xr6:uid="{00000000-000C-0000-FFFF-FFFF6C040000}" r="K45" connectionId="0">
    <xmlCellPr id="1" xr6:uid="{00000000-0010-0000-6C04-000001000000}" uniqueName="P1338411">
      <xmlPr mapId="1" xpath="/TFI-IZD-OSIG/ISD-E_1001241/P1338411" xmlDataType="decimal"/>
    </xmlCellPr>
  </singleXmlCell>
  <singleXmlCell id="1134" xr6:uid="{00000000-000C-0000-FFFF-FFFF6D040000}" r="L45" connectionId="0">
    <xmlCellPr id="1" xr6:uid="{00000000-0010-0000-6D04-000001000000}" uniqueName="P1338478">
      <xmlPr mapId="1" xpath="/TFI-IZD-OSIG/ISD-E_1001241/P1338478" xmlDataType="decimal"/>
    </xmlCellPr>
  </singleXmlCell>
  <singleXmlCell id="1135" xr6:uid="{00000000-000C-0000-FFFF-FFFF6E040000}" r="M45" connectionId="0">
    <xmlCellPr id="1" xr6:uid="{00000000-0010-0000-6E04-000001000000}" uniqueName="P1338545">
      <xmlPr mapId="1" xpath="/TFI-IZD-OSIG/ISD-E_1001241/P1338545" xmlDataType="decimal"/>
    </xmlCellPr>
  </singleXmlCell>
  <singleXmlCell id="1136" xr6:uid="{00000000-000C-0000-FFFF-FFFF6F040000}" r="N45" connectionId="0">
    <xmlCellPr id="1" xr6:uid="{00000000-0010-0000-6F04-000001000000}" uniqueName="P1338612">
      <xmlPr mapId="1" xpath="/TFI-IZD-OSIG/ISD-E_1001241/P1338612" xmlDataType="decimal"/>
    </xmlCellPr>
  </singleXmlCell>
  <singleXmlCell id="1137" xr6:uid="{00000000-000C-0000-FFFF-FFFF70040000}" r="O45" connectionId="0">
    <xmlCellPr id="1" xr6:uid="{00000000-0010-0000-7004-000001000000}" uniqueName="P1338679">
      <xmlPr mapId="1" xpath="/TFI-IZD-OSIG/ISD-E_1001241/P1338679" xmlDataType="decimal"/>
    </xmlCellPr>
  </singleXmlCell>
  <singleXmlCell id="1138" xr6:uid="{00000000-000C-0000-FFFF-FFFF71040000}" r="P45" connectionId="0">
    <xmlCellPr id="1" xr6:uid="{00000000-0010-0000-7104-000001000000}" uniqueName="P1338746">
      <xmlPr mapId="1" xpath="/TFI-IZD-OSIG/ISD-E_1001241/P1338746" xmlDataType="decimal"/>
    </xmlCellPr>
  </singleXmlCell>
  <singleXmlCell id="1139" xr6:uid="{00000000-000C-0000-FFFF-FFFF72040000}" r="E46" connectionId="0">
    <xmlCellPr id="1" xr6:uid="{00000000-0010-0000-7204-000001000000}" uniqueName="P1268975">
      <xmlPr mapId="1" xpath="/TFI-IZD-OSIG/ISD-E_1001241/P1268975" xmlDataType="decimal"/>
    </xmlCellPr>
  </singleXmlCell>
  <singleXmlCell id="1140" xr6:uid="{00000000-000C-0000-FFFF-FFFF73040000}" r="F46" connectionId="0">
    <xmlCellPr id="1" xr6:uid="{00000000-0010-0000-7304-000001000000}" uniqueName="P1269043">
      <xmlPr mapId="1" xpath="/TFI-IZD-OSIG/ISD-E_1001241/P1269043" xmlDataType="decimal"/>
    </xmlCellPr>
  </singleXmlCell>
  <singleXmlCell id="1141" xr6:uid="{00000000-000C-0000-FFFF-FFFF74040000}" r="G46" connectionId="0">
    <xmlCellPr id="1" xr6:uid="{00000000-0010-0000-7404-000001000000}" uniqueName="P1269111">
      <xmlPr mapId="1" xpath="/TFI-IZD-OSIG/ISD-E_1001241/P1269111" xmlDataType="decimal"/>
    </xmlCellPr>
  </singleXmlCell>
  <singleXmlCell id="1144" xr6:uid="{00000000-000C-0000-FFFF-FFFF77040000}" r="J46" connectionId="0">
    <xmlCellPr id="1" xr6:uid="{00000000-0010-0000-7704-000001000000}" uniqueName="P1269315">
      <xmlPr mapId="1" xpath="/TFI-IZD-OSIG/ISD-E_1001241/P1269315" xmlDataType="decimal"/>
    </xmlCellPr>
  </singleXmlCell>
  <singleXmlCell id="1145" xr6:uid="{00000000-000C-0000-FFFF-FFFF78040000}" r="K46" connectionId="0">
    <xmlCellPr id="1" xr6:uid="{00000000-0010-0000-7804-000001000000}" uniqueName="P1338412">
      <xmlPr mapId="1" xpath="/TFI-IZD-OSIG/ISD-E_1001241/P1338412" xmlDataType="decimal"/>
    </xmlCellPr>
  </singleXmlCell>
  <singleXmlCell id="1146" xr6:uid="{00000000-000C-0000-FFFF-FFFF79040000}" r="L46" connectionId="0">
    <xmlCellPr id="1" xr6:uid="{00000000-0010-0000-7904-000001000000}" uniqueName="P1338479">
      <xmlPr mapId="1" xpath="/TFI-IZD-OSIG/ISD-E_1001241/P1338479" xmlDataType="decimal"/>
    </xmlCellPr>
  </singleXmlCell>
  <singleXmlCell id="1147" xr6:uid="{00000000-000C-0000-FFFF-FFFF7A040000}" r="M46" connectionId="0">
    <xmlCellPr id="1" xr6:uid="{00000000-0010-0000-7A04-000001000000}" uniqueName="P1338546">
      <xmlPr mapId="1" xpath="/TFI-IZD-OSIG/ISD-E_1001241/P1338546" xmlDataType="decimal"/>
    </xmlCellPr>
  </singleXmlCell>
  <singleXmlCell id="1148" xr6:uid="{00000000-000C-0000-FFFF-FFFF7B040000}" r="N46" connectionId="0">
    <xmlCellPr id="1" xr6:uid="{00000000-0010-0000-7B04-000001000000}" uniqueName="P1338613">
      <xmlPr mapId="1" xpath="/TFI-IZD-OSIG/ISD-E_1001241/P1338613" xmlDataType="decimal"/>
    </xmlCellPr>
  </singleXmlCell>
  <singleXmlCell id="1149" xr6:uid="{00000000-000C-0000-FFFF-FFFF7C040000}" r="O46" connectionId="0">
    <xmlCellPr id="1" xr6:uid="{00000000-0010-0000-7C04-000001000000}" uniqueName="P1338680">
      <xmlPr mapId="1" xpath="/TFI-IZD-OSIG/ISD-E_1001241/P1338680" xmlDataType="decimal"/>
    </xmlCellPr>
  </singleXmlCell>
  <singleXmlCell id="1150" xr6:uid="{00000000-000C-0000-FFFF-FFFF7D040000}" r="P46" connectionId="0">
    <xmlCellPr id="1" xr6:uid="{00000000-0010-0000-7D04-000001000000}" uniqueName="P1338747">
      <xmlPr mapId="1" xpath="/TFI-IZD-OSIG/ISD-E_1001241/P1338747" xmlDataType="decimal"/>
    </xmlCellPr>
  </singleXmlCell>
  <singleXmlCell id="1151" xr6:uid="{00000000-000C-0000-FFFF-FFFF7E040000}" r="E47" connectionId="0">
    <xmlCellPr id="1" xr6:uid="{00000000-0010-0000-7E04-000001000000}" uniqueName="P1268976">
      <xmlPr mapId="1" xpath="/TFI-IZD-OSIG/ISD-E_1001241/P1268976" xmlDataType="decimal"/>
    </xmlCellPr>
  </singleXmlCell>
  <singleXmlCell id="1152" xr6:uid="{00000000-000C-0000-FFFF-FFFF7F040000}" r="F47" connectionId="0">
    <xmlCellPr id="1" xr6:uid="{00000000-0010-0000-7F04-000001000000}" uniqueName="P1269044">
      <xmlPr mapId="1" xpath="/TFI-IZD-OSIG/ISD-E_1001241/P1269044" xmlDataType="decimal"/>
    </xmlCellPr>
  </singleXmlCell>
  <singleXmlCell id="1153" xr6:uid="{00000000-000C-0000-FFFF-FFFF80040000}" r="G47" connectionId="0">
    <xmlCellPr id="1" xr6:uid="{00000000-0010-0000-8004-000001000000}" uniqueName="P1269112">
      <xmlPr mapId="1" xpath="/TFI-IZD-OSIG/ISD-E_1001241/P1269112" xmlDataType="decimal"/>
    </xmlCellPr>
  </singleXmlCell>
  <singleXmlCell id="1154" xr6:uid="{00000000-000C-0000-FFFF-FFFF81040000}" r="H47" connectionId="0">
    <xmlCellPr id="1" xr6:uid="{00000000-0010-0000-8104-000001000000}" uniqueName="P1269180">
      <xmlPr mapId="1" xpath="/TFI-IZD-OSIG/ISD-E_1001241/P1269180" xmlDataType="decimal"/>
    </xmlCellPr>
  </singleXmlCell>
  <singleXmlCell id="1155" xr6:uid="{00000000-000C-0000-FFFF-FFFF82040000}" r="I47" connectionId="0">
    <xmlCellPr id="1" xr6:uid="{00000000-0010-0000-8204-000001000000}" uniqueName="P1269248">
      <xmlPr mapId="1" xpath="/TFI-IZD-OSIG/ISD-E_1001241/P1269248" xmlDataType="decimal"/>
    </xmlCellPr>
  </singleXmlCell>
  <singleXmlCell id="1156" xr6:uid="{00000000-000C-0000-FFFF-FFFF83040000}" r="J47" connectionId="0">
    <xmlCellPr id="1" xr6:uid="{00000000-0010-0000-8304-000001000000}" uniqueName="P1269316">
      <xmlPr mapId="1" xpath="/TFI-IZD-OSIG/ISD-E_1001241/P1269316" xmlDataType="decimal"/>
    </xmlCellPr>
  </singleXmlCell>
  <singleXmlCell id="1157" xr6:uid="{00000000-000C-0000-FFFF-FFFF84040000}" r="K47" connectionId="0">
    <xmlCellPr id="1" xr6:uid="{00000000-0010-0000-8404-000001000000}" uniqueName="P1338413">
      <xmlPr mapId="1" xpath="/TFI-IZD-OSIG/ISD-E_1001241/P1338413" xmlDataType="decimal"/>
    </xmlCellPr>
  </singleXmlCell>
  <singleXmlCell id="1158" xr6:uid="{00000000-000C-0000-FFFF-FFFF85040000}" r="L47" connectionId="0">
    <xmlCellPr id="1" xr6:uid="{00000000-0010-0000-8504-000001000000}" uniqueName="P1338480">
      <xmlPr mapId="1" xpath="/TFI-IZD-OSIG/ISD-E_1001241/P1338480" xmlDataType="decimal"/>
    </xmlCellPr>
  </singleXmlCell>
  <singleXmlCell id="1159" xr6:uid="{00000000-000C-0000-FFFF-FFFF86040000}" r="M47" connectionId="0">
    <xmlCellPr id="1" xr6:uid="{00000000-0010-0000-8604-000001000000}" uniqueName="P1338547">
      <xmlPr mapId="1" xpath="/TFI-IZD-OSIG/ISD-E_1001241/P1338547" xmlDataType="decimal"/>
    </xmlCellPr>
  </singleXmlCell>
  <singleXmlCell id="1160" xr6:uid="{00000000-000C-0000-FFFF-FFFF87040000}" r="N47" connectionId="0">
    <xmlCellPr id="1" xr6:uid="{00000000-0010-0000-8704-000001000000}" uniqueName="P1338614">
      <xmlPr mapId="1" xpath="/TFI-IZD-OSIG/ISD-E_1001241/P1338614" xmlDataType="decimal"/>
    </xmlCellPr>
  </singleXmlCell>
  <singleXmlCell id="1161" xr6:uid="{00000000-000C-0000-FFFF-FFFF88040000}" r="O47" connectionId="0">
    <xmlCellPr id="1" xr6:uid="{00000000-0010-0000-8804-000001000000}" uniqueName="P1338681">
      <xmlPr mapId="1" xpath="/TFI-IZD-OSIG/ISD-E_1001241/P1338681" xmlDataType="decimal"/>
    </xmlCellPr>
  </singleXmlCell>
  <singleXmlCell id="1162" xr6:uid="{00000000-000C-0000-FFFF-FFFF89040000}" r="P47" connectionId="0">
    <xmlCellPr id="1" xr6:uid="{00000000-0010-0000-8904-000001000000}" uniqueName="P1338748">
      <xmlPr mapId="1" xpath="/TFI-IZD-OSIG/ISD-E_1001241/P1338748" xmlDataType="decimal"/>
    </xmlCellPr>
  </singleXmlCell>
  <singleXmlCell id="1163" xr6:uid="{00000000-000C-0000-FFFF-FFFF8A040000}" r="E48" connectionId="0">
    <xmlCellPr id="1" xr6:uid="{00000000-0010-0000-8A04-000001000000}" uniqueName="P1268977">
      <xmlPr mapId="1" xpath="/TFI-IZD-OSIG/ISD-E_1001241/P1268977" xmlDataType="decimal"/>
    </xmlCellPr>
  </singleXmlCell>
  <singleXmlCell id="1164" xr6:uid="{00000000-000C-0000-FFFF-FFFF8B040000}" r="F48" connectionId="0">
    <xmlCellPr id="1" xr6:uid="{00000000-0010-0000-8B04-000001000000}" uniqueName="P1269045">
      <xmlPr mapId="1" xpath="/TFI-IZD-OSIG/ISD-E_1001241/P1269045" xmlDataType="decimal"/>
    </xmlCellPr>
  </singleXmlCell>
  <singleXmlCell id="1165" xr6:uid="{00000000-000C-0000-FFFF-FFFF8C040000}" r="G48" connectionId="0">
    <xmlCellPr id="1" xr6:uid="{00000000-0010-0000-8C04-000001000000}" uniqueName="P1269113">
      <xmlPr mapId="1" xpath="/TFI-IZD-OSIG/ISD-E_1001241/P1269113" xmlDataType="decimal"/>
    </xmlCellPr>
  </singleXmlCell>
  <singleXmlCell id="1166" xr6:uid="{00000000-000C-0000-FFFF-FFFF8D040000}" r="H48" connectionId="0">
    <xmlCellPr id="1" xr6:uid="{00000000-0010-0000-8D04-000001000000}" uniqueName="P1269181">
      <xmlPr mapId="1" xpath="/TFI-IZD-OSIG/ISD-E_1001241/P1269181" xmlDataType="decimal"/>
    </xmlCellPr>
  </singleXmlCell>
  <singleXmlCell id="1167" xr6:uid="{00000000-000C-0000-FFFF-FFFF8E040000}" r="I48" connectionId="0">
    <xmlCellPr id="1" xr6:uid="{00000000-0010-0000-8E04-000001000000}" uniqueName="P1269249">
      <xmlPr mapId="1" xpath="/TFI-IZD-OSIG/ISD-E_1001241/P1269249" xmlDataType="decimal"/>
    </xmlCellPr>
  </singleXmlCell>
  <singleXmlCell id="1168" xr6:uid="{00000000-000C-0000-FFFF-FFFF8F040000}" r="J48" connectionId="0">
    <xmlCellPr id="1" xr6:uid="{00000000-0010-0000-8F04-000001000000}" uniqueName="P1269317">
      <xmlPr mapId="1" xpath="/TFI-IZD-OSIG/ISD-E_1001241/P1269317" xmlDataType="decimal"/>
    </xmlCellPr>
  </singleXmlCell>
  <singleXmlCell id="1169" xr6:uid="{00000000-000C-0000-FFFF-FFFF90040000}" r="K48" connectionId="0">
    <xmlCellPr id="1" xr6:uid="{00000000-0010-0000-9004-000001000000}" uniqueName="P1338414">
      <xmlPr mapId="1" xpath="/TFI-IZD-OSIG/ISD-E_1001241/P1338414" xmlDataType="decimal"/>
    </xmlCellPr>
  </singleXmlCell>
  <singleXmlCell id="1170" xr6:uid="{00000000-000C-0000-FFFF-FFFF91040000}" r="L48" connectionId="0">
    <xmlCellPr id="1" xr6:uid="{00000000-0010-0000-9104-000001000000}" uniqueName="P1338481">
      <xmlPr mapId="1" xpath="/TFI-IZD-OSIG/ISD-E_1001241/P1338481" xmlDataType="decimal"/>
    </xmlCellPr>
  </singleXmlCell>
  <singleXmlCell id="1171" xr6:uid="{00000000-000C-0000-FFFF-FFFF92040000}" r="M48" connectionId="0">
    <xmlCellPr id="1" xr6:uid="{00000000-0010-0000-9204-000001000000}" uniqueName="P1338548">
      <xmlPr mapId="1" xpath="/TFI-IZD-OSIG/ISD-E_1001241/P1338548" xmlDataType="decimal"/>
    </xmlCellPr>
  </singleXmlCell>
  <singleXmlCell id="1172" xr6:uid="{00000000-000C-0000-FFFF-FFFF93040000}" r="N48" connectionId="0">
    <xmlCellPr id="1" xr6:uid="{00000000-0010-0000-9304-000001000000}" uniqueName="P1338615">
      <xmlPr mapId="1" xpath="/TFI-IZD-OSIG/ISD-E_1001241/P1338615" xmlDataType="decimal"/>
    </xmlCellPr>
  </singleXmlCell>
  <singleXmlCell id="1173" xr6:uid="{00000000-000C-0000-FFFF-FFFF94040000}" r="O48" connectionId="0">
    <xmlCellPr id="1" xr6:uid="{00000000-0010-0000-9404-000001000000}" uniqueName="P1338682">
      <xmlPr mapId="1" xpath="/TFI-IZD-OSIG/ISD-E_1001241/P1338682" xmlDataType="decimal"/>
    </xmlCellPr>
  </singleXmlCell>
  <singleXmlCell id="1174" xr6:uid="{00000000-000C-0000-FFFF-FFFF95040000}" r="P48" connectionId="0">
    <xmlCellPr id="1" xr6:uid="{00000000-0010-0000-9504-000001000000}" uniqueName="P1338749">
      <xmlPr mapId="1" xpath="/TFI-IZD-OSIG/ISD-E_1001241/P1338749" xmlDataType="decimal"/>
    </xmlCellPr>
  </singleXmlCell>
  <singleXmlCell id="1175" xr6:uid="{00000000-000C-0000-FFFF-FFFF96040000}" r="E49" connectionId="0">
    <xmlCellPr id="1" xr6:uid="{00000000-0010-0000-9604-000001000000}" uniqueName="P1268978">
      <xmlPr mapId="1" xpath="/TFI-IZD-OSIG/ISD-E_1001241/P1268978" xmlDataType="decimal"/>
    </xmlCellPr>
  </singleXmlCell>
  <singleXmlCell id="1176" xr6:uid="{00000000-000C-0000-FFFF-FFFF97040000}" r="F49" connectionId="0">
    <xmlCellPr id="1" xr6:uid="{00000000-0010-0000-9704-000001000000}" uniqueName="P1269046">
      <xmlPr mapId="1" xpath="/TFI-IZD-OSIG/ISD-E_1001241/P1269046" xmlDataType="decimal"/>
    </xmlCellPr>
  </singleXmlCell>
  <singleXmlCell id="1177" xr6:uid="{00000000-000C-0000-FFFF-FFFF98040000}" r="G49" connectionId="0">
    <xmlCellPr id="1" xr6:uid="{00000000-0010-0000-9804-000001000000}" uniqueName="P1269114">
      <xmlPr mapId="1" xpath="/TFI-IZD-OSIG/ISD-E_1001241/P1269114" xmlDataType="decimal"/>
    </xmlCellPr>
  </singleXmlCell>
  <singleXmlCell id="1178" xr6:uid="{00000000-000C-0000-FFFF-FFFF99040000}" r="H49" connectionId="0">
    <xmlCellPr id="1" xr6:uid="{00000000-0010-0000-9904-000001000000}" uniqueName="P1269182">
      <xmlPr mapId="1" xpath="/TFI-IZD-OSIG/ISD-E_1001241/P1269182" xmlDataType="decimal"/>
    </xmlCellPr>
  </singleXmlCell>
  <singleXmlCell id="1179" xr6:uid="{00000000-000C-0000-FFFF-FFFF9A040000}" r="I49" connectionId="0">
    <xmlCellPr id="1" xr6:uid="{00000000-0010-0000-9A04-000001000000}" uniqueName="P1269250">
      <xmlPr mapId="1" xpath="/TFI-IZD-OSIG/ISD-E_1001241/P1269250" xmlDataType="decimal"/>
    </xmlCellPr>
  </singleXmlCell>
  <singleXmlCell id="1180" xr6:uid="{00000000-000C-0000-FFFF-FFFF9B040000}" r="J49" connectionId="0">
    <xmlCellPr id="1" xr6:uid="{00000000-0010-0000-9B04-000001000000}" uniqueName="P1269318">
      <xmlPr mapId="1" xpath="/TFI-IZD-OSIG/ISD-E_1001241/P1269318" xmlDataType="decimal"/>
    </xmlCellPr>
  </singleXmlCell>
  <singleXmlCell id="1181" xr6:uid="{00000000-000C-0000-FFFF-FFFF9C040000}" r="K49" connectionId="0">
    <xmlCellPr id="1" xr6:uid="{00000000-0010-0000-9C04-000001000000}" uniqueName="P1338415">
      <xmlPr mapId="1" xpath="/TFI-IZD-OSIG/ISD-E_1001241/P1338415" xmlDataType="decimal"/>
    </xmlCellPr>
  </singleXmlCell>
  <singleXmlCell id="1182" xr6:uid="{00000000-000C-0000-FFFF-FFFF9D040000}" r="L49" connectionId="0">
    <xmlCellPr id="1" xr6:uid="{00000000-0010-0000-9D04-000001000000}" uniqueName="P1338482">
      <xmlPr mapId="1" xpath="/TFI-IZD-OSIG/ISD-E_1001241/P1338482" xmlDataType="decimal"/>
    </xmlCellPr>
  </singleXmlCell>
  <singleXmlCell id="1183" xr6:uid="{00000000-000C-0000-FFFF-FFFF9E040000}" r="M49" connectionId="0">
    <xmlCellPr id="1" xr6:uid="{00000000-0010-0000-9E04-000001000000}" uniqueName="P1338549">
      <xmlPr mapId="1" xpath="/TFI-IZD-OSIG/ISD-E_1001241/P1338549" xmlDataType="decimal"/>
    </xmlCellPr>
  </singleXmlCell>
  <singleXmlCell id="1184" xr6:uid="{00000000-000C-0000-FFFF-FFFF9F040000}" r="N49" connectionId="0">
    <xmlCellPr id="1" xr6:uid="{00000000-0010-0000-9F04-000001000000}" uniqueName="P1338616">
      <xmlPr mapId="1" xpath="/TFI-IZD-OSIG/ISD-E_1001241/P1338616" xmlDataType="decimal"/>
    </xmlCellPr>
  </singleXmlCell>
  <singleXmlCell id="1185" xr6:uid="{00000000-000C-0000-FFFF-FFFFA0040000}" r="O49" connectionId="0">
    <xmlCellPr id="1" xr6:uid="{00000000-0010-0000-A004-000001000000}" uniqueName="P1338683">
      <xmlPr mapId="1" xpath="/TFI-IZD-OSIG/ISD-E_1001241/P1338683" xmlDataType="decimal"/>
    </xmlCellPr>
  </singleXmlCell>
  <singleXmlCell id="1186" xr6:uid="{00000000-000C-0000-FFFF-FFFFA1040000}" r="P49" connectionId="0">
    <xmlCellPr id="1" xr6:uid="{00000000-0010-0000-A104-000001000000}" uniqueName="P1338750">
      <xmlPr mapId="1" xpath="/TFI-IZD-OSIG/ISD-E_1001241/P1338750" xmlDataType="decimal"/>
    </xmlCellPr>
  </singleXmlCell>
  <singleXmlCell id="1187" xr6:uid="{00000000-000C-0000-FFFF-FFFFA2040000}" r="E50" connectionId="0">
    <xmlCellPr id="1" xr6:uid="{00000000-0010-0000-A204-000001000000}" uniqueName="P1268979">
      <xmlPr mapId="1" xpath="/TFI-IZD-OSIG/ISD-E_1001241/P1268979" xmlDataType="decimal"/>
    </xmlCellPr>
  </singleXmlCell>
  <singleXmlCell id="1188" xr6:uid="{00000000-000C-0000-FFFF-FFFFA3040000}" r="F50" connectionId="0">
    <xmlCellPr id="1" xr6:uid="{00000000-0010-0000-A304-000001000000}" uniqueName="P1269047">
      <xmlPr mapId="1" xpath="/TFI-IZD-OSIG/ISD-E_1001241/P1269047" xmlDataType="decimal"/>
    </xmlCellPr>
  </singleXmlCell>
  <singleXmlCell id="1189" xr6:uid="{00000000-000C-0000-FFFF-FFFFA4040000}" r="G50" connectionId="0">
    <xmlCellPr id="1" xr6:uid="{00000000-0010-0000-A404-000001000000}" uniqueName="P1269115">
      <xmlPr mapId="1" xpath="/TFI-IZD-OSIG/ISD-E_1001241/P1269115" xmlDataType="decimal"/>
    </xmlCellPr>
  </singleXmlCell>
  <singleXmlCell id="1190" xr6:uid="{00000000-000C-0000-FFFF-FFFFA5040000}" r="H50" connectionId="0">
    <xmlCellPr id="1" xr6:uid="{00000000-0010-0000-A504-000001000000}" uniqueName="P1269183">
      <xmlPr mapId="1" xpath="/TFI-IZD-OSIG/ISD-E_1001241/P1269183" xmlDataType="decimal"/>
    </xmlCellPr>
  </singleXmlCell>
  <singleXmlCell id="1191" xr6:uid="{00000000-000C-0000-FFFF-FFFFA6040000}" r="I50" connectionId="0">
    <xmlCellPr id="1" xr6:uid="{00000000-0010-0000-A604-000001000000}" uniqueName="P1269251">
      <xmlPr mapId="1" xpath="/TFI-IZD-OSIG/ISD-E_1001241/P1269251" xmlDataType="decimal"/>
    </xmlCellPr>
  </singleXmlCell>
  <singleXmlCell id="1192" xr6:uid="{00000000-000C-0000-FFFF-FFFFA7040000}" r="J50" connectionId="0">
    <xmlCellPr id="1" xr6:uid="{00000000-0010-0000-A704-000001000000}" uniqueName="P1269319">
      <xmlPr mapId="1" xpath="/TFI-IZD-OSIG/ISD-E_1001241/P1269319" xmlDataType="decimal"/>
    </xmlCellPr>
  </singleXmlCell>
  <singleXmlCell id="1193" xr6:uid="{00000000-000C-0000-FFFF-FFFFA8040000}" r="K50" connectionId="0">
    <xmlCellPr id="1" xr6:uid="{00000000-0010-0000-A804-000001000000}" uniqueName="P1338416">
      <xmlPr mapId="1" xpath="/TFI-IZD-OSIG/ISD-E_1001241/P1338416" xmlDataType="decimal"/>
    </xmlCellPr>
  </singleXmlCell>
  <singleXmlCell id="1194" xr6:uid="{00000000-000C-0000-FFFF-FFFFA9040000}" r="L50" connectionId="0">
    <xmlCellPr id="1" xr6:uid="{00000000-0010-0000-A904-000001000000}" uniqueName="P1338483">
      <xmlPr mapId="1" xpath="/TFI-IZD-OSIG/ISD-E_1001241/P1338483" xmlDataType="decimal"/>
    </xmlCellPr>
  </singleXmlCell>
  <singleXmlCell id="1195" xr6:uid="{00000000-000C-0000-FFFF-FFFFAA040000}" r="M50" connectionId="0">
    <xmlCellPr id="1" xr6:uid="{00000000-0010-0000-AA04-000001000000}" uniqueName="P1338550">
      <xmlPr mapId="1" xpath="/TFI-IZD-OSIG/ISD-E_1001241/P1338550" xmlDataType="decimal"/>
    </xmlCellPr>
  </singleXmlCell>
  <singleXmlCell id="1196" xr6:uid="{00000000-000C-0000-FFFF-FFFFAB040000}" r="N50" connectionId="0">
    <xmlCellPr id="1" xr6:uid="{00000000-0010-0000-AB04-000001000000}" uniqueName="P1338617">
      <xmlPr mapId="1" xpath="/TFI-IZD-OSIG/ISD-E_1001241/P1338617" xmlDataType="decimal"/>
    </xmlCellPr>
  </singleXmlCell>
  <singleXmlCell id="1197" xr6:uid="{00000000-000C-0000-FFFF-FFFFAC040000}" r="O50" connectionId="0">
    <xmlCellPr id="1" xr6:uid="{00000000-0010-0000-AC04-000001000000}" uniqueName="P1338684">
      <xmlPr mapId="1" xpath="/TFI-IZD-OSIG/ISD-E_1001241/P1338684" xmlDataType="decimal"/>
    </xmlCellPr>
  </singleXmlCell>
  <singleXmlCell id="1198" xr6:uid="{00000000-000C-0000-FFFF-FFFFAD040000}" r="P50" connectionId="0">
    <xmlCellPr id="1" xr6:uid="{00000000-0010-0000-AD04-000001000000}" uniqueName="P1338751">
      <xmlPr mapId="1" xpath="/TFI-IZD-OSIG/ISD-E_1001241/P1338751" xmlDataType="decimal"/>
    </xmlCellPr>
  </singleXmlCell>
  <singleXmlCell id="1199" xr6:uid="{00000000-000C-0000-FFFF-FFFFAE040000}" r="E51" connectionId="0">
    <xmlCellPr id="1" xr6:uid="{00000000-0010-0000-AE04-000001000000}" uniqueName="P1268980">
      <xmlPr mapId="1" xpath="/TFI-IZD-OSIG/ISD-E_1001241/P1268980" xmlDataType="decimal"/>
    </xmlCellPr>
  </singleXmlCell>
  <singleXmlCell id="1200" xr6:uid="{00000000-000C-0000-FFFF-FFFFAF040000}" r="F51" connectionId="0">
    <xmlCellPr id="1" xr6:uid="{00000000-0010-0000-AF04-000001000000}" uniqueName="P1269048">
      <xmlPr mapId="1" xpath="/TFI-IZD-OSIG/ISD-E_1001241/P1269048" xmlDataType="decimal"/>
    </xmlCellPr>
  </singleXmlCell>
  <singleXmlCell id="1201" xr6:uid="{00000000-000C-0000-FFFF-FFFFB0040000}" r="G51" connectionId="0">
    <xmlCellPr id="1" xr6:uid="{00000000-0010-0000-B004-000001000000}" uniqueName="P1269116">
      <xmlPr mapId="1" xpath="/TFI-IZD-OSIG/ISD-E_1001241/P1269116" xmlDataType="decimal"/>
    </xmlCellPr>
  </singleXmlCell>
  <singleXmlCell id="1202" xr6:uid="{00000000-000C-0000-FFFF-FFFFB1040000}" r="H51" connectionId="0">
    <xmlCellPr id="1" xr6:uid="{00000000-0010-0000-B104-000001000000}" uniqueName="P1269184">
      <xmlPr mapId="1" xpath="/TFI-IZD-OSIG/ISD-E_1001241/P1269184" xmlDataType="decimal"/>
    </xmlCellPr>
  </singleXmlCell>
  <singleXmlCell id="1203" xr6:uid="{00000000-000C-0000-FFFF-FFFFB2040000}" r="I51" connectionId="0">
    <xmlCellPr id="1" xr6:uid="{00000000-0010-0000-B204-000001000000}" uniqueName="P1269252">
      <xmlPr mapId="1" xpath="/TFI-IZD-OSIG/ISD-E_1001241/P1269252" xmlDataType="decimal"/>
    </xmlCellPr>
  </singleXmlCell>
  <singleXmlCell id="1204" xr6:uid="{00000000-000C-0000-FFFF-FFFFB3040000}" r="J51" connectionId="0">
    <xmlCellPr id="1" xr6:uid="{00000000-0010-0000-B304-000001000000}" uniqueName="P1269320">
      <xmlPr mapId="1" xpath="/TFI-IZD-OSIG/ISD-E_1001241/P1269320" xmlDataType="decimal"/>
    </xmlCellPr>
  </singleXmlCell>
  <singleXmlCell id="1205" xr6:uid="{00000000-000C-0000-FFFF-FFFFB4040000}" r="K51" connectionId="0">
    <xmlCellPr id="1" xr6:uid="{00000000-0010-0000-B404-000001000000}" uniqueName="P1338417">
      <xmlPr mapId="1" xpath="/TFI-IZD-OSIG/ISD-E_1001241/P1338417" xmlDataType="decimal"/>
    </xmlCellPr>
  </singleXmlCell>
  <singleXmlCell id="1206" xr6:uid="{00000000-000C-0000-FFFF-FFFFB5040000}" r="L51" connectionId="0">
    <xmlCellPr id="1" xr6:uid="{00000000-0010-0000-B504-000001000000}" uniqueName="P1338484">
      <xmlPr mapId="1" xpath="/TFI-IZD-OSIG/ISD-E_1001241/P1338484" xmlDataType="decimal"/>
    </xmlCellPr>
  </singleXmlCell>
  <singleXmlCell id="1207" xr6:uid="{00000000-000C-0000-FFFF-FFFFB6040000}" r="M51" connectionId="0">
    <xmlCellPr id="1" xr6:uid="{00000000-0010-0000-B604-000001000000}" uniqueName="P1338551">
      <xmlPr mapId="1" xpath="/TFI-IZD-OSIG/ISD-E_1001241/P1338551" xmlDataType="decimal"/>
    </xmlCellPr>
  </singleXmlCell>
  <singleXmlCell id="1208" xr6:uid="{00000000-000C-0000-FFFF-FFFFB7040000}" r="N51" connectionId="0">
    <xmlCellPr id="1" xr6:uid="{00000000-0010-0000-B704-000001000000}" uniqueName="P1338618">
      <xmlPr mapId="1" xpath="/TFI-IZD-OSIG/ISD-E_1001241/P1338618" xmlDataType="decimal"/>
    </xmlCellPr>
  </singleXmlCell>
  <singleXmlCell id="1209" xr6:uid="{00000000-000C-0000-FFFF-FFFFB8040000}" r="O51" connectionId="0">
    <xmlCellPr id="1" xr6:uid="{00000000-0010-0000-B804-000001000000}" uniqueName="P1338685">
      <xmlPr mapId="1" xpath="/TFI-IZD-OSIG/ISD-E_1001241/P1338685" xmlDataType="decimal"/>
    </xmlCellPr>
  </singleXmlCell>
  <singleXmlCell id="1210" xr6:uid="{00000000-000C-0000-FFFF-FFFFB9040000}" r="P51" connectionId="0">
    <xmlCellPr id="1" xr6:uid="{00000000-0010-0000-B904-000001000000}" uniqueName="P1338752">
      <xmlPr mapId="1" xpath="/TFI-IZD-OSIG/ISD-E_1001241/P1338752" xmlDataType="decimal"/>
    </xmlCellPr>
  </singleXmlCell>
  <singleXmlCell id="1211" xr6:uid="{00000000-000C-0000-FFFF-FFFFBA040000}" r="E52" connectionId="0">
    <xmlCellPr id="1" xr6:uid="{00000000-0010-0000-BA04-000001000000}" uniqueName="P1268981">
      <xmlPr mapId="1" xpath="/TFI-IZD-OSIG/ISD-E_1001241/P1268981" xmlDataType="decimal"/>
    </xmlCellPr>
  </singleXmlCell>
  <singleXmlCell id="1212" xr6:uid="{00000000-000C-0000-FFFF-FFFFBB040000}" r="F52" connectionId="0">
    <xmlCellPr id="1" xr6:uid="{00000000-0010-0000-BB04-000001000000}" uniqueName="P1269049">
      <xmlPr mapId="1" xpath="/TFI-IZD-OSIG/ISD-E_1001241/P1269049" xmlDataType="decimal"/>
    </xmlCellPr>
  </singleXmlCell>
  <singleXmlCell id="1213" xr6:uid="{00000000-000C-0000-FFFF-FFFFBC040000}" r="G52" connectionId="0">
    <xmlCellPr id="1" xr6:uid="{00000000-0010-0000-BC04-000001000000}" uniqueName="P1269117">
      <xmlPr mapId="1" xpath="/TFI-IZD-OSIG/ISD-E_1001241/P1269117" xmlDataType="decimal"/>
    </xmlCellPr>
  </singleXmlCell>
  <singleXmlCell id="1214" xr6:uid="{00000000-000C-0000-FFFF-FFFFBD040000}" r="H52" connectionId="0">
    <xmlCellPr id="1" xr6:uid="{00000000-0010-0000-BD04-000001000000}" uniqueName="P1269185">
      <xmlPr mapId="1" xpath="/TFI-IZD-OSIG/ISD-E_1001241/P1269185" xmlDataType="decimal"/>
    </xmlCellPr>
  </singleXmlCell>
  <singleXmlCell id="1215" xr6:uid="{00000000-000C-0000-FFFF-FFFFBE040000}" r="I52" connectionId="0">
    <xmlCellPr id="1" xr6:uid="{00000000-0010-0000-BE04-000001000000}" uniqueName="P1269253">
      <xmlPr mapId="1" xpath="/TFI-IZD-OSIG/ISD-E_1001241/P1269253" xmlDataType="decimal"/>
    </xmlCellPr>
  </singleXmlCell>
  <singleXmlCell id="1216" xr6:uid="{00000000-000C-0000-FFFF-FFFFBF040000}" r="J52" connectionId="0">
    <xmlCellPr id="1" xr6:uid="{00000000-0010-0000-BF04-000001000000}" uniqueName="P1269321">
      <xmlPr mapId="1" xpath="/TFI-IZD-OSIG/ISD-E_1001241/P1269321" xmlDataType="decimal"/>
    </xmlCellPr>
  </singleXmlCell>
  <singleXmlCell id="1217" xr6:uid="{00000000-000C-0000-FFFF-FFFFC0040000}" r="K52" connectionId="0">
    <xmlCellPr id="1" xr6:uid="{00000000-0010-0000-C004-000001000000}" uniqueName="P1338418">
      <xmlPr mapId="1" xpath="/TFI-IZD-OSIG/ISD-E_1001241/P1338418" xmlDataType="decimal"/>
    </xmlCellPr>
  </singleXmlCell>
  <singleXmlCell id="1218" xr6:uid="{00000000-000C-0000-FFFF-FFFFC1040000}" r="L52" connectionId="0">
    <xmlCellPr id="1" xr6:uid="{00000000-0010-0000-C104-000001000000}" uniqueName="P1338485">
      <xmlPr mapId="1" xpath="/TFI-IZD-OSIG/ISD-E_1001241/P1338485" xmlDataType="decimal"/>
    </xmlCellPr>
  </singleXmlCell>
  <singleXmlCell id="1219" xr6:uid="{00000000-000C-0000-FFFF-FFFFC2040000}" r="M52" connectionId="0">
    <xmlCellPr id="1" xr6:uid="{00000000-0010-0000-C204-000001000000}" uniqueName="P1338552">
      <xmlPr mapId="1" xpath="/TFI-IZD-OSIG/ISD-E_1001241/P1338552" xmlDataType="decimal"/>
    </xmlCellPr>
  </singleXmlCell>
  <singleXmlCell id="1220" xr6:uid="{00000000-000C-0000-FFFF-FFFFC3040000}" r="N52" connectionId="0">
    <xmlCellPr id="1" xr6:uid="{00000000-0010-0000-C304-000001000000}" uniqueName="P1338619">
      <xmlPr mapId="1" xpath="/TFI-IZD-OSIG/ISD-E_1001241/P1338619" xmlDataType="decimal"/>
    </xmlCellPr>
  </singleXmlCell>
  <singleXmlCell id="1221" xr6:uid="{00000000-000C-0000-FFFF-FFFFC4040000}" r="O52" connectionId="0">
    <xmlCellPr id="1" xr6:uid="{00000000-0010-0000-C404-000001000000}" uniqueName="P1338686">
      <xmlPr mapId="1" xpath="/TFI-IZD-OSIG/ISD-E_1001241/P1338686" xmlDataType="decimal"/>
    </xmlCellPr>
  </singleXmlCell>
  <singleXmlCell id="1222" xr6:uid="{00000000-000C-0000-FFFF-FFFFC5040000}" r="P52" connectionId="0">
    <xmlCellPr id="1" xr6:uid="{00000000-0010-0000-C504-000001000000}" uniqueName="P1338753">
      <xmlPr mapId="1" xpath="/TFI-IZD-OSIG/ISD-E_1001241/P1338753" xmlDataType="decimal"/>
    </xmlCellPr>
  </singleXmlCell>
  <singleXmlCell id="1223" xr6:uid="{00000000-000C-0000-FFFF-FFFFC6040000}" r="E53" connectionId="0">
    <xmlCellPr id="1" xr6:uid="{00000000-0010-0000-C604-000001000000}" uniqueName="P1268982">
      <xmlPr mapId="1" xpath="/TFI-IZD-OSIG/ISD-E_1001241/P1268982" xmlDataType="decimal"/>
    </xmlCellPr>
  </singleXmlCell>
  <singleXmlCell id="1224" xr6:uid="{00000000-000C-0000-FFFF-FFFFC7040000}" r="F53" connectionId="0">
    <xmlCellPr id="1" xr6:uid="{00000000-0010-0000-C704-000001000000}" uniqueName="P1269050">
      <xmlPr mapId="1" xpath="/TFI-IZD-OSIG/ISD-E_1001241/P1269050" xmlDataType="decimal"/>
    </xmlCellPr>
  </singleXmlCell>
  <singleXmlCell id="1225" xr6:uid="{00000000-000C-0000-FFFF-FFFFC8040000}" r="G53" connectionId="0">
    <xmlCellPr id="1" xr6:uid="{00000000-0010-0000-C804-000001000000}" uniqueName="P1269118">
      <xmlPr mapId="1" xpath="/TFI-IZD-OSIG/ISD-E_1001241/P1269118" xmlDataType="decimal"/>
    </xmlCellPr>
  </singleXmlCell>
  <singleXmlCell id="1226" xr6:uid="{00000000-000C-0000-FFFF-FFFFC9040000}" r="H53" connectionId="0">
    <xmlCellPr id="1" xr6:uid="{00000000-0010-0000-C904-000001000000}" uniqueName="P1269186">
      <xmlPr mapId="1" xpath="/TFI-IZD-OSIG/ISD-E_1001241/P1269186" xmlDataType="decimal"/>
    </xmlCellPr>
  </singleXmlCell>
  <singleXmlCell id="1227" xr6:uid="{00000000-000C-0000-FFFF-FFFFCA040000}" r="I53" connectionId="0">
    <xmlCellPr id="1" xr6:uid="{00000000-0010-0000-CA04-000001000000}" uniqueName="P1269254">
      <xmlPr mapId="1" xpath="/TFI-IZD-OSIG/ISD-E_1001241/P1269254" xmlDataType="decimal"/>
    </xmlCellPr>
  </singleXmlCell>
  <singleXmlCell id="1228" xr6:uid="{00000000-000C-0000-FFFF-FFFFCB040000}" r="J53" connectionId="0">
    <xmlCellPr id="1" xr6:uid="{00000000-0010-0000-CB04-000001000000}" uniqueName="P1269322">
      <xmlPr mapId="1" xpath="/TFI-IZD-OSIG/ISD-E_1001241/P1269322" xmlDataType="decimal"/>
    </xmlCellPr>
  </singleXmlCell>
  <singleXmlCell id="1229" xr6:uid="{00000000-000C-0000-FFFF-FFFFCC040000}" r="K53" connectionId="0">
    <xmlCellPr id="1" xr6:uid="{00000000-0010-0000-CC04-000001000000}" uniqueName="P1338419">
      <xmlPr mapId="1" xpath="/TFI-IZD-OSIG/ISD-E_1001241/P1338419" xmlDataType="decimal"/>
    </xmlCellPr>
  </singleXmlCell>
  <singleXmlCell id="1230" xr6:uid="{00000000-000C-0000-FFFF-FFFFCD040000}" r="L53" connectionId="0">
    <xmlCellPr id="1" xr6:uid="{00000000-0010-0000-CD04-000001000000}" uniqueName="P1338486">
      <xmlPr mapId="1" xpath="/TFI-IZD-OSIG/ISD-E_1001241/P1338486" xmlDataType="decimal"/>
    </xmlCellPr>
  </singleXmlCell>
  <singleXmlCell id="1231" xr6:uid="{00000000-000C-0000-FFFF-FFFFCE040000}" r="M53" connectionId="0">
    <xmlCellPr id="1" xr6:uid="{00000000-0010-0000-CE04-000001000000}" uniqueName="P1338553">
      <xmlPr mapId="1" xpath="/TFI-IZD-OSIG/ISD-E_1001241/P1338553" xmlDataType="decimal"/>
    </xmlCellPr>
  </singleXmlCell>
  <singleXmlCell id="1232" xr6:uid="{00000000-000C-0000-FFFF-FFFFCF040000}" r="N53" connectionId="0">
    <xmlCellPr id="1" xr6:uid="{00000000-0010-0000-CF04-000001000000}" uniqueName="P1338620">
      <xmlPr mapId="1" xpath="/TFI-IZD-OSIG/ISD-E_1001241/P1338620" xmlDataType="decimal"/>
    </xmlCellPr>
  </singleXmlCell>
  <singleXmlCell id="1233" xr6:uid="{00000000-000C-0000-FFFF-FFFFD0040000}" r="O53" connectionId="0">
    <xmlCellPr id="1" xr6:uid="{00000000-0010-0000-D004-000001000000}" uniqueName="P1338687">
      <xmlPr mapId="1" xpath="/TFI-IZD-OSIG/ISD-E_1001241/P1338687" xmlDataType="decimal"/>
    </xmlCellPr>
  </singleXmlCell>
  <singleXmlCell id="1234" xr6:uid="{00000000-000C-0000-FFFF-FFFFD1040000}" r="P53" connectionId="0">
    <xmlCellPr id="1" xr6:uid="{00000000-0010-0000-D104-000001000000}" uniqueName="P1338754">
      <xmlPr mapId="1" xpath="/TFI-IZD-OSIG/ISD-E_1001241/P1338754" xmlDataType="decimal"/>
    </xmlCellPr>
  </singleXmlCell>
  <singleXmlCell id="1235" xr6:uid="{00000000-000C-0000-FFFF-FFFFD2040000}" r="E54" connectionId="0">
    <xmlCellPr id="1" xr6:uid="{00000000-0010-0000-D204-000001000000}" uniqueName="P1268983">
      <xmlPr mapId="1" xpath="/TFI-IZD-OSIG/ISD-E_1001241/P1268983" xmlDataType="decimal"/>
    </xmlCellPr>
  </singleXmlCell>
  <singleXmlCell id="1236" xr6:uid="{00000000-000C-0000-FFFF-FFFFD3040000}" r="F54" connectionId="0">
    <xmlCellPr id="1" xr6:uid="{00000000-0010-0000-D304-000001000000}" uniqueName="P1269051">
      <xmlPr mapId="1" xpath="/TFI-IZD-OSIG/ISD-E_1001241/P1269051" xmlDataType="decimal"/>
    </xmlCellPr>
  </singleXmlCell>
  <singleXmlCell id="1237" xr6:uid="{00000000-000C-0000-FFFF-FFFFD4040000}" r="G54" connectionId="0">
    <xmlCellPr id="1" xr6:uid="{00000000-0010-0000-D404-000001000000}" uniqueName="P1269119">
      <xmlPr mapId="1" xpath="/TFI-IZD-OSIG/ISD-E_1001241/P1269119" xmlDataType="decimal"/>
    </xmlCellPr>
  </singleXmlCell>
  <singleXmlCell id="1238" xr6:uid="{00000000-000C-0000-FFFF-FFFFD5040000}" r="H54" connectionId="0">
    <xmlCellPr id="1" xr6:uid="{00000000-0010-0000-D504-000001000000}" uniqueName="P1269187">
      <xmlPr mapId="1" xpath="/TFI-IZD-OSIG/ISD-E_1001241/P1269187" xmlDataType="decimal"/>
    </xmlCellPr>
  </singleXmlCell>
  <singleXmlCell id="1239" xr6:uid="{00000000-000C-0000-FFFF-FFFFD6040000}" r="I54" connectionId="0">
    <xmlCellPr id="1" xr6:uid="{00000000-0010-0000-D604-000001000000}" uniqueName="P1269255">
      <xmlPr mapId="1" xpath="/TFI-IZD-OSIG/ISD-E_1001241/P1269255" xmlDataType="decimal"/>
    </xmlCellPr>
  </singleXmlCell>
  <singleXmlCell id="1240" xr6:uid="{00000000-000C-0000-FFFF-FFFFD7040000}" r="J54" connectionId="0">
    <xmlCellPr id="1" xr6:uid="{00000000-0010-0000-D704-000001000000}" uniqueName="P1269323">
      <xmlPr mapId="1" xpath="/TFI-IZD-OSIG/ISD-E_1001241/P1269323" xmlDataType="decimal"/>
    </xmlCellPr>
  </singleXmlCell>
  <singleXmlCell id="1241" xr6:uid="{00000000-000C-0000-FFFF-FFFFD8040000}" r="K54" connectionId="0">
    <xmlCellPr id="1" xr6:uid="{00000000-0010-0000-D804-000001000000}" uniqueName="P1338420">
      <xmlPr mapId="1" xpath="/TFI-IZD-OSIG/ISD-E_1001241/P1338420" xmlDataType="decimal"/>
    </xmlCellPr>
  </singleXmlCell>
  <singleXmlCell id="1242" xr6:uid="{00000000-000C-0000-FFFF-FFFFD9040000}" r="L54" connectionId="0">
    <xmlCellPr id="1" xr6:uid="{00000000-0010-0000-D904-000001000000}" uniqueName="P1338487">
      <xmlPr mapId="1" xpath="/TFI-IZD-OSIG/ISD-E_1001241/P1338487" xmlDataType="decimal"/>
    </xmlCellPr>
  </singleXmlCell>
  <singleXmlCell id="1243" xr6:uid="{00000000-000C-0000-FFFF-FFFFDA040000}" r="M54" connectionId="0">
    <xmlCellPr id="1" xr6:uid="{00000000-0010-0000-DA04-000001000000}" uniqueName="P1338554">
      <xmlPr mapId="1" xpath="/TFI-IZD-OSIG/ISD-E_1001241/P1338554" xmlDataType="decimal"/>
    </xmlCellPr>
  </singleXmlCell>
  <singleXmlCell id="1244" xr6:uid="{00000000-000C-0000-FFFF-FFFFDB040000}" r="N54" connectionId="0">
    <xmlCellPr id="1" xr6:uid="{00000000-0010-0000-DB04-000001000000}" uniqueName="P1338621">
      <xmlPr mapId="1" xpath="/TFI-IZD-OSIG/ISD-E_1001241/P1338621" xmlDataType="decimal"/>
    </xmlCellPr>
  </singleXmlCell>
  <singleXmlCell id="1245" xr6:uid="{00000000-000C-0000-FFFF-FFFFDC040000}" r="O54" connectionId="0">
    <xmlCellPr id="1" xr6:uid="{00000000-0010-0000-DC04-000001000000}" uniqueName="P1338688">
      <xmlPr mapId="1" xpath="/TFI-IZD-OSIG/ISD-E_1001241/P1338688" xmlDataType="decimal"/>
    </xmlCellPr>
  </singleXmlCell>
  <singleXmlCell id="1246" xr6:uid="{00000000-000C-0000-FFFF-FFFFDD040000}" r="P54" connectionId="0">
    <xmlCellPr id="1" xr6:uid="{00000000-0010-0000-DD04-000001000000}" uniqueName="P1338755">
      <xmlPr mapId="1" xpath="/TFI-IZD-OSIG/ISD-E_1001241/P1338755" xmlDataType="decimal"/>
    </xmlCellPr>
  </singleXmlCell>
  <singleXmlCell id="1247" xr6:uid="{00000000-000C-0000-FFFF-FFFFDE040000}" r="E55" connectionId="0">
    <xmlCellPr id="1" xr6:uid="{00000000-0010-0000-DE04-000001000000}" uniqueName="P1268984">
      <xmlPr mapId="1" xpath="/TFI-IZD-OSIG/ISD-E_1001241/P1268984" xmlDataType="decimal"/>
    </xmlCellPr>
  </singleXmlCell>
  <singleXmlCell id="1248" xr6:uid="{00000000-000C-0000-FFFF-FFFFDF040000}" r="F55" connectionId="0">
    <xmlCellPr id="1" xr6:uid="{00000000-0010-0000-DF04-000001000000}" uniqueName="P1269052">
      <xmlPr mapId="1" xpath="/TFI-IZD-OSIG/ISD-E_1001241/P1269052" xmlDataType="decimal"/>
    </xmlCellPr>
  </singleXmlCell>
  <singleXmlCell id="1249" xr6:uid="{00000000-000C-0000-FFFF-FFFFE0040000}" r="G55" connectionId="0">
    <xmlCellPr id="1" xr6:uid="{00000000-0010-0000-E004-000001000000}" uniqueName="P1269120">
      <xmlPr mapId="1" xpath="/TFI-IZD-OSIG/ISD-E_1001241/P1269120" xmlDataType="decimal"/>
    </xmlCellPr>
  </singleXmlCell>
  <singleXmlCell id="1250" xr6:uid="{00000000-000C-0000-FFFF-FFFFE1040000}" r="H55" connectionId="0">
    <xmlCellPr id="1" xr6:uid="{00000000-0010-0000-E104-000001000000}" uniqueName="P1269188">
      <xmlPr mapId="1" xpath="/TFI-IZD-OSIG/ISD-E_1001241/P1269188" xmlDataType="decimal"/>
    </xmlCellPr>
  </singleXmlCell>
  <singleXmlCell id="1251" xr6:uid="{00000000-000C-0000-FFFF-FFFFE2040000}" r="I55" connectionId="0">
    <xmlCellPr id="1" xr6:uid="{00000000-0010-0000-E204-000001000000}" uniqueName="P1269256">
      <xmlPr mapId="1" xpath="/TFI-IZD-OSIG/ISD-E_1001241/P1269256" xmlDataType="decimal"/>
    </xmlCellPr>
  </singleXmlCell>
  <singleXmlCell id="1252" xr6:uid="{00000000-000C-0000-FFFF-FFFFE3040000}" r="J55" connectionId="0">
    <xmlCellPr id="1" xr6:uid="{00000000-0010-0000-E304-000001000000}" uniqueName="P1269324">
      <xmlPr mapId="1" xpath="/TFI-IZD-OSIG/ISD-E_1001241/P1269324" xmlDataType="decimal"/>
    </xmlCellPr>
  </singleXmlCell>
  <singleXmlCell id="1253" xr6:uid="{00000000-000C-0000-FFFF-FFFFE4040000}" r="K55" connectionId="0">
    <xmlCellPr id="1" xr6:uid="{00000000-0010-0000-E404-000001000000}" uniqueName="P1338421">
      <xmlPr mapId="1" xpath="/TFI-IZD-OSIG/ISD-E_1001241/P1338421" xmlDataType="decimal"/>
    </xmlCellPr>
  </singleXmlCell>
  <singleXmlCell id="1254" xr6:uid="{00000000-000C-0000-FFFF-FFFFE5040000}" r="L55" connectionId="0">
    <xmlCellPr id="1" xr6:uid="{00000000-0010-0000-E504-000001000000}" uniqueName="P1338488">
      <xmlPr mapId="1" xpath="/TFI-IZD-OSIG/ISD-E_1001241/P1338488" xmlDataType="decimal"/>
    </xmlCellPr>
  </singleXmlCell>
  <singleXmlCell id="1255" xr6:uid="{00000000-000C-0000-FFFF-FFFFE6040000}" r="M55" connectionId="0">
    <xmlCellPr id="1" xr6:uid="{00000000-0010-0000-E604-000001000000}" uniqueName="P1338555">
      <xmlPr mapId="1" xpath="/TFI-IZD-OSIG/ISD-E_1001241/P1338555" xmlDataType="decimal"/>
    </xmlCellPr>
  </singleXmlCell>
  <singleXmlCell id="1256" xr6:uid="{00000000-000C-0000-FFFF-FFFFE7040000}" r="N55" connectionId="0">
    <xmlCellPr id="1" xr6:uid="{00000000-0010-0000-E704-000001000000}" uniqueName="P1338622">
      <xmlPr mapId="1" xpath="/TFI-IZD-OSIG/ISD-E_1001241/P1338622" xmlDataType="decimal"/>
    </xmlCellPr>
  </singleXmlCell>
  <singleXmlCell id="1257" xr6:uid="{00000000-000C-0000-FFFF-FFFFE8040000}" r="O55" connectionId="0">
    <xmlCellPr id="1" xr6:uid="{00000000-0010-0000-E804-000001000000}" uniqueName="P1338689">
      <xmlPr mapId="1" xpath="/TFI-IZD-OSIG/ISD-E_1001241/P1338689" xmlDataType="decimal"/>
    </xmlCellPr>
  </singleXmlCell>
  <singleXmlCell id="1258" xr6:uid="{00000000-000C-0000-FFFF-FFFFE9040000}" r="P55" connectionId="0">
    <xmlCellPr id="1" xr6:uid="{00000000-0010-0000-E904-000001000000}" uniqueName="P1338756">
      <xmlPr mapId="1" xpath="/TFI-IZD-OSIG/ISD-E_1001241/P1338756" xmlDataType="decimal"/>
    </xmlCellPr>
  </singleXmlCell>
  <singleXmlCell id="1259" xr6:uid="{00000000-000C-0000-FFFF-FFFFEA040000}" r="E56" connectionId="0">
    <xmlCellPr id="1" xr6:uid="{00000000-0010-0000-EA04-000001000000}" uniqueName="P1268985">
      <xmlPr mapId="1" xpath="/TFI-IZD-OSIG/ISD-E_1001241/P1268985" xmlDataType="decimal"/>
    </xmlCellPr>
  </singleXmlCell>
  <singleXmlCell id="1260" xr6:uid="{00000000-000C-0000-FFFF-FFFFEB040000}" r="F56" connectionId="0">
    <xmlCellPr id="1" xr6:uid="{00000000-0010-0000-EB04-000001000000}" uniqueName="P1269053">
      <xmlPr mapId="1" xpath="/TFI-IZD-OSIG/ISD-E_1001241/P1269053" xmlDataType="decimal"/>
    </xmlCellPr>
  </singleXmlCell>
  <singleXmlCell id="1261" xr6:uid="{00000000-000C-0000-FFFF-FFFFEC040000}" r="G56" connectionId="0">
    <xmlCellPr id="1" xr6:uid="{00000000-0010-0000-EC04-000001000000}" uniqueName="P1269121">
      <xmlPr mapId="1" xpath="/TFI-IZD-OSIG/ISD-E_1001241/P1269121" xmlDataType="decimal"/>
    </xmlCellPr>
  </singleXmlCell>
  <singleXmlCell id="1262" xr6:uid="{00000000-000C-0000-FFFF-FFFFED040000}" r="H56" connectionId="0">
    <xmlCellPr id="1" xr6:uid="{00000000-0010-0000-ED04-000001000000}" uniqueName="P1269189">
      <xmlPr mapId="1" xpath="/TFI-IZD-OSIG/ISD-E_1001241/P1269189" xmlDataType="decimal"/>
    </xmlCellPr>
  </singleXmlCell>
  <singleXmlCell id="1263" xr6:uid="{00000000-000C-0000-FFFF-FFFFEE040000}" r="I56" connectionId="0">
    <xmlCellPr id="1" xr6:uid="{00000000-0010-0000-EE04-000001000000}" uniqueName="P1269257">
      <xmlPr mapId="1" xpath="/TFI-IZD-OSIG/ISD-E_1001241/P1269257" xmlDataType="decimal"/>
    </xmlCellPr>
  </singleXmlCell>
  <singleXmlCell id="1264" xr6:uid="{00000000-000C-0000-FFFF-FFFFEF040000}" r="J56" connectionId="0">
    <xmlCellPr id="1" xr6:uid="{00000000-0010-0000-EF04-000001000000}" uniqueName="P1269325">
      <xmlPr mapId="1" xpath="/TFI-IZD-OSIG/ISD-E_1001241/P1269325" xmlDataType="decimal"/>
    </xmlCellPr>
  </singleXmlCell>
  <singleXmlCell id="1265" xr6:uid="{00000000-000C-0000-FFFF-FFFFF0040000}" r="K56" connectionId="0">
    <xmlCellPr id="1" xr6:uid="{00000000-0010-0000-F004-000001000000}" uniqueName="P1338422">
      <xmlPr mapId="1" xpath="/TFI-IZD-OSIG/ISD-E_1001241/P1338422" xmlDataType="decimal"/>
    </xmlCellPr>
  </singleXmlCell>
  <singleXmlCell id="1266" xr6:uid="{00000000-000C-0000-FFFF-FFFFF1040000}" r="L56" connectionId="0">
    <xmlCellPr id="1" xr6:uid="{00000000-0010-0000-F104-000001000000}" uniqueName="P1338489">
      <xmlPr mapId="1" xpath="/TFI-IZD-OSIG/ISD-E_1001241/P1338489" xmlDataType="decimal"/>
    </xmlCellPr>
  </singleXmlCell>
  <singleXmlCell id="1267" xr6:uid="{00000000-000C-0000-FFFF-FFFFF2040000}" r="M56" connectionId="0">
    <xmlCellPr id="1" xr6:uid="{00000000-0010-0000-F204-000001000000}" uniqueName="P1338556">
      <xmlPr mapId="1" xpath="/TFI-IZD-OSIG/ISD-E_1001241/P1338556" xmlDataType="decimal"/>
    </xmlCellPr>
  </singleXmlCell>
  <singleXmlCell id="1268" xr6:uid="{00000000-000C-0000-FFFF-FFFFF3040000}" r="N56" connectionId="0">
    <xmlCellPr id="1" xr6:uid="{00000000-0010-0000-F304-000001000000}" uniqueName="P1338623">
      <xmlPr mapId="1" xpath="/TFI-IZD-OSIG/ISD-E_1001241/P1338623" xmlDataType="decimal"/>
    </xmlCellPr>
  </singleXmlCell>
  <singleXmlCell id="1269" xr6:uid="{00000000-000C-0000-FFFF-FFFFF4040000}" r="O56" connectionId="0">
    <xmlCellPr id="1" xr6:uid="{00000000-0010-0000-F404-000001000000}" uniqueName="P1338690">
      <xmlPr mapId="1" xpath="/TFI-IZD-OSIG/ISD-E_1001241/P1338690" xmlDataType="decimal"/>
    </xmlCellPr>
  </singleXmlCell>
  <singleXmlCell id="1270" xr6:uid="{00000000-000C-0000-FFFF-FFFFF5040000}" r="P56" connectionId="0">
    <xmlCellPr id="1" xr6:uid="{00000000-0010-0000-F504-000001000000}" uniqueName="P1338757">
      <xmlPr mapId="1" xpath="/TFI-IZD-OSIG/ISD-E_1001241/P1338757" xmlDataType="decimal"/>
    </xmlCellPr>
  </singleXmlCell>
  <singleXmlCell id="1271" xr6:uid="{00000000-000C-0000-FFFF-FFFFF6040000}" r="E57" connectionId="0">
    <xmlCellPr id="1" xr6:uid="{00000000-0010-0000-F604-000001000000}" uniqueName="P1268986">
      <xmlPr mapId="1" xpath="/TFI-IZD-OSIG/ISD-E_1001241/P1268986" xmlDataType="decimal"/>
    </xmlCellPr>
  </singleXmlCell>
  <singleXmlCell id="1272" xr6:uid="{00000000-000C-0000-FFFF-FFFFF7040000}" r="F57" connectionId="0">
    <xmlCellPr id="1" xr6:uid="{00000000-0010-0000-F704-000001000000}" uniqueName="P1269054">
      <xmlPr mapId="1" xpath="/TFI-IZD-OSIG/ISD-E_1001241/P1269054" xmlDataType="decimal"/>
    </xmlCellPr>
  </singleXmlCell>
  <singleXmlCell id="1273" xr6:uid="{00000000-000C-0000-FFFF-FFFFF8040000}" r="G57" connectionId="0">
    <xmlCellPr id="1" xr6:uid="{00000000-0010-0000-F804-000001000000}" uniqueName="P1269122">
      <xmlPr mapId="1" xpath="/TFI-IZD-OSIG/ISD-E_1001241/P1269122" xmlDataType="decimal"/>
    </xmlCellPr>
  </singleXmlCell>
  <singleXmlCell id="1274" xr6:uid="{00000000-000C-0000-FFFF-FFFFF9040000}" r="H57" connectionId="0">
    <xmlCellPr id="1" xr6:uid="{00000000-0010-0000-F904-000001000000}" uniqueName="P1269190">
      <xmlPr mapId="1" xpath="/TFI-IZD-OSIG/ISD-E_1001241/P1269190" xmlDataType="decimal"/>
    </xmlCellPr>
  </singleXmlCell>
  <singleXmlCell id="1275" xr6:uid="{00000000-000C-0000-FFFF-FFFFFA040000}" r="I57" connectionId="0">
    <xmlCellPr id="1" xr6:uid="{00000000-0010-0000-FA04-000001000000}" uniqueName="P1269258">
      <xmlPr mapId="1" xpath="/TFI-IZD-OSIG/ISD-E_1001241/P1269258" xmlDataType="decimal"/>
    </xmlCellPr>
  </singleXmlCell>
  <singleXmlCell id="1276" xr6:uid="{00000000-000C-0000-FFFF-FFFFFB040000}" r="J57" connectionId="0">
    <xmlCellPr id="1" xr6:uid="{00000000-0010-0000-FB04-000001000000}" uniqueName="P1269326">
      <xmlPr mapId="1" xpath="/TFI-IZD-OSIG/ISD-E_1001241/P1269326" xmlDataType="decimal"/>
    </xmlCellPr>
  </singleXmlCell>
  <singleXmlCell id="1277" xr6:uid="{00000000-000C-0000-FFFF-FFFFFC040000}" r="K57" connectionId="0">
    <xmlCellPr id="1" xr6:uid="{00000000-0010-0000-FC04-000001000000}" uniqueName="P1338423">
      <xmlPr mapId="1" xpath="/TFI-IZD-OSIG/ISD-E_1001241/P1338423" xmlDataType="decimal"/>
    </xmlCellPr>
  </singleXmlCell>
  <singleXmlCell id="1278" xr6:uid="{00000000-000C-0000-FFFF-FFFFFD040000}" r="L57" connectionId="0">
    <xmlCellPr id="1" xr6:uid="{00000000-0010-0000-FD04-000001000000}" uniqueName="P1338490">
      <xmlPr mapId="1" xpath="/TFI-IZD-OSIG/ISD-E_1001241/P1338490" xmlDataType="decimal"/>
    </xmlCellPr>
  </singleXmlCell>
  <singleXmlCell id="1279" xr6:uid="{00000000-000C-0000-FFFF-FFFFFE040000}" r="M57" connectionId="0">
    <xmlCellPr id="1" xr6:uid="{00000000-0010-0000-FE04-000001000000}" uniqueName="P1338557">
      <xmlPr mapId="1" xpath="/TFI-IZD-OSIG/ISD-E_1001241/P1338557" xmlDataType="decimal"/>
    </xmlCellPr>
  </singleXmlCell>
  <singleXmlCell id="1280" xr6:uid="{00000000-000C-0000-FFFF-FFFFFF040000}" r="N57" connectionId="0">
    <xmlCellPr id="1" xr6:uid="{00000000-0010-0000-FF04-000001000000}" uniqueName="P1338624">
      <xmlPr mapId="1" xpath="/TFI-IZD-OSIG/ISD-E_1001241/P1338624" xmlDataType="decimal"/>
    </xmlCellPr>
  </singleXmlCell>
  <singleXmlCell id="1281" xr6:uid="{00000000-000C-0000-FFFF-FFFF00050000}" r="O57" connectionId="0">
    <xmlCellPr id="1" xr6:uid="{00000000-0010-0000-0005-000001000000}" uniqueName="P1338691">
      <xmlPr mapId="1" xpath="/TFI-IZD-OSIG/ISD-E_1001241/P1338691" xmlDataType="decimal"/>
    </xmlCellPr>
  </singleXmlCell>
  <singleXmlCell id="1282" xr6:uid="{00000000-000C-0000-FFFF-FFFF01050000}" r="P57" connectionId="0">
    <xmlCellPr id="1" xr6:uid="{00000000-0010-0000-0105-000001000000}" uniqueName="P1338758">
      <xmlPr mapId="1" xpath="/TFI-IZD-OSIG/ISD-E_1001241/P1338758" xmlDataType="decimal"/>
    </xmlCellPr>
  </singleXmlCell>
  <singleXmlCell id="1283" xr6:uid="{00000000-000C-0000-FFFF-FFFF02050000}" r="E58" connectionId="0">
    <xmlCellPr id="1" xr6:uid="{00000000-0010-0000-0205-000001000000}" uniqueName="P1268987">
      <xmlPr mapId="1" xpath="/TFI-IZD-OSIG/ISD-E_1001241/P1268987" xmlDataType="decimal"/>
    </xmlCellPr>
  </singleXmlCell>
  <singleXmlCell id="1284" xr6:uid="{00000000-000C-0000-FFFF-FFFF03050000}" r="F58" connectionId="0">
    <xmlCellPr id="1" xr6:uid="{00000000-0010-0000-0305-000001000000}" uniqueName="P1269055">
      <xmlPr mapId="1" xpath="/TFI-IZD-OSIG/ISD-E_1001241/P1269055" xmlDataType="decimal"/>
    </xmlCellPr>
  </singleXmlCell>
  <singleXmlCell id="1285" xr6:uid="{00000000-000C-0000-FFFF-FFFF04050000}" r="G58" connectionId="0">
    <xmlCellPr id="1" xr6:uid="{00000000-0010-0000-0405-000001000000}" uniqueName="P1269123">
      <xmlPr mapId="1" xpath="/TFI-IZD-OSIG/ISD-E_1001241/P1269123" xmlDataType="decimal"/>
    </xmlCellPr>
  </singleXmlCell>
  <singleXmlCell id="1286" xr6:uid="{00000000-000C-0000-FFFF-FFFF05050000}" r="H58" connectionId="0">
    <xmlCellPr id="1" xr6:uid="{00000000-0010-0000-0505-000001000000}" uniqueName="P1269191">
      <xmlPr mapId="1" xpath="/TFI-IZD-OSIG/ISD-E_1001241/P1269191" xmlDataType="decimal"/>
    </xmlCellPr>
  </singleXmlCell>
  <singleXmlCell id="1287" xr6:uid="{00000000-000C-0000-FFFF-FFFF06050000}" r="I58" connectionId="0">
    <xmlCellPr id="1" xr6:uid="{00000000-0010-0000-0605-000001000000}" uniqueName="P1269259">
      <xmlPr mapId="1" xpath="/TFI-IZD-OSIG/ISD-E_1001241/P1269259" xmlDataType="decimal"/>
    </xmlCellPr>
  </singleXmlCell>
  <singleXmlCell id="1288" xr6:uid="{00000000-000C-0000-FFFF-FFFF07050000}" r="J58" connectionId="0">
    <xmlCellPr id="1" xr6:uid="{00000000-0010-0000-0705-000001000000}" uniqueName="P1269327">
      <xmlPr mapId="1" xpath="/TFI-IZD-OSIG/ISD-E_1001241/P1269327" xmlDataType="decimal"/>
    </xmlCellPr>
  </singleXmlCell>
  <singleXmlCell id="1289" xr6:uid="{00000000-000C-0000-FFFF-FFFF08050000}" r="K58" connectionId="0">
    <xmlCellPr id="1" xr6:uid="{00000000-0010-0000-0805-000001000000}" uniqueName="P1338424">
      <xmlPr mapId="1" xpath="/TFI-IZD-OSIG/ISD-E_1001241/P1338424" xmlDataType="decimal"/>
    </xmlCellPr>
  </singleXmlCell>
  <singleXmlCell id="1290" xr6:uid="{00000000-000C-0000-FFFF-FFFF09050000}" r="L58" connectionId="0">
    <xmlCellPr id="1" xr6:uid="{00000000-0010-0000-0905-000001000000}" uniqueName="P1338491">
      <xmlPr mapId="1" xpath="/TFI-IZD-OSIG/ISD-E_1001241/P1338491" xmlDataType="decimal"/>
    </xmlCellPr>
  </singleXmlCell>
  <singleXmlCell id="1291" xr6:uid="{00000000-000C-0000-FFFF-FFFF0A050000}" r="M58" connectionId="0">
    <xmlCellPr id="1" xr6:uid="{00000000-0010-0000-0A05-000001000000}" uniqueName="P1338558">
      <xmlPr mapId="1" xpath="/TFI-IZD-OSIG/ISD-E_1001241/P1338558" xmlDataType="decimal"/>
    </xmlCellPr>
  </singleXmlCell>
  <singleXmlCell id="1292" xr6:uid="{00000000-000C-0000-FFFF-FFFF0B050000}" r="N58" connectionId="0">
    <xmlCellPr id="1" xr6:uid="{00000000-0010-0000-0B05-000001000000}" uniqueName="P1338625">
      <xmlPr mapId="1" xpath="/TFI-IZD-OSIG/ISD-E_1001241/P1338625" xmlDataType="decimal"/>
    </xmlCellPr>
  </singleXmlCell>
  <singleXmlCell id="1293" xr6:uid="{00000000-000C-0000-FFFF-FFFF0C050000}" r="O58" connectionId="0">
    <xmlCellPr id="1" xr6:uid="{00000000-0010-0000-0C05-000001000000}" uniqueName="P1338692">
      <xmlPr mapId="1" xpath="/TFI-IZD-OSIG/ISD-E_1001241/P1338692" xmlDataType="decimal"/>
    </xmlCellPr>
  </singleXmlCell>
  <singleXmlCell id="1294" xr6:uid="{00000000-000C-0000-FFFF-FFFF0D050000}" r="P58" connectionId="0">
    <xmlCellPr id="1" xr6:uid="{00000000-0010-0000-0D05-000001000000}" uniqueName="P1338759">
      <xmlPr mapId="1" xpath="/TFI-IZD-OSIG/ISD-E_1001241/P1338759" xmlDataType="decimal"/>
    </xmlCellPr>
  </singleXmlCell>
  <singleXmlCell id="1295" xr6:uid="{00000000-000C-0000-FFFF-FFFF0E050000}" r="E59" connectionId="0">
    <xmlCellPr id="1" xr6:uid="{00000000-0010-0000-0E05-000001000000}" uniqueName="P1268988">
      <xmlPr mapId="1" xpath="/TFI-IZD-OSIG/ISD-E_1001241/P1268988" xmlDataType="decimal"/>
    </xmlCellPr>
  </singleXmlCell>
  <singleXmlCell id="1296" xr6:uid="{00000000-000C-0000-FFFF-FFFF0F050000}" r="F59" connectionId="0">
    <xmlCellPr id="1" xr6:uid="{00000000-0010-0000-0F05-000001000000}" uniqueName="P1269056">
      <xmlPr mapId="1" xpath="/TFI-IZD-OSIG/ISD-E_1001241/P1269056" xmlDataType="decimal"/>
    </xmlCellPr>
  </singleXmlCell>
  <singleXmlCell id="1297" xr6:uid="{00000000-000C-0000-FFFF-FFFF10050000}" r="G59" connectionId="0">
    <xmlCellPr id="1" xr6:uid="{00000000-0010-0000-1005-000001000000}" uniqueName="P1269124">
      <xmlPr mapId="1" xpath="/TFI-IZD-OSIG/ISD-E_1001241/P1269124" xmlDataType="decimal"/>
    </xmlCellPr>
  </singleXmlCell>
  <singleXmlCell id="1298" xr6:uid="{00000000-000C-0000-FFFF-FFFF11050000}" r="H59" connectionId="0">
    <xmlCellPr id="1" xr6:uid="{00000000-0010-0000-1105-000001000000}" uniqueName="P1269192">
      <xmlPr mapId="1" xpath="/TFI-IZD-OSIG/ISD-E_1001241/P1269192" xmlDataType="decimal"/>
    </xmlCellPr>
  </singleXmlCell>
  <singleXmlCell id="1299" xr6:uid="{00000000-000C-0000-FFFF-FFFF12050000}" r="I59" connectionId="0">
    <xmlCellPr id="1" xr6:uid="{00000000-0010-0000-1205-000001000000}" uniqueName="P1269260">
      <xmlPr mapId="1" xpath="/TFI-IZD-OSIG/ISD-E_1001241/P1269260" xmlDataType="decimal"/>
    </xmlCellPr>
  </singleXmlCell>
  <singleXmlCell id="1300" xr6:uid="{00000000-000C-0000-FFFF-FFFF13050000}" r="J59" connectionId="0">
    <xmlCellPr id="1" xr6:uid="{00000000-0010-0000-1305-000001000000}" uniqueName="P1269328">
      <xmlPr mapId="1" xpath="/TFI-IZD-OSIG/ISD-E_1001241/P1269328" xmlDataType="decimal"/>
    </xmlCellPr>
  </singleXmlCell>
  <singleXmlCell id="1301" xr6:uid="{00000000-000C-0000-FFFF-FFFF14050000}" r="K59" connectionId="0">
    <xmlCellPr id="1" xr6:uid="{00000000-0010-0000-1405-000001000000}" uniqueName="P1338425">
      <xmlPr mapId="1" xpath="/TFI-IZD-OSIG/ISD-E_1001241/P1338425" xmlDataType="decimal"/>
    </xmlCellPr>
  </singleXmlCell>
  <singleXmlCell id="1302" xr6:uid="{00000000-000C-0000-FFFF-FFFF15050000}" r="L59" connectionId="0">
    <xmlCellPr id="1" xr6:uid="{00000000-0010-0000-1505-000001000000}" uniqueName="P1338492">
      <xmlPr mapId="1" xpath="/TFI-IZD-OSIG/ISD-E_1001241/P1338492" xmlDataType="decimal"/>
    </xmlCellPr>
  </singleXmlCell>
  <singleXmlCell id="1303" xr6:uid="{00000000-000C-0000-FFFF-FFFF16050000}" r="M59" connectionId="0">
    <xmlCellPr id="1" xr6:uid="{00000000-0010-0000-1605-000001000000}" uniqueName="P1338559">
      <xmlPr mapId="1" xpath="/TFI-IZD-OSIG/ISD-E_1001241/P1338559" xmlDataType="decimal"/>
    </xmlCellPr>
  </singleXmlCell>
  <singleXmlCell id="1304" xr6:uid="{00000000-000C-0000-FFFF-FFFF17050000}" r="N59" connectionId="0">
    <xmlCellPr id="1" xr6:uid="{00000000-0010-0000-1705-000001000000}" uniqueName="P1338626">
      <xmlPr mapId="1" xpath="/TFI-IZD-OSIG/ISD-E_1001241/P1338626" xmlDataType="decimal"/>
    </xmlCellPr>
  </singleXmlCell>
  <singleXmlCell id="1305" xr6:uid="{00000000-000C-0000-FFFF-FFFF18050000}" r="O59" connectionId="0">
    <xmlCellPr id="1" xr6:uid="{00000000-0010-0000-1805-000001000000}" uniqueName="P1338693">
      <xmlPr mapId="1" xpath="/TFI-IZD-OSIG/ISD-E_1001241/P1338693" xmlDataType="decimal"/>
    </xmlCellPr>
  </singleXmlCell>
  <singleXmlCell id="1306" xr6:uid="{00000000-000C-0000-FFFF-FFFF19050000}" r="P59" connectionId="0">
    <xmlCellPr id="1" xr6:uid="{00000000-0010-0000-1905-000001000000}" uniqueName="P1338760">
      <xmlPr mapId="1" xpath="/TFI-IZD-OSIG/ISD-E_1001241/P1338760" xmlDataType="decimal"/>
    </xmlCellPr>
  </singleXmlCell>
  <singleXmlCell id="1307" xr6:uid="{00000000-000C-0000-FFFF-FFFF1A050000}" r="E60" connectionId="0">
    <xmlCellPr id="1" xr6:uid="{00000000-0010-0000-1A05-000001000000}" uniqueName="P1268989">
      <xmlPr mapId="1" xpath="/TFI-IZD-OSIG/ISD-E_1001241/P1268989" xmlDataType="decimal"/>
    </xmlCellPr>
  </singleXmlCell>
  <singleXmlCell id="1308" xr6:uid="{00000000-000C-0000-FFFF-FFFF1B050000}" r="F60" connectionId="0">
    <xmlCellPr id="1" xr6:uid="{00000000-0010-0000-1B05-000001000000}" uniqueName="P1269057">
      <xmlPr mapId="1" xpath="/TFI-IZD-OSIG/ISD-E_1001241/P1269057" xmlDataType="decimal"/>
    </xmlCellPr>
  </singleXmlCell>
  <singleXmlCell id="1309" xr6:uid="{00000000-000C-0000-FFFF-FFFF1C050000}" r="G60" connectionId="0">
    <xmlCellPr id="1" xr6:uid="{00000000-0010-0000-1C05-000001000000}" uniqueName="P1269125">
      <xmlPr mapId="1" xpath="/TFI-IZD-OSIG/ISD-E_1001241/P1269125" xmlDataType="decimal"/>
    </xmlCellPr>
  </singleXmlCell>
  <singleXmlCell id="1310" xr6:uid="{00000000-000C-0000-FFFF-FFFF1D050000}" r="H60" connectionId="0">
    <xmlCellPr id="1" xr6:uid="{00000000-0010-0000-1D05-000001000000}" uniqueName="P1269193">
      <xmlPr mapId="1" xpath="/TFI-IZD-OSIG/ISD-E_1001241/P1269193" xmlDataType="decimal"/>
    </xmlCellPr>
  </singleXmlCell>
  <singleXmlCell id="1311" xr6:uid="{00000000-000C-0000-FFFF-FFFF1E050000}" r="I60" connectionId="0">
    <xmlCellPr id="1" xr6:uid="{00000000-0010-0000-1E05-000001000000}" uniqueName="P1269261">
      <xmlPr mapId="1" xpath="/TFI-IZD-OSIG/ISD-E_1001241/P1269261" xmlDataType="decimal"/>
    </xmlCellPr>
  </singleXmlCell>
  <singleXmlCell id="1312" xr6:uid="{00000000-000C-0000-FFFF-FFFF1F050000}" r="J60" connectionId="0">
    <xmlCellPr id="1" xr6:uid="{00000000-0010-0000-1F05-000001000000}" uniqueName="P1269329">
      <xmlPr mapId="1" xpath="/TFI-IZD-OSIG/ISD-E_1001241/P1269329" xmlDataType="decimal"/>
    </xmlCellPr>
  </singleXmlCell>
  <singleXmlCell id="1313" xr6:uid="{00000000-000C-0000-FFFF-FFFF20050000}" r="K60" connectionId="0">
    <xmlCellPr id="1" xr6:uid="{00000000-0010-0000-2005-000001000000}" uniqueName="P1338426">
      <xmlPr mapId="1" xpath="/TFI-IZD-OSIG/ISD-E_1001241/P1338426" xmlDataType="decimal"/>
    </xmlCellPr>
  </singleXmlCell>
  <singleXmlCell id="1314" xr6:uid="{00000000-000C-0000-FFFF-FFFF21050000}" r="L60" connectionId="0">
    <xmlCellPr id="1" xr6:uid="{00000000-0010-0000-2105-000001000000}" uniqueName="P1338493">
      <xmlPr mapId="1" xpath="/TFI-IZD-OSIG/ISD-E_1001241/P1338493" xmlDataType="decimal"/>
    </xmlCellPr>
  </singleXmlCell>
  <singleXmlCell id="1315" xr6:uid="{00000000-000C-0000-FFFF-FFFF22050000}" r="M60" connectionId="0">
    <xmlCellPr id="1" xr6:uid="{00000000-0010-0000-2205-000001000000}" uniqueName="P1338560">
      <xmlPr mapId="1" xpath="/TFI-IZD-OSIG/ISD-E_1001241/P1338560" xmlDataType="decimal"/>
    </xmlCellPr>
  </singleXmlCell>
  <singleXmlCell id="1316" xr6:uid="{00000000-000C-0000-FFFF-FFFF23050000}" r="N60" connectionId="0">
    <xmlCellPr id="1" xr6:uid="{00000000-0010-0000-2305-000001000000}" uniqueName="P1338627">
      <xmlPr mapId="1" xpath="/TFI-IZD-OSIG/ISD-E_1001241/P1338627" xmlDataType="decimal"/>
    </xmlCellPr>
  </singleXmlCell>
  <singleXmlCell id="1317" xr6:uid="{00000000-000C-0000-FFFF-FFFF24050000}" r="O60" connectionId="0">
    <xmlCellPr id="1" xr6:uid="{00000000-0010-0000-2405-000001000000}" uniqueName="P1338694">
      <xmlPr mapId="1" xpath="/TFI-IZD-OSIG/ISD-E_1001241/P1338694" xmlDataType="decimal"/>
    </xmlCellPr>
  </singleXmlCell>
  <singleXmlCell id="1318" xr6:uid="{00000000-000C-0000-FFFF-FFFF25050000}" r="P60" connectionId="0">
    <xmlCellPr id="1" xr6:uid="{00000000-0010-0000-2505-000001000000}" uniqueName="P1338761">
      <xmlPr mapId="1" xpath="/TFI-IZD-OSIG/ISD-E_1001241/P1338761" xmlDataType="decimal"/>
    </xmlCellPr>
  </singleXmlCell>
  <singleXmlCell id="1319" xr6:uid="{00000000-000C-0000-FFFF-FFFF26050000}" r="E61" connectionId="0">
    <xmlCellPr id="1" xr6:uid="{00000000-0010-0000-2605-000001000000}" uniqueName="P1268990">
      <xmlPr mapId="1" xpath="/TFI-IZD-OSIG/ISD-E_1001241/P1268990" xmlDataType="decimal"/>
    </xmlCellPr>
  </singleXmlCell>
  <singleXmlCell id="1320" xr6:uid="{00000000-000C-0000-FFFF-FFFF27050000}" r="F61" connectionId="0">
    <xmlCellPr id="1" xr6:uid="{00000000-0010-0000-2705-000001000000}" uniqueName="P1269058">
      <xmlPr mapId="1" xpath="/TFI-IZD-OSIG/ISD-E_1001241/P1269058" xmlDataType="decimal"/>
    </xmlCellPr>
  </singleXmlCell>
  <singleXmlCell id="1321" xr6:uid="{00000000-000C-0000-FFFF-FFFF28050000}" r="G61" connectionId="0">
    <xmlCellPr id="1" xr6:uid="{00000000-0010-0000-2805-000001000000}" uniqueName="P1269126">
      <xmlPr mapId="1" xpath="/TFI-IZD-OSIG/ISD-E_1001241/P1269126" xmlDataType="decimal"/>
    </xmlCellPr>
  </singleXmlCell>
  <singleXmlCell id="1322" xr6:uid="{00000000-000C-0000-FFFF-FFFF29050000}" r="H61" connectionId="0">
    <xmlCellPr id="1" xr6:uid="{00000000-0010-0000-2905-000001000000}" uniqueName="P1269194">
      <xmlPr mapId="1" xpath="/TFI-IZD-OSIG/ISD-E_1001241/P1269194" xmlDataType="decimal"/>
    </xmlCellPr>
  </singleXmlCell>
  <singleXmlCell id="1323" xr6:uid="{00000000-000C-0000-FFFF-FFFF2A050000}" r="I61" connectionId="0">
    <xmlCellPr id="1" xr6:uid="{00000000-0010-0000-2A05-000001000000}" uniqueName="P1269262">
      <xmlPr mapId="1" xpath="/TFI-IZD-OSIG/ISD-E_1001241/P1269262" xmlDataType="decimal"/>
    </xmlCellPr>
  </singleXmlCell>
  <singleXmlCell id="1324" xr6:uid="{00000000-000C-0000-FFFF-FFFF2B050000}" r="J61" connectionId="0">
    <xmlCellPr id="1" xr6:uid="{00000000-0010-0000-2B05-000001000000}" uniqueName="P1269330">
      <xmlPr mapId="1" xpath="/TFI-IZD-OSIG/ISD-E_1001241/P1269330" xmlDataType="decimal"/>
    </xmlCellPr>
  </singleXmlCell>
  <singleXmlCell id="1325" xr6:uid="{00000000-000C-0000-FFFF-FFFF2C050000}" r="K61" connectionId="0">
    <xmlCellPr id="1" xr6:uid="{00000000-0010-0000-2C05-000001000000}" uniqueName="P1338427">
      <xmlPr mapId="1" xpath="/TFI-IZD-OSIG/ISD-E_1001241/P1338427" xmlDataType="decimal"/>
    </xmlCellPr>
  </singleXmlCell>
  <singleXmlCell id="1326" xr6:uid="{00000000-000C-0000-FFFF-FFFF2D050000}" r="L61" connectionId="0">
    <xmlCellPr id="1" xr6:uid="{00000000-0010-0000-2D05-000001000000}" uniqueName="P1338494">
      <xmlPr mapId="1" xpath="/TFI-IZD-OSIG/ISD-E_1001241/P1338494" xmlDataType="decimal"/>
    </xmlCellPr>
  </singleXmlCell>
  <singleXmlCell id="1327" xr6:uid="{00000000-000C-0000-FFFF-FFFF2E050000}" r="M61" connectionId="0">
    <xmlCellPr id="1" xr6:uid="{00000000-0010-0000-2E05-000001000000}" uniqueName="P1338561">
      <xmlPr mapId="1" xpath="/TFI-IZD-OSIG/ISD-E_1001241/P1338561" xmlDataType="decimal"/>
    </xmlCellPr>
  </singleXmlCell>
  <singleXmlCell id="1328" xr6:uid="{00000000-000C-0000-FFFF-FFFF2F050000}" r="N61" connectionId="0">
    <xmlCellPr id="1" xr6:uid="{00000000-0010-0000-2F05-000001000000}" uniqueName="P1338628">
      <xmlPr mapId="1" xpath="/TFI-IZD-OSIG/ISD-E_1001241/P1338628" xmlDataType="decimal"/>
    </xmlCellPr>
  </singleXmlCell>
  <singleXmlCell id="1329" xr6:uid="{00000000-000C-0000-FFFF-FFFF30050000}" r="O61" connectionId="0">
    <xmlCellPr id="1" xr6:uid="{00000000-0010-0000-3005-000001000000}" uniqueName="P1338695">
      <xmlPr mapId="1" xpath="/TFI-IZD-OSIG/ISD-E_1001241/P1338695" xmlDataType="decimal"/>
    </xmlCellPr>
  </singleXmlCell>
  <singleXmlCell id="1330" xr6:uid="{00000000-000C-0000-FFFF-FFFF31050000}" r="P61" connectionId="0">
    <xmlCellPr id="1" xr6:uid="{00000000-0010-0000-3105-000001000000}" uniqueName="P1338762">
      <xmlPr mapId="1" xpath="/TFI-IZD-OSIG/ISD-E_1001241/P1338762" xmlDataType="decimal"/>
    </xmlCellPr>
  </singleXmlCell>
  <singleXmlCell id="1331" xr6:uid="{00000000-000C-0000-FFFF-FFFF32050000}" r="E62" connectionId="0">
    <xmlCellPr id="1" xr6:uid="{00000000-0010-0000-3205-000001000000}" uniqueName="P1268991">
      <xmlPr mapId="1" xpath="/TFI-IZD-OSIG/ISD-E_1001241/P1268991" xmlDataType="decimal"/>
    </xmlCellPr>
  </singleXmlCell>
  <singleXmlCell id="1332" xr6:uid="{00000000-000C-0000-FFFF-FFFF33050000}" r="F62" connectionId="0">
    <xmlCellPr id="1" xr6:uid="{00000000-0010-0000-3305-000001000000}" uniqueName="P1269059">
      <xmlPr mapId="1" xpath="/TFI-IZD-OSIG/ISD-E_1001241/P1269059" xmlDataType="decimal"/>
    </xmlCellPr>
  </singleXmlCell>
  <singleXmlCell id="1333" xr6:uid="{00000000-000C-0000-FFFF-FFFF34050000}" r="G62" connectionId="0">
    <xmlCellPr id="1" xr6:uid="{00000000-0010-0000-3405-000001000000}" uniqueName="P1269127">
      <xmlPr mapId="1" xpath="/TFI-IZD-OSIG/ISD-E_1001241/P1269127" xmlDataType="decimal"/>
    </xmlCellPr>
  </singleXmlCell>
  <singleXmlCell id="1334" xr6:uid="{00000000-000C-0000-FFFF-FFFF35050000}" r="H62" connectionId="0">
    <xmlCellPr id="1" xr6:uid="{00000000-0010-0000-3505-000001000000}" uniqueName="P1269195">
      <xmlPr mapId="1" xpath="/TFI-IZD-OSIG/ISD-E_1001241/P1269195" xmlDataType="decimal"/>
    </xmlCellPr>
  </singleXmlCell>
  <singleXmlCell id="1335" xr6:uid="{00000000-000C-0000-FFFF-FFFF36050000}" r="I62" connectionId="0">
    <xmlCellPr id="1" xr6:uid="{00000000-0010-0000-3605-000001000000}" uniqueName="P1269263">
      <xmlPr mapId="1" xpath="/TFI-IZD-OSIG/ISD-E_1001241/P1269263" xmlDataType="decimal"/>
    </xmlCellPr>
  </singleXmlCell>
  <singleXmlCell id="1336" xr6:uid="{00000000-000C-0000-FFFF-FFFF37050000}" r="J62" connectionId="0">
    <xmlCellPr id="1" xr6:uid="{00000000-0010-0000-3705-000001000000}" uniqueName="P1269331">
      <xmlPr mapId="1" xpath="/TFI-IZD-OSIG/ISD-E_1001241/P1269331" xmlDataType="decimal"/>
    </xmlCellPr>
  </singleXmlCell>
  <singleXmlCell id="1337" xr6:uid="{00000000-000C-0000-FFFF-FFFF38050000}" r="K62" connectionId="0">
    <xmlCellPr id="1" xr6:uid="{00000000-0010-0000-3805-000001000000}" uniqueName="P1338428">
      <xmlPr mapId="1" xpath="/TFI-IZD-OSIG/ISD-E_1001241/P1338428" xmlDataType="decimal"/>
    </xmlCellPr>
  </singleXmlCell>
  <singleXmlCell id="1338" xr6:uid="{00000000-000C-0000-FFFF-FFFF39050000}" r="L62" connectionId="0">
    <xmlCellPr id="1" xr6:uid="{00000000-0010-0000-3905-000001000000}" uniqueName="P1338495">
      <xmlPr mapId="1" xpath="/TFI-IZD-OSIG/ISD-E_1001241/P1338495" xmlDataType="decimal"/>
    </xmlCellPr>
  </singleXmlCell>
  <singleXmlCell id="1339" xr6:uid="{00000000-000C-0000-FFFF-FFFF3A050000}" r="M62" connectionId="0">
    <xmlCellPr id="1" xr6:uid="{00000000-0010-0000-3A05-000001000000}" uniqueName="P1338562">
      <xmlPr mapId="1" xpath="/TFI-IZD-OSIG/ISD-E_1001241/P1338562" xmlDataType="decimal"/>
    </xmlCellPr>
  </singleXmlCell>
  <singleXmlCell id="1340" xr6:uid="{00000000-000C-0000-FFFF-FFFF3B050000}" r="N62" connectionId="0">
    <xmlCellPr id="1" xr6:uid="{00000000-0010-0000-3B05-000001000000}" uniqueName="P1338629">
      <xmlPr mapId="1" xpath="/TFI-IZD-OSIG/ISD-E_1001241/P1338629" xmlDataType="decimal"/>
    </xmlCellPr>
  </singleXmlCell>
  <singleXmlCell id="1341" xr6:uid="{00000000-000C-0000-FFFF-FFFF3C050000}" r="O62" connectionId="0">
    <xmlCellPr id="1" xr6:uid="{00000000-0010-0000-3C05-000001000000}" uniqueName="P1338696">
      <xmlPr mapId="1" xpath="/TFI-IZD-OSIG/ISD-E_1001241/P1338696" xmlDataType="decimal"/>
    </xmlCellPr>
  </singleXmlCell>
  <singleXmlCell id="1342" xr6:uid="{00000000-000C-0000-FFFF-FFFF3D050000}" r="P62" connectionId="0">
    <xmlCellPr id="1" xr6:uid="{00000000-0010-0000-3D05-000001000000}" uniqueName="P1338763">
      <xmlPr mapId="1" xpath="/TFI-IZD-OSIG/ISD-E_1001241/P1338763" xmlDataType="decimal"/>
    </xmlCellPr>
  </singleXmlCell>
  <singleXmlCell id="1343" xr6:uid="{00000000-000C-0000-FFFF-FFFF3E050000}" r="E63" connectionId="0">
    <xmlCellPr id="1" xr6:uid="{00000000-0010-0000-3E05-000001000000}" uniqueName="P1268992">
      <xmlPr mapId="1" xpath="/TFI-IZD-OSIG/ISD-E_1001241/P1268992" xmlDataType="decimal"/>
    </xmlCellPr>
  </singleXmlCell>
  <singleXmlCell id="1344" xr6:uid="{00000000-000C-0000-FFFF-FFFF3F050000}" r="F63" connectionId="0">
    <xmlCellPr id="1" xr6:uid="{00000000-0010-0000-3F05-000001000000}" uniqueName="P1269060">
      <xmlPr mapId="1" xpath="/TFI-IZD-OSIG/ISD-E_1001241/P1269060" xmlDataType="decimal"/>
    </xmlCellPr>
  </singleXmlCell>
  <singleXmlCell id="1345" xr6:uid="{00000000-000C-0000-FFFF-FFFF40050000}" r="G63" connectionId="0">
    <xmlCellPr id="1" xr6:uid="{00000000-0010-0000-4005-000001000000}" uniqueName="P1269128">
      <xmlPr mapId="1" xpath="/TFI-IZD-OSIG/ISD-E_1001241/P1269128" xmlDataType="decimal"/>
    </xmlCellPr>
  </singleXmlCell>
  <singleXmlCell id="1346" xr6:uid="{00000000-000C-0000-FFFF-FFFF41050000}" r="H63" connectionId="0">
    <xmlCellPr id="1" xr6:uid="{00000000-0010-0000-4105-000001000000}" uniqueName="P1269196">
      <xmlPr mapId="1" xpath="/TFI-IZD-OSIG/ISD-E_1001241/P1269196" xmlDataType="decimal"/>
    </xmlCellPr>
  </singleXmlCell>
  <singleXmlCell id="1347" xr6:uid="{00000000-000C-0000-FFFF-FFFF42050000}" r="I63" connectionId="0">
    <xmlCellPr id="1" xr6:uid="{00000000-0010-0000-4205-000001000000}" uniqueName="P1269264">
      <xmlPr mapId="1" xpath="/TFI-IZD-OSIG/ISD-E_1001241/P1269264" xmlDataType="decimal"/>
    </xmlCellPr>
  </singleXmlCell>
  <singleXmlCell id="1348" xr6:uid="{00000000-000C-0000-FFFF-FFFF43050000}" r="J63" connectionId="0">
    <xmlCellPr id="1" xr6:uid="{00000000-0010-0000-4305-000001000000}" uniqueName="P1269332">
      <xmlPr mapId="1" xpath="/TFI-IZD-OSIG/ISD-E_1001241/P1269332" xmlDataType="decimal"/>
    </xmlCellPr>
  </singleXmlCell>
  <singleXmlCell id="1349" xr6:uid="{00000000-000C-0000-FFFF-FFFF44050000}" r="K63" connectionId="0">
    <xmlCellPr id="1" xr6:uid="{00000000-0010-0000-4405-000001000000}" uniqueName="P1338429">
      <xmlPr mapId="1" xpath="/TFI-IZD-OSIG/ISD-E_1001241/P1338429" xmlDataType="decimal"/>
    </xmlCellPr>
  </singleXmlCell>
  <singleXmlCell id="1350" xr6:uid="{00000000-000C-0000-FFFF-FFFF45050000}" r="L63" connectionId="0">
    <xmlCellPr id="1" xr6:uid="{00000000-0010-0000-4505-000001000000}" uniqueName="P1338496">
      <xmlPr mapId="1" xpath="/TFI-IZD-OSIG/ISD-E_1001241/P1338496" xmlDataType="decimal"/>
    </xmlCellPr>
  </singleXmlCell>
  <singleXmlCell id="1351" xr6:uid="{00000000-000C-0000-FFFF-FFFF46050000}" r="M63" connectionId="0">
    <xmlCellPr id="1" xr6:uid="{00000000-0010-0000-4605-000001000000}" uniqueName="P1338563">
      <xmlPr mapId="1" xpath="/TFI-IZD-OSIG/ISD-E_1001241/P1338563" xmlDataType="decimal"/>
    </xmlCellPr>
  </singleXmlCell>
  <singleXmlCell id="1352" xr6:uid="{00000000-000C-0000-FFFF-FFFF47050000}" r="N63" connectionId="0">
    <xmlCellPr id="1" xr6:uid="{00000000-0010-0000-4705-000001000000}" uniqueName="P1338630">
      <xmlPr mapId="1" xpath="/TFI-IZD-OSIG/ISD-E_1001241/P1338630" xmlDataType="decimal"/>
    </xmlCellPr>
  </singleXmlCell>
  <singleXmlCell id="1353" xr6:uid="{00000000-000C-0000-FFFF-FFFF48050000}" r="O63" connectionId="0">
    <xmlCellPr id="1" xr6:uid="{00000000-0010-0000-4805-000001000000}" uniqueName="P1338697">
      <xmlPr mapId="1" xpath="/TFI-IZD-OSIG/ISD-E_1001241/P1338697" xmlDataType="decimal"/>
    </xmlCellPr>
  </singleXmlCell>
  <singleXmlCell id="1354" xr6:uid="{00000000-000C-0000-FFFF-FFFF49050000}" r="P63" connectionId="0">
    <xmlCellPr id="1" xr6:uid="{00000000-0010-0000-4905-000001000000}" uniqueName="P1338764">
      <xmlPr mapId="1" xpath="/TFI-IZD-OSIG/ISD-E_1001241/P1338764" xmlDataType="decimal"/>
    </xmlCellPr>
  </singleXmlCell>
  <singleXmlCell id="1355" xr6:uid="{00000000-000C-0000-FFFF-FFFF4A050000}" r="E64" connectionId="0">
    <xmlCellPr id="1" xr6:uid="{00000000-0010-0000-4A05-000001000000}" uniqueName="P1268993">
      <xmlPr mapId="1" xpath="/TFI-IZD-OSIG/ISD-E_1001241/P1268993" xmlDataType="decimal"/>
    </xmlCellPr>
  </singleXmlCell>
  <singleXmlCell id="1356" xr6:uid="{00000000-000C-0000-FFFF-FFFF4B050000}" r="F64" connectionId="0">
    <xmlCellPr id="1" xr6:uid="{00000000-0010-0000-4B05-000001000000}" uniqueName="P1269061">
      <xmlPr mapId="1" xpath="/TFI-IZD-OSIG/ISD-E_1001241/P1269061" xmlDataType="decimal"/>
    </xmlCellPr>
  </singleXmlCell>
  <singleXmlCell id="1357" xr6:uid="{00000000-000C-0000-FFFF-FFFF4C050000}" r="G64" connectionId="0">
    <xmlCellPr id="1" xr6:uid="{00000000-0010-0000-4C05-000001000000}" uniqueName="P1269129">
      <xmlPr mapId="1" xpath="/TFI-IZD-OSIG/ISD-E_1001241/P1269129" xmlDataType="decimal"/>
    </xmlCellPr>
  </singleXmlCell>
  <singleXmlCell id="1358" xr6:uid="{00000000-000C-0000-FFFF-FFFF4D050000}" r="H64" connectionId="0">
    <xmlCellPr id="1" xr6:uid="{00000000-0010-0000-4D05-000001000000}" uniqueName="P1269197">
      <xmlPr mapId="1" xpath="/TFI-IZD-OSIG/ISD-E_1001241/P1269197" xmlDataType="decimal"/>
    </xmlCellPr>
  </singleXmlCell>
  <singleXmlCell id="1359" xr6:uid="{00000000-000C-0000-FFFF-FFFF4E050000}" r="I64" connectionId="0">
    <xmlCellPr id="1" xr6:uid="{00000000-0010-0000-4E05-000001000000}" uniqueName="P1269265">
      <xmlPr mapId="1" xpath="/TFI-IZD-OSIG/ISD-E_1001241/P1269265" xmlDataType="decimal"/>
    </xmlCellPr>
  </singleXmlCell>
  <singleXmlCell id="1360" xr6:uid="{00000000-000C-0000-FFFF-FFFF4F050000}" r="J64" connectionId="0">
    <xmlCellPr id="1" xr6:uid="{00000000-0010-0000-4F05-000001000000}" uniqueName="P1269333">
      <xmlPr mapId="1" xpath="/TFI-IZD-OSIG/ISD-E_1001241/P1269333" xmlDataType="decimal"/>
    </xmlCellPr>
  </singleXmlCell>
  <singleXmlCell id="1361" xr6:uid="{00000000-000C-0000-FFFF-FFFF50050000}" r="K64" connectionId="0">
    <xmlCellPr id="1" xr6:uid="{00000000-0010-0000-5005-000001000000}" uniqueName="P1338430">
      <xmlPr mapId="1" xpath="/TFI-IZD-OSIG/ISD-E_1001241/P1338430" xmlDataType="decimal"/>
    </xmlCellPr>
  </singleXmlCell>
  <singleXmlCell id="1362" xr6:uid="{00000000-000C-0000-FFFF-FFFF51050000}" r="L64" connectionId="0">
    <xmlCellPr id="1" xr6:uid="{00000000-0010-0000-5105-000001000000}" uniqueName="P1338497">
      <xmlPr mapId="1" xpath="/TFI-IZD-OSIG/ISD-E_1001241/P1338497" xmlDataType="decimal"/>
    </xmlCellPr>
  </singleXmlCell>
  <singleXmlCell id="1363" xr6:uid="{00000000-000C-0000-FFFF-FFFF52050000}" r="M64" connectionId="0">
    <xmlCellPr id="1" xr6:uid="{00000000-0010-0000-5205-000001000000}" uniqueName="P1338564">
      <xmlPr mapId="1" xpath="/TFI-IZD-OSIG/ISD-E_1001241/P1338564" xmlDataType="decimal"/>
    </xmlCellPr>
  </singleXmlCell>
  <singleXmlCell id="1364" xr6:uid="{00000000-000C-0000-FFFF-FFFF53050000}" r="N64" connectionId="0">
    <xmlCellPr id="1" xr6:uid="{00000000-0010-0000-5305-000001000000}" uniqueName="P1338631">
      <xmlPr mapId="1" xpath="/TFI-IZD-OSIG/ISD-E_1001241/P1338631" xmlDataType="decimal"/>
    </xmlCellPr>
  </singleXmlCell>
  <singleXmlCell id="1365" xr6:uid="{00000000-000C-0000-FFFF-FFFF54050000}" r="O64" connectionId="0">
    <xmlCellPr id="1" xr6:uid="{00000000-0010-0000-5405-000001000000}" uniqueName="P1338698">
      <xmlPr mapId="1" xpath="/TFI-IZD-OSIG/ISD-E_1001241/P1338698" xmlDataType="decimal"/>
    </xmlCellPr>
  </singleXmlCell>
  <singleXmlCell id="1366" xr6:uid="{00000000-000C-0000-FFFF-FFFF55050000}" r="P64" connectionId="0">
    <xmlCellPr id="1" xr6:uid="{00000000-0010-0000-5505-000001000000}" uniqueName="P1338765">
      <xmlPr mapId="1" xpath="/TFI-IZD-OSIG/ISD-E_1001241/P1338765" xmlDataType="decimal"/>
    </xmlCellPr>
  </singleXmlCell>
  <singleXmlCell id="1367" xr6:uid="{00000000-000C-0000-FFFF-FFFF56050000}" r="E65" connectionId="0">
    <xmlCellPr id="1" xr6:uid="{00000000-0010-0000-5605-000001000000}" uniqueName="P1268994">
      <xmlPr mapId="1" xpath="/TFI-IZD-OSIG/ISD-E_1001241/P1268994" xmlDataType="decimal"/>
    </xmlCellPr>
  </singleXmlCell>
  <singleXmlCell id="1368" xr6:uid="{00000000-000C-0000-FFFF-FFFF57050000}" r="F65" connectionId="0">
    <xmlCellPr id="1" xr6:uid="{00000000-0010-0000-5705-000001000000}" uniqueName="P1269062">
      <xmlPr mapId="1" xpath="/TFI-IZD-OSIG/ISD-E_1001241/P1269062" xmlDataType="decimal"/>
    </xmlCellPr>
  </singleXmlCell>
  <singleXmlCell id="1369" xr6:uid="{00000000-000C-0000-FFFF-FFFF58050000}" r="G65" connectionId="0">
    <xmlCellPr id="1" xr6:uid="{00000000-0010-0000-5805-000001000000}" uniqueName="P1269130">
      <xmlPr mapId="1" xpath="/TFI-IZD-OSIG/ISD-E_1001241/P1269130" xmlDataType="decimal"/>
    </xmlCellPr>
  </singleXmlCell>
  <singleXmlCell id="1370" xr6:uid="{00000000-000C-0000-FFFF-FFFF59050000}" r="H65" connectionId="0">
    <xmlCellPr id="1" xr6:uid="{00000000-0010-0000-5905-000001000000}" uniqueName="P1269198">
      <xmlPr mapId="1" xpath="/TFI-IZD-OSIG/ISD-E_1001241/P1269198" xmlDataType="decimal"/>
    </xmlCellPr>
  </singleXmlCell>
  <singleXmlCell id="1371" xr6:uid="{00000000-000C-0000-FFFF-FFFF5A050000}" r="I65" connectionId="0">
    <xmlCellPr id="1" xr6:uid="{00000000-0010-0000-5A05-000001000000}" uniqueName="P1269266">
      <xmlPr mapId="1" xpath="/TFI-IZD-OSIG/ISD-E_1001241/P1269266" xmlDataType="decimal"/>
    </xmlCellPr>
  </singleXmlCell>
  <singleXmlCell id="1372" xr6:uid="{00000000-000C-0000-FFFF-FFFF5B050000}" r="J65" connectionId="0">
    <xmlCellPr id="1" xr6:uid="{00000000-0010-0000-5B05-000001000000}" uniqueName="P1269334">
      <xmlPr mapId="1" xpath="/TFI-IZD-OSIG/ISD-E_1001241/P1269334" xmlDataType="decimal"/>
    </xmlCellPr>
  </singleXmlCell>
  <singleXmlCell id="1373" xr6:uid="{00000000-000C-0000-FFFF-FFFF5C050000}" r="K65" connectionId="0">
    <xmlCellPr id="1" xr6:uid="{00000000-0010-0000-5C05-000001000000}" uniqueName="P1338431">
      <xmlPr mapId="1" xpath="/TFI-IZD-OSIG/ISD-E_1001241/P1338431" xmlDataType="decimal"/>
    </xmlCellPr>
  </singleXmlCell>
  <singleXmlCell id="1374" xr6:uid="{00000000-000C-0000-FFFF-FFFF5D050000}" r="L65" connectionId="0">
    <xmlCellPr id="1" xr6:uid="{00000000-0010-0000-5D05-000001000000}" uniqueName="P1338498">
      <xmlPr mapId="1" xpath="/TFI-IZD-OSIG/ISD-E_1001241/P1338498" xmlDataType="decimal"/>
    </xmlCellPr>
  </singleXmlCell>
  <singleXmlCell id="1375" xr6:uid="{00000000-000C-0000-FFFF-FFFF5E050000}" r="M65" connectionId="0">
    <xmlCellPr id="1" xr6:uid="{00000000-0010-0000-5E05-000001000000}" uniqueName="P1338565">
      <xmlPr mapId="1" xpath="/TFI-IZD-OSIG/ISD-E_1001241/P1338565" xmlDataType="decimal"/>
    </xmlCellPr>
  </singleXmlCell>
  <singleXmlCell id="1376" xr6:uid="{00000000-000C-0000-FFFF-FFFF5F050000}" r="N65" connectionId="0">
    <xmlCellPr id="1" xr6:uid="{00000000-0010-0000-5F05-000001000000}" uniqueName="P1338632">
      <xmlPr mapId="1" xpath="/TFI-IZD-OSIG/ISD-E_1001241/P1338632" xmlDataType="decimal"/>
    </xmlCellPr>
  </singleXmlCell>
  <singleXmlCell id="1377" xr6:uid="{00000000-000C-0000-FFFF-FFFF60050000}" r="O65" connectionId="0">
    <xmlCellPr id="1" xr6:uid="{00000000-0010-0000-6005-000001000000}" uniqueName="P1338699">
      <xmlPr mapId="1" xpath="/TFI-IZD-OSIG/ISD-E_1001241/P1338699" xmlDataType="decimal"/>
    </xmlCellPr>
  </singleXmlCell>
  <singleXmlCell id="1378" xr6:uid="{00000000-000C-0000-FFFF-FFFF61050000}" r="P65" connectionId="0">
    <xmlCellPr id="1" xr6:uid="{00000000-0010-0000-6105-000001000000}" uniqueName="P1338766">
      <xmlPr mapId="1" xpath="/TFI-IZD-OSIG/ISD-E_1001241/P1338766" xmlDataType="decimal"/>
    </xmlCellPr>
  </singleXmlCell>
  <singleXmlCell id="1379" xr6:uid="{00000000-000C-0000-FFFF-FFFF62050000}" r="E66" connectionId="0">
    <xmlCellPr id="1" xr6:uid="{00000000-0010-0000-6205-000001000000}" uniqueName="P1268995">
      <xmlPr mapId="1" xpath="/TFI-IZD-OSIG/ISD-E_1001241/P1268995" xmlDataType="decimal"/>
    </xmlCellPr>
  </singleXmlCell>
  <singleXmlCell id="1380" xr6:uid="{00000000-000C-0000-FFFF-FFFF63050000}" r="F66" connectionId="0">
    <xmlCellPr id="1" xr6:uid="{00000000-0010-0000-6305-000001000000}" uniqueName="P1269063">
      <xmlPr mapId="1" xpath="/TFI-IZD-OSIG/ISD-E_1001241/P1269063" xmlDataType="decimal"/>
    </xmlCellPr>
  </singleXmlCell>
  <singleXmlCell id="1381" xr6:uid="{00000000-000C-0000-FFFF-FFFF64050000}" r="G66" connectionId="0">
    <xmlCellPr id="1" xr6:uid="{00000000-0010-0000-6405-000001000000}" uniqueName="P1269131">
      <xmlPr mapId="1" xpath="/TFI-IZD-OSIG/ISD-E_1001241/P1269131" xmlDataType="decimal"/>
    </xmlCellPr>
  </singleXmlCell>
  <singleXmlCell id="1382" xr6:uid="{00000000-000C-0000-FFFF-FFFF65050000}" r="H66" connectionId="0">
    <xmlCellPr id="1" xr6:uid="{00000000-0010-0000-6505-000001000000}" uniqueName="P1269199">
      <xmlPr mapId="1" xpath="/TFI-IZD-OSIG/ISD-E_1001241/P1269199" xmlDataType="decimal"/>
    </xmlCellPr>
  </singleXmlCell>
  <singleXmlCell id="1383" xr6:uid="{00000000-000C-0000-FFFF-FFFF66050000}" r="I66" connectionId="0">
    <xmlCellPr id="1" xr6:uid="{00000000-0010-0000-6605-000001000000}" uniqueName="P1269267">
      <xmlPr mapId="1" xpath="/TFI-IZD-OSIG/ISD-E_1001241/P1269267" xmlDataType="decimal"/>
    </xmlCellPr>
  </singleXmlCell>
  <singleXmlCell id="1384" xr6:uid="{00000000-000C-0000-FFFF-FFFF67050000}" r="J66" connectionId="0">
    <xmlCellPr id="1" xr6:uid="{00000000-0010-0000-6705-000001000000}" uniqueName="P1269335">
      <xmlPr mapId="1" xpath="/TFI-IZD-OSIG/ISD-E_1001241/P1269335" xmlDataType="decimal"/>
    </xmlCellPr>
  </singleXmlCell>
  <singleXmlCell id="1385" xr6:uid="{00000000-000C-0000-FFFF-FFFF68050000}" r="K66" connectionId="0">
    <xmlCellPr id="1" xr6:uid="{00000000-0010-0000-6805-000001000000}" uniqueName="P1338432">
      <xmlPr mapId="1" xpath="/TFI-IZD-OSIG/ISD-E_1001241/P1338432" xmlDataType="decimal"/>
    </xmlCellPr>
  </singleXmlCell>
  <singleXmlCell id="1386" xr6:uid="{00000000-000C-0000-FFFF-FFFF69050000}" r="L66" connectionId="0">
    <xmlCellPr id="1" xr6:uid="{00000000-0010-0000-6905-000001000000}" uniqueName="P1338499">
      <xmlPr mapId="1" xpath="/TFI-IZD-OSIG/ISD-E_1001241/P1338499" xmlDataType="decimal"/>
    </xmlCellPr>
  </singleXmlCell>
  <singleXmlCell id="1387" xr6:uid="{00000000-000C-0000-FFFF-FFFF6A050000}" r="M66" connectionId="0">
    <xmlCellPr id="1" xr6:uid="{00000000-0010-0000-6A05-000001000000}" uniqueName="P1338566">
      <xmlPr mapId="1" xpath="/TFI-IZD-OSIG/ISD-E_1001241/P1338566" xmlDataType="decimal"/>
    </xmlCellPr>
  </singleXmlCell>
  <singleXmlCell id="1388" xr6:uid="{00000000-000C-0000-FFFF-FFFF6B050000}" r="N66" connectionId="0">
    <xmlCellPr id="1" xr6:uid="{00000000-0010-0000-6B05-000001000000}" uniqueName="P1338633">
      <xmlPr mapId="1" xpath="/TFI-IZD-OSIG/ISD-E_1001241/P1338633" xmlDataType="decimal"/>
    </xmlCellPr>
  </singleXmlCell>
  <singleXmlCell id="1389" xr6:uid="{00000000-000C-0000-FFFF-FFFF6C050000}" r="O66" connectionId="0">
    <xmlCellPr id="1" xr6:uid="{00000000-0010-0000-6C05-000001000000}" uniqueName="P1338700">
      <xmlPr mapId="1" xpath="/TFI-IZD-OSIG/ISD-E_1001241/P1338700" xmlDataType="decimal"/>
    </xmlCellPr>
  </singleXmlCell>
  <singleXmlCell id="1390" xr6:uid="{00000000-000C-0000-FFFF-FFFF6D050000}" r="P66" connectionId="0">
    <xmlCellPr id="1" xr6:uid="{00000000-0010-0000-6D05-000001000000}" uniqueName="P1338767">
      <xmlPr mapId="1" xpath="/TFI-IZD-OSIG/ISD-E_1001241/P1338767" xmlDataType="decimal"/>
    </xmlCellPr>
  </singleXmlCell>
  <singleXmlCell id="1391" xr6:uid="{00000000-000C-0000-FFFF-FFFF6E050000}" r="E67" connectionId="0">
    <xmlCellPr id="1" xr6:uid="{00000000-0010-0000-6E05-000001000000}" uniqueName="P1268996">
      <xmlPr mapId="1" xpath="/TFI-IZD-OSIG/ISD-E_1001241/P1268996" xmlDataType="decimal"/>
    </xmlCellPr>
  </singleXmlCell>
  <singleXmlCell id="1392" xr6:uid="{00000000-000C-0000-FFFF-FFFF6F050000}" r="F67" connectionId="0">
    <xmlCellPr id="1" xr6:uid="{00000000-0010-0000-6F05-000001000000}" uniqueName="P1269064">
      <xmlPr mapId="1" xpath="/TFI-IZD-OSIG/ISD-E_1001241/P1269064" xmlDataType="decimal"/>
    </xmlCellPr>
  </singleXmlCell>
  <singleXmlCell id="1393" xr6:uid="{00000000-000C-0000-FFFF-FFFF70050000}" r="G67" connectionId="0">
    <xmlCellPr id="1" xr6:uid="{00000000-0010-0000-7005-000001000000}" uniqueName="P1269132">
      <xmlPr mapId="1" xpath="/TFI-IZD-OSIG/ISD-E_1001241/P1269132" xmlDataType="decimal"/>
    </xmlCellPr>
  </singleXmlCell>
  <singleXmlCell id="1394" xr6:uid="{00000000-000C-0000-FFFF-FFFF71050000}" r="H67" connectionId="0">
    <xmlCellPr id="1" xr6:uid="{00000000-0010-0000-7105-000001000000}" uniqueName="P1269200">
      <xmlPr mapId="1" xpath="/TFI-IZD-OSIG/ISD-E_1001241/P1269200" xmlDataType="decimal"/>
    </xmlCellPr>
  </singleXmlCell>
  <singleXmlCell id="1395" xr6:uid="{00000000-000C-0000-FFFF-FFFF72050000}" r="I67" connectionId="0">
    <xmlCellPr id="1" xr6:uid="{00000000-0010-0000-7205-000001000000}" uniqueName="P1269268">
      <xmlPr mapId="1" xpath="/TFI-IZD-OSIG/ISD-E_1001241/P1269268" xmlDataType="decimal"/>
    </xmlCellPr>
  </singleXmlCell>
  <singleXmlCell id="1396" xr6:uid="{00000000-000C-0000-FFFF-FFFF73050000}" r="J67" connectionId="0">
    <xmlCellPr id="1" xr6:uid="{00000000-0010-0000-7305-000001000000}" uniqueName="P1269336">
      <xmlPr mapId="1" xpath="/TFI-IZD-OSIG/ISD-E_1001241/P1269336" xmlDataType="decimal"/>
    </xmlCellPr>
  </singleXmlCell>
  <singleXmlCell id="1397" xr6:uid="{00000000-000C-0000-FFFF-FFFF74050000}" r="K67" connectionId="0">
    <xmlCellPr id="1" xr6:uid="{00000000-0010-0000-7405-000001000000}" uniqueName="P1338433">
      <xmlPr mapId="1" xpath="/TFI-IZD-OSIG/ISD-E_1001241/P1338433" xmlDataType="decimal"/>
    </xmlCellPr>
  </singleXmlCell>
  <singleXmlCell id="1398" xr6:uid="{00000000-000C-0000-FFFF-FFFF75050000}" r="L67" connectionId="0">
    <xmlCellPr id="1" xr6:uid="{00000000-0010-0000-7505-000001000000}" uniqueName="P1338500">
      <xmlPr mapId="1" xpath="/TFI-IZD-OSIG/ISD-E_1001241/P1338500" xmlDataType="decimal"/>
    </xmlCellPr>
  </singleXmlCell>
  <singleXmlCell id="1399" xr6:uid="{00000000-000C-0000-FFFF-FFFF76050000}" r="M67" connectionId="0">
    <xmlCellPr id="1" xr6:uid="{00000000-0010-0000-7605-000001000000}" uniqueName="P1338567">
      <xmlPr mapId="1" xpath="/TFI-IZD-OSIG/ISD-E_1001241/P1338567" xmlDataType="decimal"/>
    </xmlCellPr>
  </singleXmlCell>
  <singleXmlCell id="1400" xr6:uid="{00000000-000C-0000-FFFF-FFFF77050000}" r="N67" connectionId="0">
    <xmlCellPr id="1" xr6:uid="{00000000-0010-0000-7705-000001000000}" uniqueName="P1338634">
      <xmlPr mapId="1" xpath="/TFI-IZD-OSIG/ISD-E_1001241/P1338634" xmlDataType="decimal"/>
    </xmlCellPr>
  </singleXmlCell>
  <singleXmlCell id="1401" xr6:uid="{00000000-000C-0000-FFFF-FFFF78050000}" r="O67" connectionId="0">
    <xmlCellPr id="1" xr6:uid="{00000000-0010-0000-7805-000001000000}" uniqueName="P1338701">
      <xmlPr mapId="1" xpath="/TFI-IZD-OSIG/ISD-E_1001241/P1338701" xmlDataType="decimal"/>
    </xmlCellPr>
  </singleXmlCell>
  <singleXmlCell id="1402" xr6:uid="{00000000-000C-0000-FFFF-FFFF79050000}" r="P67" connectionId="0">
    <xmlCellPr id="1" xr6:uid="{00000000-0010-0000-7905-000001000000}" uniqueName="P1338768">
      <xmlPr mapId="1" xpath="/TFI-IZD-OSIG/ISD-E_1001241/P1338768" xmlDataType="decimal"/>
    </xmlCellPr>
  </singleXmlCell>
  <singleXmlCell id="1403" xr6:uid="{00000000-000C-0000-FFFF-FFFF7A050000}" r="E68" connectionId="0">
    <xmlCellPr id="1" xr6:uid="{00000000-0010-0000-7A05-000001000000}" uniqueName="P1268997">
      <xmlPr mapId="1" xpath="/TFI-IZD-OSIG/ISD-E_1001241/P1268997" xmlDataType="decimal"/>
    </xmlCellPr>
  </singleXmlCell>
  <singleXmlCell id="1404" xr6:uid="{00000000-000C-0000-FFFF-FFFF7B050000}" r="F68" connectionId="0">
    <xmlCellPr id="1" xr6:uid="{00000000-0010-0000-7B05-000001000000}" uniqueName="P1269065">
      <xmlPr mapId="1" xpath="/TFI-IZD-OSIG/ISD-E_1001241/P1269065" xmlDataType="decimal"/>
    </xmlCellPr>
  </singleXmlCell>
  <singleXmlCell id="1405" xr6:uid="{00000000-000C-0000-FFFF-FFFF7C050000}" r="G68" connectionId="0">
    <xmlCellPr id="1" xr6:uid="{00000000-0010-0000-7C05-000001000000}" uniqueName="P1269133">
      <xmlPr mapId="1" xpath="/TFI-IZD-OSIG/ISD-E_1001241/P1269133" xmlDataType="decimal"/>
    </xmlCellPr>
  </singleXmlCell>
  <singleXmlCell id="1406" xr6:uid="{00000000-000C-0000-FFFF-FFFF7D050000}" r="H68" connectionId="0">
    <xmlCellPr id="1" xr6:uid="{00000000-0010-0000-7D05-000001000000}" uniqueName="P1269201">
      <xmlPr mapId="1" xpath="/TFI-IZD-OSIG/ISD-E_1001241/P1269201" xmlDataType="decimal"/>
    </xmlCellPr>
  </singleXmlCell>
  <singleXmlCell id="1407" xr6:uid="{00000000-000C-0000-FFFF-FFFF7E050000}" r="I68" connectionId="0">
    <xmlCellPr id="1" xr6:uid="{00000000-0010-0000-7E05-000001000000}" uniqueName="P1269269">
      <xmlPr mapId="1" xpath="/TFI-IZD-OSIG/ISD-E_1001241/P1269269" xmlDataType="decimal"/>
    </xmlCellPr>
  </singleXmlCell>
  <singleXmlCell id="1408" xr6:uid="{00000000-000C-0000-FFFF-FFFF7F050000}" r="J68" connectionId="0">
    <xmlCellPr id="1" xr6:uid="{00000000-0010-0000-7F05-000001000000}" uniqueName="P1269337">
      <xmlPr mapId="1" xpath="/TFI-IZD-OSIG/ISD-E_1001241/P1269337" xmlDataType="decimal"/>
    </xmlCellPr>
  </singleXmlCell>
  <singleXmlCell id="1409" xr6:uid="{00000000-000C-0000-FFFF-FFFF80050000}" r="K68" connectionId="0">
    <xmlCellPr id="1" xr6:uid="{00000000-0010-0000-8005-000001000000}" uniqueName="P1338434">
      <xmlPr mapId="1" xpath="/TFI-IZD-OSIG/ISD-E_1001241/P1338434" xmlDataType="decimal"/>
    </xmlCellPr>
  </singleXmlCell>
  <singleXmlCell id="1410" xr6:uid="{00000000-000C-0000-FFFF-FFFF81050000}" r="L68" connectionId="0">
    <xmlCellPr id="1" xr6:uid="{00000000-0010-0000-8105-000001000000}" uniqueName="P1338501">
      <xmlPr mapId="1" xpath="/TFI-IZD-OSIG/ISD-E_1001241/P1338501" xmlDataType="decimal"/>
    </xmlCellPr>
  </singleXmlCell>
  <singleXmlCell id="1411" xr6:uid="{00000000-000C-0000-FFFF-FFFF82050000}" r="M68" connectionId="0">
    <xmlCellPr id="1" xr6:uid="{00000000-0010-0000-8205-000001000000}" uniqueName="P1338568">
      <xmlPr mapId="1" xpath="/TFI-IZD-OSIG/ISD-E_1001241/P1338568" xmlDataType="decimal"/>
    </xmlCellPr>
  </singleXmlCell>
  <singleXmlCell id="1412" xr6:uid="{00000000-000C-0000-FFFF-FFFF83050000}" r="N68" connectionId="0">
    <xmlCellPr id="1" xr6:uid="{00000000-0010-0000-8305-000001000000}" uniqueName="P1338635">
      <xmlPr mapId="1" xpath="/TFI-IZD-OSIG/ISD-E_1001241/P1338635" xmlDataType="decimal"/>
    </xmlCellPr>
  </singleXmlCell>
  <singleXmlCell id="1413" xr6:uid="{00000000-000C-0000-FFFF-FFFF84050000}" r="O68" connectionId="0">
    <xmlCellPr id="1" xr6:uid="{00000000-0010-0000-8405-000001000000}" uniqueName="P1338702">
      <xmlPr mapId="1" xpath="/TFI-IZD-OSIG/ISD-E_1001241/P1338702" xmlDataType="decimal"/>
    </xmlCellPr>
  </singleXmlCell>
  <singleXmlCell id="1414" xr6:uid="{00000000-000C-0000-FFFF-FFFF85050000}" r="P68" connectionId="0">
    <xmlCellPr id="1" xr6:uid="{00000000-0010-0000-8505-000001000000}" uniqueName="P1338769">
      <xmlPr mapId="1" xpath="/TFI-IZD-OSIG/ISD-E_1001241/P1338769" xmlDataType="decimal"/>
    </xmlCellPr>
  </singleXmlCell>
  <singleXmlCell id="1415" xr6:uid="{00000000-000C-0000-FFFF-FFFF86050000}" r="E69" connectionId="0">
    <xmlCellPr id="1" xr6:uid="{00000000-0010-0000-8605-000001000000}" uniqueName="P1268998">
      <xmlPr mapId="1" xpath="/TFI-IZD-OSIG/ISD-E_1001241/P1268998" xmlDataType="decimal"/>
    </xmlCellPr>
  </singleXmlCell>
  <singleXmlCell id="1416" xr6:uid="{00000000-000C-0000-FFFF-FFFF87050000}" r="F69" connectionId="0">
    <xmlCellPr id="1" xr6:uid="{00000000-0010-0000-8705-000001000000}" uniqueName="P1269066">
      <xmlPr mapId="1" xpath="/TFI-IZD-OSIG/ISD-E_1001241/P1269066" xmlDataType="decimal"/>
    </xmlCellPr>
  </singleXmlCell>
  <singleXmlCell id="1417" xr6:uid="{00000000-000C-0000-FFFF-FFFF88050000}" r="G69" connectionId="0">
    <xmlCellPr id="1" xr6:uid="{00000000-0010-0000-8805-000001000000}" uniqueName="P1269134">
      <xmlPr mapId="1" xpath="/TFI-IZD-OSIG/ISD-E_1001241/P1269134" xmlDataType="decimal"/>
    </xmlCellPr>
  </singleXmlCell>
  <singleXmlCell id="1418" xr6:uid="{00000000-000C-0000-FFFF-FFFF89050000}" r="H69" connectionId="0">
    <xmlCellPr id="1" xr6:uid="{00000000-0010-0000-8905-000001000000}" uniqueName="P1269202">
      <xmlPr mapId="1" xpath="/TFI-IZD-OSIG/ISD-E_1001241/P1269202" xmlDataType="decimal"/>
    </xmlCellPr>
  </singleXmlCell>
  <singleXmlCell id="1419" xr6:uid="{00000000-000C-0000-FFFF-FFFF8A050000}" r="I69" connectionId="0">
    <xmlCellPr id="1" xr6:uid="{00000000-0010-0000-8A05-000001000000}" uniqueName="P1269270">
      <xmlPr mapId="1" xpath="/TFI-IZD-OSIG/ISD-E_1001241/P1269270" xmlDataType="decimal"/>
    </xmlCellPr>
  </singleXmlCell>
  <singleXmlCell id="1420" xr6:uid="{00000000-000C-0000-FFFF-FFFF8B050000}" r="J69" connectionId="0">
    <xmlCellPr id="1" xr6:uid="{00000000-0010-0000-8B05-000001000000}" uniqueName="P1269338">
      <xmlPr mapId="1" xpath="/TFI-IZD-OSIG/ISD-E_1001241/P1269338" xmlDataType="decimal"/>
    </xmlCellPr>
  </singleXmlCell>
  <singleXmlCell id="1421" xr6:uid="{00000000-000C-0000-FFFF-FFFF8C050000}" r="K69" connectionId="0">
    <xmlCellPr id="1" xr6:uid="{00000000-0010-0000-8C05-000001000000}" uniqueName="P1338435">
      <xmlPr mapId="1" xpath="/TFI-IZD-OSIG/ISD-E_1001241/P1338435" xmlDataType="decimal"/>
    </xmlCellPr>
  </singleXmlCell>
  <singleXmlCell id="1422" xr6:uid="{00000000-000C-0000-FFFF-FFFF8D050000}" r="L69" connectionId="0">
    <xmlCellPr id="1" xr6:uid="{00000000-0010-0000-8D05-000001000000}" uniqueName="P1338502">
      <xmlPr mapId="1" xpath="/TFI-IZD-OSIG/ISD-E_1001241/P1338502" xmlDataType="decimal"/>
    </xmlCellPr>
  </singleXmlCell>
  <singleXmlCell id="1423" xr6:uid="{00000000-000C-0000-FFFF-FFFF8E050000}" r="M69" connectionId="0">
    <xmlCellPr id="1" xr6:uid="{00000000-0010-0000-8E05-000001000000}" uniqueName="P1338569">
      <xmlPr mapId="1" xpath="/TFI-IZD-OSIG/ISD-E_1001241/P1338569" xmlDataType="decimal"/>
    </xmlCellPr>
  </singleXmlCell>
  <singleXmlCell id="1424" xr6:uid="{00000000-000C-0000-FFFF-FFFF8F050000}" r="N69" connectionId="0">
    <xmlCellPr id="1" xr6:uid="{00000000-0010-0000-8F05-000001000000}" uniqueName="P1338636">
      <xmlPr mapId="1" xpath="/TFI-IZD-OSIG/ISD-E_1001241/P1338636" xmlDataType="decimal"/>
    </xmlCellPr>
  </singleXmlCell>
  <singleXmlCell id="1425" xr6:uid="{00000000-000C-0000-FFFF-FFFF90050000}" r="O69" connectionId="0">
    <xmlCellPr id="1" xr6:uid="{00000000-0010-0000-9005-000001000000}" uniqueName="P1338703">
      <xmlPr mapId="1" xpath="/TFI-IZD-OSIG/ISD-E_1001241/P1338703" xmlDataType="decimal"/>
    </xmlCellPr>
  </singleXmlCell>
  <singleXmlCell id="1426" xr6:uid="{00000000-000C-0000-FFFF-FFFF91050000}" r="P69" connectionId="0">
    <xmlCellPr id="1" xr6:uid="{00000000-0010-0000-9105-000001000000}" uniqueName="P1338770">
      <xmlPr mapId="1" xpath="/TFI-IZD-OSIG/ISD-E_1001241/P1338770" xmlDataType="decimal"/>
    </xmlCellPr>
  </singleXmlCell>
  <singleXmlCell id="1427" xr6:uid="{00000000-000C-0000-FFFF-FFFF92050000}" r="E70" connectionId="0">
    <xmlCellPr id="1" xr6:uid="{00000000-0010-0000-9205-000001000000}" uniqueName="P1268999">
      <xmlPr mapId="1" xpath="/TFI-IZD-OSIG/ISD-E_1001241/P1268999" xmlDataType="decimal"/>
    </xmlCellPr>
  </singleXmlCell>
  <singleXmlCell id="1428" xr6:uid="{00000000-000C-0000-FFFF-FFFF93050000}" r="F70" connectionId="0">
    <xmlCellPr id="1" xr6:uid="{00000000-0010-0000-9305-000001000000}" uniqueName="P1269067">
      <xmlPr mapId="1" xpath="/TFI-IZD-OSIG/ISD-E_1001241/P1269067" xmlDataType="decimal"/>
    </xmlCellPr>
  </singleXmlCell>
  <singleXmlCell id="1429" xr6:uid="{00000000-000C-0000-FFFF-FFFF94050000}" r="G70" connectionId="0">
    <xmlCellPr id="1" xr6:uid="{00000000-0010-0000-9405-000001000000}" uniqueName="P1269135">
      <xmlPr mapId="1" xpath="/TFI-IZD-OSIG/ISD-E_1001241/P1269135" xmlDataType="decimal"/>
    </xmlCellPr>
  </singleXmlCell>
  <singleXmlCell id="1430" xr6:uid="{00000000-000C-0000-FFFF-FFFF95050000}" r="H70" connectionId="0">
    <xmlCellPr id="1" xr6:uid="{00000000-0010-0000-9505-000001000000}" uniqueName="P1269203">
      <xmlPr mapId="1" xpath="/TFI-IZD-OSIG/ISD-E_1001241/P1269203" xmlDataType="decimal"/>
    </xmlCellPr>
  </singleXmlCell>
  <singleXmlCell id="1431" xr6:uid="{00000000-000C-0000-FFFF-FFFF96050000}" r="I70" connectionId="0">
    <xmlCellPr id="1" xr6:uid="{00000000-0010-0000-9605-000001000000}" uniqueName="P1269271">
      <xmlPr mapId="1" xpath="/TFI-IZD-OSIG/ISD-E_1001241/P1269271" xmlDataType="decimal"/>
    </xmlCellPr>
  </singleXmlCell>
  <singleXmlCell id="1432" xr6:uid="{00000000-000C-0000-FFFF-FFFF97050000}" r="J70" connectionId="0">
    <xmlCellPr id="1" xr6:uid="{00000000-0010-0000-9705-000001000000}" uniqueName="P1269339">
      <xmlPr mapId="1" xpath="/TFI-IZD-OSIG/ISD-E_1001241/P1269339" xmlDataType="decimal"/>
    </xmlCellPr>
  </singleXmlCell>
  <singleXmlCell id="1433" xr6:uid="{00000000-000C-0000-FFFF-FFFF98050000}" r="K70" connectionId="0">
    <xmlCellPr id="1" xr6:uid="{00000000-0010-0000-9805-000001000000}" uniqueName="P1338436">
      <xmlPr mapId="1" xpath="/TFI-IZD-OSIG/ISD-E_1001241/P1338436" xmlDataType="decimal"/>
    </xmlCellPr>
  </singleXmlCell>
  <singleXmlCell id="1434" xr6:uid="{00000000-000C-0000-FFFF-FFFF99050000}" r="L70" connectionId="0">
    <xmlCellPr id="1" xr6:uid="{00000000-0010-0000-9905-000001000000}" uniqueName="P1338503">
      <xmlPr mapId="1" xpath="/TFI-IZD-OSIG/ISD-E_1001241/P1338503" xmlDataType="decimal"/>
    </xmlCellPr>
  </singleXmlCell>
  <singleXmlCell id="1435" xr6:uid="{00000000-000C-0000-FFFF-FFFF9A050000}" r="M70" connectionId="0">
    <xmlCellPr id="1" xr6:uid="{00000000-0010-0000-9A05-000001000000}" uniqueName="P1338570">
      <xmlPr mapId="1" xpath="/TFI-IZD-OSIG/ISD-E_1001241/P1338570" xmlDataType="decimal"/>
    </xmlCellPr>
  </singleXmlCell>
  <singleXmlCell id="1436" xr6:uid="{00000000-000C-0000-FFFF-FFFF9B050000}" r="N70" connectionId="0">
    <xmlCellPr id="1" xr6:uid="{00000000-0010-0000-9B05-000001000000}" uniqueName="P1338637">
      <xmlPr mapId="1" xpath="/TFI-IZD-OSIG/ISD-E_1001241/P1338637" xmlDataType="decimal"/>
    </xmlCellPr>
  </singleXmlCell>
  <singleXmlCell id="1437" xr6:uid="{00000000-000C-0000-FFFF-FFFF9C050000}" r="O70" connectionId="0">
    <xmlCellPr id="1" xr6:uid="{00000000-0010-0000-9C05-000001000000}" uniqueName="P1338704">
      <xmlPr mapId="1" xpath="/TFI-IZD-OSIG/ISD-E_1001241/P1338704" xmlDataType="decimal"/>
    </xmlCellPr>
  </singleXmlCell>
  <singleXmlCell id="1438" xr6:uid="{00000000-000C-0000-FFFF-FFFF9D050000}" r="P70" connectionId="0">
    <xmlCellPr id="1" xr6:uid="{00000000-0010-0000-9D05-000001000000}" uniqueName="P1338771">
      <xmlPr mapId="1" xpath="/TFI-IZD-OSIG/ISD-E_1001241/P1338771" xmlDataType="decimal"/>
    </xmlCellPr>
  </singleXmlCell>
  <singleXmlCell id="1439" xr6:uid="{00000000-000C-0000-FFFF-FFFF9E050000}" r="E71" connectionId="0">
    <xmlCellPr id="1" xr6:uid="{00000000-0010-0000-9E05-000001000000}" uniqueName="P1269000">
      <xmlPr mapId="1" xpath="/TFI-IZD-OSIG/ISD-E_1001241/P1269000" xmlDataType="decimal"/>
    </xmlCellPr>
  </singleXmlCell>
  <singleXmlCell id="1440" xr6:uid="{00000000-000C-0000-FFFF-FFFF9F050000}" r="F71" connectionId="0">
    <xmlCellPr id="1" xr6:uid="{00000000-0010-0000-9F05-000001000000}" uniqueName="P1269068">
      <xmlPr mapId="1" xpath="/TFI-IZD-OSIG/ISD-E_1001241/P1269068" xmlDataType="decimal"/>
    </xmlCellPr>
  </singleXmlCell>
  <singleXmlCell id="1441" xr6:uid="{00000000-000C-0000-FFFF-FFFFA0050000}" r="G71" connectionId="0">
    <xmlCellPr id="1" xr6:uid="{00000000-0010-0000-A005-000001000000}" uniqueName="P1269136">
      <xmlPr mapId="1" xpath="/TFI-IZD-OSIG/ISD-E_1001241/P1269136" xmlDataType="decimal"/>
    </xmlCellPr>
  </singleXmlCell>
  <singleXmlCell id="1442" xr6:uid="{00000000-000C-0000-FFFF-FFFFA1050000}" r="H71" connectionId="0">
    <xmlCellPr id="1" xr6:uid="{00000000-0010-0000-A105-000001000000}" uniqueName="P1269204">
      <xmlPr mapId="1" xpath="/TFI-IZD-OSIG/ISD-E_1001241/P1269204" xmlDataType="decimal"/>
    </xmlCellPr>
  </singleXmlCell>
  <singleXmlCell id="1443" xr6:uid="{00000000-000C-0000-FFFF-FFFFA2050000}" r="I71" connectionId="0">
    <xmlCellPr id="1" xr6:uid="{00000000-0010-0000-A205-000001000000}" uniqueName="P1269272">
      <xmlPr mapId="1" xpath="/TFI-IZD-OSIG/ISD-E_1001241/P1269272" xmlDataType="decimal"/>
    </xmlCellPr>
  </singleXmlCell>
  <singleXmlCell id="1444" xr6:uid="{00000000-000C-0000-FFFF-FFFFA3050000}" r="J71" connectionId="0">
    <xmlCellPr id="1" xr6:uid="{00000000-0010-0000-A305-000001000000}" uniqueName="P1269340">
      <xmlPr mapId="1" xpath="/TFI-IZD-OSIG/ISD-E_1001241/P1269340" xmlDataType="decimal"/>
    </xmlCellPr>
  </singleXmlCell>
  <singleXmlCell id="1445" xr6:uid="{00000000-000C-0000-FFFF-FFFFA4050000}" r="K71" connectionId="0">
    <xmlCellPr id="1" xr6:uid="{00000000-0010-0000-A405-000001000000}" uniqueName="P1338437">
      <xmlPr mapId="1" xpath="/TFI-IZD-OSIG/ISD-E_1001241/P1338437" xmlDataType="decimal"/>
    </xmlCellPr>
  </singleXmlCell>
  <singleXmlCell id="1446" xr6:uid="{00000000-000C-0000-FFFF-FFFFA5050000}" r="L71" connectionId="0">
    <xmlCellPr id="1" xr6:uid="{00000000-0010-0000-A505-000001000000}" uniqueName="P1338504">
      <xmlPr mapId="1" xpath="/TFI-IZD-OSIG/ISD-E_1001241/P1338504" xmlDataType="decimal"/>
    </xmlCellPr>
  </singleXmlCell>
  <singleXmlCell id="1447" xr6:uid="{00000000-000C-0000-FFFF-FFFFA6050000}" r="M71" connectionId="0">
    <xmlCellPr id="1" xr6:uid="{00000000-0010-0000-A605-000001000000}" uniqueName="P1338571">
      <xmlPr mapId="1" xpath="/TFI-IZD-OSIG/ISD-E_1001241/P1338571" xmlDataType="decimal"/>
    </xmlCellPr>
  </singleXmlCell>
  <singleXmlCell id="1448" xr6:uid="{00000000-000C-0000-FFFF-FFFFA7050000}" r="N71" connectionId="0">
    <xmlCellPr id="1" xr6:uid="{00000000-0010-0000-A705-000001000000}" uniqueName="P1338638">
      <xmlPr mapId="1" xpath="/TFI-IZD-OSIG/ISD-E_1001241/P1338638" xmlDataType="decimal"/>
    </xmlCellPr>
  </singleXmlCell>
  <singleXmlCell id="1449" xr6:uid="{00000000-000C-0000-FFFF-FFFFA8050000}" r="O71" connectionId="0">
    <xmlCellPr id="1" xr6:uid="{00000000-0010-0000-A805-000001000000}" uniqueName="P1338705">
      <xmlPr mapId="1" xpath="/TFI-IZD-OSIG/ISD-E_1001241/P1338705" xmlDataType="decimal"/>
    </xmlCellPr>
  </singleXmlCell>
  <singleXmlCell id="1450" xr6:uid="{00000000-000C-0000-FFFF-FFFFA9050000}" r="P71" connectionId="0">
    <xmlCellPr id="1" xr6:uid="{00000000-0010-0000-A905-000001000000}" uniqueName="P1338772">
      <xmlPr mapId="1" xpath="/TFI-IZD-OSIG/ISD-E_1001241/P1338772" xmlDataType="decimal"/>
    </xmlCellPr>
  </singleXmlCell>
  <singleXmlCell id="1451" xr6:uid="{00000000-000C-0000-FFFF-FFFFAA050000}" r="E72" connectionId="0">
    <xmlCellPr id="1" xr6:uid="{00000000-0010-0000-AA05-000001000000}" uniqueName="P1269001">
      <xmlPr mapId="1" xpath="/TFI-IZD-OSIG/ISD-E_1001241/P1269001" xmlDataType="decimal"/>
    </xmlCellPr>
  </singleXmlCell>
  <singleXmlCell id="1452" xr6:uid="{00000000-000C-0000-FFFF-FFFFAB050000}" r="F72" connectionId="0">
    <xmlCellPr id="1" xr6:uid="{00000000-0010-0000-AB05-000001000000}" uniqueName="P1269069">
      <xmlPr mapId="1" xpath="/TFI-IZD-OSIG/ISD-E_1001241/P1269069" xmlDataType="decimal"/>
    </xmlCellPr>
  </singleXmlCell>
  <singleXmlCell id="1453" xr6:uid="{00000000-000C-0000-FFFF-FFFFAC050000}" r="G72" connectionId="0">
    <xmlCellPr id="1" xr6:uid="{00000000-0010-0000-AC05-000001000000}" uniqueName="P1269137">
      <xmlPr mapId="1" xpath="/TFI-IZD-OSIG/ISD-E_1001241/P1269137" xmlDataType="decimal"/>
    </xmlCellPr>
  </singleXmlCell>
  <singleXmlCell id="1454" xr6:uid="{00000000-000C-0000-FFFF-FFFFAD050000}" r="H72" connectionId="0">
    <xmlCellPr id="1" xr6:uid="{00000000-0010-0000-AD05-000001000000}" uniqueName="P1269205">
      <xmlPr mapId="1" xpath="/TFI-IZD-OSIG/ISD-E_1001241/P1269205" xmlDataType="decimal"/>
    </xmlCellPr>
  </singleXmlCell>
  <singleXmlCell id="1455" xr6:uid="{00000000-000C-0000-FFFF-FFFFAE050000}" r="I72" connectionId="0">
    <xmlCellPr id="1" xr6:uid="{00000000-0010-0000-AE05-000001000000}" uniqueName="P1269273">
      <xmlPr mapId="1" xpath="/TFI-IZD-OSIG/ISD-E_1001241/P1269273" xmlDataType="decimal"/>
    </xmlCellPr>
  </singleXmlCell>
  <singleXmlCell id="1456" xr6:uid="{00000000-000C-0000-FFFF-FFFFAF050000}" r="J72" connectionId="0">
    <xmlCellPr id="1" xr6:uid="{00000000-0010-0000-AF05-000001000000}" uniqueName="P1269341">
      <xmlPr mapId="1" xpath="/TFI-IZD-OSIG/ISD-E_1001241/P1269341" xmlDataType="decimal"/>
    </xmlCellPr>
  </singleXmlCell>
  <singleXmlCell id="1457" xr6:uid="{00000000-000C-0000-FFFF-FFFFB0050000}" r="K72" connectionId="0">
    <xmlCellPr id="1" xr6:uid="{00000000-0010-0000-B005-000001000000}" uniqueName="P1338438">
      <xmlPr mapId="1" xpath="/TFI-IZD-OSIG/ISD-E_1001241/P1338438" xmlDataType="decimal"/>
    </xmlCellPr>
  </singleXmlCell>
  <singleXmlCell id="1458" xr6:uid="{00000000-000C-0000-FFFF-FFFFB1050000}" r="L72" connectionId="0">
    <xmlCellPr id="1" xr6:uid="{00000000-0010-0000-B105-000001000000}" uniqueName="P1338505">
      <xmlPr mapId="1" xpath="/TFI-IZD-OSIG/ISD-E_1001241/P1338505" xmlDataType="decimal"/>
    </xmlCellPr>
  </singleXmlCell>
  <singleXmlCell id="1459" xr6:uid="{00000000-000C-0000-FFFF-FFFFB2050000}" r="M72" connectionId="0">
    <xmlCellPr id="1" xr6:uid="{00000000-0010-0000-B205-000001000000}" uniqueName="P1338572">
      <xmlPr mapId="1" xpath="/TFI-IZD-OSIG/ISD-E_1001241/P1338572" xmlDataType="decimal"/>
    </xmlCellPr>
  </singleXmlCell>
  <singleXmlCell id="1460" xr6:uid="{00000000-000C-0000-FFFF-FFFFB3050000}" r="N72" connectionId="0">
    <xmlCellPr id="1" xr6:uid="{00000000-0010-0000-B305-000001000000}" uniqueName="P1338639">
      <xmlPr mapId="1" xpath="/TFI-IZD-OSIG/ISD-E_1001241/P1338639" xmlDataType="decimal"/>
    </xmlCellPr>
  </singleXmlCell>
  <singleXmlCell id="1461" xr6:uid="{00000000-000C-0000-FFFF-FFFFB4050000}" r="O72" connectionId="0">
    <xmlCellPr id="1" xr6:uid="{00000000-0010-0000-B405-000001000000}" uniqueName="P1338706">
      <xmlPr mapId="1" xpath="/TFI-IZD-OSIG/ISD-E_1001241/P1338706" xmlDataType="decimal"/>
    </xmlCellPr>
  </singleXmlCell>
  <singleXmlCell id="1462" xr6:uid="{00000000-000C-0000-FFFF-FFFFB5050000}" r="P72" connectionId="0">
    <xmlCellPr id="1" xr6:uid="{00000000-0010-0000-B505-000001000000}" uniqueName="P1338773">
      <xmlPr mapId="1" xpath="/TFI-IZD-OSIG/ISD-E_1001241/P1338773" xmlDataType="decimal"/>
    </xmlCellPr>
  </singleXmlCell>
  <singleXmlCell id="1463" xr6:uid="{00000000-000C-0000-FFFF-FFFFB6050000}" r="E73" connectionId="0">
    <xmlCellPr id="1" xr6:uid="{00000000-0010-0000-B605-000001000000}" uniqueName="P1269002">
      <xmlPr mapId="1" xpath="/TFI-IZD-OSIG/ISD-E_1001241/P1269002" xmlDataType="decimal"/>
    </xmlCellPr>
  </singleXmlCell>
  <singleXmlCell id="1464" xr6:uid="{00000000-000C-0000-FFFF-FFFFB7050000}" r="F73" connectionId="0">
    <xmlCellPr id="1" xr6:uid="{00000000-0010-0000-B705-000001000000}" uniqueName="P1269070">
      <xmlPr mapId="1" xpath="/TFI-IZD-OSIG/ISD-E_1001241/P1269070" xmlDataType="decimal"/>
    </xmlCellPr>
  </singleXmlCell>
  <singleXmlCell id="1465" xr6:uid="{00000000-000C-0000-FFFF-FFFFB8050000}" r="G73" connectionId="0">
    <xmlCellPr id="1" xr6:uid="{00000000-0010-0000-B805-000001000000}" uniqueName="P1269138">
      <xmlPr mapId="1" xpath="/TFI-IZD-OSIG/ISD-E_1001241/P1269138" xmlDataType="decimal"/>
    </xmlCellPr>
  </singleXmlCell>
  <singleXmlCell id="1466" xr6:uid="{00000000-000C-0000-FFFF-FFFFB9050000}" r="H73" connectionId="0">
    <xmlCellPr id="1" xr6:uid="{00000000-0010-0000-B905-000001000000}" uniqueName="P1269206">
      <xmlPr mapId="1" xpath="/TFI-IZD-OSIG/ISD-E_1001241/P1269206" xmlDataType="decimal"/>
    </xmlCellPr>
  </singleXmlCell>
  <singleXmlCell id="1467" xr6:uid="{00000000-000C-0000-FFFF-FFFFBA050000}" r="I73" connectionId="0">
    <xmlCellPr id="1" xr6:uid="{00000000-0010-0000-BA05-000001000000}" uniqueName="P1269274">
      <xmlPr mapId="1" xpath="/TFI-IZD-OSIG/ISD-E_1001241/P1269274" xmlDataType="decimal"/>
    </xmlCellPr>
  </singleXmlCell>
  <singleXmlCell id="1468" xr6:uid="{00000000-000C-0000-FFFF-FFFFBB050000}" r="J73" connectionId="0">
    <xmlCellPr id="1" xr6:uid="{00000000-0010-0000-BB05-000001000000}" uniqueName="P1269342">
      <xmlPr mapId="1" xpath="/TFI-IZD-OSIG/ISD-E_1001241/P1269342" xmlDataType="decimal"/>
    </xmlCellPr>
  </singleXmlCell>
  <singleXmlCell id="1469" xr6:uid="{00000000-000C-0000-FFFF-FFFFBC050000}" r="K73" connectionId="0">
    <xmlCellPr id="1" xr6:uid="{00000000-0010-0000-BC05-000001000000}" uniqueName="P1338439">
      <xmlPr mapId="1" xpath="/TFI-IZD-OSIG/ISD-E_1001241/P1338439" xmlDataType="decimal"/>
    </xmlCellPr>
  </singleXmlCell>
  <singleXmlCell id="1470" xr6:uid="{00000000-000C-0000-FFFF-FFFFBD050000}" r="L73" connectionId="0">
    <xmlCellPr id="1" xr6:uid="{00000000-0010-0000-BD05-000001000000}" uniqueName="P1338506">
      <xmlPr mapId="1" xpath="/TFI-IZD-OSIG/ISD-E_1001241/P1338506" xmlDataType="decimal"/>
    </xmlCellPr>
  </singleXmlCell>
  <singleXmlCell id="1471" xr6:uid="{00000000-000C-0000-FFFF-FFFFBE050000}" r="M73" connectionId="0">
    <xmlCellPr id="1" xr6:uid="{00000000-0010-0000-BE05-000001000000}" uniqueName="P1338573">
      <xmlPr mapId="1" xpath="/TFI-IZD-OSIG/ISD-E_1001241/P1338573" xmlDataType="decimal"/>
    </xmlCellPr>
  </singleXmlCell>
  <singleXmlCell id="1472" xr6:uid="{00000000-000C-0000-FFFF-FFFFBF050000}" r="N73" connectionId="0">
    <xmlCellPr id="1" xr6:uid="{00000000-0010-0000-BF05-000001000000}" uniqueName="P1338640">
      <xmlPr mapId="1" xpath="/TFI-IZD-OSIG/ISD-E_1001241/P1338640" xmlDataType="decimal"/>
    </xmlCellPr>
  </singleXmlCell>
  <singleXmlCell id="1473" xr6:uid="{00000000-000C-0000-FFFF-FFFFC0050000}" r="O73" connectionId="0">
    <xmlCellPr id="1" xr6:uid="{00000000-0010-0000-C005-000001000000}" uniqueName="P1338707">
      <xmlPr mapId="1" xpath="/TFI-IZD-OSIG/ISD-E_1001241/P1338707" xmlDataType="decimal"/>
    </xmlCellPr>
  </singleXmlCell>
  <singleXmlCell id="1474" xr6:uid="{00000000-000C-0000-FFFF-FFFFC1050000}" r="P73" connectionId="0">
    <xmlCellPr id="1" xr6:uid="{00000000-0010-0000-C105-000001000000}" uniqueName="P1338774">
      <xmlPr mapId="1" xpath="/TFI-IZD-OSIG/ISD-E_1001241/P1338774" xmlDataType="decimal"/>
    </xmlCellPr>
  </singleXmlCell>
  <singleXmlCell id="1142" xr6:uid="{00000000-000C-0000-FFFF-FFFF75040000}" r="H46" connectionId="0">
    <xmlCellPr id="1" xr6:uid="{00000000-0010-0000-7504-000001000000}" uniqueName="P1269179">
      <xmlPr mapId="1" xpath="/TFI-IZD-OSIG/ISD-E_1001241/P1269179" xmlDataType="decimal"/>
    </xmlCellPr>
  </singleXmlCell>
  <singleXmlCell id="1143" xr6:uid="{00000000-000C-0000-FFFF-FFFF76040000}" r="I46" connectionId="0">
    <xmlCellPr id="1" xr6:uid="{00000000-0010-0000-7604-000001000000}" uniqueName="P1269247">
      <xmlPr mapId="1" xpath="/TFI-IZD-OSIG/ISD-E_1001241/P1269247"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475" xr6:uid="{00000000-000C-0000-FFFF-FFFFC2050000}" r="E5" connectionId="0">
    <xmlCellPr id="1" xr6:uid="{00000000-0010-0000-C205-000001000000}" uniqueName="P1329945">
      <xmlPr mapId="1" xpath="/TFI-IZD-OSIG/NT-E_1001242/P1329945" xmlDataType="decimal"/>
    </xmlCellPr>
  </singleXmlCell>
  <singleXmlCell id="1476" xr6:uid="{00000000-000C-0000-FFFF-FFFFC3050000}" r="F5" connectionId="0">
    <xmlCellPr id="1" xr6:uid="{00000000-0010-0000-C305-000001000000}" uniqueName="P1330007">
      <xmlPr mapId="1" xpath="/TFI-IZD-OSIG/NT-E_1001242/P1330007" xmlDataType="decimal"/>
    </xmlCellPr>
  </singleXmlCell>
  <singleXmlCell id="1477" xr6:uid="{00000000-000C-0000-FFFF-FFFFC4050000}" r="E6" connectionId="0">
    <xmlCellPr id="1" xr6:uid="{00000000-0010-0000-C405-000001000000}" uniqueName="P1329946">
      <xmlPr mapId="1" xpath="/TFI-IZD-OSIG/NT-E_1001242/P1329946" xmlDataType="decimal"/>
    </xmlCellPr>
  </singleXmlCell>
  <singleXmlCell id="1478" xr6:uid="{00000000-000C-0000-FFFF-FFFFC5050000}" r="F6" connectionId="0">
    <xmlCellPr id="1" xr6:uid="{00000000-0010-0000-C505-000001000000}" uniqueName="P1330008">
      <xmlPr mapId="1" xpath="/TFI-IZD-OSIG/NT-E_1001242/P1330008" xmlDataType="decimal"/>
    </xmlCellPr>
  </singleXmlCell>
  <singleXmlCell id="1479" xr6:uid="{00000000-000C-0000-FFFF-FFFFC6050000}" r="E7" connectionId="0">
    <xmlCellPr id="1" xr6:uid="{00000000-0010-0000-C605-000001000000}" uniqueName="P1329947">
      <xmlPr mapId="1" xpath="/TFI-IZD-OSIG/NT-E_1001242/P1329947" xmlDataType="decimal"/>
    </xmlCellPr>
  </singleXmlCell>
  <singleXmlCell id="1480" xr6:uid="{00000000-000C-0000-FFFF-FFFFC7050000}" r="F7" connectionId="0">
    <xmlCellPr id="1" xr6:uid="{00000000-0010-0000-C705-000001000000}" uniqueName="P1330009">
      <xmlPr mapId="1" xpath="/TFI-IZD-OSIG/NT-E_1001242/P1330009" xmlDataType="decimal"/>
    </xmlCellPr>
  </singleXmlCell>
  <singleXmlCell id="1481" xr6:uid="{00000000-000C-0000-FFFF-FFFFC8050000}" r="E8" connectionId="0">
    <xmlCellPr id="1" xr6:uid="{00000000-0010-0000-C805-000001000000}" uniqueName="P1329948">
      <xmlPr mapId="1" xpath="/TFI-IZD-OSIG/NT-E_1001242/P1329948" xmlDataType="decimal"/>
    </xmlCellPr>
  </singleXmlCell>
  <singleXmlCell id="1482" xr6:uid="{00000000-000C-0000-FFFF-FFFFC9050000}" r="F8" connectionId="0">
    <xmlCellPr id="1" xr6:uid="{00000000-0010-0000-C905-000001000000}" uniqueName="P1330010">
      <xmlPr mapId="1" xpath="/TFI-IZD-OSIG/NT-E_1001242/P1330010" xmlDataType="decimal"/>
    </xmlCellPr>
  </singleXmlCell>
  <singleXmlCell id="1483" xr6:uid="{00000000-000C-0000-FFFF-FFFFCA050000}" r="E9" connectionId="0">
    <xmlCellPr id="1" xr6:uid="{00000000-0010-0000-CA05-000001000000}" uniqueName="P1329949">
      <xmlPr mapId="1" xpath="/TFI-IZD-OSIG/NT-E_1001242/P1329949" xmlDataType="decimal"/>
    </xmlCellPr>
  </singleXmlCell>
  <singleXmlCell id="1484" xr6:uid="{00000000-000C-0000-FFFF-FFFFCB050000}" r="F9" connectionId="0">
    <xmlCellPr id="1" xr6:uid="{00000000-0010-0000-CB05-000001000000}" uniqueName="P1330011">
      <xmlPr mapId="1" xpath="/TFI-IZD-OSIG/NT-E_1001242/P1330011" xmlDataType="decimal"/>
    </xmlCellPr>
  </singleXmlCell>
  <singleXmlCell id="1485" xr6:uid="{00000000-000C-0000-FFFF-FFFFCC050000}" r="E10" connectionId="0">
    <xmlCellPr id="1" xr6:uid="{00000000-0010-0000-CC05-000001000000}" uniqueName="P1329950">
      <xmlPr mapId="1" xpath="/TFI-IZD-OSIG/NT-E_1001242/P1329950" xmlDataType="decimal"/>
    </xmlCellPr>
  </singleXmlCell>
  <singleXmlCell id="1486" xr6:uid="{00000000-000C-0000-FFFF-FFFFCD050000}" r="F10" connectionId="0">
    <xmlCellPr id="1" xr6:uid="{00000000-0010-0000-CD05-000001000000}" uniqueName="P1330012">
      <xmlPr mapId="1" xpath="/TFI-IZD-OSIG/NT-E_1001242/P1330012" xmlDataType="decimal"/>
    </xmlCellPr>
  </singleXmlCell>
  <singleXmlCell id="1487" xr6:uid="{00000000-000C-0000-FFFF-FFFFCE050000}" r="E11" connectionId="0">
    <xmlCellPr id="1" xr6:uid="{00000000-0010-0000-CE05-000001000000}" uniqueName="P1329951">
      <xmlPr mapId="1" xpath="/TFI-IZD-OSIG/NT-E_1001242/P1329951" xmlDataType="decimal"/>
    </xmlCellPr>
  </singleXmlCell>
  <singleXmlCell id="1488" xr6:uid="{00000000-000C-0000-FFFF-FFFFCF050000}" r="F11" connectionId="0">
    <xmlCellPr id="1" xr6:uid="{00000000-0010-0000-CF05-000001000000}" uniqueName="P1330013">
      <xmlPr mapId="1" xpath="/TFI-IZD-OSIG/NT-E_1001242/P1330013" xmlDataType="decimal"/>
    </xmlCellPr>
  </singleXmlCell>
  <singleXmlCell id="1489" xr6:uid="{00000000-000C-0000-FFFF-FFFFD0050000}" r="E12" connectionId="0">
    <xmlCellPr id="1" xr6:uid="{00000000-0010-0000-D005-000001000000}" uniqueName="P1329952">
      <xmlPr mapId="1" xpath="/TFI-IZD-OSIG/NT-E_1001242/P1329952" xmlDataType="decimal"/>
    </xmlCellPr>
  </singleXmlCell>
  <singleXmlCell id="1490" xr6:uid="{00000000-000C-0000-FFFF-FFFFD1050000}" r="F12" connectionId="0">
    <xmlCellPr id="1" xr6:uid="{00000000-0010-0000-D105-000001000000}" uniqueName="P1330014">
      <xmlPr mapId="1" xpath="/TFI-IZD-OSIG/NT-E_1001242/P1330014" xmlDataType="decimal"/>
    </xmlCellPr>
  </singleXmlCell>
  <singleXmlCell id="1491" xr6:uid="{00000000-000C-0000-FFFF-FFFFD2050000}" r="E13" connectionId="0">
    <xmlCellPr id="1" xr6:uid="{00000000-0010-0000-D205-000001000000}" uniqueName="P1329953">
      <xmlPr mapId="1" xpath="/TFI-IZD-OSIG/NT-E_1001242/P1329953" xmlDataType="decimal"/>
    </xmlCellPr>
  </singleXmlCell>
  <singleXmlCell id="1492" xr6:uid="{00000000-000C-0000-FFFF-FFFFD3050000}" r="F13" connectionId="0">
    <xmlCellPr id="1" xr6:uid="{00000000-0010-0000-D305-000001000000}" uniqueName="P1330015">
      <xmlPr mapId="1" xpath="/TFI-IZD-OSIG/NT-E_1001242/P1330015" xmlDataType="decimal"/>
    </xmlCellPr>
  </singleXmlCell>
  <singleXmlCell id="1493" xr6:uid="{00000000-000C-0000-FFFF-FFFFD4050000}" r="E14" connectionId="0">
    <xmlCellPr id="1" xr6:uid="{00000000-0010-0000-D405-000001000000}" uniqueName="P1329954">
      <xmlPr mapId="1" xpath="/TFI-IZD-OSIG/NT-E_1001242/P1329954" xmlDataType="decimal"/>
    </xmlCellPr>
  </singleXmlCell>
  <singleXmlCell id="1494" xr6:uid="{00000000-000C-0000-FFFF-FFFFD5050000}" r="F14" connectionId="0">
    <xmlCellPr id="1" xr6:uid="{00000000-0010-0000-D505-000001000000}" uniqueName="P1330016">
      <xmlPr mapId="1" xpath="/TFI-IZD-OSIG/NT-E_1001242/P1330016" xmlDataType="decimal"/>
    </xmlCellPr>
  </singleXmlCell>
  <singleXmlCell id="1495" xr6:uid="{00000000-000C-0000-FFFF-FFFFD6050000}" r="E15" connectionId="0">
    <xmlCellPr id="1" xr6:uid="{00000000-0010-0000-D605-000001000000}" uniqueName="P1329955">
      <xmlPr mapId="1" xpath="/TFI-IZD-OSIG/NT-E_1001242/P1329955" xmlDataType="decimal"/>
    </xmlCellPr>
  </singleXmlCell>
  <singleXmlCell id="1496" xr6:uid="{00000000-000C-0000-FFFF-FFFFD7050000}" r="F15" connectionId="0">
    <xmlCellPr id="1" xr6:uid="{00000000-0010-0000-D705-000001000000}" uniqueName="P1330017">
      <xmlPr mapId="1" xpath="/TFI-IZD-OSIG/NT-E_1001242/P1330017" xmlDataType="decimal"/>
    </xmlCellPr>
  </singleXmlCell>
  <singleXmlCell id="1497" xr6:uid="{00000000-000C-0000-FFFF-FFFFD8050000}" r="E16" connectionId="0">
    <xmlCellPr id="1" xr6:uid="{00000000-0010-0000-D805-000001000000}" uniqueName="P1329956">
      <xmlPr mapId="1" xpath="/TFI-IZD-OSIG/NT-E_1001242/P1329956" xmlDataType="decimal"/>
    </xmlCellPr>
  </singleXmlCell>
  <singleXmlCell id="1498" xr6:uid="{00000000-000C-0000-FFFF-FFFFD9050000}" r="F16" connectionId="0">
    <xmlCellPr id="1" xr6:uid="{00000000-0010-0000-D905-000001000000}" uniqueName="P1330018">
      <xmlPr mapId="1" xpath="/TFI-IZD-OSIG/NT-E_1001242/P1330018" xmlDataType="decimal"/>
    </xmlCellPr>
  </singleXmlCell>
  <singleXmlCell id="1499" xr6:uid="{00000000-000C-0000-FFFF-FFFFDA050000}" r="E17" connectionId="0">
    <xmlCellPr id="1" xr6:uid="{00000000-0010-0000-DA05-000001000000}" uniqueName="P1329957">
      <xmlPr mapId="1" xpath="/TFI-IZD-OSIG/NT-E_1001242/P1329957" xmlDataType="decimal"/>
    </xmlCellPr>
  </singleXmlCell>
  <singleXmlCell id="1500" xr6:uid="{00000000-000C-0000-FFFF-FFFFDB050000}" r="F17" connectionId="0">
    <xmlCellPr id="1" xr6:uid="{00000000-0010-0000-DB05-000001000000}" uniqueName="P1330019">
      <xmlPr mapId="1" xpath="/TFI-IZD-OSIG/NT-E_1001242/P1330019" xmlDataType="decimal"/>
    </xmlCellPr>
  </singleXmlCell>
  <singleXmlCell id="1501" xr6:uid="{00000000-000C-0000-FFFF-FFFFDC050000}" r="E18" connectionId="0">
    <xmlCellPr id="1" xr6:uid="{00000000-0010-0000-DC05-000001000000}" uniqueName="P1329958">
      <xmlPr mapId="1" xpath="/TFI-IZD-OSIG/NT-E_1001242/P1329958" xmlDataType="decimal"/>
    </xmlCellPr>
  </singleXmlCell>
  <singleXmlCell id="1502" xr6:uid="{00000000-000C-0000-FFFF-FFFFDD050000}" r="F18" connectionId="0">
    <xmlCellPr id="1" xr6:uid="{00000000-0010-0000-DD05-000001000000}" uniqueName="P1330020">
      <xmlPr mapId="1" xpath="/TFI-IZD-OSIG/NT-E_1001242/P1330020" xmlDataType="decimal"/>
    </xmlCellPr>
  </singleXmlCell>
  <singleXmlCell id="1503" xr6:uid="{00000000-000C-0000-FFFF-FFFFDE050000}" r="E19" connectionId="0">
    <xmlCellPr id="1" xr6:uid="{00000000-0010-0000-DE05-000001000000}" uniqueName="P1329959">
      <xmlPr mapId="1" xpath="/TFI-IZD-OSIG/NT-E_1001242/P1329959" xmlDataType="decimal"/>
    </xmlCellPr>
  </singleXmlCell>
  <singleXmlCell id="1504" xr6:uid="{00000000-000C-0000-FFFF-FFFFDF050000}" r="F19" connectionId="0">
    <xmlCellPr id="1" xr6:uid="{00000000-0010-0000-DF05-000001000000}" uniqueName="P1330021">
      <xmlPr mapId="1" xpath="/TFI-IZD-OSIG/NT-E_1001242/P1330021" xmlDataType="decimal"/>
    </xmlCellPr>
  </singleXmlCell>
  <singleXmlCell id="1505" xr6:uid="{00000000-000C-0000-FFFF-FFFFE0050000}" r="E20" connectionId="0">
    <xmlCellPr id="1" xr6:uid="{00000000-0010-0000-E005-000001000000}" uniqueName="P1329960">
      <xmlPr mapId="1" xpath="/TFI-IZD-OSIG/NT-E_1001242/P1329960" xmlDataType="decimal"/>
    </xmlCellPr>
  </singleXmlCell>
  <singleXmlCell id="1506" xr6:uid="{00000000-000C-0000-FFFF-FFFFE1050000}" r="F20" connectionId="0">
    <xmlCellPr id="1" xr6:uid="{00000000-0010-0000-E105-000001000000}" uniqueName="P1330022">
      <xmlPr mapId="1" xpath="/TFI-IZD-OSIG/NT-E_1001242/P1330022" xmlDataType="decimal"/>
    </xmlCellPr>
  </singleXmlCell>
  <singleXmlCell id="1507" xr6:uid="{00000000-000C-0000-FFFF-FFFFE2050000}" r="E21" connectionId="0">
    <xmlCellPr id="1" xr6:uid="{00000000-0010-0000-E205-000001000000}" uniqueName="P1329961">
      <xmlPr mapId="1" xpath="/TFI-IZD-OSIG/NT-E_1001242/P1329961" xmlDataType="decimal"/>
    </xmlCellPr>
  </singleXmlCell>
  <singleXmlCell id="1508" xr6:uid="{00000000-000C-0000-FFFF-FFFFE3050000}" r="F21" connectionId="0">
    <xmlCellPr id="1" xr6:uid="{00000000-0010-0000-E305-000001000000}" uniqueName="P1330023">
      <xmlPr mapId="1" xpath="/TFI-IZD-OSIG/NT-E_1001242/P1330023" xmlDataType="decimal"/>
    </xmlCellPr>
  </singleXmlCell>
  <singleXmlCell id="1509" xr6:uid="{00000000-000C-0000-FFFF-FFFFE4050000}" r="E22" connectionId="0">
    <xmlCellPr id="1" xr6:uid="{00000000-0010-0000-E405-000001000000}" uniqueName="P1329962">
      <xmlPr mapId="1" xpath="/TFI-IZD-OSIG/NT-E_1001242/P1329962" xmlDataType="decimal"/>
    </xmlCellPr>
  </singleXmlCell>
  <singleXmlCell id="1510" xr6:uid="{00000000-000C-0000-FFFF-FFFFE5050000}" r="F22" connectionId="0">
    <xmlCellPr id="1" xr6:uid="{00000000-0010-0000-E505-000001000000}" uniqueName="P1330024">
      <xmlPr mapId="1" xpath="/TFI-IZD-OSIG/NT-E_1001242/P1330024" xmlDataType="decimal"/>
    </xmlCellPr>
  </singleXmlCell>
  <singleXmlCell id="1511" xr6:uid="{00000000-000C-0000-FFFF-FFFFE6050000}" r="E23" connectionId="0">
    <xmlCellPr id="1" xr6:uid="{00000000-0010-0000-E605-000001000000}" uniqueName="P1329963">
      <xmlPr mapId="1" xpath="/TFI-IZD-OSIG/NT-E_1001242/P1329963" xmlDataType="decimal"/>
    </xmlCellPr>
  </singleXmlCell>
  <singleXmlCell id="1512" xr6:uid="{00000000-000C-0000-FFFF-FFFFE7050000}" r="F23" connectionId="0">
    <xmlCellPr id="1" xr6:uid="{00000000-0010-0000-E705-000001000000}" uniqueName="P1330025">
      <xmlPr mapId="1" xpath="/TFI-IZD-OSIG/NT-E_1001242/P1330025" xmlDataType="decimal"/>
    </xmlCellPr>
  </singleXmlCell>
  <singleXmlCell id="1513" xr6:uid="{00000000-000C-0000-FFFF-FFFFE8050000}" r="E24" connectionId="0">
    <xmlCellPr id="1" xr6:uid="{00000000-0010-0000-E805-000001000000}" uniqueName="P1329964">
      <xmlPr mapId="1" xpath="/TFI-IZD-OSIG/NT-E_1001242/P1329964" xmlDataType="decimal"/>
    </xmlCellPr>
  </singleXmlCell>
  <singleXmlCell id="1514" xr6:uid="{00000000-000C-0000-FFFF-FFFFE9050000}" r="F24" connectionId="0">
    <xmlCellPr id="1" xr6:uid="{00000000-0010-0000-E905-000001000000}" uniqueName="P1330026">
      <xmlPr mapId="1" xpath="/TFI-IZD-OSIG/NT-E_1001242/P1330026" xmlDataType="decimal"/>
    </xmlCellPr>
  </singleXmlCell>
  <singleXmlCell id="1515" xr6:uid="{00000000-000C-0000-FFFF-FFFFEA050000}" r="E25" connectionId="0">
    <xmlCellPr id="1" xr6:uid="{00000000-0010-0000-EA05-000001000000}" uniqueName="P1329965">
      <xmlPr mapId="1" xpath="/TFI-IZD-OSIG/NT-E_1001242/P1329965" xmlDataType="decimal"/>
    </xmlCellPr>
  </singleXmlCell>
  <singleXmlCell id="1516" xr6:uid="{00000000-000C-0000-FFFF-FFFFEB050000}" r="F25" connectionId="0">
    <xmlCellPr id="1" xr6:uid="{00000000-0010-0000-EB05-000001000000}" uniqueName="P1330027">
      <xmlPr mapId="1" xpath="/TFI-IZD-OSIG/NT-E_1001242/P1330027" xmlDataType="decimal"/>
    </xmlCellPr>
  </singleXmlCell>
  <singleXmlCell id="1517" xr6:uid="{00000000-000C-0000-FFFF-FFFFEC050000}" r="E26" connectionId="0">
    <xmlCellPr id="1" xr6:uid="{00000000-0010-0000-EC05-000001000000}" uniqueName="P1329966">
      <xmlPr mapId="1" xpath="/TFI-IZD-OSIG/NT-E_1001242/P1329966" xmlDataType="decimal"/>
    </xmlCellPr>
  </singleXmlCell>
  <singleXmlCell id="1518" xr6:uid="{00000000-000C-0000-FFFF-FFFFED050000}" r="F26" connectionId="0">
    <xmlCellPr id="1" xr6:uid="{00000000-0010-0000-ED05-000001000000}" uniqueName="P1330028">
      <xmlPr mapId="1" xpath="/TFI-IZD-OSIG/NT-E_1001242/P1330028" xmlDataType="decimal"/>
    </xmlCellPr>
  </singleXmlCell>
  <singleXmlCell id="1519" xr6:uid="{00000000-000C-0000-FFFF-FFFFEE050000}" r="E27" connectionId="0">
    <xmlCellPr id="1" xr6:uid="{00000000-0010-0000-EE05-000001000000}" uniqueName="P1329967">
      <xmlPr mapId="1" xpath="/TFI-IZD-OSIG/NT-E_1001242/P1329967" xmlDataType="decimal"/>
    </xmlCellPr>
  </singleXmlCell>
  <singleXmlCell id="1520" xr6:uid="{00000000-000C-0000-FFFF-FFFFEF050000}" r="F27" connectionId="0">
    <xmlCellPr id="1" xr6:uid="{00000000-0010-0000-EF05-000001000000}" uniqueName="P1330029">
      <xmlPr mapId="1" xpath="/TFI-IZD-OSIG/NT-E_1001242/P1330029" xmlDataType="decimal"/>
    </xmlCellPr>
  </singleXmlCell>
  <singleXmlCell id="1521" xr6:uid="{00000000-000C-0000-FFFF-FFFFF0050000}" r="E28" connectionId="0">
    <xmlCellPr id="1" xr6:uid="{00000000-0010-0000-F005-000001000000}" uniqueName="P1329968">
      <xmlPr mapId="1" xpath="/TFI-IZD-OSIG/NT-E_1001242/P1329968" xmlDataType="decimal"/>
    </xmlCellPr>
  </singleXmlCell>
  <singleXmlCell id="1522" xr6:uid="{00000000-000C-0000-FFFF-FFFFF1050000}" r="F28" connectionId="0">
    <xmlCellPr id="1" xr6:uid="{00000000-0010-0000-F105-000001000000}" uniqueName="P1330030">
      <xmlPr mapId="1" xpath="/TFI-IZD-OSIG/NT-E_1001242/P1330030" xmlDataType="decimal"/>
    </xmlCellPr>
  </singleXmlCell>
  <singleXmlCell id="1523" xr6:uid="{00000000-000C-0000-FFFF-FFFFF2050000}" r="E29" connectionId="0">
    <xmlCellPr id="1" xr6:uid="{00000000-0010-0000-F205-000001000000}" uniqueName="P1329969">
      <xmlPr mapId="1" xpath="/TFI-IZD-OSIG/NT-E_1001242/P1329969" xmlDataType="decimal"/>
    </xmlCellPr>
  </singleXmlCell>
  <singleXmlCell id="1524" xr6:uid="{00000000-000C-0000-FFFF-FFFFF3050000}" r="F29" connectionId="0">
    <xmlCellPr id="1" xr6:uid="{00000000-0010-0000-F305-000001000000}" uniqueName="P1330031">
      <xmlPr mapId="1" xpath="/TFI-IZD-OSIG/NT-E_1001242/P1330031" xmlDataType="decimal"/>
    </xmlCellPr>
  </singleXmlCell>
  <singleXmlCell id="1525" xr6:uid="{00000000-000C-0000-FFFF-FFFFF4050000}" r="E30" connectionId="0">
    <xmlCellPr id="1" xr6:uid="{00000000-0010-0000-F405-000001000000}" uniqueName="P1329970">
      <xmlPr mapId="1" xpath="/TFI-IZD-OSIG/NT-E_1001242/P1329970" xmlDataType="decimal"/>
    </xmlCellPr>
  </singleXmlCell>
  <singleXmlCell id="1526" xr6:uid="{00000000-000C-0000-FFFF-FFFFF5050000}" r="F30" connectionId="0">
    <xmlCellPr id="1" xr6:uid="{00000000-0010-0000-F505-000001000000}" uniqueName="P1330032">
      <xmlPr mapId="1" xpath="/TFI-IZD-OSIG/NT-E_1001242/P1330032" xmlDataType="decimal"/>
    </xmlCellPr>
  </singleXmlCell>
  <singleXmlCell id="1527" xr6:uid="{00000000-000C-0000-FFFF-FFFFF6050000}" r="E31" connectionId="0">
    <xmlCellPr id="1" xr6:uid="{00000000-0010-0000-F605-000001000000}" uniqueName="P1329971">
      <xmlPr mapId="1" xpath="/TFI-IZD-OSIG/NT-E_1001242/P1329971" xmlDataType="decimal"/>
    </xmlCellPr>
  </singleXmlCell>
  <singleXmlCell id="1528" xr6:uid="{00000000-000C-0000-FFFF-FFFFF7050000}" r="F31" connectionId="0">
    <xmlCellPr id="1" xr6:uid="{00000000-0010-0000-F705-000001000000}" uniqueName="P1330033">
      <xmlPr mapId="1" xpath="/TFI-IZD-OSIG/NT-E_1001242/P1330033" xmlDataType="decimal"/>
    </xmlCellPr>
  </singleXmlCell>
  <singleXmlCell id="1529" xr6:uid="{00000000-000C-0000-FFFF-FFFFF8050000}" r="E32" connectionId="0">
    <xmlCellPr id="1" xr6:uid="{00000000-0010-0000-F805-000001000000}" uniqueName="P1329972">
      <xmlPr mapId="1" xpath="/TFI-IZD-OSIG/NT-E_1001242/P1329972" xmlDataType="decimal"/>
    </xmlCellPr>
  </singleXmlCell>
  <singleXmlCell id="1530" xr6:uid="{00000000-000C-0000-FFFF-FFFFF9050000}" r="F32" connectionId="0">
    <xmlCellPr id="1" xr6:uid="{00000000-0010-0000-F905-000001000000}" uniqueName="P1330034">
      <xmlPr mapId="1" xpath="/TFI-IZD-OSIG/NT-E_1001242/P1330034" xmlDataType="decimal"/>
    </xmlCellPr>
  </singleXmlCell>
  <singleXmlCell id="1531" xr6:uid="{00000000-000C-0000-FFFF-FFFFFA050000}" r="E33" connectionId="0">
    <xmlCellPr id="1" xr6:uid="{00000000-0010-0000-FA05-000001000000}" uniqueName="P1329973">
      <xmlPr mapId="1" xpath="/TFI-IZD-OSIG/NT-E_1001242/P1329973" xmlDataType="decimal"/>
    </xmlCellPr>
  </singleXmlCell>
  <singleXmlCell id="1532" xr6:uid="{00000000-000C-0000-FFFF-FFFFFB050000}" r="F33" connectionId="0">
    <xmlCellPr id="1" xr6:uid="{00000000-0010-0000-FB05-000001000000}" uniqueName="P1330035">
      <xmlPr mapId="1" xpath="/TFI-IZD-OSIG/NT-E_1001242/P1330035" xmlDataType="decimal"/>
    </xmlCellPr>
  </singleXmlCell>
  <singleXmlCell id="1533" xr6:uid="{00000000-000C-0000-FFFF-FFFFFC050000}" r="E34" connectionId="0">
    <xmlCellPr id="1" xr6:uid="{00000000-0010-0000-FC05-000001000000}" uniqueName="P1329974">
      <xmlPr mapId="1" xpath="/TFI-IZD-OSIG/NT-E_1001242/P1329974" xmlDataType="decimal"/>
    </xmlCellPr>
  </singleXmlCell>
  <singleXmlCell id="1534" xr6:uid="{00000000-000C-0000-FFFF-FFFFFD050000}" r="F34" connectionId="0">
    <xmlCellPr id="1" xr6:uid="{00000000-0010-0000-FD05-000001000000}" uniqueName="P1330036">
      <xmlPr mapId="1" xpath="/TFI-IZD-OSIG/NT-E_1001242/P1330036" xmlDataType="decimal"/>
    </xmlCellPr>
  </singleXmlCell>
  <singleXmlCell id="1535" xr6:uid="{00000000-000C-0000-FFFF-FFFFFE050000}" r="E35" connectionId="0">
    <xmlCellPr id="1" xr6:uid="{00000000-0010-0000-FE05-000001000000}" uniqueName="P1329975">
      <xmlPr mapId="1" xpath="/TFI-IZD-OSIG/NT-E_1001242/P1329975" xmlDataType="decimal"/>
    </xmlCellPr>
  </singleXmlCell>
  <singleXmlCell id="1536" xr6:uid="{00000000-000C-0000-FFFF-FFFFFF050000}" r="F35" connectionId="0">
    <xmlCellPr id="1" xr6:uid="{00000000-0010-0000-FF05-000001000000}" uniqueName="P1330037">
      <xmlPr mapId="1" xpath="/TFI-IZD-OSIG/NT-E_1001242/P1330037" xmlDataType="decimal"/>
    </xmlCellPr>
  </singleXmlCell>
  <singleXmlCell id="1537" xr6:uid="{00000000-000C-0000-FFFF-FFFF00060000}" r="E36" connectionId="0">
    <xmlCellPr id="1" xr6:uid="{00000000-0010-0000-0006-000001000000}" uniqueName="P1329976">
      <xmlPr mapId="1" xpath="/TFI-IZD-OSIG/NT-E_1001242/P1329976" xmlDataType="decimal"/>
    </xmlCellPr>
  </singleXmlCell>
  <singleXmlCell id="1538" xr6:uid="{00000000-000C-0000-FFFF-FFFF01060000}" r="F36" connectionId="0">
    <xmlCellPr id="1" xr6:uid="{00000000-0010-0000-0106-000001000000}" uniqueName="P1330038">
      <xmlPr mapId="1" xpath="/TFI-IZD-OSIG/NT-E_1001242/P1330038" xmlDataType="decimal"/>
    </xmlCellPr>
  </singleXmlCell>
  <singleXmlCell id="1541" xr6:uid="{00000000-000C-0000-FFFF-FFFF02060000}" r="E37" connectionId="0">
    <xmlCellPr id="1" xr6:uid="{00000000-0010-0000-0206-000001000000}" uniqueName="P1329977">
      <xmlPr mapId="1" xpath="/TFI-IZD-OSIG/NT-E_1001242/P1329977" xmlDataType="decimal"/>
    </xmlCellPr>
  </singleXmlCell>
  <singleXmlCell id="1542" xr6:uid="{00000000-000C-0000-FFFF-FFFF03060000}" r="F37" connectionId="0">
    <xmlCellPr id="1" xr6:uid="{00000000-0010-0000-0306-000001000000}" uniqueName="P1330039">
      <xmlPr mapId="1" xpath="/TFI-IZD-OSIG/NT-E_1001242/P1330039" xmlDataType="decimal"/>
    </xmlCellPr>
  </singleXmlCell>
  <singleXmlCell id="1543" xr6:uid="{00000000-000C-0000-FFFF-FFFF04060000}" r="E38" connectionId="0">
    <xmlCellPr id="1" xr6:uid="{00000000-0010-0000-0406-000001000000}" uniqueName="P1329978">
      <xmlPr mapId="1" xpath="/TFI-IZD-OSIG/NT-E_1001242/P1329978" xmlDataType="decimal"/>
    </xmlCellPr>
  </singleXmlCell>
  <singleXmlCell id="1544" xr6:uid="{00000000-000C-0000-FFFF-FFFF05060000}" r="F38" connectionId="0">
    <xmlCellPr id="1" xr6:uid="{00000000-0010-0000-0506-000001000000}" uniqueName="P1330040">
      <xmlPr mapId="1" xpath="/TFI-IZD-OSIG/NT-E_1001242/P1330040" xmlDataType="decimal"/>
    </xmlCellPr>
  </singleXmlCell>
  <singleXmlCell id="1545" xr6:uid="{00000000-000C-0000-FFFF-FFFF06060000}" r="E39" connectionId="0">
    <xmlCellPr id="1" xr6:uid="{00000000-0010-0000-0606-000001000000}" uniqueName="P1329979">
      <xmlPr mapId="1" xpath="/TFI-IZD-OSIG/NT-E_1001242/P1329979" xmlDataType="decimal"/>
    </xmlCellPr>
  </singleXmlCell>
  <singleXmlCell id="1546" xr6:uid="{00000000-000C-0000-FFFF-FFFF07060000}" r="F39" connectionId="0">
    <xmlCellPr id="1" xr6:uid="{00000000-0010-0000-0706-000001000000}" uniqueName="P1330041">
      <xmlPr mapId="1" xpath="/TFI-IZD-OSIG/NT-E_1001242/P1330041" xmlDataType="decimal"/>
    </xmlCellPr>
  </singleXmlCell>
  <singleXmlCell id="1547" xr6:uid="{00000000-000C-0000-FFFF-FFFF08060000}" r="E40" connectionId="0">
    <xmlCellPr id="1" xr6:uid="{00000000-0010-0000-0806-000001000000}" uniqueName="P1329980">
      <xmlPr mapId="1" xpath="/TFI-IZD-OSIG/NT-E_1001242/P1329980" xmlDataType="decimal"/>
    </xmlCellPr>
  </singleXmlCell>
  <singleXmlCell id="1548" xr6:uid="{00000000-000C-0000-FFFF-FFFF09060000}" r="F40" connectionId="0">
    <xmlCellPr id="1" xr6:uid="{00000000-0010-0000-0906-000001000000}" uniqueName="P1330042">
      <xmlPr mapId="1" xpath="/TFI-IZD-OSIG/NT-E_1001242/P1330042" xmlDataType="decimal"/>
    </xmlCellPr>
  </singleXmlCell>
  <singleXmlCell id="1549" xr6:uid="{00000000-000C-0000-FFFF-FFFF0A060000}" r="E41" connectionId="0">
    <xmlCellPr id="1" xr6:uid="{00000000-0010-0000-0A06-000001000000}" uniqueName="P1329981">
      <xmlPr mapId="1" xpath="/TFI-IZD-OSIG/NT-E_1001242/P1329981" xmlDataType="decimal"/>
    </xmlCellPr>
  </singleXmlCell>
  <singleXmlCell id="1550" xr6:uid="{00000000-000C-0000-FFFF-FFFF0B060000}" r="F41" connectionId="0">
    <xmlCellPr id="1" xr6:uid="{00000000-0010-0000-0B06-000001000000}" uniqueName="P1330043">
      <xmlPr mapId="1" xpath="/TFI-IZD-OSIG/NT-E_1001242/P1330043" xmlDataType="decimal"/>
    </xmlCellPr>
  </singleXmlCell>
  <singleXmlCell id="1551" xr6:uid="{00000000-000C-0000-FFFF-FFFF0C060000}" r="E42" connectionId="0">
    <xmlCellPr id="1" xr6:uid="{00000000-0010-0000-0C06-000001000000}" uniqueName="P1329982">
      <xmlPr mapId="1" xpath="/TFI-IZD-OSIG/NT-E_1001242/P1329982" xmlDataType="decimal"/>
    </xmlCellPr>
  </singleXmlCell>
  <singleXmlCell id="1552" xr6:uid="{00000000-000C-0000-FFFF-FFFF0D060000}" r="F42" connectionId="0">
    <xmlCellPr id="1" xr6:uid="{00000000-0010-0000-0D06-000001000000}" uniqueName="P1330044">
      <xmlPr mapId="1" xpath="/TFI-IZD-OSIG/NT-E_1001242/P1330044" xmlDataType="decimal"/>
    </xmlCellPr>
  </singleXmlCell>
  <singleXmlCell id="1553" xr6:uid="{00000000-000C-0000-FFFF-FFFF0E060000}" r="E43" connectionId="0">
    <xmlCellPr id="1" xr6:uid="{00000000-0010-0000-0E06-000001000000}" uniqueName="P1329983">
      <xmlPr mapId="1" xpath="/TFI-IZD-OSIG/NT-E_1001242/P1329983" xmlDataType="decimal"/>
    </xmlCellPr>
  </singleXmlCell>
  <singleXmlCell id="1554" xr6:uid="{00000000-000C-0000-FFFF-FFFF0F060000}" r="F43" connectionId="0">
    <xmlCellPr id="1" xr6:uid="{00000000-0010-0000-0F06-000001000000}" uniqueName="P1330045">
      <xmlPr mapId="1" xpath="/TFI-IZD-OSIG/NT-E_1001242/P1330045" xmlDataType="decimal"/>
    </xmlCellPr>
  </singleXmlCell>
  <singleXmlCell id="1555" xr6:uid="{00000000-000C-0000-FFFF-FFFF10060000}" r="E44" connectionId="0">
    <xmlCellPr id="1" xr6:uid="{00000000-0010-0000-1006-000001000000}" uniqueName="P1329984">
      <xmlPr mapId="1" xpath="/TFI-IZD-OSIG/NT-E_1001242/P1329984" xmlDataType="decimal"/>
    </xmlCellPr>
  </singleXmlCell>
  <singleXmlCell id="1556" xr6:uid="{00000000-000C-0000-FFFF-FFFF11060000}" r="F44" connectionId="0">
    <xmlCellPr id="1" xr6:uid="{00000000-0010-0000-1106-000001000000}" uniqueName="P1330046">
      <xmlPr mapId="1" xpath="/TFI-IZD-OSIG/NT-E_1001242/P1330046" xmlDataType="decimal"/>
    </xmlCellPr>
  </singleXmlCell>
  <singleXmlCell id="1557" xr6:uid="{00000000-000C-0000-FFFF-FFFF12060000}" r="E45" connectionId="0">
    <xmlCellPr id="1" xr6:uid="{00000000-0010-0000-1206-000001000000}" uniqueName="P1329985">
      <xmlPr mapId="1" xpath="/TFI-IZD-OSIG/NT-E_1001242/P1329985" xmlDataType="decimal"/>
    </xmlCellPr>
  </singleXmlCell>
  <singleXmlCell id="1558" xr6:uid="{00000000-000C-0000-FFFF-FFFF13060000}" r="F45" connectionId="0">
    <xmlCellPr id="1" xr6:uid="{00000000-0010-0000-1306-000001000000}" uniqueName="P1330047">
      <xmlPr mapId="1" xpath="/TFI-IZD-OSIG/NT-E_1001242/P1330047" xmlDataType="decimal"/>
    </xmlCellPr>
  </singleXmlCell>
  <singleXmlCell id="1559" xr6:uid="{00000000-000C-0000-FFFF-FFFF14060000}" r="E46" connectionId="0">
    <xmlCellPr id="1" xr6:uid="{00000000-0010-0000-1406-000001000000}" uniqueName="P1329986">
      <xmlPr mapId="1" xpath="/TFI-IZD-OSIG/NT-E_1001242/P1329986" xmlDataType="decimal"/>
    </xmlCellPr>
  </singleXmlCell>
  <singleXmlCell id="1560" xr6:uid="{00000000-000C-0000-FFFF-FFFF15060000}" r="F46" connectionId="0">
    <xmlCellPr id="1" xr6:uid="{00000000-0010-0000-1506-000001000000}" uniqueName="P1330048">
      <xmlPr mapId="1" xpath="/TFI-IZD-OSIG/NT-E_1001242/P1330048" xmlDataType="decimal"/>
    </xmlCellPr>
  </singleXmlCell>
  <singleXmlCell id="1561" xr6:uid="{00000000-000C-0000-FFFF-FFFF16060000}" r="E47" connectionId="0">
    <xmlCellPr id="1" xr6:uid="{00000000-0010-0000-1606-000001000000}" uniqueName="P1329987">
      <xmlPr mapId="1" xpath="/TFI-IZD-OSIG/NT-E_1001242/P1329987" xmlDataType="decimal"/>
    </xmlCellPr>
  </singleXmlCell>
  <singleXmlCell id="1562" xr6:uid="{00000000-000C-0000-FFFF-FFFF17060000}" r="F47" connectionId="0">
    <xmlCellPr id="1" xr6:uid="{00000000-0010-0000-1706-000001000000}" uniqueName="P1330049">
      <xmlPr mapId="1" xpath="/TFI-IZD-OSIG/NT-E_1001242/P1330049" xmlDataType="decimal"/>
    </xmlCellPr>
  </singleXmlCell>
  <singleXmlCell id="1563" xr6:uid="{00000000-000C-0000-FFFF-FFFF18060000}" r="E48" connectionId="0">
    <xmlCellPr id="1" xr6:uid="{00000000-0010-0000-1806-000001000000}" uniqueName="P1329988">
      <xmlPr mapId="1" xpath="/TFI-IZD-OSIG/NT-E_1001242/P1329988" xmlDataType="decimal"/>
    </xmlCellPr>
  </singleXmlCell>
  <singleXmlCell id="1564" xr6:uid="{00000000-000C-0000-FFFF-FFFF19060000}" r="F48" connectionId="0">
    <xmlCellPr id="1" xr6:uid="{00000000-0010-0000-1906-000001000000}" uniqueName="P1330050">
      <xmlPr mapId="1" xpath="/TFI-IZD-OSIG/NT-E_1001242/P1330050" xmlDataType="decimal"/>
    </xmlCellPr>
  </singleXmlCell>
  <singleXmlCell id="1565" xr6:uid="{00000000-000C-0000-FFFF-FFFF1A060000}" r="E49" connectionId="0">
    <xmlCellPr id="1" xr6:uid="{00000000-0010-0000-1A06-000001000000}" uniqueName="P1329989">
      <xmlPr mapId="1" xpath="/TFI-IZD-OSIG/NT-E_1001242/P1329989" xmlDataType="decimal"/>
    </xmlCellPr>
  </singleXmlCell>
  <singleXmlCell id="1566" xr6:uid="{00000000-000C-0000-FFFF-FFFF1B060000}" r="F49" connectionId="0">
    <xmlCellPr id="1" xr6:uid="{00000000-0010-0000-1B06-000001000000}" uniqueName="P1330051">
      <xmlPr mapId="1" xpath="/TFI-IZD-OSIG/NT-E_1001242/P1330051" xmlDataType="decimal"/>
    </xmlCellPr>
  </singleXmlCell>
  <singleXmlCell id="1567" xr6:uid="{00000000-000C-0000-FFFF-FFFF1C060000}" r="E50" connectionId="0">
    <xmlCellPr id="1" xr6:uid="{00000000-0010-0000-1C06-000001000000}" uniqueName="P1329990">
      <xmlPr mapId="1" xpath="/TFI-IZD-OSIG/NT-E_1001242/P1329990" xmlDataType="decimal"/>
    </xmlCellPr>
  </singleXmlCell>
  <singleXmlCell id="1568" xr6:uid="{00000000-000C-0000-FFFF-FFFF1D060000}" r="F50" connectionId="0">
    <xmlCellPr id="1" xr6:uid="{00000000-0010-0000-1D06-000001000000}" uniqueName="P1330052">
      <xmlPr mapId="1" xpath="/TFI-IZD-OSIG/NT-E_1001242/P1330052" xmlDataType="decimal"/>
    </xmlCellPr>
  </singleXmlCell>
  <singleXmlCell id="1569" xr6:uid="{00000000-000C-0000-FFFF-FFFF1E060000}" r="E51" connectionId="0">
    <xmlCellPr id="1" xr6:uid="{00000000-0010-0000-1E06-000001000000}" uniqueName="P1329991">
      <xmlPr mapId="1" xpath="/TFI-IZD-OSIG/NT-E_1001242/P1329991" xmlDataType="decimal"/>
    </xmlCellPr>
  </singleXmlCell>
  <singleXmlCell id="1570" xr6:uid="{00000000-000C-0000-FFFF-FFFF1F060000}" r="F51" connectionId="0">
    <xmlCellPr id="1" xr6:uid="{00000000-0010-0000-1F06-000001000000}" uniqueName="P1330053">
      <xmlPr mapId="1" xpath="/TFI-IZD-OSIG/NT-E_1001242/P1330053" xmlDataType="decimal"/>
    </xmlCellPr>
  </singleXmlCell>
  <singleXmlCell id="1571" xr6:uid="{00000000-000C-0000-FFFF-FFFF20060000}" r="E52" connectionId="0">
    <xmlCellPr id="1" xr6:uid="{00000000-0010-0000-2006-000001000000}" uniqueName="P1329992">
      <xmlPr mapId="1" xpath="/TFI-IZD-OSIG/NT-E_1001242/P1329992" xmlDataType="decimal"/>
    </xmlCellPr>
  </singleXmlCell>
  <singleXmlCell id="1572" xr6:uid="{00000000-000C-0000-FFFF-FFFF21060000}" r="F52" connectionId="0">
    <xmlCellPr id="1" xr6:uid="{00000000-0010-0000-2106-000001000000}" uniqueName="P1330054">
      <xmlPr mapId="1" xpath="/TFI-IZD-OSIG/NT-E_1001242/P1330054" xmlDataType="decimal"/>
    </xmlCellPr>
  </singleXmlCell>
  <singleXmlCell id="1573" xr6:uid="{00000000-000C-0000-FFFF-FFFF22060000}" r="E53" connectionId="0">
    <xmlCellPr id="1" xr6:uid="{00000000-0010-0000-2206-000001000000}" uniqueName="P1329993">
      <xmlPr mapId="1" xpath="/TFI-IZD-OSIG/NT-E_1001242/P1329993" xmlDataType="decimal"/>
    </xmlCellPr>
  </singleXmlCell>
  <singleXmlCell id="1574" xr6:uid="{00000000-000C-0000-FFFF-FFFF23060000}" r="F53" connectionId="0">
    <xmlCellPr id="1" xr6:uid="{00000000-0010-0000-2306-000001000000}" uniqueName="P1330055">
      <xmlPr mapId="1" xpath="/TFI-IZD-OSIG/NT-E_1001242/P1330055" xmlDataType="decimal"/>
    </xmlCellPr>
  </singleXmlCell>
  <singleXmlCell id="1575" xr6:uid="{00000000-000C-0000-FFFF-FFFF24060000}" r="E54" connectionId="0">
    <xmlCellPr id="1" xr6:uid="{00000000-0010-0000-2406-000001000000}" uniqueName="P1329994">
      <xmlPr mapId="1" xpath="/TFI-IZD-OSIG/NT-E_1001242/P1329994" xmlDataType="decimal"/>
    </xmlCellPr>
  </singleXmlCell>
  <singleXmlCell id="1576" xr6:uid="{00000000-000C-0000-FFFF-FFFF25060000}" r="F54" connectionId="0">
    <xmlCellPr id="1" xr6:uid="{00000000-0010-0000-2506-000001000000}" uniqueName="P1330056">
      <xmlPr mapId="1" xpath="/TFI-IZD-OSIG/NT-E_1001242/P1330056" xmlDataType="decimal"/>
    </xmlCellPr>
  </singleXmlCell>
  <singleXmlCell id="1577" xr6:uid="{00000000-000C-0000-FFFF-FFFF26060000}" r="E55" connectionId="0">
    <xmlCellPr id="1" xr6:uid="{00000000-0010-0000-2606-000001000000}" uniqueName="P1329995">
      <xmlPr mapId="1" xpath="/TFI-IZD-OSIG/NT-E_1001242/P1329995" xmlDataType="decimal"/>
    </xmlCellPr>
  </singleXmlCell>
  <singleXmlCell id="1578" xr6:uid="{00000000-000C-0000-FFFF-FFFF27060000}" r="F55" connectionId="0">
    <xmlCellPr id="1" xr6:uid="{00000000-0010-0000-2706-000001000000}" uniqueName="P1330057">
      <xmlPr mapId="1" xpath="/TFI-IZD-OSIG/NT-E_1001242/P1330057" xmlDataType="decimal"/>
    </xmlCellPr>
  </singleXmlCell>
  <singleXmlCell id="1579" xr6:uid="{00000000-000C-0000-FFFF-FFFF28060000}" r="E56" connectionId="0">
    <xmlCellPr id="1" xr6:uid="{00000000-0010-0000-2806-000001000000}" uniqueName="P1329996">
      <xmlPr mapId="1" xpath="/TFI-IZD-OSIG/NT-E_1001242/P1329996" xmlDataType="decimal"/>
    </xmlCellPr>
  </singleXmlCell>
  <singleXmlCell id="1580" xr6:uid="{00000000-000C-0000-FFFF-FFFF29060000}" r="F56" connectionId="0">
    <xmlCellPr id="1" xr6:uid="{00000000-0010-0000-2906-000001000000}" uniqueName="P1330058">
      <xmlPr mapId="1" xpath="/TFI-IZD-OSIG/NT-E_1001242/P1330058" xmlDataType="decimal"/>
    </xmlCellPr>
  </singleXmlCell>
  <singleXmlCell id="1581" xr6:uid="{00000000-000C-0000-FFFF-FFFF2A060000}" r="E57" connectionId="0">
    <xmlCellPr id="1" xr6:uid="{00000000-0010-0000-2A06-000001000000}" uniqueName="P1329997">
      <xmlPr mapId="1" xpath="/TFI-IZD-OSIG/NT-E_1001242/P1329997" xmlDataType="decimal"/>
    </xmlCellPr>
  </singleXmlCell>
  <singleXmlCell id="1582" xr6:uid="{00000000-000C-0000-FFFF-FFFF2B060000}" r="F57" connectionId="0">
    <xmlCellPr id="1" xr6:uid="{00000000-0010-0000-2B06-000001000000}" uniqueName="P1330059">
      <xmlPr mapId="1" xpath="/TFI-IZD-OSIG/NT-E_1001242/P1330059" xmlDataType="decimal"/>
    </xmlCellPr>
  </singleXmlCell>
  <singleXmlCell id="1583" xr6:uid="{00000000-000C-0000-FFFF-FFFF2C060000}" r="E58" connectionId="0">
    <xmlCellPr id="1" xr6:uid="{00000000-0010-0000-2C06-000001000000}" uniqueName="P1329998">
      <xmlPr mapId="1" xpath="/TFI-IZD-OSIG/NT-E_1001242/P1329998" xmlDataType="decimal"/>
    </xmlCellPr>
  </singleXmlCell>
  <singleXmlCell id="1584" xr6:uid="{00000000-000C-0000-FFFF-FFFF2D060000}" r="F58" connectionId="0">
    <xmlCellPr id="1" xr6:uid="{00000000-0010-0000-2D06-000001000000}" uniqueName="P1330060">
      <xmlPr mapId="1" xpath="/TFI-IZD-OSIG/NT-E_1001242/P1330060" xmlDataType="decimal"/>
    </xmlCellPr>
  </singleXmlCell>
  <singleXmlCell id="1585" xr6:uid="{00000000-000C-0000-FFFF-FFFF2E060000}" r="E59" connectionId="0">
    <xmlCellPr id="1" xr6:uid="{00000000-0010-0000-2E06-000001000000}" uniqueName="P1329999">
      <xmlPr mapId="1" xpath="/TFI-IZD-OSIG/NT-E_1001242/P1329999" xmlDataType="decimal"/>
    </xmlCellPr>
  </singleXmlCell>
  <singleXmlCell id="1586" xr6:uid="{00000000-000C-0000-FFFF-FFFF2F060000}" r="F59" connectionId="0">
    <xmlCellPr id="1" xr6:uid="{00000000-0010-0000-2F06-000001000000}" uniqueName="P1330061">
      <xmlPr mapId="1" xpath="/TFI-IZD-OSIG/NT-E_1001242/P1330061" xmlDataType="decimal"/>
    </xmlCellPr>
  </singleXmlCell>
  <singleXmlCell id="1587" xr6:uid="{00000000-000C-0000-FFFF-FFFF30060000}" r="E60" connectionId="0">
    <xmlCellPr id="1" xr6:uid="{00000000-0010-0000-3006-000001000000}" uniqueName="P1330000">
      <xmlPr mapId="1" xpath="/TFI-IZD-OSIG/NT-E_1001242/P1330000" xmlDataType="decimal"/>
    </xmlCellPr>
  </singleXmlCell>
  <singleXmlCell id="1588" xr6:uid="{00000000-000C-0000-FFFF-FFFF31060000}" r="F60" connectionId="0">
    <xmlCellPr id="1" xr6:uid="{00000000-0010-0000-3106-000001000000}" uniqueName="P1330062">
      <xmlPr mapId="1" xpath="/TFI-IZD-OSIG/NT-E_1001242/P1330062" xmlDataType="decimal"/>
    </xmlCellPr>
  </singleXmlCell>
  <singleXmlCell id="1593" xr6:uid="{00000000-000C-0000-FFFF-FFFF32060000}" r="E61" connectionId="0">
    <xmlCellPr id="1" xr6:uid="{00000000-0010-0000-3206-000001000000}" uniqueName="P1330001">
      <xmlPr mapId="1" xpath="/TFI-IZD-OSIG/NT-E_1001242/P1330001" xmlDataType="decimal"/>
    </xmlCellPr>
  </singleXmlCell>
  <singleXmlCell id="1594" xr6:uid="{00000000-000C-0000-FFFF-FFFF33060000}" r="F61" connectionId="0">
    <xmlCellPr id="1" xr6:uid="{00000000-0010-0000-3306-000001000000}" uniqueName="P1330063">
      <xmlPr mapId="1" xpath="/TFI-IZD-OSIG/NT-E_1001242/P1330063" xmlDataType="decimal"/>
    </xmlCellPr>
  </singleXmlCell>
  <singleXmlCell id="1595" xr6:uid="{00000000-000C-0000-FFFF-FFFF34060000}" r="E62" connectionId="0">
    <xmlCellPr id="1" xr6:uid="{00000000-0010-0000-3406-000001000000}" uniqueName="P1330002">
      <xmlPr mapId="1" xpath="/TFI-IZD-OSIG/NT-E_1001242/P1330002" xmlDataType="decimal"/>
    </xmlCellPr>
  </singleXmlCell>
  <singleXmlCell id="1596" xr6:uid="{00000000-000C-0000-FFFF-FFFF35060000}" r="F62" connectionId="0">
    <xmlCellPr id="1" xr6:uid="{00000000-0010-0000-3506-000001000000}" uniqueName="P1330064">
      <xmlPr mapId="1" xpath="/TFI-IZD-OSIG/NT-E_1001242/P1330064" xmlDataType="decimal"/>
    </xmlCellPr>
  </singleXmlCell>
  <singleXmlCell id="1597" xr6:uid="{00000000-000C-0000-FFFF-FFFF36060000}" r="E63" connectionId="0">
    <xmlCellPr id="1" xr6:uid="{00000000-0010-0000-3606-000001000000}" uniqueName="P1330003">
      <xmlPr mapId="1" xpath="/TFI-IZD-OSIG/NT-E_1001242/P1330003" xmlDataType="decimal"/>
    </xmlCellPr>
  </singleXmlCell>
  <singleXmlCell id="1598" xr6:uid="{00000000-000C-0000-FFFF-FFFF37060000}" r="F63" connectionId="0">
    <xmlCellPr id="1" xr6:uid="{00000000-0010-0000-3706-000001000000}" uniqueName="P1330065">
      <xmlPr mapId="1" xpath="/TFI-IZD-OSIG/NT-E_1001242/P1330065" xmlDataType="decimal"/>
    </xmlCellPr>
  </singleXmlCell>
  <singleXmlCell id="1599" xr6:uid="{00000000-000C-0000-FFFF-FFFF38060000}" r="E64" connectionId="0">
    <xmlCellPr id="1" xr6:uid="{00000000-0010-0000-3806-000001000000}" uniqueName="P1330004">
      <xmlPr mapId="1" xpath="/TFI-IZD-OSIG/NT-E_1001242/P1330004" xmlDataType="decimal"/>
    </xmlCellPr>
  </singleXmlCell>
  <singleXmlCell id="1600" xr6:uid="{00000000-000C-0000-FFFF-FFFF39060000}" r="F64" connectionId="0">
    <xmlCellPr id="1" xr6:uid="{00000000-0010-0000-3906-000001000000}" uniqueName="P1330066">
      <xmlPr mapId="1" xpath="/TFI-IZD-OSIG/NT-E_1001242/P1330066" xmlDataType="decimal"/>
    </xmlCellPr>
  </singleXmlCell>
  <singleXmlCell id="1601" xr6:uid="{00000000-000C-0000-FFFF-FFFF3A060000}" r="E65" connectionId="0">
    <xmlCellPr id="1" xr6:uid="{00000000-0010-0000-3A06-000001000000}" uniqueName="P1330005">
      <xmlPr mapId="1" xpath="/TFI-IZD-OSIG/NT-E_1001242/P1330005" xmlDataType="decimal"/>
    </xmlCellPr>
  </singleXmlCell>
  <singleXmlCell id="1602" xr6:uid="{00000000-000C-0000-FFFF-FFFF3B060000}" r="F65" connectionId="0">
    <xmlCellPr id="1" xr6:uid="{00000000-0010-0000-3B06-000001000000}" uniqueName="P1330067">
      <xmlPr mapId="1" xpath="/TFI-IZD-OSIG/NT-E_1001242/P1330067" xmlDataType="decimal"/>
    </xmlCellPr>
  </singleXmlCell>
  <singleXmlCell id="1603" xr6:uid="{00000000-000C-0000-FFFF-FFFF3C060000}" r="E66" connectionId="0">
    <xmlCellPr id="1" xr6:uid="{00000000-0010-0000-3C06-000001000000}" uniqueName="P1330006">
      <xmlPr mapId="1" xpath="/TFI-IZD-OSIG/NT-E_1001242/P1330006" xmlDataType="decimal"/>
    </xmlCellPr>
  </singleXmlCell>
  <singleXmlCell id="1604" xr6:uid="{00000000-000C-0000-FFFF-FFFF3D060000}" r="F66" connectionId="0">
    <xmlCellPr id="1" xr6:uid="{00000000-0010-0000-3D06-000001000000}" uniqueName="P1330068">
      <xmlPr mapId="1" xpath="/TFI-IZD-OSIG/NT-E_1001242/P1330068"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05" xr6:uid="{00000000-000C-0000-FFFF-FFFF3E060000}" r="C6" connectionId="0">
    <xmlCellPr id="1" xr6:uid="{00000000-0010-0000-3E06-000001000000}" uniqueName="P1329565">
      <xmlPr mapId="1" xpath="/TFI-IZD-OSIG/IPK-E_1001243/P1329565" xmlDataType="decimal"/>
    </xmlCellPr>
  </singleXmlCell>
  <singleXmlCell id="1606" xr6:uid="{00000000-000C-0000-FFFF-FFFF3F060000}" r="D6" connectionId="0">
    <xmlCellPr id="1" xr6:uid="{00000000-0010-0000-3F06-000001000000}" uniqueName="P1329566">
      <xmlPr mapId="1" xpath="/TFI-IZD-OSIG/IPK-E_1001243/P1329566" xmlDataType="decimal"/>
    </xmlCellPr>
  </singleXmlCell>
  <singleXmlCell id="1607" xr6:uid="{00000000-000C-0000-FFFF-FFFF40060000}" r="E6" connectionId="0">
    <xmlCellPr id="1" xr6:uid="{00000000-0010-0000-4006-000001000000}" uniqueName="P1329642">
      <xmlPr mapId="1" xpath="/TFI-IZD-OSIG/IPK-E_1001243/P1329642" xmlDataType="decimal"/>
    </xmlCellPr>
  </singleXmlCell>
  <singleXmlCell id="1608" xr6:uid="{00000000-000C-0000-FFFF-FFFF41060000}" r="F6" connectionId="0">
    <xmlCellPr id="1" xr6:uid="{00000000-0010-0000-4106-000001000000}" uniqueName="P1329680">
      <xmlPr mapId="1" xpath="/TFI-IZD-OSIG/IPK-E_1001243/P1329680" xmlDataType="decimal"/>
    </xmlCellPr>
  </singleXmlCell>
  <singleXmlCell id="1609" xr6:uid="{00000000-000C-0000-FFFF-FFFF42060000}" r="G6" connectionId="0">
    <xmlCellPr id="1" xr6:uid="{00000000-0010-0000-4206-000001000000}" uniqueName="P1329718">
      <xmlPr mapId="1" xpath="/TFI-IZD-OSIG/IPK-E_1001243/P1329718" xmlDataType="decimal"/>
    </xmlCellPr>
  </singleXmlCell>
  <singleXmlCell id="1610" xr6:uid="{00000000-000C-0000-FFFF-FFFF43060000}" r="H6" connectionId="0">
    <xmlCellPr id="1" xr6:uid="{00000000-0010-0000-4306-000001000000}" uniqueName="P1329755">
      <xmlPr mapId="1" xpath="/TFI-IZD-OSIG/IPK-E_1001243/P1329755" xmlDataType="decimal"/>
    </xmlCellPr>
  </singleXmlCell>
  <singleXmlCell id="1611" xr6:uid="{00000000-000C-0000-FFFF-FFFF44060000}" r="I6" connectionId="0">
    <xmlCellPr id="1" xr6:uid="{00000000-0010-0000-4406-000001000000}" uniqueName="P1329793">
      <xmlPr mapId="1" xpath="/TFI-IZD-OSIG/IPK-E_1001243/P1329793" xmlDataType="decimal"/>
    </xmlCellPr>
  </singleXmlCell>
  <singleXmlCell id="1612" xr6:uid="{00000000-000C-0000-FFFF-FFFF45060000}" r="J6" connectionId="0">
    <xmlCellPr id="1" xr6:uid="{00000000-0010-0000-4506-000001000000}" uniqueName="P1329831">
      <xmlPr mapId="1" xpath="/TFI-IZD-OSIG/IPK-E_1001243/P1329831" xmlDataType="decimal"/>
    </xmlCellPr>
  </singleXmlCell>
  <singleXmlCell id="1613" xr6:uid="{00000000-000C-0000-FFFF-FFFF46060000}" r="K6" connectionId="0">
    <xmlCellPr id="1" xr6:uid="{00000000-0010-0000-4606-000001000000}" uniqueName="P1329869">
      <xmlPr mapId="1" xpath="/TFI-IZD-OSIG/IPK-E_1001243/P1329869" xmlDataType="decimal"/>
    </xmlCellPr>
  </singleXmlCell>
  <singleXmlCell id="1614" xr6:uid="{00000000-000C-0000-FFFF-FFFF47060000}" r="L6" connectionId="0">
    <xmlCellPr id="1" xr6:uid="{00000000-0010-0000-4706-000001000000}" uniqueName="P1329907">
      <xmlPr mapId="1" xpath="/TFI-IZD-OSIG/IPK-E_1001243/P1329907" xmlDataType="decimal"/>
    </xmlCellPr>
  </singleXmlCell>
  <singleXmlCell id="1615" xr6:uid="{00000000-000C-0000-FFFF-FFFF48060000}" r="C7" connectionId="0">
    <xmlCellPr id="1" xr6:uid="{00000000-0010-0000-4806-000001000000}" uniqueName="P1329567">
      <xmlPr mapId="1" xpath="/TFI-IZD-OSIG/IPK-E_1001243/P1329567" xmlDataType="decimal"/>
    </xmlCellPr>
  </singleXmlCell>
  <singleXmlCell id="1616" xr6:uid="{00000000-000C-0000-FFFF-FFFF49060000}" r="D7" connectionId="0">
    <xmlCellPr id="1" xr6:uid="{00000000-0010-0000-4906-000001000000}" uniqueName="P1329568">
      <xmlPr mapId="1" xpath="/TFI-IZD-OSIG/IPK-E_1001243/P1329568" xmlDataType="decimal"/>
    </xmlCellPr>
  </singleXmlCell>
  <singleXmlCell id="1617" xr6:uid="{00000000-000C-0000-FFFF-FFFF4A060000}" r="E7" connectionId="0">
    <xmlCellPr id="1" xr6:uid="{00000000-0010-0000-4A06-000001000000}" uniqueName="P1329643">
      <xmlPr mapId="1" xpath="/TFI-IZD-OSIG/IPK-E_1001243/P1329643" xmlDataType="decimal"/>
    </xmlCellPr>
  </singleXmlCell>
  <singleXmlCell id="1618" xr6:uid="{00000000-000C-0000-FFFF-FFFF4B060000}" r="F7" connectionId="0">
    <xmlCellPr id="1" xr6:uid="{00000000-0010-0000-4B06-000001000000}" uniqueName="P1329681">
      <xmlPr mapId="1" xpath="/TFI-IZD-OSIG/IPK-E_1001243/P1329681" xmlDataType="decimal"/>
    </xmlCellPr>
  </singleXmlCell>
  <singleXmlCell id="1619" xr6:uid="{00000000-000C-0000-FFFF-FFFF4C060000}" r="G7" connectionId="0">
    <xmlCellPr id="1" xr6:uid="{00000000-0010-0000-4C06-000001000000}" uniqueName="P1329719">
      <xmlPr mapId="1" xpath="/TFI-IZD-OSIG/IPK-E_1001243/P1329719" xmlDataType="decimal"/>
    </xmlCellPr>
  </singleXmlCell>
  <singleXmlCell id="1620" xr6:uid="{00000000-000C-0000-FFFF-FFFF4D060000}" r="H7" connectionId="0">
    <xmlCellPr id="1" xr6:uid="{00000000-0010-0000-4D06-000001000000}" uniqueName="P1329756">
      <xmlPr mapId="1" xpath="/TFI-IZD-OSIG/IPK-E_1001243/P1329756" xmlDataType="decimal"/>
    </xmlCellPr>
  </singleXmlCell>
  <singleXmlCell id="1621" xr6:uid="{00000000-000C-0000-FFFF-FFFF4E060000}" r="I7" connectionId="0">
    <xmlCellPr id="1" xr6:uid="{00000000-0010-0000-4E06-000001000000}" uniqueName="P1329794">
      <xmlPr mapId="1" xpath="/TFI-IZD-OSIG/IPK-E_1001243/P1329794" xmlDataType="decimal"/>
    </xmlCellPr>
  </singleXmlCell>
  <singleXmlCell id="1622" xr6:uid="{00000000-000C-0000-FFFF-FFFF4F060000}" r="J7" connectionId="0">
    <xmlCellPr id="1" xr6:uid="{00000000-0010-0000-4F06-000001000000}" uniqueName="P1329832">
      <xmlPr mapId="1" xpath="/TFI-IZD-OSIG/IPK-E_1001243/P1329832" xmlDataType="decimal"/>
    </xmlCellPr>
  </singleXmlCell>
  <singleXmlCell id="1623" xr6:uid="{00000000-000C-0000-FFFF-FFFF50060000}" r="K7" connectionId="0">
    <xmlCellPr id="1" xr6:uid="{00000000-0010-0000-5006-000001000000}" uniqueName="P1329870">
      <xmlPr mapId="1" xpath="/TFI-IZD-OSIG/IPK-E_1001243/P1329870" xmlDataType="decimal"/>
    </xmlCellPr>
  </singleXmlCell>
  <singleXmlCell id="1624" xr6:uid="{00000000-000C-0000-FFFF-FFFF51060000}" r="L7" connectionId="0">
    <xmlCellPr id="1" xr6:uid="{00000000-0010-0000-5106-000001000000}" uniqueName="P1329908">
      <xmlPr mapId="1" xpath="/TFI-IZD-OSIG/IPK-E_1001243/P1329908" xmlDataType="decimal"/>
    </xmlCellPr>
  </singleXmlCell>
  <singleXmlCell id="1625" xr6:uid="{00000000-000C-0000-FFFF-FFFF52060000}" r="C8" connectionId="0">
    <xmlCellPr id="1" xr6:uid="{00000000-0010-0000-5206-000001000000}" uniqueName="P1329569">
      <xmlPr mapId="1" xpath="/TFI-IZD-OSIG/IPK-E_1001243/P1329569" xmlDataType="decimal"/>
    </xmlCellPr>
  </singleXmlCell>
  <singleXmlCell id="1626" xr6:uid="{00000000-000C-0000-FFFF-FFFF53060000}" r="D8" connectionId="0">
    <xmlCellPr id="1" xr6:uid="{00000000-0010-0000-5306-000001000000}" uniqueName="P1329570">
      <xmlPr mapId="1" xpath="/TFI-IZD-OSIG/IPK-E_1001243/P1329570" xmlDataType="decimal"/>
    </xmlCellPr>
  </singleXmlCell>
  <singleXmlCell id="1627" xr6:uid="{00000000-000C-0000-FFFF-FFFF54060000}" r="E8" connectionId="0">
    <xmlCellPr id="1" xr6:uid="{00000000-0010-0000-5406-000001000000}" uniqueName="P1329644">
      <xmlPr mapId="1" xpath="/TFI-IZD-OSIG/IPK-E_1001243/P1329644" xmlDataType="decimal"/>
    </xmlCellPr>
  </singleXmlCell>
  <singleXmlCell id="1628" xr6:uid="{00000000-000C-0000-FFFF-FFFF55060000}" r="F8" connectionId="0">
    <xmlCellPr id="1" xr6:uid="{00000000-0010-0000-5506-000001000000}" uniqueName="P1329682">
      <xmlPr mapId="1" xpath="/TFI-IZD-OSIG/IPK-E_1001243/P1329682" xmlDataType="decimal"/>
    </xmlCellPr>
  </singleXmlCell>
  <singleXmlCell id="1629" xr6:uid="{00000000-000C-0000-FFFF-FFFF56060000}" r="G8" connectionId="0">
    <xmlCellPr id="1" xr6:uid="{00000000-0010-0000-5606-000001000000}" uniqueName="P1329720">
      <xmlPr mapId="1" xpath="/TFI-IZD-OSIG/IPK-E_1001243/P1329720" xmlDataType="decimal"/>
    </xmlCellPr>
  </singleXmlCell>
  <singleXmlCell id="1630" xr6:uid="{00000000-000C-0000-FFFF-FFFF57060000}" r="H8" connectionId="0">
    <xmlCellPr id="1" xr6:uid="{00000000-0010-0000-5706-000001000000}" uniqueName="P1329757">
      <xmlPr mapId="1" xpath="/TFI-IZD-OSIG/IPK-E_1001243/P1329757" xmlDataType="decimal"/>
    </xmlCellPr>
  </singleXmlCell>
  <singleXmlCell id="1631" xr6:uid="{00000000-000C-0000-FFFF-FFFF58060000}" r="I8" connectionId="0">
    <xmlCellPr id="1" xr6:uid="{00000000-0010-0000-5806-000001000000}" uniqueName="P1329795">
      <xmlPr mapId="1" xpath="/TFI-IZD-OSIG/IPK-E_1001243/P1329795" xmlDataType="decimal"/>
    </xmlCellPr>
  </singleXmlCell>
  <singleXmlCell id="1632" xr6:uid="{00000000-000C-0000-FFFF-FFFF59060000}" r="J8" connectionId="0">
    <xmlCellPr id="1" xr6:uid="{00000000-0010-0000-5906-000001000000}" uniqueName="P1329833">
      <xmlPr mapId="1" xpath="/TFI-IZD-OSIG/IPK-E_1001243/P1329833" xmlDataType="decimal"/>
    </xmlCellPr>
  </singleXmlCell>
  <singleXmlCell id="1633" xr6:uid="{00000000-000C-0000-FFFF-FFFF5A060000}" r="K8" connectionId="0">
    <xmlCellPr id="1" xr6:uid="{00000000-0010-0000-5A06-000001000000}" uniqueName="P1329871">
      <xmlPr mapId="1" xpath="/TFI-IZD-OSIG/IPK-E_1001243/P1329871" xmlDataType="decimal"/>
    </xmlCellPr>
  </singleXmlCell>
  <singleXmlCell id="1634" xr6:uid="{00000000-000C-0000-FFFF-FFFF5B060000}" r="L8" connectionId="0">
    <xmlCellPr id="1" xr6:uid="{00000000-0010-0000-5B06-000001000000}" uniqueName="P1329909">
      <xmlPr mapId="1" xpath="/TFI-IZD-OSIG/IPK-E_1001243/P1329909" xmlDataType="decimal"/>
    </xmlCellPr>
  </singleXmlCell>
  <singleXmlCell id="1635" xr6:uid="{00000000-000C-0000-FFFF-FFFF5C060000}" r="C9" connectionId="0">
    <xmlCellPr id="1" xr6:uid="{00000000-0010-0000-5C06-000001000000}" uniqueName="P1329571">
      <xmlPr mapId="1" xpath="/TFI-IZD-OSIG/IPK-E_1001243/P1329571" xmlDataType="decimal"/>
    </xmlCellPr>
  </singleXmlCell>
  <singleXmlCell id="1636" xr6:uid="{00000000-000C-0000-FFFF-FFFF5D060000}" r="D9" connectionId="0">
    <xmlCellPr id="1" xr6:uid="{00000000-0010-0000-5D06-000001000000}" uniqueName="P1329572">
      <xmlPr mapId="1" xpath="/TFI-IZD-OSIG/IPK-E_1001243/P1329572" xmlDataType="decimal"/>
    </xmlCellPr>
  </singleXmlCell>
  <singleXmlCell id="1637" xr6:uid="{00000000-000C-0000-FFFF-FFFF5E060000}" r="E9" connectionId="0">
    <xmlCellPr id="1" xr6:uid="{00000000-0010-0000-5E06-000001000000}" uniqueName="P1329645">
      <xmlPr mapId="1" xpath="/TFI-IZD-OSIG/IPK-E_1001243/P1329645" xmlDataType="decimal"/>
    </xmlCellPr>
  </singleXmlCell>
  <singleXmlCell id="1638" xr6:uid="{00000000-000C-0000-FFFF-FFFF5F060000}" r="F9" connectionId="0">
    <xmlCellPr id="1" xr6:uid="{00000000-0010-0000-5F06-000001000000}" uniqueName="P1329683">
      <xmlPr mapId="1" xpath="/TFI-IZD-OSIG/IPK-E_1001243/P1329683" xmlDataType="decimal"/>
    </xmlCellPr>
  </singleXmlCell>
  <singleXmlCell id="1639" xr6:uid="{00000000-000C-0000-FFFF-FFFF60060000}" r="G9" connectionId="0">
    <xmlCellPr id="1" xr6:uid="{00000000-0010-0000-6006-000001000000}" uniqueName="P1329721">
      <xmlPr mapId="1" xpath="/TFI-IZD-OSIG/IPK-E_1001243/P1329721" xmlDataType="decimal"/>
    </xmlCellPr>
  </singleXmlCell>
  <singleXmlCell id="1640" xr6:uid="{00000000-000C-0000-FFFF-FFFF61060000}" r="H9" connectionId="0">
    <xmlCellPr id="1" xr6:uid="{00000000-0010-0000-6106-000001000000}" uniqueName="P1329758">
      <xmlPr mapId="1" xpath="/TFI-IZD-OSIG/IPK-E_1001243/P1329758" xmlDataType="decimal"/>
    </xmlCellPr>
  </singleXmlCell>
  <singleXmlCell id="1641" xr6:uid="{00000000-000C-0000-FFFF-FFFF62060000}" r="I9" connectionId="0">
    <xmlCellPr id="1" xr6:uid="{00000000-0010-0000-6206-000001000000}" uniqueName="P1329796">
      <xmlPr mapId="1" xpath="/TFI-IZD-OSIG/IPK-E_1001243/P1329796" xmlDataType="decimal"/>
    </xmlCellPr>
  </singleXmlCell>
  <singleXmlCell id="1642" xr6:uid="{00000000-000C-0000-FFFF-FFFF63060000}" r="J9" connectionId="0">
    <xmlCellPr id="1" xr6:uid="{00000000-0010-0000-6306-000001000000}" uniqueName="P1329834">
      <xmlPr mapId="1" xpath="/TFI-IZD-OSIG/IPK-E_1001243/P1329834" xmlDataType="decimal"/>
    </xmlCellPr>
  </singleXmlCell>
  <singleXmlCell id="1643" xr6:uid="{00000000-000C-0000-FFFF-FFFF64060000}" r="K9" connectionId="0">
    <xmlCellPr id="1" xr6:uid="{00000000-0010-0000-6406-000001000000}" uniqueName="P1329872">
      <xmlPr mapId="1" xpath="/TFI-IZD-OSIG/IPK-E_1001243/P1329872" xmlDataType="decimal"/>
    </xmlCellPr>
  </singleXmlCell>
  <singleXmlCell id="1644" xr6:uid="{00000000-000C-0000-FFFF-FFFF65060000}" r="L9" connectionId="0">
    <xmlCellPr id="1" xr6:uid="{00000000-0010-0000-6506-000001000000}" uniqueName="P1329910">
      <xmlPr mapId="1" xpath="/TFI-IZD-OSIG/IPK-E_1001243/P1329910" xmlDataType="decimal"/>
    </xmlCellPr>
  </singleXmlCell>
  <singleXmlCell id="1645" xr6:uid="{00000000-000C-0000-FFFF-FFFF66060000}" r="C10" connectionId="0">
    <xmlCellPr id="1" xr6:uid="{00000000-0010-0000-6606-000001000000}" uniqueName="P1329573">
      <xmlPr mapId="1" xpath="/TFI-IZD-OSIG/IPK-E_1001243/P1329573" xmlDataType="decimal"/>
    </xmlCellPr>
  </singleXmlCell>
  <singleXmlCell id="1646" xr6:uid="{00000000-000C-0000-FFFF-FFFF67060000}" r="D10" connectionId="0">
    <xmlCellPr id="1" xr6:uid="{00000000-0010-0000-6706-000001000000}" uniqueName="P1329574">
      <xmlPr mapId="1" xpath="/TFI-IZD-OSIG/IPK-E_1001243/P1329574" xmlDataType="decimal"/>
    </xmlCellPr>
  </singleXmlCell>
  <singleXmlCell id="1647" xr6:uid="{00000000-000C-0000-FFFF-FFFF68060000}" r="E10" connectionId="0">
    <xmlCellPr id="1" xr6:uid="{00000000-0010-0000-6806-000001000000}" uniqueName="P1329646">
      <xmlPr mapId="1" xpath="/TFI-IZD-OSIG/IPK-E_1001243/P1329646" xmlDataType="decimal"/>
    </xmlCellPr>
  </singleXmlCell>
  <singleXmlCell id="1648" xr6:uid="{00000000-000C-0000-FFFF-FFFF69060000}" r="F10" connectionId="0">
    <xmlCellPr id="1" xr6:uid="{00000000-0010-0000-6906-000001000000}" uniqueName="P1329684">
      <xmlPr mapId="1" xpath="/TFI-IZD-OSIG/IPK-E_1001243/P1329684" xmlDataType="decimal"/>
    </xmlCellPr>
  </singleXmlCell>
  <singleXmlCell id="1649" xr6:uid="{00000000-000C-0000-FFFF-FFFF6A060000}" r="G10" connectionId="0">
    <xmlCellPr id="1" xr6:uid="{00000000-0010-0000-6A06-000001000000}" uniqueName="P1329722">
      <xmlPr mapId="1" xpath="/TFI-IZD-OSIG/IPK-E_1001243/P1329722" xmlDataType="decimal"/>
    </xmlCellPr>
  </singleXmlCell>
  <singleXmlCell id="1650" xr6:uid="{00000000-000C-0000-FFFF-FFFF6B060000}" r="H10" connectionId="0">
    <xmlCellPr id="1" xr6:uid="{00000000-0010-0000-6B06-000001000000}" uniqueName="P1329759">
      <xmlPr mapId="1" xpath="/TFI-IZD-OSIG/IPK-E_1001243/P1329759" xmlDataType="decimal"/>
    </xmlCellPr>
  </singleXmlCell>
  <singleXmlCell id="1651" xr6:uid="{00000000-000C-0000-FFFF-FFFF6C060000}" r="I10" connectionId="0">
    <xmlCellPr id="1" xr6:uid="{00000000-0010-0000-6C06-000001000000}" uniqueName="P1329797">
      <xmlPr mapId="1" xpath="/TFI-IZD-OSIG/IPK-E_1001243/P1329797" xmlDataType="decimal"/>
    </xmlCellPr>
  </singleXmlCell>
  <singleXmlCell id="1652" xr6:uid="{00000000-000C-0000-FFFF-FFFF6D060000}" r="J10" connectionId="0">
    <xmlCellPr id="1" xr6:uid="{00000000-0010-0000-6D06-000001000000}" uniqueName="P1329835">
      <xmlPr mapId="1" xpath="/TFI-IZD-OSIG/IPK-E_1001243/P1329835" xmlDataType="decimal"/>
    </xmlCellPr>
  </singleXmlCell>
  <singleXmlCell id="1653" xr6:uid="{00000000-000C-0000-FFFF-FFFF6E060000}" r="K10" connectionId="0">
    <xmlCellPr id="1" xr6:uid="{00000000-0010-0000-6E06-000001000000}" uniqueName="P1329873">
      <xmlPr mapId="1" xpath="/TFI-IZD-OSIG/IPK-E_1001243/P1329873" xmlDataType="decimal"/>
    </xmlCellPr>
  </singleXmlCell>
  <singleXmlCell id="1654" xr6:uid="{00000000-000C-0000-FFFF-FFFF6F060000}" r="L10" connectionId="0">
    <xmlCellPr id="1" xr6:uid="{00000000-0010-0000-6F06-000001000000}" uniqueName="P1329911">
      <xmlPr mapId="1" xpath="/TFI-IZD-OSIG/IPK-E_1001243/P1329911" xmlDataType="decimal"/>
    </xmlCellPr>
  </singleXmlCell>
  <singleXmlCell id="1655" xr6:uid="{00000000-000C-0000-FFFF-FFFF70060000}" r="C11" connectionId="0">
    <xmlCellPr id="1" xr6:uid="{00000000-0010-0000-7006-000001000000}" uniqueName="P1329575">
      <xmlPr mapId="1" xpath="/TFI-IZD-OSIG/IPK-E_1001243/P1329575" xmlDataType="decimal"/>
    </xmlCellPr>
  </singleXmlCell>
  <singleXmlCell id="1656" xr6:uid="{00000000-000C-0000-FFFF-FFFF71060000}" r="D11" connectionId="0">
    <xmlCellPr id="1" xr6:uid="{00000000-0010-0000-7106-000001000000}" uniqueName="P1329576">
      <xmlPr mapId="1" xpath="/TFI-IZD-OSIG/IPK-E_1001243/P1329576" xmlDataType="decimal"/>
    </xmlCellPr>
  </singleXmlCell>
  <singleXmlCell id="1657" xr6:uid="{00000000-000C-0000-FFFF-FFFF72060000}" r="E11" connectionId="0">
    <xmlCellPr id="1" xr6:uid="{00000000-0010-0000-7206-000001000000}" uniqueName="P1329647">
      <xmlPr mapId="1" xpath="/TFI-IZD-OSIG/IPK-E_1001243/P1329647" xmlDataType="decimal"/>
    </xmlCellPr>
  </singleXmlCell>
  <singleXmlCell id="1658" xr6:uid="{00000000-000C-0000-FFFF-FFFF73060000}" r="F11" connectionId="0">
    <xmlCellPr id="1" xr6:uid="{00000000-0010-0000-7306-000001000000}" uniqueName="P1329685">
      <xmlPr mapId="1" xpath="/TFI-IZD-OSIG/IPK-E_1001243/P1329685" xmlDataType="decimal"/>
    </xmlCellPr>
  </singleXmlCell>
  <singleXmlCell id="1659" xr6:uid="{00000000-000C-0000-FFFF-FFFF74060000}" r="G11" connectionId="0">
    <xmlCellPr id="1" xr6:uid="{00000000-0010-0000-7406-000001000000}" uniqueName="P1329723">
      <xmlPr mapId="1" xpath="/TFI-IZD-OSIG/IPK-E_1001243/P1329723" xmlDataType="decimal"/>
    </xmlCellPr>
  </singleXmlCell>
  <singleXmlCell id="1660" xr6:uid="{00000000-000C-0000-FFFF-FFFF75060000}" r="H11" connectionId="0">
    <xmlCellPr id="1" xr6:uid="{00000000-0010-0000-7506-000001000000}" uniqueName="P1329760">
      <xmlPr mapId="1" xpath="/TFI-IZD-OSIG/IPK-E_1001243/P1329760" xmlDataType="decimal"/>
    </xmlCellPr>
  </singleXmlCell>
  <singleXmlCell id="1661" xr6:uid="{00000000-000C-0000-FFFF-FFFF76060000}" r="I11" connectionId="0">
    <xmlCellPr id="1" xr6:uid="{00000000-0010-0000-7606-000001000000}" uniqueName="P1329798">
      <xmlPr mapId="1" xpath="/TFI-IZD-OSIG/IPK-E_1001243/P1329798" xmlDataType="decimal"/>
    </xmlCellPr>
  </singleXmlCell>
  <singleXmlCell id="1662" xr6:uid="{00000000-000C-0000-FFFF-FFFF77060000}" r="J11" connectionId="0">
    <xmlCellPr id="1" xr6:uid="{00000000-0010-0000-7706-000001000000}" uniqueName="P1329836">
      <xmlPr mapId="1" xpath="/TFI-IZD-OSIG/IPK-E_1001243/P1329836" xmlDataType="decimal"/>
    </xmlCellPr>
  </singleXmlCell>
  <singleXmlCell id="1663" xr6:uid="{00000000-000C-0000-FFFF-FFFF78060000}" r="K11" connectionId="0">
    <xmlCellPr id="1" xr6:uid="{00000000-0010-0000-7806-000001000000}" uniqueName="P1329874">
      <xmlPr mapId="1" xpath="/TFI-IZD-OSIG/IPK-E_1001243/P1329874" xmlDataType="decimal"/>
    </xmlCellPr>
  </singleXmlCell>
  <singleXmlCell id="1664" xr6:uid="{00000000-000C-0000-FFFF-FFFF79060000}" r="L11" connectionId="0">
    <xmlCellPr id="1" xr6:uid="{00000000-0010-0000-7906-000001000000}" uniqueName="P1329912">
      <xmlPr mapId="1" xpath="/TFI-IZD-OSIG/IPK-E_1001243/P1329912" xmlDataType="decimal"/>
    </xmlCellPr>
  </singleXmlCell>
  <singleXmlCell id="1665" xr6:uid="{00000000-000C-0000-FFFF-FFFF7A060000}" r="C12" connectionId="0">
    <xmlCellPr id="1" xr6:uid="{00000000-0010-0000-7A06-000001000000}" uniqueName="P1329577">
      <xmlPr mapId="1" xpath="/TFI-IZD-OSIG/IPK-E_1001243/P1329577" xmlDataType="decimal"/>
    </xmlCellPr>
  </singleXmlCell>
  <singleXmlCell id="1666" xr6:uid="{00000000-000C-0000-FFFF-FFFF7B060000}" r="D12" connectionId="0">
    <xmlCellPr id="1" xr6:uid="{00000000-0010-0000-7B06-000001000000}" uniqueName="P1329578">
      <xmlPr mapId="1" xpath="/TFI-IZD-OSIG/IPK-E_1001243/P1329578" xmlDataType="decimal"/>
    </xmlCellPr>
  </singleXmlCell>
  <singleXmlCell id="1667" xr6:uid="{00000000-000C-0000-FFFF-FFFF7C060000}" r="E12" connectionId="0">
    <xmlCellPr id="1" xr6:uid="{00000000-0010-0000-7C06-000001000000}" uniqueName="P1329648">
      <xmlPr mapId="1" xpath="/TFI-IZD-OSIG/IPK-E_1001243/P1329648" xmlDataType="decimal"/>
    </xmlCellPr>
  </singleXmlCell>
  <singleXmlCell id="1668" xr6:uid="{00000000-000C-0000-FFFF-FFFF7D060000}" r="F12" connectionId="0">
    <xmlCellPr id="1" xr6:uid="{00000000-0010-0000-7D06-000001000000}" uniqueName="P1329686">
      <xmlPr mapId="1" xpath="/TFI-IZD-OSIG/IPK-E_1001243/P1329686" xmlDataType="decimal"/>
    </xmlCellPr>
  </singleXmlCell>
  <singleXmlCell id="1669" xr6:uid="{00000000-000C-0000-FFFF-FFFF7E060000}" r="G12" connectionId="0">
    <xmlCellPr id="1" xr6:uid="{00000000-0010-0000-7E06-000001000000}" uniqueName="P1329724">
      <xmlPr mapId="1" xpath="/TFI-IZD-OSIG/IPK-E_1001243/P1329724" xmlDataType="decimal"/>
    </xmlCellPr>
  </singleXmlCell>
  <singleXmlCell id="1670" xr6:uid="{00000000-000C-0000-FFFF-FFFF7F060000}" r="H12" connectionId="0">
    <xmlCellPr id="1" xr6:uid="{00000000-0010-0000-7F06-000001000000}" uniqueName="P1329761">
      <xmlPr mapId="1" xpath="/TFI-IZD-OSIG/IPK-E_1001243/P1329761" xmlDataType="decimal"/>
    </xmlCellPr>
  </singleXmlCell>
  <singleXmlCell id="1671" xr6:uid="{00000000-000C-0000-FFFF-FFFF80060000}" r="I12" connectionId="0">
    <xmlCellPr id="1" xr6:uid="{00000000-0010-0000-8006-000001000000}" uniqueName="P1329799">
      <xmlPr mapId="1" xpath="/TFI-IZD-OSIG/IPK-E_1001243/P1329799" xmlDataType="decimal"/>
    </xmlCellPr>
  </singleXmlCell>
  <singleXmlCell id="1672" xr6:uid="{00000000-000C-0000-FFFF-FFFF81060000}" r="J12" connectionId="0">
    <xmlCellPr id="1" xr6:uid="{00000000-0010-0000-8106-000001000000}" uniqueName="P1329837">
      <xmlPr mapId="1" xpath="/TFI-IZD-OSIG/IPK-E_1001243/P1329837" xmlDataType="decimal"/>
    </xmlCellPr>
  </singleXmlCell>
  <singleXmlCell id="1673" xr6:uid="{00000000-000C-0000-FFFF-FFFF82060000}" r="K12" connectionId="0">
    <xmlCellPr id="1" xr6:uid="{00000000-0010-0000-8206-000001000000}" uniqueName="P1329875">
      <xmlPr mapId="1" xpath="/TFI-IZD-OSIG/IPK-E_1001243/P1329875" xmlDataType="decimal"/>
    </xmlCellPr>
  </singleXmlCell>
  <singleXmlCell id="1674" xr6:uid="{00000000-000C-0000-FFFF-FFFF83060000}" r="L12" connectionId="0">
    <xmlCellPr id="1" xr6:uid="{00000000-0010-0000-8306-000001000000}" uniqueName="P1329913">
      <xmlPr mapId="1" xpath="/TFI-IZD-OSIG/IPK-E_1001243/P1329913" xmlDataType="decimal"/>
    </xmlCellPr>
  </singleXmlCell>
  <singleXmlCell id="1675" xr6:uid="{00000000-000C-0000-FFFF-FFFF84060000}" r="C13" connectionId="0">
    <xmlCellPr id="1" xr6:uid="{00000000-0010-0000-8406-000001000000}" uniqueName="P1329579">
      <xmlPr mapId="1" xpath="/TFI-IZD-OSIG/IPK-E_1001243/P1329579" xmlDataType="decimal"/>
    </xmlCellPr>
  </singleXmlCell>
  <singleXmlCell id="1676" xr6:uid="{00000000-000C-0000-FFFF-FFFF85060000}" r="D13" connectionId="0">
    <xmlCellPr id="1" xr6:uid="{00000000-0010-0000-8506-000001000000}" uniqueName="P1329580">
      <xmlPr mapId="1" xpath="/TFI-IZD-OSIG/IPK-E_1001243/P1329580" xmlDataType="decimal"/>
    </xmlCellPr>
  </singleXmlCell>
  <singleXmlCell id="1677" xr6:uid="{00000000-000C-0000-FFFF-FFFF86060000}" r="E13" connectionId="0">
    <xmlCellPr id="1" xr6:uid="{00000000-0010-0000-8606-000001000000}" uniqueName="P1329649">
      <xmlPr mapId="1" xpath="/TFI-IZD-OSIG/IPK-E_1001243/P1329649" xmlDataType="decimal"/>
    </xmlCellPr>
  </singleXmlCell>
  <singleXmlCell id="1678" xr6:uid="{00000000-000C-0000-FFFF-FFFF87060000}" r="F13" connectionId="0">
    <xmlCellPr id="1" xr6:uid="{00000000-0010-0000-8706-000001000000}" uniqueName="P1329687">
      <xmlPr mapId="1" xpath="/TFI-IZD-OSIG/IPK-E_1001243/P1329687" xmlDataType="decimal"/>
    </xmlCellPr>
  </singleXmlCell>
  <singleXmlCell id="1679" xr6:uid="{00000000-000C-0000-FFFF-FFFF88060000}" r="G13" connectionId="0">
    <xmlCellPr id="1" xr6:uid="{00000000-0010-0000-8806-000001000000}" uniqueName="P1329641">
      <xmlPr mapId="1" xpath="/TFI-IZD-OSIG/IPK-E_1001243/P1329641" xmlDataType="decimal"/>
    </xmlCellPr>
  </singleXmlCell>
  <singleXmlCell id="1680" xr6:uid="{00000000-000C-0000-FFFF-FFFF89060000}" r="H13" connectionId="0">
    <xmlCellPr id="1" xr6:uid="{00000000-0010-0000-8906-000001000000}" uniqueName="P1329762">
      <xmlPr mapId="1" xpath="/TFI-IZD-OSIG/IPK-E_1001243/P1329762" xmlDataType="decimal"/>
    </xmlCellPr>
  </singleXmlCell>
  <singleXmlCell id="1681" xr6:uid="{00000000-000C-0000-FFFF-FFFF8A060000}" r="I13" connectionId="0">
    <xmlCellPr id="1" xr6:uid="{00000000-0010-0000-8A06-000001000000}" uniqueName="P1329800">
      <xmlPr mapId="1" xpath="/TFI-IZD-OSIG/IPK-E_1001243/P1329800" xmlDataType="decimal"/>
    </xmlCellPr>
  </singleXmlCell>
  <singleXmlCell id="1682" xr6:uid="{00000000-000C-0000-FFFF-FFFF8B060000}" r="J13" connectionId="0">
    <xmlCellPr id="1" xr6:uid="{00000000-0010-0000-8B06-000001000000}" uniqueName="P1329838">
      <xmlPr mapId="1" xpath="/TFI-IZD-OSIG/IPK-E_1001243/P1329838" xmlDataType="decimal"/>
    </xmlCellPr>
  </singleXmlCell>
  <singleXmlCell id="1683" xr6:uid="{00000000-000C-0000-FFFF-FFFF8C060000}" r="K13" connectionId="0">
    <xmlCellPr id="1" xr6:uid="{00000000-0010-0000-8C06-000001000000}" uniqueName="P1329876">
      <xmlPr mapId="1" xpath="/TFI-IZD-OSIG/IPK-E_1001243/P1329876" xmlDataType="decimal"/>
    </xmlCellPr>
  </singleXmlCell>
  <singleXmlCell id="1684" xr6:uid="{00000000-000C-0000-FFFF-FFFF8D060000}" r="L13" connectionId="0">
    <xmlCellPr id="1" xr6:uid="{00000000-0010-0000-8D06-000001000000}" uniqueName="P1329914">
      <xmlPr mapId="1" xpath="/TFI-IZD-OSIG/IPK-E_1001243/P1329914" xmlDataType="decimal"/>
    </xmlCellPr>
  </singleXmlCell>
  <singleXmlCell id="1685" xr6:uid="{00000000-000C-0000-FFFF-FFFF8E060000}" r="C14" connectionId="0">
    <xmlCellPr id="1" xr6:uid="{00000000-0010-0000-8E06-000001000000}" uniqueName="P1329581">
      <xmlPr mapId="1" xpath="/TFI-IZD-OSIG/IPK-E_1001243/P1329581" xmlDataType="decimal"/>
    </xmlCellPr>
  </singleXmlCell>
  <singleXmlCell id="1686" xr6:uid="{00000000-000C-0000-FFFF-FFFF8F060000}" r="D14" connectionId="0">
    <xmlCellPr id="1" xr6:uid="{00000000-0010-0000-8F06-000001000000}" uniqueName="P1329582">
      <xmlPr mapId="1" xpath="/TFI-IZD-OSIG/IPK-E_1001243/P1329582" xmlDataType="decimal"/>
    </xmlCellPr>
  </singleXmlCell>
  <singleXmlCell id="1687" xr6:uid="{00000000-000C-0000-FFFF-FFFF90060000}" r="E14" connectionId="0">
    <xmlCellPr id="1" xr6:uid="{00000000-0010-0000-9006-000001000000}" uniqueName="P1329650">
      <xmlPr mapId="1" xpath="/TFI-IZD-OSIG/IPK-E_1001243/P1329650" xmlDataType="decimal"/>
    </xmlCellPr>
  </singleXmlCell>
  <singleXmlCell id="1688" xr6:uid="{00000000-000C-0000-FFFF-FFFF91060000}" r="F14" connectionId="0">
    <xmlCellPr id="1" xr6:uid="{00000000-0010-0000-9106-000001000000}" uniqueName="P1329688">
      <xmlPr mapId="1" xpath="/TFI-IZD-OSIG/IPK-E_1001243/P1329688" xmlDataType="decimal"/>
    </xmlCellPr>
  </singleXmlCell>
  <singleXmlCell id="1689" xr6:uid="{00000000-000C-0000-FFFF-FFFF92060000}" r="G14" connectionId="0">
    <xmlCellPr id="1" xr6:uid="{00000000-0010-0000-9206-000001000000}" uniqueName="P1329725">
      <xmlPr mapId="1" xpath="/TFI-IZD-OSIG/IPK-E_1001243/P1329725" xmlDataType="decimal"/>
    </xmlCellPr>
  </singleXmlCell>
  <singleXmlCell id="1690" xr6:uid="{00000000-000C-0000-FFFF-FFFF93060000}" r="H14" connectionId="0">
    <xmlCellPr id="1" xr6:uid="{00000000-0010-0000-9306-000001000000}" uniqueName="P1329763">
      <xmlPr mapId="1" xpath="/TFI-IZD-OSIG/IPK-E_1001243/P1329763" xmlDataType="decimal"/>
    </xmlCellPr>
  </singleXmlCell>
  <singleXmlCell id="1691" xr6:uid="{00000000-000C-0000-FFFF-FFFF94060000}" r="I14" connectionId="0">
    <xmlCellPr id="1" xr6:uid="{00000000-0010-0000-9406-000001000000}" uniqueName="P1329801">
      <xmlPr mapId="1" xpath="/TFI-IZD-OSIG/IPK-E_1001243/P1329801" xmlDataType="decimal"/>
    </xmlCellPr>
  </singleXmlCell>
  <singleXmlCell id="1692" xr6:uid="{00000000-000C-0000-FFFF-FFFF95060000}" r="J14" connectionId="0">
    <xmlCellPr id="1" xr6:uid="{00000000-0010-0000-9506-000001000000}" uniqueName="P1329839">
      <xmlPr mapId="1" xpath="/TFI-IZD-OSIG/IPK-E_1001243/P1329839" xmlDataType="decimal"/>
    </xmlCellPr>
  </singleXmlCell>
  <singleXmlCell id="1693" xr6:uid="{00000000-000C-0000-FFFF-FFFF96060000}" r="K14" connectionId="0">
    <xmlCellPr id="1" xr6:uid="{00000000-0010-0000-9606-000001000000}" uniqueName="P1329877">
      <xmlPr mapId="1" xpath="/TFI-IZD-OSIG/IPK-E_1001243/P1329877" xmlDataType="decimal"/>
    </xmlCellPr>
  </singleXmlCell>
  <singleXmlCell id="1694" xr6:uid="{00000000-000C-0000-FFFF-FFFF97060000}" r="L14" connectionId="0">
    <xmlCellPr id="1" xr6:uid="{00000000-0010-0000-9706-000001000000}" uniqueName="P1329915">
      <xmlPr mapId="1" xpath="/TFI-IZD-OSIG/IPK-E_1001243/P1329915" xmlDataType="decimal"/>
    </xmlCellPr>
  </singleXmlCell>
  <singleXmlCell id="1695" xr6:uid="{00000000-000C-0000-FFFF-FFFF98060000}" r="C15" connectionId="0">
    <xmlCellPr id="1" xr6:uid="{00000000-0010-0000-9806-000001000000}" uniqueName="P1329583">
      <xmlPr mapId="1" xpath="/TFI-IZD-OSIG/IPK-E_1001243/P1329583" xmlDataType="decimal"/>
    </xmlCellPr>
  </singleXmlCell>
  <singleXmlCell id="1696" xr6:uid="{00000000-000C-0000-FFFF-FFFF99060000}" r="D15" connectionId="0">
    <xmlCellPr id="1" xr6:uid="{00000000-0010-0000-9906-000001000000}" uniqueName="P1329584">
      <xmlPr mapId="1" xpath="/TFI-IZD-OSIG/IPK-E_1001243/P1329584" xmlDataType="decimal"/>
    </xmlCellPr>
  </singleXmlCell>
  <singleXmlCell id="1697" xr6:uid="{00000000-000C-0000-FFFF-FFFF9A060000}" r="E15" connectionId="0">
    <xmlCellPr id="1" xr6:uid="{00000000-0010-0000-9A06-000001000000}" uniqueName="P1329651">
      <xmlPr mapId="1" xpath="/TFI-IZD-OSIG/IPK-E_1001243/P1329651" xmlDataType="decimal"/>
    </xmlCellPr>
  </singleXmlCell>
  <singleXmlCell id="1698" xr6:uid="{00000000-000C-0000-FFFF-FFFF9B060000}" r="F15" connectionId="0">
    <xmlCellPr id="1" xr6:uid="{00000000-0010-0000-9B06-000001000000}" uniqueName="P1329689">
      <xmlPr mapId="1" xpath="/TFI-IZD-OSIG/IPK-E_1001243/P1329689" xmlDataType="decimal"/>
    </xmlCellPr>
  </singleXmlCell>
  <singleXmlCell id="1699" xr6:uid="{00000000-000C-0000-FFFF-FFFF9C060000}" r="G15" connectionId="0">
    <xmlCellPr id="1" xr6:uid="{00000000-0010-0000-9C06-000001000000}" uniqueName="P1329726">
      <xmlPr mapId="1" xpath="/TFI-IZD-OSIG/IPK-E_1001243/P1329726" xmlDataType="decimal"/>
    </xmlCellPr>
  </singleXmlCell>
  <singleXmlCell id="1700" xr6:uid="{00000000-000C-0000-FFFF-FFFF9D060000}" r="H15" connectionId="0">
    <xmlCellPr id="1" xr6:uid="{00000000-0010-0000-9D06-000001000000}" uniqueName="P1329764">
      <xmlPr mapId="1" xpath="/TFI-IZD-OSIG/IPK-E_1001243/P1329764" xmlDataType="decimal"/>
    </xmlCellPr>
  </singleXmlCell>
  <singleXmlCell id="1701" xr6:uid="{00000000-000C-0000-FFFF-FFFF9E060000}" r="I15" connectionId="0">
    <xmlCellPr id="1" xr6:uid="{00000000-0010-0000-9E06-000001000000}" uniqueName="P1329802">
      <xmlPr mapId="1" xpath="/TFI-IZD-OSIG/IPK-E_1001243/P1329802" xmlDataType="decimal"/>
    </xmlCellPr>
  </singleXmlCell>
  <singleXmlCell id="1702" xr6:uid="{00000000-000C-0000-FFFF-FFFF9F060000}" r="J15" connectionId="0">
    <xmlCellPr id="1" xr6:uid="{00000000-0010-0000-9F06-000001000000}" uniqueName="P1329840">
      <xmlPr mapId="1" xpath="/TFI-IZD-OSIG/IPK-E_1001243/P1329840" xmlDataType="decimal"/>
    </xmlCellPr>
  </singleXmlCell>
  <singleXmlCell id="1703" xr6:uid="{00000000-000C-0000-FFFF-FFFFA0060000}" r="K15" connectionId="0">
    <xmlCellPr id="1" xr6:uid="{00000000-0010-0000-A006-000001000000}" uniqueName="P1329878">
      <xmlPr mapId="1" xpath="/TFI-IZD-OSIG/IPK-E_1001243/P1329878" xmlDataType="decimal"/>
    </xmlCellPr>
  </singleXmlCell>
  <singleXmlCell id="1704" xr6:uid="{00000000-000C-0000-FFFF-FFFFA1060000}" r="L15" connectionId="0">
    <xmlCellPr id="1" xr6:uid="{00000000-0010-0000-A106-000001000000}" uniqueName="P1329916">
      <xmlPr mapId="1" xpath="/TFI-IZD-OSIG/IPK-E_1001243/P1329916" xmlDataType="decimal"/>
    </xmlCellPr>
  </singleXmlCell>
  <singleXmlCell id="1705" xr6:uid="{00000000-000C-0000-FFFF-FFFFA2060000}" r="C16" connectionId="0">
    <xmlCellPr id="1" xr6:uid="{00000000-0010-0000-A206-000001000000}" uniqueName="P1329585">
      <xmlPr mapId="1" xpath="/TFI-IZD-OSIG/IPK-E_1001243/P1329585" xmlDataType="decimal"/>
    </xmlCellPr>
  </singleXmlCell>
  <singleXmlCell id="1706" xr6:uid="{00000000-000C-0000-FFFF-FFFFA3060000}" r="D16" connectionId="0">
    <xmlCellPr id="1" xr6:uid="{00000000-0010-0000-A306-000001000000}" uniqueName="P1329586">
      <xmlPr mapId="1" xpath="/TFI-IZD-OSIG/IPK-E_1001243/P1329586" xmlDataType="decimal"/>
    </xmlCellPr>
  </singleXmlCell>
  <singleXmlCell id="1707" xr6:uid="{00000000-000C-0000-FFFF-FFFFA4060000}" r="E16" connectionId="0">
    <xmlCellPr id="1" xr6:uid="{00000000-0010-0000-A406-000001000000}" uniqueName="P1329652">
      <xmlPr mapId="1" xpath="/TFI-IZD-OSIG/IPK-E_1001243/P1329652" xmlDataType="decimal"/>
    </xmlCellPr>
  </singleXmlCell>
  <singleXmlCell id="1708" xr6:uid="{00000000-000C-0000-FFFF-FFFFA5060000}" r="F16" connectionId="0">
    <xmlCellPr id="1" xr6:uid="{00000000-0010-0000-A506-000001000000}" uniqueName="P1329690">
      <xmlPr mapId="1" xpath="/TFI-IZD-OSIG/IPK-E_1001243/P1329690" xmlDataType="decimal"/>
    </xmlCellPr>
  </singleXmlCell>
  <singleXmlCell id="1709" xr6:uid="{00000000-000C-0000-FFFF-FFFFA6060000}" r="G16" connectionId="0">
    <xmlCellPr id="1" xr6:uid="{00000000-0010-0000-A606-000001000000}" uniqueName="P1329727">
      <xmlPr mapId="1" xpath="/TFI-IZD-OSIG/IPK-E_1001243/P1329727" xmlDataType="decimal"/>
    </xmlCellPr>
  </singleXmlCell>
  <singleXmlCell id="1710" xr6:uid="{00000000-000C-0000-FFFF-FFFFA7060000}" r="H16" connectionId="0">
    <xmlCellPr id="1" xr6:uid="{00000000-0010-0000-A706-000001000000}" uniqueName="P1329765">
      <xmlPr mapId="1" xpath="/TFI-IZD-OSIG/IPK-E_1001243/P1329765" xmlDataType="decimal"/>
    </xmlCellPr>
  </singleXmlCell>
  <singleXmlCell id="1711" xr6:uid="{00000000-000C-0000-FFFF-FFFFA8060000}" r="I16" connectionId="0">
    <xmlCellPr id="1" xr6:uid="{00000000-0010-0000-A806-000001000000}" uniqueName="P1329803">
      <xmlPr mapId="1" xpath="/TFI-IZD-OSIG/IPK-E_1001243/P1329803" xmlDataType="decimal"/>
    </xmlCellPr>
  </singleXmlCell>
  <singleXmlCell id="1712" xr6:uid="{00000000-000C-0000-FFFF-FFFFA9060000}" r="J16" connectionId="0">
    <xmlCellPr id="1" xr6:uid="{00000000-0010-0000-A906-000001000000}" uniqueName="P1329841">
      <xmlPr mapId="1" xpath="/TFI-IZD-OSIG/IPK-E_1001243/P1329841" xmlDataType="decimal"/>
    </xmlCellPr>
  </singleXmlCell>
  <singleXmlCell id="1713" xr6:uid="{00000000-000C-0000-FFFF-FFFFAA060000}" r="K16" connectionId="0">
    <xmlCellPr id="1" xr6:uid="{00000000-0010-0000-AA06-000001000000}" uniqueName="P1329879">
      <xmlPr mapId="1" xpath="/TFI-IZD-OSIG/IPK-E_1001243/P1329879" xmlDataType="decimal"/>
    </xmlCellPr>
  </singleXmlCell>
  <singleXmlCell id="1714" xr6:uid="{00000000-000C-0000-FFFF-FFFFAB060000}" r="L16" connectionId="0">
    <xmlCellPr id="1" xr6:uid="{00000000-0010-0000-AB06-000001000000}" uniqueName="P1329917">
      <xmlPr mapId="1" xpath="/TFI-IZD-OSIG/IPK-E_1001243/P1329917" xmlDataType="decimal"/>
    </xmlCellPr>
  </singleXmlCell>
  <singleXmlCell id="1715" xr6:uid="{00000000-000C-0000-FFFF-FFFFAC060000}" r="C17" connectionId="0">
    <xmlCellPr id="1" xr6:uid="{00000000-0010-0000-AC06-000001000000}" uniqueName="P1329587">
      <xmlPr mapId="1" xpath="/TFI-IZD-OSIG/IPK-E_1001243/P1329587" xmlDataType="decimal"/>
    </xmlCellPr>
  </singleXmlCell>
  <singleXmlCell id="1716" xr6:uid="{00000000-000C-0000-FFFF-FFFFAD060000}" r="D17" connectionId="0">
    <xmlCellPr id="1" xr6:uid="{00000000-0010-0000-AD06-000001000000}" uniqueName="P1329588">
      <xmlPr mapId="1" xpath="/TFI-IZD-OSIG/IPK-E_1001243/P1329588" xmlDataType="decimal"/>
    </xmlCellPr>
  </singleXmlCell>
  <singleXmlCell id="1717" xr6:uid="{00000000-000C-0000-FFFF-FFFFAE060000}" r="E17" connectionId="0">
    <xmlCellPr id="1" xr6:uid="{00000000-0010-0000-AE06-000001000000}" uniqueName="P1329653">
      <xmlPr mapId="1" xpath="/TFI-IZD-OSIG/IPK-E_1001243/P1329653" xmlDataType="decimal"/>
    </xmlCellPr>
  </singleXmlCell>
  <singleXmlCell id="1718" xr6:uid="{00000000-000C-0000-FFFF-FFFFAF060000}" r="F17" connectionId="0">
    <xmlCellPr id="1" xr6:uid="{00000000-0010-0000-AF06-000001000000}" uniqueName="P1329691">
      <xmlPr mapId="1" xpath="/TFI-IZD-OSIG/IPK-E_1001243/P1329691" xmlDataType="decimal"/>
    </xmlCellPr>
  </singleXmlCell>
  <singleXmlCell id="1719" xr6:uid="{00000000-000C-0000-FFFF-FFFFB0060000}" r="G17" connectionId="0">
    <xmlCellPr id="1" xr6:uid="{00000000-0010-0000-B006-000001000000}" uniqueName="P1329728">
      <xmlPr mapId="1" xpath="/TFI-IZD-OSIG/IPK-E_1001243/P1329728" xmlDataType="decimal"/>
    </xmlCellPr>
  </singleXmlCell>
  <singleXmlCell id="1720" xr6:uid="{00000000-000C-0000-FFFF-FFFFB1060000}" r="H17" connectionId="0">
    <xmlCellPr id="1" xr6:uid="{00000000-0010-0000-B106-000001000000}" uniqueName="P1329766">
      <xmlPr mapId="1" xpath="/TFI-IZD-OSIG/IPK-E_1001243/P1329766" xmlDataType="decimal"/>
    </xmlCellPr>
  </singleXmlCell>
  <singleXmlCell id="1721" xr6:uid="{00000000-000C-0000-FFFF-FFFFB2060000}" r="I17" connectionId="0">
    <xmlCellPr id="1" xr6:uid="{00000000-0010-0000-B206-000001000000}" uniqueName="P1329804">
      <xmlPr mapId="1" xpath="/TFI-IZD-OSIG/IPK-E_1001243/P1329804" xmlDataType="decimal"/>
    </xmlCellPr>
  </singleXmlCell>
  <singleXmlCell id="1722" xr6:uid="{00000000-000C-0000-FFFF-FFFFB3060000}" r="J17" connectionId="0">
    <xmlCellPr id="1" xr6:uid="{00000000-0010-0000-B306-000001000000}" uniqueName="P1329842">
      <xmlPr mapId="1" xpath="/TFI-IZD-OSIG/IPK-E_1001243/P1329842" xmlDataType="decimal"/>
    </xmlCellPr>
  </singleXmlCell>
  <singleXmlCell id="1723" xr6:uid="{00000000-000C-0000-FFFF-FFFFB4060000}" r="K17" connectionId="0">
    <xmlCellPr id="1" xr6:uid="{00000000-0010-0000-B406-000001000000}" uniqueName="P1329880">
      <xmlPr mapId="1" xpath="/TFI-IZD-OSIG/IPK-E_1001243/P1329880" xmlDataType="decimal"/>
    </xmlCellPr>
  </singleXmlCell>
  <singleXmlCell id="1724" xr6:uid="{00000000-000C-0000-FFFF-FFFFB5060000}" r="L17" connectionId="0">
    <xmlCellPr id="1" xr6:uid="{00000000-0010-0000-B506-000001000000}" uniqueName="P1329918">
      <xmlPr mapId="1" xpath="/TFI-IZD-OSIG/IPK-E_1001243/P1329918" xmlDataType="decimal"/>
    </xmlCellPr>
  </singleXmlCell>
  <singleXmlCell id="1725" xr6:uid="{00000000-000C-0000-FFFF-FFFFB6060000}" r="C18" connectionId="0">
    <xmlCellPr id="1" xr6:uid="{00000000-0010-0000-B606-000001000000}" uniqueName="P1329589">
      <xmlPr mapId="1" xpath="/TFI-IZD-OSIG/IPK-E_1001243/P1329589" xmlDataType="decimal"/>
    </xmlCellPr>
  </singleXmlCell>
  <singleXmlCell id="1726" xr6:uid="{00000000-000C-0000-FFFF-FFFFB7060000}" r="D18" connectionId="0">
    <xmlCellPr id="1" xr6:uid="{00000000-0010-0000-B706-000001000000}" uniqueName="P1329590">
      <xmlPr mapId="1" xpath="/TFI-IZD-OSIG/IPK-E_1001243/P1329590" xmlDataType="decimal"/>
    </xmlCellPr>
  </singleXmlCell>
  <singleXmlCell id="1727" xr6:uid="{00000000-000C-0000-FFFF-FFFFB8060000}" r="E18" connectionId="0">
    <xmlCellPr id="1" xr6:uid="{00000000-0010-0000-B806-000001000000}" uniqueName="P1329654">
      <xmlPr mapId="1" xpath="/TFI-IZD-OSIG/IPK-E_1001243/P1329654" xmlDataType="decimal"/>
    </xmlCellPr>
  </singleXmlCell>
  <singleXmlCell id="1728" xr6:uid="{00000000-000C-0000-FFFF-FFFFB9060000}" r="F18" connectionId="0">
    <xmlCellPr id="1" xr6:uid="{00000000-0010-0000-B906-000001000000}" uniqueName="P1329692">
      <xmlPr mapId="1" xpath="/TFI-IZD-OSIG/IPK-E_1001243/P1329692" xmlDataType="decimal"/>
    </xmlCellPr>
  </singleXmlCell>
  <singleXmlCell id="1729" xr6:uid="{00000000-000C-0000-FFFF-FFFFBA060000}" r="G18" connectionId="0">
    <xmlCellPr id="1" xr6:uid="{00000000-0010-0000-BA06-000001000000}" uniqueName="P1329729">
      <xmlPr mapId="1" xpath="/TFI-IZD-OSIG/IPK-E_1001243/P1329729" xmlDataType="decimal"/>
    </xmlCellPr>
  </singleXmlCell>
  <singleXmlCell id="1730" xr6:uid="{00000000-000C-0000-FFFF-FFFFBB060000}" r="H18" connectionId="0">
    <xmlCellPr id="1" xr6:uid="{00000000-0010-0000-BB06-000001000000}" uniqueName="P1329767">
      <xmlPr mapId="1" xpath="/TFI-IZD-OSIG/IPK-E_1001243/P1329767" xmlDataType="decimal"/>
    </xmlCellPr>
  </singleXmlCell>
  <singleXmlCell id="1731" xr6:uid="{00000000-000C-0000-FFFF-FFFFBC060000}" r="I18" connectionId="0">
    <xmlCellPr id="1" xr6:uid="{00000000-0010-0000-BC06-000001000000}" uniqueName="P1329805">
      <xmlPr mapId="1" xpath="/TFI-IZD-OSIG/IPK-E_1001243/P1329805" xmlDataType="decimal"/>
    </xmlCellPr>
  </singleXmlCell>
  <singleXmlCell id="1732" xr6:uid="{00000000-000C-0000-FFFF-FFFFBD060000}" r="J18" connectionId="0">
    <xmlCellPr id="1" xr6:uid="{00000000-0010-0000-BD06-000001000000}" uniqueName="P1329843">
      <xmlPr mapId="1" xpath="/TFI-IZD-OSIG/IPK-E_1001243/P1329843" xmlDataType="decimal"/>
    </xmlCellPr>
  </singleXmlCell>
  <singleXmlCell id="1733" xr6:uid="{00000000-000C-0000-FFFF-FFFFBE060000}" r="K18" connectionId="0">
    <xmlCellPr id="1" xr6:uid="{00000000-0010-0000-BE06-000001000000}" uniqueName="P1329881">
      <xmlPr mapId="1" xpath="/TFI-IZD-OSIG/IPK-E_1001243/P1329881" xmlDataType="decimal"/>
    </xmlCellPr>
  </singleXmlCell>
  <singleXmlCell id="1734" xr6:uid="{00000000-000C-0000-FFFF-FFFFBF060000}" r="L18" connectionId="0">
    <xmlCellPr id="1" xr6:uid="{00000000-0010-0000-BF06-000001000000}" uniqueName="P1329919">
      <xmlPr mapId="1" xpath="/TFI-IZD-OSIG/IPK-E_1001243/P1329919" xmlDataType="decimal"/>
    </xmlCellPr>
  </singleXmlCell>
  <singleXmlCell id="1735" xr6:uid="{00000000-000C-0000-FFFF-FFFFC0060000}" r="C19" connectionId="0">
    <xmlCellPr id="1" xr6:uid="{00000000-0010-0000-C006-000001000000}" uniqueName="P1329591">
      <xmlPr mapId="1" xpath="/TFI-IZD-OSIG/IPK-E_1001243/P1329591" xmlDataType="decimal"/>
    </xmlCellPr>
  </singleXmlCell>
  <singleXmlCell id="1736" xr6:uid="{00000000-000C-0000-FFFF-FFFFC1060000}" r="D19" connectionId="0">
    <xmlCellPr id="1" xr6:uid="{00000000-0010-0000-C106-000001000000}" uniqueName="P1329592">
      <xmlPr mapId="1" xpath="/TFI-IZD-OSIG/IPK-E_1001243/P1329592" xmlDataType="decimal"/>
    </xmlCellPr>
  </singleXmlCell>
  <singleXmlCell id="1737" xr6:uid="{00000000-000C-0000-FFFF-FFFFC2060000}" r="E19" connectionId="0">
    <xmlCellPr id="1" xr6:uid="{00000000-0010-0000-C206-000001000000}" uniqueName="P1329655">
      <xmlPr mapId="1" xpath="/TFI-IZD-OSIG/IPK-E_1001243/P1329655" xmlDataType="decimal"/>
    </xmlCellPr>
  </singleXmlCell>
  <singleXmlCell id="1738" xr6:uid="{00000000-000C-0000-FFFF-FFFFC3060000}" r="F19" connectionId="0">
    <xmlCellPr id="1" xr6:uid="{00000000-0010-0000-C306-000001000000}" uniqueName="P1329693">
      <xmlPr mapId="1" xpath="/TFI-IZD-OSIG/IPK-E_1001243/P1329693" xmlDataType="decimal"/>
    </xmlCellPr>
  </singleXmlCell>
  <singleXmlCell id="1739" xr6:uid="{00000000-000C-0000-FFFF-FFFFC4060000}" r="G19" connectionId="0">
    <xmlCellPr id="1" xr6:uid="{00000000-0010-0000-C406-000001000000}" uniqueName="P1329730">
      <xmlPr mapId="1" xpath="/TFI-IZD-OSIG/IPK-E_1001243/P1329730" xmlDataType="decimal"/>
    </xmlCellPr>
  </singleXmlCell>
  <singleXmlCell id="1740" xr6:uid="{00000000-000C-0000-FFFF-FFFFC5060000}" r="H19" connectionId="0">
    <xmlCellPr id="1" xr6:uid="{00000000-0010-0000-C506-000001000000}" uniqueName="P1329768">
      <xmlPr mapId="1" xpath="/TFI-IZD-OSIG/IPK-E_1001243/P1329768" xmlDataType="decimal"/>
    </xmlCellPr>
  </singleXmlCell>
  <singleXmlCell id="1741" xr6:uid="{00000000-000C-0000-FFFF-FFFFC6060000}" r="I19" connectionId="0">
    <xmlCellPr id="1" xr6:uid="{00000000-0010-0000-C606-000001000000}" uniqueName="P1329806">
      <xmlPr mapId="1" xpath="/TFI-IZD-OSIG/IPK-E_1001243/P1329806" xmlDataType="decimal"/>
    </xmlCellPr>
  </singleXmlCell>
  <singleXmlCell id="1742" xr6:uid="{00000000-000C-0000-FFFF-FFFFC7060000}" r="J19" connectionId="0">
    <xmlCellPr id="1" xr6:uid="{00000000-0010-0000-C706-000001000000}" uniqueName="P1329844">
      <xmlPr mapId="1" xpath="/TFI-IZD-OSIG/IPK-E_1001243/P1329844" xmlDataType="decimal"/>
    </xmlCellPr>
  </singleXmlCell>
  <singleXmlCell id="1743" xr6:uid="{00000000-000C-0000-FFFF-FFFFC8060000}" r="K19" connectionId="0">
    <xmlCellPr id="1" xr6:uid="{00000000-0010-0000-C806-000001000000}" uniqueName="P1329882">
      <xmlPr mapId="1" xpath="/TFI-IZD-OSIG/IPK-E_1001243/P1329882" xmlDataType="decimal"/>
    </xmlCellPr>
  </singleXmlCell>
  <singleXmlCell id="1744" xr6:uid="{00000000-000C-0000-FFFF-FFFFC9060000}" r="L19" connectionId="0">
    <xmlCellPr id="1" xr6:uid="{00000000-0010-0000-C906-000001000000}" uniqueName="P1329920">
      <xmlPr mapId="1" xpath="/TFI-IZD-OSIG/IPK-E_1001243/P1329920" xmlDataType="decimal"/>
    </xmlCellPr>
  </singleXmlCell>
  <singleXmlCell id="1745" xr6:uid="{00000000-000C-0000-FFFF-FFFFCA060000}" r="C20" connectionId="0">
    <xmlCellPr id="1" xr6:uid="{00000000-0010-0000-CA06-000001000000}" uniqueName="P1329593">
      <xmlPr mapId="1" xpath="/TFI-IZD-OSIG/IPK-E_1001243/P1329593" xmlDataType="decimal"/>
    </xmlCellPr>
  </singleXmlCell>
  <singleXmlCell id="1746" xr6:uid="{00000000-000C-0000-FFFF-FFFFCB060000}" r="D20" connectionId="0">
    <xmlCellPr id="1" xr6:uid="{00000000-0010-0000-CB06-000001000000}" uniqueName="P1329594">
      <xmlPr mapId="1" xpath="/TFI-IZD-OSIG/IPK-E_1001243/P1329594" xmlDataType="decimal"/>
    </xmlCellPr>
  </singleXmlCell>
  <singleXmlCell id="1747" xr6:uid="{00000000-000C-0000-FFFF-FFFFCC060000}" r="E20" connectionId="0">
    <xmlCellPr id="1" xr6:uid="{00000000-0010-0000-CC06-000001000000}" uniqueName="P1329656">
      <xmlPr mapId="1" xpath="/TFI-IZD-OSIG/IPK-E_1001243/P1329656" xmlDataType="decimal"/>
    </xmlCellPr>
  </singleXmlCell>
  <singleXmlCell id="1748" xr6:uid="{00000000-000C-0000-FFFF-FFFFCD060000}" r="F20" connectionId="0">
    <xmlCellPr id="1" xr6:uid="{00000000-0010-0000-CD06-000001000000}" uniqueName="P1329694">
      <xmlPr mapId="1" xpath="/TFI-IZD-OSIG/IPK-E_1001243/P1329694" xmlDataType="decimal"/>
    </xmlCellPr>
  </singleXmlCell>
  <singleXmlCell id="1749" xr6:uid="{00000000-000C-0000-FFFF-FFFFCE060000}" r="G20" connectionId="0">
    <xmlCellPr id="1" xr6:uid="{00000000-0010-0000-CE06-000001000000}" uniqueName="P1329731">
      <xmlPr mapId="1" xpath="/TFI-IZD-OSIG/IPK-E_1001243/P1329731" xmlDataType="decimal"/>
    </xmlCellPr>
  </singleXmlCell>
  <singleXmlCell id="1750" xr6:uid="{00000000-000C-0000-FFFF-FFFFCF060000}" r="H20" connectionId="0">
    <xmlCellPr id="1" xr6:uid="{00000000-0010-0000-CF06-000001000000}" uniqueName="P1329769">
      <xmlPr mapId="1" xpath="/TFI-IZD-OSIG/IPK-E_1001243/P1329769" xmlDataType="decimal"/>
    </xmlCellPr>
  </singleXmlCell>
  <singleXmlCell id="1751" xr6:uid="{00000000-000C-0000-FFFF-FFFFD0060000}" r="I20" connectionId="0">
    <xmlCellPr id="1" xr6:uid="{00000000-0010-0000-D006-000001000000}" uniqueName="P1329807">
      <xmlPr mapId="1" xpath="/TFI-IZD-OSIG/IPK-E_1001243/P1329807" xmlDataType="decimal"/>
    </xmlCellPr>
  </singleXmlCell>
  <singleXmlCell id="1752" xr6:uid="{00000000-000C-0000-FFFF-FFFFD1060000}" r="J20" connectionId="0">
    <xmlCellPr id="1" xr6:uid="{00000000-0010-0000-D106-000001000000}" uniqueName="P1329845">
      <xmlPr mapId="1" xpath="/TFI-IZD-OSIG/IPK-E_1001243/P1329845" xmlDataType="decimal"/>
    </xmlCellPr>
  </singleXmlCell>
  <singleXmlCell id="1753" xr6:uid="{00000000-000C-0000-FFFF-FFFFD2060000}" r="K20" connectionId="0">
    <xmlCellPr id="1" xr6:uid="{00000000-0010-0000-D206-000001000000}" uniqueName="P1329883">
      <xmlPr mapId="1" xpath="/TFI-IZD-OSIG/IPK-E_1001243/P1329883" xmlDataType="decimal"/>
    </xmlCellPr>
  </singleXmlCell>
  <singleXmlCell id="1754" xr6:uid="{00000000-000C-0000-FFFF-FFFFD3060000}" r="L20" connectionId="0">
    <xmlCellPr id="1" xr6:uid="{00000000-0010-0000-D306-000001000000}" uniqueName="P1329921">
      <xmlPr mapId="1" xpath="/TFI-IZD-OSIG/IPK-E_1001243/P1329921" xmlDataType="decimal"/>
    </xmlCellPr>
  </singleXmlCell>
  <singleXmlCell id="1755" xr6:uid="{00000000-000C-0000-FFFF-FFFFD4060000}" r="C21" connectionId="0">
    <xmlCellPr id="1" xr6:uid="{00000000-0010-0000-D406-000001000000}" uniqueName="P1329595">
      <xmlPr mapId="1" xpath="/TFI-IZD-OSIG/IPK-E_1001243/P1329595" xmlDataType="decimal"/>
    </xmlCellPr>
  </singleXmlCell>
  <singleXmlCell id="1756" xr6:uid="{00000000-000C-0000-FFFF-FFFFD5060000}" r="D21" connectionId="0">
    <xmlCellPr id="1" xr6:uid="{00000000-0010-0000-D506-000001000000}" uniqueName="P1329596">
      <xmlPr mapId="1" xpath="/TFI-IZD-OSIG/IPK-E_1001243/P1329596" xmlDataType="decimal"/>
    </xmlCellPr>
  </singleXmlCell>
  <singleXmlCell id="1757" xr6:uid="{00000000-000C-0000-FFFF-FFFFD6060000}" r="E21" connectionId="0">
    <xmlCellPr id="1" xr6:uid="{00000000-0010-0000-D606-000001000000}" uniqueName="P1329657">
      <xmlPr mapId="1" xpath="/TFI-IZD-OSIG/IPK-E_1001243/P1329657" xmlDataType="decimal"/>
    </xmlCellPr>
  </singleXmlCell>
  <singleXmlCell id="1758" xr6:uid="{00000000-000C-0000-FFFF-FFFFD7060000}" r="F21" connectionId="0">
    <xmlCellPr id="1" xr6:uid="{00000000-0010-0000-D706-000001000000}" uniqueName="P1329695">
      <xmlPr mapId="1" xpath="/TFI-IZD-OSIG/IPK-E_1001243/P1329695" xmlDataType="decimal"/>
    </xmlCellPr>
  </singleXmlCell>
  <singleXmlCell id="1759" xr6:uid="{00000000-000C-0000-FFFF-FFFFD8060000}" r="G21" connectionId="0">
    <xmlCellPr id="1" xr6:uid="{00000000-0010-0000-D806-000001000000}" uniqueName="P1329732">
      <xmlPr mapId="1" xpath="/TFI-IZD-OSIG/IPK-E_1001243/P1329732" xmlDataType="decimal"/>
    </xmlCellPr>
  </singleXmlCell>
  <singleXmlCell id="1760" xr6:uid="{00000000-000C-0000-FFFF-FFFFD9060000}" r="H21" connectionId="0">
    <xmlCellPr id="1" xr6:uid="{00000000-0010-0000-D906-000001000000}" uniqueName="P1329770">
      <xmlPr mapId="1" xpath="/TFI-IZD-OSIG/IPK-E_1001243/P1329770" xmlDataType="decimal"/>
    </xmlCellPr>
  </singleXmlCell>
  <singleXmlCell id="1761" xr6:uid="{00000000-000C-0000-FFFF-FFFFDA060000}" r="I21" connectionId="0">
    <xmlCellPr id="1" xr6:uid="{00000000-0010-0000-DA06-000001000000}" uniqueName="P1329808">
      <xmlPr mapId="1" xpath="/TFI-IZD-OSIG/IPK-E_1001243/P1329808" xmlDataType="decimal"/>
    </xmlCellPr>
  </singleXmlCell>
  <singleXmlCell id="1762" xr6:uid="{00000000-000C-0000-FFFF-FFFFDB060000}" r="J21" connectionId="0">
    <xmlCellPr id="1" xr6:uid="{00000000-0010-0000-DB06-000001000000}" uniqueName="P1329846">
      <xmlPr mapId="1" xpath="/TFI-IZD-OSIG/IPK-E_1001243/P1329846" xmlDataType="decimal"/>
    </xmlCellPr>
  </singleXmlCell>
  <singleXmlCell id="1763" xr6:uid="{00000000-000C-0000-FFFF-FFFFDC060000}" r="K21" connectionId="0">
    <xmlCellPr id="1" xr6:uid="{00000000-0010-0000-DC06-000001000000}" uniqueName="P1329884">
      <xmlPr mapId="1" xpath="/TFI-IZD-OSIG/IPK-E_1001243/P1329884" xmlDataType="decimal"/>
    </xmlCellPr>
  </singleXmlCell>
  <singleXmlCell id="1764" xr6:uid="{00000000-000C-0000-FFFF-FFFFDD060000}" r="L21" connectionId="0">
    <xmlCellPr id="1" xr6:uid="{00000000-0010-0000-DD06-000001000000}" uniqueName="P1329922">
      <xmlPr mapId="1" xpath="/TFI-IZD-OSIG/IPK-E_1001243/P1329922" xmlDataType="decimal"/>
    </xmlCellPr>
  </singleXmlCell>
  <singleXmlCell id="1765" xr6:uid="{00000000-000C-0000-FFFF-FFFFDE060000}" r="C22" connectionId="0">
    <xmlCellPr id="1" xr6:uid="{00000000-0010-0000-DE06-000001000000}" uniqueName="P1329597">
      <xmlPr mapId="1" xpath="/TFI-IZD-OSIG/IPK-E_1001243/P1329597" xmlDataType="decimal"/>
    </xmlCellPr>
  </singleXmlCell>
  <singleXmlCell id="1766" xr6:uid="{00000000-000C-0000-FFFF-FFFFDF060000}" r="D22" connectionId="0">
    <xmlCellPr id="1" xr6:uid="{00000000-0010-0000-DF06-000001000000}" uniqueName="P1329598">
      <xmlPr mapId="1" xpath="/TFI-IZD-OSIG/IPK-E_1001243/P1329598" xmlDataType="decimal"/>
    </xmlCellPr>
  </singleXmlCell>
  <singleXmlCell id="1767" xr6:uid="{00000000-000C-0000-FFFF-FFFFE0060000}" r="E22" connectionId="0">
    <xmlCellPr id="1" xr6:uid="{00000000-0010-0000-E006-000001000000}" uniqueName="P1329658">
      <xmlPr mapId="1" xpath="/TFI-IZD-OSIG/IPK-E_1001243/P1329658" xmlDataType="decimal"/>
    </xmlCellPr>
  </singleXmlCell>
  <singleXmlCell id="1768" xr6:uid="{00000000-000C-0000-FFFF-FFFFE1060000}" r="F22" connectionId="0">
    <xmlCellPr id="1" xr6:uid="{00000000-0010-0000-E106-000001000000}" uniqueName="P1329696">
      <xmlPr mapId="1" xpath="/TFI-IZD-OSIG/IPK-E_1001243/P1329696" xmlDataType="decimal"/>
    </xmlCellPr>
  </singleXmlCell>
  <singleXmlCell id="1769" xr6:uid="{00000000-000C-0000-FFFF-FFFFE2060000}" r="G22" connectionId="0">
    <xmlCellPr id="1" xr6:uid="{00000000-0010-0000-E206-000001000000}" uniqueName="P1329733">
      <xmlPr mapId="1" xpath="/TFI-IZD-OSIG/IPK-E_1001243/P1329733" xmlDataType="decimal"/>
    </xmlCellPr>
  </singleXmlCell>
  <singleXmlCell id="1770" xr6:uid="{00000000-000C-0000-FFFF-FFFFE3060000}" r="H22" connectionId="0">
    <xmlCellPr id="1" xr6:uid="{00000000-0010-0000-E306-000001000000}" uniqueName="P1329771">
      <xmlPr mapId="1" xpath="/TFI-IZD-OSIG/IPK-E_1001243/P1329771" xmlDataType="decimal"/>
    </xmlCellPr>
  </singleXmlCell>
  <singleXmlCell id="1771" xr6:uid="{00000000-000C-0000-FFFF-FFFFE4060000}" r="I22" connectionId="0">
    <xmlCellPr id="1" xr6:uid="{00000000-0010-0000-E406-000001000000}" uniqueName="P1329809">
      <xmlPr mapId="1" xpath="/TFI-IZD-OSIG/IPK-E_1001243/P1329809" xmlDataType="decimal"/>
    </xmlCellPr>
  </singleXmlCell>
  <singleXmlCell id="1772" xr6:uid="{00000000-000C-0000-FFFF-FFFFE5060000}" r="J22" connectionId="0">
    <xmlCellPr id="1" xr6:uid="{00000000-0010-0000-E506-000001000000}" uniqueName="P1329847">
      <xmlPr mapId="1" xpath="/TFI-IZD-OSIG/IPK-E_1001243/P1329847" xmlDataType="decimal"/>
    </xmlCellPr>
  </singleXmlCell>
  <singleXmlCell id="1773" xr6:uid="{00000000-000C-0000-FFFF-FFFFE6060000}" r="K22" connectionId="0">
    <xmlCellPr id="1" xr6:uid="{00000000-0010-0000-E606-000001000000}" uniqueName="P1329885">
      <xmlPr mapId="1" xpath="/TFI-IZD-OSIG/IPK-E_1001243/P1329885" xmlDataType="decimal"/>
    </xmlCellPr>
  </singleXmlCell>
  <singleXmlCell id="1774" xr6:uid="{00000000-000C-0000-FFFF-FFFFE7060000}" r="L22" connectionId="0">
    <xmlCellPr id="1" xr6:uid="{00000000-0010-0000-E706-000001000000}" uniqueName="P1329923">
      <xmlPr mapId="1" xpath="/TFI-IZD-OSIG/IPK-E_1001243/P1329923" xmlDataType="decimal"/>
    </xmlCellPr>
  </singleXmlCell>
  <singleXmlCell id="1775" xr6:uid="{00000000-000C-0000-FFFF-FFFFE8060000}" r="C23" connectionId="0">
    <xmlCellPr id="1" xr6:uid="{00000000-0010-0000-E806-000001000000}" uniqueName="P1329599">
      <xmlPr mapId="1" xpath="/TFI-IZD-OSIG/IPK-E_1001243/P1329599" xmlDataType="decimal"/>
    </xmlCellPr>
  </singleXmlCell>
  <singleXmlCell id="1776" xr6:uid="{00000000-000C-0000-FFFF-FFFFE9060000}" r="D23" connectionId="0">
    <xmlCellPr id="1" xr6:uid="{00000000-0010-0000-E906-000001000000}" uniqueName="P1329600">
      <xmlPr mapId="1" xpath="/TFI-IZD-OSIG/IPK-E_1001243/P1329600" xmlDataType="decimal"/>
    </xmlCellPr>
  </singleXmlCell>
  <singleXmlCell id="1777" xr6:uid="{00000000-000C-0000-FFFF-FFFFEA060000}" r="E23" connectionId="0">
    <xmlCellPr id="1" xr6:uid="{00000000-0010-0000-EA06-000001000000}" uniqueName="P1329659">
      <xmlPr mapId="1" xpath="/TFI-IZD-OSIG/IPK-E_1001243/P1329659" xmlDataType="decimal"/>
    </xmlCellPr>
  </singleXmlCell>
  <singleXmlCell id="1778" xr6:uid="{00000000-000C-0000-FFFF-FFFFEB060000}" r="F23" connectionId="0">
    <xmlCellPr id="1" xr6:uid="{00000000-0010-0000-EB06-000001000000}" uniqueName="P1329697">
      <xmlPr mapId="1" xpath="/TFI-IZD-OSIG/IPK-E_1001243/P1329697" xmlDataType="decimal"/>
    </xmlCellPr>
  </singleXmlCell>
  <singleXmlCell id="1779" xr6:uid="{00000000-000C-0000-FFFF-FFFFEC060000}" r="G23" connectionId="0">
    <xmlCellPr id="1" xr6:uid="{00000000-0010-0000-EC06-000001000000}" uniqueName="P1329734">
      <xmlPr mapId="1" xpath="/TFI-IZD-OSIG/IPK-E_1001243/P1329734" xmlDataType="decimal"/>
    </xmlCellPr>
  </singleXmlCell>
  <singleXmlCell id="1780" xr6:uid="{00000000-000C-0000-FFFF-FFFFED060000}" r="H23" connectionId="0">
    <xmlCellPr id="1" xr6:uid="{00000000-0010-0000-ED06-000001000000}" uniqueName="P1329772">
      <xmlPr mapId="1" xpath="/TFI-IZD-OSIG/IPK-E_1001243/P1329772" xmlDataType="decimal"/>
    </xmlCellPr>
  </singleXmlCell>
  <singleXmlCell id="1781" xr6:uid="{00000000-000C-0000-FFFF-FFFFEE060000}" r="I23" connectionId="0">
    <xmlCellPr id="1" xr6:uid="{00000000-0010-0000-EE06-000001000000}" uniqueName="P1329810">
      <xmlPr mapId="1" xpath="/TFI-IZD-OSIG/IPK-E_1001243/P1329810" xmlDataType="decimal"/>
    </xmlCellPr>
  </singleXmlCell>
  <singleXmlCell id="1782" xr6:uid="{00000000-000C-0000-FFFF-FFFFEF060000}" r="J23" connectionId="0">
    <xmlCellPr id="1" xr6:uid="{00000000-0010-0000-EF06-000001000000}" uniqueName="P1329848">
      <xmlPr mapId="1" xpath="/TFI-IZD-OSIG/IPK-E_1001243/P1329848" xmlDataType="decimal"/>
    </xmlCellPr>
  </singleXmlCell>
  <singleXmlCell id="1783" xr6:uid="{00000000-000C-0000-FFFF-FFFFF0060000}" r="K23" connectionId="0">
    <xmlCellPr id="1" xr6:uid="{00000000-0010-0000-F006-000001000000}" uniqueName="P1329886">
      <xmlPr mapId="1" xpath="/TFI-IZD-OSIG/IPK-E_1001243/P1329886" xmlDataType="decimal"/>
    </xmlCellPr>
  </singleXmlCell>
  <singleXmlCell id="1784" xr6:uid="{00000000-000C-0000-FFFF-FFFFF1060000}" r="L23" connectionId="0">
    <xmlCellPr id="1" xr6:uid="{00000000-0010-0000-F106-000001000000}" uniqueName="P1329924">
      <xmlPr mapId="1" xpath="/TFI-IZD-OSIG/IPK-E_1001243/P1329924" xmlDataType="decimal"/>
    </xmlCellPr>
  </singleXmlCell>
  <singleXmlCell id="1785" xr6:uid="{00000000-000C-0000-FFFF-FFFFF2060000}" r="C24" connectionId="0">
    <xmlCellPr id="1" xr6:uid="{00000000-0010-0000-F206-000001000000}" uniqueName="P1329601">
      <xmlPr mapId="1" xpath="/TFI-IZD-OSIG/IPK-E_1001243/P1329601" xmlDataType="decimal"/>
    </xmlCellPr>
  </singleXmlCell>
  <singleXmlCell id="1786" xr6:uid="{00000000-000C-0000-FFFF-FFFFF3060000}" r="D24" connectionId="0">
    <xmlCellPr id="1" xr6:uid="{00000000-0010-0000-F306-000001000000}" uniqueName="P1329602">
      <xmlPr mapId="1" xpath="/TFI-IZD-OSIG/IPK-E_1001243/P1329602" xmlDataType="decimal"/>
    </xmlCellPr>
  </singleXmlCell>
  <singleXmlCell id="1787" xr6:uid="{00000000-000C-0000-FFFF-FFFFF4060000}" r="E24" connectionId="0">
    <xmlCellPr id="1" xr6:uid="{00000000-0010-0000-F406-000001000000}" uniqueName="P1329660">
      <xmlPr mapId="1" xpath="/TFI-IZD-OSIG/IPK-E_1001243/P1329660" xmlDataType="decimal"/>
    </xmlCellPr>
  </singleXmlCell>
  <singleXmlCell id="1788" xr6:uid="{00000000-000C-0000-FFFF-FFFFF5060000}" r="F24" connectionId="0">
    <xmlCellPr id="1" xr6:uid="{00000000-0010-0000-F506-000001000000}" uniqueName="P1329698">
      <xmlPr mapId="1" xpath="/TFI-IZD-OSIG/IPK-E_1001243/P1329698" xmlDataType="decimal"/>
    </xmlCellPr>
  </singleXmlCell>
  <singleXmlCell id="1789" xr6:uid="{00000000-000C-0000-FFFF-FFFFF6060000}" r="G24" connectionId="0">
    <xmlCellPr id="1" xr6:uid="{00000000-0010-0000-F606-000001000000}" uniqueName="P1329735">
      <xmlPr mapId="1" xpath="/TFI-IZD-OSIG/IPK-E_1001243/P1329735" xmlDataType="decimal"/>
    </xmlCellPr>
  </singleXmlCell>
  <singleXmlCell id="1790" xr6:uid="{00000000-000C-0000-FFFF-FFFFF7060000}" r="H24" connectionId="0">
    <xmlCellPr id="1" xr6:uid="{00000000-0010-0000-F706-000001000000}" uniqueName="P1329773">
      <xmlPr mapId="1" xpath="/TFI-IZD-OSIG/IPK-E_1001243/P1329773" xmlDataType="decimal"/>
    </xmlCellPr>
  </singleXmlCell>
  <singleXmlCell id="1791" xr6:uid="{00000000-000C-0000-FFFF-FFFFF8060000}" r="I24" connectionId="0">
    <xmlCellPr id="1" xr6:uid="{00000000-0010-0000-F806-000001000000}" uniqueName="P1329811">
      <xmlPr mapId="1" xpath="/TFI-IZD-OSIG/IPK-E_1001243/P1329811" xmlDataType="decimal"/>
    </xmlCellPr>
  </singleXmlCell>
  <singleXmlCell id="1792" xr6:uid="{00000000-000C-0000-FFFF-FFFFF9060000}" r="J24" connectionId="0">
    <xmlCellPr id="1" xr6:uid="{00000000-0010-0000-F906-000001000000}" uniqueName="P1329849">
      <xmlPr mapId="1" xpath="/TFI-IZD-OSIG/IPK-E_1001243/P1329849" xmlDataType="decimal"/>
    </xmlCellPr>
  </singleXmlCell>
  <singleXmlCell id="1793" xr6:uid="{00000000-000C-0000-FFFF-FFFFFA060000}" r="K24" connectionId="0">
    <xmlCellPr id="1" xr6:uid="{00000000-0010-0000-FA06-000001000000}" uniqueName="P1329887">
      <xmlPr mapId="1" xpath="/TFI-IZD-OSIG/IPK-E_1001243/P1329887" xmlDataType="decimal"/>
    </xmlCellPr>
  </singleXmlCell>
  <singleXmlCell id="1794" xr6:uid="{00000000-000C-0000-FFFF-FFFFFB060000}" r="L24" connectionId="0">
    <xmlCellPr id="1" xr6:uid="{00000000-0010-0000-FB06-000001000000}" uniqueName="P1329925">
      <xmlPr mapId="1" xpath="/TFI-IZD-OSIG/IPK-E_1001243/P1329925" xmlDataType="decimal"/>
    </xmlCellPr>
  </singleXmlCell>
  <singleXmlCell id="1795" xr6:uid="{00000000-000C-0000-FFFF-FFFFFC060000}" r="C25" connectionId="0">
    <xmlCellPr id="1" xr6:uid="{00000000-0010-0000-FC06-000001000000}" uniqueName="P1329603">
      <xmlPr mapId="1" xpath="/TFI-IZD-OSIG/IPK-E_1001243/P1329603" xmlDataType="decimal"/>
    </xmlCellPr>
  </singleXmlCell>
  <singleXmlCell id="1796" xr6:uid="{00000000-000C-0000-FFFF-FFFFFD060000}" r="D25" connectionId="0">
    <xmlCellPr id="1" xr6:uid="{00000000-0010-0000-FD06-000001000000}" uniqueName="P1329604">
      <xmlPr mapId="1" xpath="/TFI-IZD-OSIG/IPK-E_1001243/P1329604" xmlDataType="decimal"/>
    </xmlCellPr>
  </singleXmlCell>
  <singleXmlCell id="1797" xr6:uid="{00000000-000C-0000-FFFF-FFFFFE060000}" r="E25" connectionId="0">
    <xmlCellPr id="1" xr6:uid="{00000000-0010-0000-FE06-000001000000}" uniqueName="P1329661">
      <xmlPr mapId="1" xpath="/TFI-IZD-OSIG/IPK-E_1001243/P1329661" xmlDataType="decimal"/>
    </xmlCellPr>
  </singleXmlCell>
  <singleXmlCell id="1798" xr6:uid="{00000000-000C-0000-FFFF-FFFFFF060000}" r="F25" connectionId="0">
    <xmlCellPr id="1" xr6:uid="{00000000-0010-0000-FF06-000001000000}" uniqueName="P1329699">
      <xmlPr mapId="1" xpath="/TFI-IZD-OSIG/IPK-E_1001243/P1329699" xmlDataType="decimal"/>
    </xmlCellPr>
  </singleXmlCell>
  <singleXmlCell id="1799" xr6:uid="{00000000-000C-0000-FFFF-FFFF00070000}" r="G25" connectionId="0">
    <xmlCellPr id="1" xr6:uid="{00000000-0010-0000-0007-000001000000}" uniqueName="P1329736">
      <xmlPr mapId="1" xpath="/TFI-IZD-OSIG/IPK-E_1001243/P1329736" xmlDataType="decimal"/>
    </xmlCellPr>
  </singleXmlCell>
  <singleXmlCell id="1800" xr6:uid="{00000000-000C-0000-FFFF-FFFF01070000}" r="H25" connectionId="0">
    <xmlCellPr id="1" xr6:uid="{00000000-0010-0000-0107-000001000000}" uniqueName="P1329774">
      <xmlPr mapId="1" xpath="/TFI-IZD-OSIG/IPK-E_1001243/P1329774" xmlDataType="decimal"/>
    </xmlCellPr>
  </singleXmlCell>
  <singleXmlCell id="1801" xr6:uid="{00000000-000C-0000-FFFF-FFFF02070000}" r="I25" connectionId="0">
    <xmlCellPr id="1" xr6:uid="{00000000-0010-0000-0207-000001000000}" uniqueName="P1329812">
      <xmlPr mapId="1" xpath="/TFI-IZD-OSIG/IPK-E_1001243/P1329812" xmlDataType="decimal"/>
    </xmlCellPr>
  </singleXmlCell>
  <singleXmlCell id="1802" xr6:uid="{00000000-000C-0000-FFFF-FFFF03070000}" r="J25" connectionId="0">
    <xmlCellPr id="1" xr6:uid="{00000000-0010-0000-0307-000001000000}" uniqueName="P1329850">
      <xmlPr mapId="1" xpath="/TFI-IZD-OSIG/IPK-E_1001243/P1329850" xmlDataType="decimal"/>
    </xmlCellPr>
  </singleXmlCell>
  <singleXmlCell id="1803" xr6:uid="{00000000-000C-0000-FFFF-FFFF04070000}" r="K25" connectionId="0">
    <xmlCellPr id="1" xr6:uid="{00000000-0010-0000-0407-000001000000}" uniqueName="P1329888">
      <xmlPr mapId="1" xpath="/TFI-IZD-OSIG/IPK-E_1001243/P1329888" xmlDataType="decimal"/>
    </xmlCellPr>
  </singleXmlCell>
  <singleXmlCell id="1804" xr6:uid="{00000000-000C-0000-FFFF-FFFF05070000}" r="L25" connectionId="0">
    <xmlCellPr id="1" xr6:uid="{00000000-0010-0000-0507-000001000000}" uniqueName="P1329926">
      <xmlPr mapId="1" xpath="/TFI-IZD-OSIG/IPK-E_1001243/P1329926" xmlDataType="decimal"/>
    </xmlCellPr>
  </singleXmlCell>
  <singleXmlCell id="1805" xr6:uid="{00000000-000C-0000-FFFF-FFFF06070000}" r="C26" connectionId="0">
    <xmlCellPr id="1" xr6:uid="{00000000-0010-0000-0607-000001000000}" uniqueName="P1329605">
      <xmlPr mapId="1" xpath="/TFI-IZD-OSIG/IPK-E_1001243/P1329605" xmlDataType="decimal"/>
    </xmlCellPr>
  </singleXmlCell>
  <singleXmlCell id="1806" xr6:uid="{00000000-000C-0000-FFFF-FFFF07070000}" r="D26" connectionId="0">
    <xmlCellPr id="1" xr6:uid="{00000000-0010-0000-0707-000001000000}" uniqueName="P1329606">
      <xmlPr mapId="1" xpath="/TFI-IZD-OSIG/IPK-E_1001243/P1329606" xmlDataType="decimal"/>
    </xmlCellPr>
  </singleXmlCell>
  <singleXmlCell id="1807" xr6:uid="{00000000-000C-0000-FFFF-FFFF08070000}" r="E26" connectionId="0">
    <xmlCellPr id="1" xr6:uid="{00000000-0010-0000-0807-000001000000}" uniqueName="P1329662">
      <xmlPr mapId="1" xpath="/TFI-IZD-OSIG/IPK-E_1001243/P1329662" xmlDataType="decimal"/>
    </xmlCellPr>
  </singleXmlCell>
  <singleXmlCell id="1808" xr6:uid="{00000000-000C-0000-FFFF-FFFF09070000}" r="F26" connectionId="0">
    <xmlCellPr id="1" xr6:uid="{00000000-0010-0000-0907-000001000000}" uniqueName="P1329700">
      <xmlPr mapId="1" xpath="/TFI-IZD-OSIG/IPK-E_1001243/P1329700" xmlDataType="decimal"/>
    </xmlCellPr>
  </singleXmlCell>
  <singleXmlCell id="1809" xr6:uid="{00000000-000C-0000-FFFF-FFFF0A070000}" r="G26" connectionId="0">
    <xmlCellPr id="1" xr6:uid="{00000000-0010-0000-0A07-000001000000}" uniqueName="P1329737">
      <xmlPr mapId="1" xpath="/TFI-IZD-OSIG/IPK-E_1001243/P1329737" xmlDataType="decimal"/>
    </xmlCellPr>
  </singleXmlCell>
  <singleXmlCell id="1810" xr6:uid="{00000000-000C-0000-FFFF-FFFF0B070000}" r="H26" connectionId="0">
    <xmlCellPr id="1" xr6:uid="{00000000-0010-0000-0B07-000001000000}" uniqueName="P1329775">
      <xmlPr mapId="1" xpath="/TFI-IZD-OSIG/IPK-E_1001243/P1329775" xmlDataType="decimal"/>
    </xmlCellPr>
  </singleXmlCell>
  <singleXmlCell id="1811" xr6:uid="{00000000-000C-0000-FFFF-FFFF0C070000}" r="I26" connectionId="0">
    <xmlCellPr id="1" xr6:uid="{00000000-0010-0000-0C07-000001000000}" uniqueName="P1329813">
      <xmlPr mapId="1" xpath="/TFI-IZD-OSIG/IPK-E_1001243/P1329813" xmlDataType="decimal"/>
    </xmlCellPr>
  </singleXmlCell>
  <singleXmlCell id="1812" xr6:uid="{00000000-000C-0000-FFFF-FFFF0D070000}" r="J26" connectionId="0">
    <xmlCellPr id="1" xr6:uid="{00000000-0010-0000-0D07-000001000000}" uniqueName="P1329851">
      <xmlPr mapId="1" xpath="/TFI-IZD-OSIG/IPK-E_1001243/P1329851" xmlDataType="decimal"/>
    </xmlCellPr>
  </singleXmlCell>
  <singleXmlCell id="1813" xr6:uid="{00000000-000C-0000-FFFF-FFFF0E070000}" r="K26" connectionId="0">
    <xmlCellPr id="1" xr6:uid="{00000000-0010-0000-0E07-000001000000}" uniqueName="P1329889">
      <xmlPr mapId="1" xpath="/TFI-IZD-OSIG/IPK-E_1001243/P1329889" xmlDataType="decimal"/>
    </xmlCellPr>
  </singleXmlCell>
  <singleXmlCell id="1814" xr6:uid="{00000000-000C-0000-FFFF-FFFF0F070000}" r="L26" connectionId="0">
    <xmlCellPr id="1" xr6:uid="{00000000-0010-0000-0F07-000001000000}" uniqueName="P1329927">
      <xmlPr mapId="1" xpath="/TFI-IZD-OSIG/IPK-E_1001243/P1329927" xmlDataType="decimal"/>
    </xmlCellPr>
  </singleXmlCell>
  <singleXmlCell id="1815" xr6:uid="{00000000-000C-0000-FFFF-FFFF10070000}" r="C27" connectionId="0">
    <xmlCellPr id="1" xr6:uid="{00000000-0010-0000-1007-000001000000}" uniqueName="P1329607">
      <xmlPr mapId="1" xpath="/TFI-IZD-OSIG/IPK-E_1001243/P1329607" xmlDataType="decimal"/>
    </xmlCellPr>
  </singleXmlCell>
  <singleXmlCell id="1816" xr6:uid="{00000000-000C-0000-FFFF-FFFF11070000}" r="D27" connectionId="0">
    <xmlCellPr id="1" xr6:uid="{00000000-0010-0000-1107-000001000000}" uniqueName="P1329608">
      <xmlPr mapId="1" xpath="/TFI-IZD-OSIG/IPK-E_1001243/P1329608" xmlDataType="decimal"/>
    </xmlCellPr>
  </singleXmlCell>
  <singleXmlCell id="1817" xr6:uid="{00000000-000C-0000-FFFF-FFFF12070000}" r="E27" connectionId="0">
    <xmlCellPr id="1" xr6:uid="{00000000-0010-0000-1207-000001000000}" uniqueName="P1329663">
      <xmlPr mapId="1" xpath="/TFI-IZD-OSIG/IPK-E_1001243/P1329663" xmlDataType="decimal"/>
    </xmlCellPr>
  </singleXmlCell>
  <singleXmlCell id="1818" xr6:uid="{00000000-000C-0000-FFFF-FFFF13070000}" r="F27" connectionId="0">
    <xmlCellPr id="1" xr6:uid="{00000000-0010-0000-1307-000001000000}" uniqueName="P1329701">
      <xmlPr mapId="1" xpath="/TFI-IZD-OSIG/IPK-E_1001243/P1329701" xmlDataType="decimal"/>
    </xmlCellPr>
  </singleXmlCell>
  <singleXmlCell id="1819" xr6:uid="{00000000-000C-0000-FFFF-FFFF14070000}" r="G27" connectionId="0">
    <xmlCellPr id="1" xr6:uid="{00000000-0010-0000-1407-000001000000}" uniqueName="P1329738">
      <xmlPr mapId="1" xpath="/TFI-IZD-OSIG/IPK-E_1001243/P1329738" xmlDataType="decimal"/>
    </xmlCellPr>
  </singleXmlCell>
  <singleXmlCell id="1820" xr6:uid="{00000000-000C-0000-FFFF-FFFF15070000}" r="H27" connectionId="0">
    <xmlCellPr id="1" xr6:uid="{00000000-0010-0000-1507-000001000000}" uniqueName="P1329776">
      <xmlPr mapId="1" xpath="/TFI-IZD-OSIG/IPK-E_1001243/P1329776" xmlDataType="decimal"/>
    </xmlCellPr>
  </singleXmlCell>
  <singleXmlCell id="1821" xr6:uid="{00000000-000C-0000-FFFF-FFFF16070000}" r="I27" connectionId="0">
    <xmlCellPr id="1" xr6:uid="{00000000-0010-0000-1607-000001000000}" uniqueName="P1329814">
      <xmlPr mapId="1" xpath="/TFI-IZD-OSIG/IPK-E_1001243/P1329814" xmlDataType="decimal"/>
    </xmlCellPr>
  </singleXmlCell>
  <singleXmlCell id="1822" xr6:uid="{00000000-000C-0000-FFFF-FFFF17070000}" r="J27" connectionId="0">
    <xmlCellPr id="1" xr6:uid="{00000000-0010-0000-1707-000001000000}" uniqueName="P1329852">
      <xmlPr mapId="1" xpath="/TFI-IZD-OSIG/IPK-E_1001243/P1329852" xmlDataType="decimal"/>
    </xmlCellPr>
  </singleXmlCell>
  <singleXmlCell id="1823" xr6:uid="{00000000-000C-0000-FFFF-FFFF18070000}" r="K27" connectionId="0">
    <xmlCellPr id="1" xr6:uid="{00000000-0010-0000-1807-000001000000}" uniqueName="P1329890">
      <xmlPr mapId="1" xpath="/TFI-IZD-OSIG/IPK-E_1001243/P1329890" xmlDataType="decimal"/>
    </xmlCellPr>
  </singleXmlCell>
  <singleXmlCell id="1824" xr6:uid="{00000000-000C-0000-FFFF-FFFF19070000}" r="L27" connectionId="0">
    <xmlCellPr id="1" xr6:uid="{00000000-0010-0000-1907-000001000000}" uniqueName="P1329928">
      <xmlPr mapId="1" xpath="/TFI-IZD-OSIG/IPK-E_1001243/P1329928" xmlDataType="decimal"/>
    </xmlCellPr>
  </singleXmlCell>
  <singleXmlCell id="1825" xr6:uid="{00000000-000C-0000-FFFF-FFFF1A070000}" r="C28" connectionId="0">
    <xmlCellPr id="1" xr6:uid="{00000000-0010-0000-1A07-000001000000}" uniqueName="P1329610">
      <xmlPr mapId="1" xpath="/TFI-IZD-OSIG/IPK-E_1001243/P1329610" xmlDataType="decimal"/>
    </xmlCellPr>
  </singleXmlCell>
  <singleXmlCell id="1826" xr6:uid="{00000000-000C-0000-FFFF-FFFF1B070000}" r="D28" connectionId="0">
    <xmlCellPr id="1" xr6:uid="{00000000-0010-0000-1B07-000001000000}" uniqueName="P1329609">
      <xmlPr mapId="1" xpath="/TFI-IZD-OSIG/IPK-E_1001243/P1329609" xmlDataType="decimal"/>
    </xmlCellPr>
  </singleXmlCell>
  <singleXmlCell id="1827" xr6:uid="{00000000-000C-0000-FFFF-FFFF1C070000}" r="E28" connectionId="0">
    <xmlCellPr id="1" xr6:uid="{00000000-0010-0000-1C07-000001000000}" uniqueName="P1329664">
      <xmlPr mapId="1" xpath="/TFI-IZD-OSIG/IPK-E_1001243/P1329664" xmlDataType="decimal"/>
    </xmlCellPr>
  </singleXmlCell>
  <singleXmlCell id="1828" xr6:uid="{00000000-000C-0000-FFFF-FFFF1D070000}" r="F28" connectionId="0">
    <xmlCellPr id="1" xr6:uid="{00000000-0010-0000-1D07-000001000000}" uniqueName="P1329702">
      <xmlPr mapId="1" xpath="/TFI-IZD-OSIG/IPK-E_1001243/P1329702" xmlDataType="decimal"/>
    </xmlCellPr>
  </singleXmlCell>
  <singleXmlCell id="1829" xr6:uid="{00000000-000C-0000-FFFF-FFFF1E070000}" r="G28" connectionId="0">
    <xmlCellPr id="1" xr6:uid="{00000000-0010-0000-1E07-000001000000}" uniqueName="P1329739">
      <xmlPr mapId="1" xpath="/TFI-IZD-OSIG/IPK-E_1001243/P1329739" xmlDataType="decimal"/>
    </xmlCellPr>
  </singleXmlCell>
  <singleXmlCell id="1830" xr6:uid="{00000000-000C-0000-FFFF-FFFF1F070000}" r="H28" connectionId="0">
    <xmlCellPr id="1" xr6:uid="{00000000-0010-0000-1F07-000001000000}" uniqueName="P1329777">
      <xmlPr mapId="1" xpath="/TFI-IZD-OSIG/IPK-E_1001243/P1329777" xmlDataType="decimal"/>
    </xmlCellPr>
  </singleXmlCell>
  <singleXmlCell id="1831" xr6:uid="{00000000-000C-0000-FFFF-FFFF20070000}" r="I28" connectionId="0">
    <xmlCellPr id="1" xr6:uid="{00000000-0010-0000-2007-000001000000}" uniqueName="P1329815">
      <xmlPr mapId="1" xpath="/TFI-IZD-OSIG/IPK-E_1001243/P1329815" xmlDataType="decimal"/>
    </xmlCellPr>
  </singleXmlCell>
  <singleXmlCell id="1832" xr6:uid="{00000000-000C-0000-FFFF-FFFF21070000}" r="J28" connectionId="0">
    <xmlCellPr id="1" xr6:uid="{00000000-0010-0000-2107-000001000000}" uniqueName="P1329853">
      <xmlPr mapId="1" xpath="/TFI-IZD-OSIG/IPK-E_1001243/P1329853" xmlDataType="decimal"/>
    </xmlCellPr>
  </singleXmlCell>
  <singleXmlCell id="1833" xr6:uid="{00000000-000C-0000-FFFF-FFFF22070000}" r="K28" connectionId="0">
    <xmlCellPr id="1" xr6:uid="{00000000-0010-0000-2207-000001000000}" uniqueName="P1329891">
      <xmlPr mapId="1" xpath="/TFI-IZD-OSIG/IPK-E_1001243/P1329891" xmlDataType="decimal"/>
    </xmlCellPr>
  </singleXmlCell>
  <singleXmlCell id="1834" xr6:uid="{00000000-000C-0000-FFFF-FFFF23070000}" r="L28" connectionId="0">
    <xmlCellPr id="1" xr6:uid="{00000000-0010-0000-2307-000001000000}" uniqueName="P1329929">
      <xmlPr mapId="1" xpath="/TFI-IZD-OSIG/IPK-E_1001243/P1329929" xmlDataType="decimal"/>
    </xmlCellPr>
  </singleXmlCell>
  <singleXmlCell id="1835" xr6:uid="{00000000-000C-0000-FFFF-FFFF24070000}" r="C29" connectionId="0">
    <xmlCellPr id="1" xr6:uid="{00000000-0010-0000-2407-000001000000}" uniqueName="P1329611">
      <xmlPr mapId="1" xpath="/TFI-IZD-OSIG/IPK-E_1001243/P1329611" xmlDataType="decimal"/>
    </xmlCellPr>
  </singleXmlCell>
  <singleXmlCell id="1836" xr6:uid="{00000000-000C-0000-FFFF-FFFF25070000}" r="D29" connectionId="0">
    <xmlCellPr id="1" xr6:uid="{00000000-0010-0000-2507-000001000000}" uniqueName="P1329612">
      <xmlPr mapId="1" xpath="/TFI-IZD-OSIG/IPK-E_1001243/P1329612" xmlDataType="decimal"/>
    </xmlCellPr>
  </singleXmlCell>
  <singleXmlCell id="1837" xr6:uid="{00000000-000C-0000-FFFF-FFFF26070000}" r="E29" connectionId="0">
    <xmlCellPr id="1" xr6:uid="{00000000-0010-0000-2607-000001000000}" uniqueName="P1329665">
      <xmlPr mapId="1" xpath="/TFI-IZD-OSIG/IPK-E_1001243/P1329665" xmlDataType="decimal"/>
    </xmlCellPr>
  </singleXmlCell>
  <singleXmlCell id="1838" xr6:uid="{00000000-000C-0000-FFFF-FFFF27070000}" r="F29" connectionId="0">
    <xmlCellPr id="1" xr6:uid="{00000000-0010-0000-2707-000001000000}" uniqueName="P1329703">
      <xmlPr mapId="1" xpath="/TFI-IZD-OSIG/IPK-E_1001243/P1329703" xmlDataType="decimal"/>
    </xmlCellPr>
  </singleXmlCell>
  <singleXmlCell id="1839" xr6:uid="{00000000-000C-0000-FFFF-FFFF28070000}" r="G29" connectionId="0">
    <xmlCellPr id="1" xr6:uid="{00000000-0010-0000-2807-000001000000}" uniqueName="P1329740">
      <xmlPr mapId="1" xpath="/TFI-IZD-OSIG/IPK-E_1001243/P1329740" xmlDataType="decimal"/>
    </xmlCellPr>
  </singleXmlCell>
  <singleXmlCell id="1840" xr6:uid="{00000000-000C-0000-FFFF-FFFF29070000}" r="H29" connectionId="0">
    <xmlCellPr id="1" xr6:uid="{00000000-0010-0000-2907-000001000000}" uniqueName="P1329778">
      <xmlPr mapId="1" xpath="/TFI-IZD-OSIG/IPK-E_1001243/P1329778" xmlDataType="decimal"/>
    </xmlCellPr>
  </singleXmlCell>
  <singleXmlCell id="1841" xr6:uid="{00000000-000C-0000-FFFF-FFFF2A070000}" r="I29" connectionId="0">
    <xmlCellPr id="1" xr6:uid="{00000000-0010-0000-2A07-000001000000}" uniqueName="P1329816">
      <xmlPr mapId="1" xpath="/TFI-IZD-OSIG/IPK-E_1001243/P1329816" xmlDataType="decimal"/>
    </xmlCellPr>
  </singleXmlCell>
  <singleXmlCell id="1842" xr6:uid="{00000000-000C-0000-FFFF-FFFF2B070000}" r="J29" connectionId="0">
    <xmlCellPr id="1" xr6:uid="{00000000-0010-0000-2B07-000001000000}" uniqueName="P1329854">
      <xmlPr mapId="1" xpath="/TFI-IZD-OSIG/IPK-E_1001243/P1329854" xmlDataType="decimal"/>
    </xmlCellPr>
  </singleXmlCell>
  <singleXmlCell id="1843" xr6:uid="{00000000-000C-0000-FFFF-FFFF2C070000}" r="K29" connectionId="0">
    <xmlCellPr id="1" xr6:uid="{00000000-0010-0000-2C07-000001000000}" uniqueName="P1329892">
      <xmlPr mapId="1" xpath="/TFI-IZD-OSIG/IPK-E_1001243/P1329892" xmlDataType="decimal"/>
    </xmlCellPr>
  </singleXmlCell>
  <singleXmlCell id="1844" xr6:uid="{00000000-000C-0000-FFFF-FFFF2D070000}" r="L29" connectionId="0">
    <xmlCellPr id="1" xr6:uid="{00000000-0010-0000-2D07-000001000000}" uniqueName="P1329930">
      <xmlPr mapId="1" xpath="/TFI-IZD-OSIG/IPK-E_1001243/P1329930" xmlDataType="decimal"/>
    </xmlCellPr>
  </singleXmlCell>
  <singleXmlCell id="1845" xr6:uid="{00000000-000C-0000-FFFF-FFFF2E070000}" r="C30" connectionId="0">
    <xmlCellPr id="1" xr6:uid="{00000000-0010-0000-2E07-000001000000}" uniqueName="P1329613">
      <xmlPr mapId="1" xpath="/TFI-IZD-OSIG/IPK-E_1001243/P1329613" xmlDataType="decimal"/>
    </xmlCellPr>
  </singleXmlCell>
  <singleXmlCell id="1846" xr6:uid="{00000000-000C-0000-FFFF-FFFF2F070000}" r="D30" connectionId="0">
    <xmlCellPr id="1" xr6:uid="{00000000-0010-0000-2F07-000001000000}" uniqueName="P1329614">
      <xmlPr mapId="1" xpath="/TFI-IZD-OSIG/IPK-E_1001243/P1329614" xmlDataType="decimal"/>
    </xmlCellPr>
  </singleXmlCell>
  <singleXmlCell id="1847" xr6:uid="{00000000-000C-0000-FFFF-FFFF30070000}" r="E30" connectionId="0">
    <xmlCellPr id="1" xr6:uid="{00000000-0010-0000-3007-000001000000}" uniqueName="P1329666">
      <xmlPr mapId="1" xpath="/TFI-IZD-OSIG/IPK-E_1001243/P1329666" xmlDataType="decimal"/>
    </xmlCellPr>
  </singleXmlCell>
  <singleXmlCell id="1848" xr6:uid="{00000000-000C-0000-FFFF-FFFF31070000}" r="F30" connectionId="0">
    <xmlCellPr id="1" xr6:uid="{00000000-0010-0000-3107-000001000000}" uniqueName="P1329704">
      <xmlPr mapId="1" xpath="/TFI-IZD-OSIG/IPK-E_1001243/P1329704" xmlDataType="decimal"/>
    </xmlCellPr>
  </singleXmlCell>
  <singleXmlCell id="1849" xr6:uid="{00000000-000C-0000-FFFF-FFFF32070000}" r="G30" connectionId="0">
    <xmlCellPr id="1" xr6:uid="{00000000-0010-0000-3207-000001000000}" uniqueName="P1329741">
      <xmlPr mapId="1" xpath="/TFI-IZD-OSIG/IPK-E_1001243/P1329741" xmlDataType="decimal"/>
    </xmlCellPr>
  </singleXmlCell>
  <singleXmlCell id="1850" xr6:uid="{00000000-000C-0000-FFFF-FFFF33070000}" r="H30" connectionId="0">
    <xmlCellPr id="1" xr6:uid="{00000000-0010-0000-3307-000001000000}" uniqueName="P1329779">
      <xmlPr mapId="1" xpath="/TFI-IZD-OSIG/IPK-E_1001243/P1329779" xmlDataType="decimal"/>
    </xmlCellPr>
  </singleXmlCell>
  <singleXmlCell id="1851" xr6:uid="{00000000-000C-0000-FFFF-FFFF34070000}" r="I30" connectionId="0">
    <xmlCellPr id="1" xr6:uid="{00000000-0010-0000-3407-000001000000}" uniqueName="P1329817">
      <xmlPr mapId="1" xpath="/TFI-IZD-OSIG/IPK-E_1001243/P1329817" xmlDataType="decimal"/>
    </xmlCellPr>
  </singleXmlCell>
  <singleXmlCell id="1852" xr6:uid="{00000000-000C-0000-FFFF-FFFF35070000}" r="J30" connectionId="0">
    <xmlCellPr id="1" xr6:uid="{00000000-0010-0000-3507-000001000000}" uniqueName="P1329855">
      <xmlPr mapId="1" xpath="/TFI-IZD-OSIG/IPK-E_1001243/P1329855" xmlDataType="decimal"/>
    </xmlCellPr>
  </singleXmlCell>
  <singleXmlCell id="1853" xr6:uid="{00000000-000C-0000-FFFF-FFFF36070000}" r="K30" connectionId="0">
    <xmlCellPr id="1" xr6:uid="{00000000-0010-0000-3607-000001000000}" uniqueName="P1329893">
      <xmlPr mapId="1" xpath="/TFI-IZD-OSIG/IPK-E_1001243/P1329893" xmlDataType="decimal"/>
    </xmlCellPr>
  </singleXmlCell>
  <singleXmlCell id="1854" xr6:uid="{00000000-000C-0000-FFFF-FFFF37070000}" r="L30" connectionId="0">
    <xmlCellPr id="1" xr6:uid="{00000000-0010-0000-3707-000001000000}" uniqueName="P1329931">
      <xmlPr mapId="1" xpath="/TFI-IZD-OSIG/IPK-E_1001243/P1329931" xmlDataType="decimal"/>
    </xmlCellPr>
  </singleXmlCell>
  <singleXmlCell id="1855" xr6:uid="{00000000-000C-0000-FFFF-FFFF38070000}" r="C31" connectionId="0">
    <xmlCellPr id="1" xr6:uid="{00000000-0010-0000-3807-000001000000}" uniqueName="P1329615">
      <xmlPr mapId="1" xpath="/TFI-IZD-OSIG/IPK-E_1001243/P1329615" xmlDataType="decimal"/>
    </xmlCellPr>
  </singleXmlCell>
  <singleXmlCell id="1856" xr6:uid="{00000000-000C-0000-FFFF-FFFF39070000}" r="D31" connectionId="0">
    <xmlCellPr id="1" xr6:uid="{00000000-0010-0000-3907-000001000000}" uniqueName="P1329616">
      <xmlPr mapId="1" xpath="/TFI-IZD-OSIG/IPK-E_1001243/P1329616" xmlDataType="decimal"/>
    </xmlCellPr>
  </singleXmlCell>
  <singleXmlCell id="1857" xr6:uid="{00000000-000C-0000-FFFF-FFFF3A070000}" r="E31" connectionId="0">
    <xmlCellPr id="1" xr6:uid="{00000000-0010-0000-3A07-000001000000}" uniqueName="P1329667">
      <xmlPr mapId="1" xpath="/TFI-IZD-OSIG/IPK-E_1001243/P1329667" xmlDataType="decimal"/>
    </xmlCellPr>
  </singleXmlCell>
  <singleXmlCell id="1858" xr6:uid="{00000000-000C-0000-FFFF-FFFF3B070000}" r="F31" connectionId="0">
    <xmlCellPr id="1" xr6:uid="{00000000-0010-0000-3B07-000001000000}" uniqueName="P1329705">
      <xmlPr mapId="1" xpath="/TFI-IZD-OSIG/IPK-E_1001243/P1329705" xmlDataType="decimal"/>
    </xmlCellPr>
  </singleXmlCell>
  <singleXmlCell id="1859" xr6:uid="{00000000-000C-0000-FFFF-FFFF3C070000}" r="G31" connectionId="0">
    <xmlCellPr id="1" xr6:uid="{00000000-0010-0000-3C07-000001000000}" uniqueName="P1329742">
      <xmlPr mapId="1" xpath="/TFI-IZD-OSIG/IPK-E_1001243/P1329742" xmlDataType="decimal"/>
    </xmlCellPr>
  </singleXmlCell>
  <singleXmlCell id="1860" xr6:uid="{00000000-000C-0000-FFFF-FFFF3D070000}" r="H31" connectionId="0">
    <xmlCellPr id="1" xr6:uid="{00000000-0010-0000-3D07-000001000000}" uniqueName="P1329780">
      <xmlPr mapId="1" xpath="/TFI-IZD-OSIG/IPK-E_1001243/P1329780" xmlDataType="decimal"/>
    </xmlCellPr>
  </singleXmlCell>
  <singleXmlCell id="1861" xr6:uid="{00000000-000C-0000-FFFF-FFFF3E070000}" r="I31" connectionId="0">
    <xmlCellPr id="1" xr6:uid="{00000000-0010-0000-3E07-000001000000}" uniqueName="P1329818">
      <xmlPr mapId="1" xpath="/TFI-IZD-OSIG/IPK-E_1001243/P1329818" xmlDataType="decimal"/>
    </xmlCellPr>
  </singleXmlCell>
  <singleXmlCell id="1862" xr6:uid="{00000000-000C-0000-FFFF-FFFF3F070000}" r="J31" connectionId="0">
    <xmlCellPr id="1" xr6:uid="{00000000-0010-0000-3F07-000001000000}" uniqueName="P1329856">
      <xmlPr mapId="1" xpath="/TFI-IZD-OSIG/IPK-E_1001243/P1329856" xmlDataType="decimal"/>
    </xmlCellPr>
  </singleXmlCell>
  <singleXmlCell id="1863" xr6:uid="{00000000-000C-0000-FFFF-FFFF40070000}" r="K31" connectionId="0">
    <xmlCellPr id="1" xr6:uid="{00000000-0010-0000-4007-000001000000}" uniqueName="P1329894">
      <xmlPr mapId="1" xpath="/TFI-IZD-OSIG/IPK-E_1001243/P1329894" xmlDataType="decimal"/>
    </xmlCellPr>
  </singleXmlCell>
  <singleXmlCell id="1864" xr6:uid="{00000000-000C-0000-FFFF-FFFF41070000}" r="L31" connectionId="0">
    <xmlCellPr id="1" xr6:uid="{00000000-0010-0000-4107-000001000000}" uniqueName="P1329932">
      <xmlPr mapId="1" xpath="/TFI-IZD-OSIG/IPK-E_1001243/P1329932" xmlDataType="decimal"/>
    </xmlCellPr>
  </singleXmlCell>
  <singleXmlCell id="1865" xr6:uid="{00000000-000C-0000-FFFF-FFFF42070000}" r="C32" connectionId="0">
    <xmlCellPr id="1" xr6:uid="{00000000-0010-0000-4207-000001000000}" uniqueName="P1329617">
      <xmlPr mapId="1" xpath="/TFI-IZD-OSIG/IPK-E_1001243/P1329617" xmlDataType="decimal"/>
    </xmlCellPr>
  </singleXmlCell>
  <singleXmlCell id="1866" xr6:uid="{00000000-000C-0000-FFFF-FFFF43070000}" r="D32" connectionId="0">
    <xmlCellPr id="1" xr6:uid="{00000000-0010-0000-4307-000001000000}" uniqueName="P1329618">
      <xmlPr mapId="1" xpath="/TFI-IZD-OSIG/IPK-E_1001243/P1329618" xmlDataType="decimal"/>
    </xmlCellPr>
  </singleXmlCell>
  <singleXmlCell id="1867" xr6:uid="{00000000-000C-0000-FFFF-FFFF44070000}" r="E32" connectionId="0">
    <xmlCellPr id="1" xr6:uid="{00000000-0010-0000-4407-000001000000}" uniqueName="P1329668">
      <xmlPr mapId="1" xpath="/TFI-IZD-OSIG/IPK-E_1001243/P1329668" xmlDataType="decimal"/>
    </xmlCellPr>
  </singleXmlCell>
  <singleXmlCell id="1868" xr6:uid="{00000000-000C-0000-FFFF-FFFF45070000}" r="F32" connectionId="0">
    <xmlCellPr id="1" xr6:uid="{00000000-0010-0000-4507-000001000000}" uniqueName="P1329706">
      <xmlPr mapId="1" xpath="/TFI-IZD-OSIG/IPK-E_1001243/P1329706" xmlDataType="decimal"/>
    </xmlCellPr>
  </singleXmlCell>
  <singleXmlCell id="1869" xr6:uid="{00000000-000C-0000-FFFF-FFFF46070000}" r="G32" connectionId="0">
    <xmlCellPr id="1" xr6:uid="{00000000-0010-0000-4607-000001000000}" uniqueName="P1329743">
      <xmlPr mapId="1" xpath="/TFI-IZD-OSIG/IPK-E_1001243/P1329743" xmlDataType="decimal"/>
    </xmlCellPr>
  </singleXmlCell>
  <singleXmlCell id="1870" xr6:uid="{00000000-000C-0000-FFFF-FFFF47070000}" r="H32" connectionId="0">
    <xmlCellPr id="1" xr6:uid="{00000000-0010-0000-4707-000001000000}" uniqueName="P1329781">
      <xmlPr mapId="1" xpath="/TFI-IZD-OSIG/IPK-E_1001243/P1329781" xmlDataType="decimal"/>
    </xmlCellPr>
  </singleXmlCell>
  <singleXmlCell id="1871" xr6:uid="{00000000-000C-0000-FFFF-FFFF48070000}" r="I32" connectionId="0">
    <xmlCellPr id="1" xr6:uid="{00000000-0010-0000-4807-000001000000}" uniqueName="P1329819">
      <xmlPr mapId="1" xpath="/TFI-IZD-OSIG/IPK-E_1001243/P1329819" xmlDataType="decimal"/>
    </xmlCellPr>
  </singleXmlCell>
  <singleXmlCell id="1872" xr6:uid="{00000000-000C-0000-FFFF-FFFF49070000}" r="J32" connectionId="0">
    <xmlCellPr id="1" xr6:uid="{00000000-0010-0000-4907-000001000000}" uniqueName="P1329857">
      <xmlPr mapId="1" xpath="/TFI-IZD-OSIG/IPK-E_1001243/P1329857" xmlDataType="decimal"/>
    </xmlCellPr>
  </singleXmlCell>
  <singleXmlCell id="1873" xr6:uid="{00000000-000C-0000-FFFF-FFFF4A070000}" r="K32" connectionId="0">
    <xmlCellPr id="1" xr6:uid="{00000000-0010-0000-4A07-000001000000}" uniqueName="P1329895">
      <xmlPr mapId="1" xpath="/TFI-IZD-OSIG/IPK-E_1001243/P1329895" xmlDataType="decimal"/>
    </xmlCellPr>
  </singleXmlCell>
  <singleXmlCell id="1874" xr6:uid="{00000000-000C-0000-FFFF-FFFF4B070000}" r="L32" connectionId="0">
    <xmlCellPr id="1" xr6:uid="{00000000-0010-0000-4B07-000001000000}" uniqueName="P1329933">
      <xmlPr mapId="1" xpath="/TFI-IZD-OSIG/IPK-E_1001243/P1329933" xmlDataType="decimal"/>
    </xmlCellPr>
  </singleXmlCell>
  <singleXmlCell id="1875" xr6:uid="{00000000-000C-0000-FFFF-FFFF4C070000}" r="C33" connectionId="0">
    <xmlCellPr id="1" xr6:uid="{00000000-0010-0000-4C07-000001000000}" uniqueName="P1329619">
      <xmlPr mapId="1" xpath="/TFI-IZD-OSIG/IPK-E_1001243/P1329619" xmlDataType="decimal"/>
    </xmlCellPr>
  </singleXmlCell>
  <singleXmlCell id="1876" xr6:uid="{00000000-000C-0000-FFFF-FFFF4D070000}" r="D33" connectionId="0">
    <xmlCellPr id="1" xr6:uid="{00000000-0010-0000-4D07-000001000000}" uniqueName="P1329620">
      <xmlPr mapId="1" xpath="/TFI-IZD-OSIG/IPK-E_1001243/P1329620" xmlDataType="decimal"/>
    </xmlCellPr>
  </singleXmlCell>
  <singleXmlCell id="1877" xr6:uid="{00000000-000C-0000-FFFF-FFFF4E070000}" r="E33" connectionId="0">
    <xmlCellPr id="1" xr6:uid="{00000000-0010-0000-4E07-000001000000}" uniqueName="P1329669">
      <xmlPr mapId="1" xpath="/TFI-IZD-OSIG/IPK-E_1001243/P1329669" xmlDataType="decimal"/>
    </xmlCellPr>
  </singleXmlCell>
  <singleXmlCell id="1878" xr6:uid="{00000000-000C-0000-FFFF-FFFF4F070000}" r="F33" connectionId="0">
    <xmlCellPr id="1" xr6:uid="{00000000-0010-0000-4F07-000001000000}" uniqueName="P1329707">
      <xmlPr mapId="1" xpath="/TFI-IZD-OSIG/IPK-E_1001243/P1329707" xmlDataType="decimal"/>
    </xmlCellPr>
  </singleXmlCell>
  <singleXmlCell id="1879" xr6:uid="{00000000-000C-0000-FFFF-FFFF50070000}" r="G33" connectionId="0">
    <xmlCellPr id="1" xr6:uid="{00000000-0010-0000-5007-000001000000}" uniqueName="P1329744">
      <xmlPr mapId="1" xpath="/TFI-IZD-OSIG/IPK-E_1001243/P1329744" xmlDataType="decimal"/>
    </xmlCellPr>
  </singleXmlCell>
  <singleXmlCell id="1880" xr6:uid="{00000000-000C-0000-FFFF-FFFF51070000}" r="H33" connectionId="0">
    <xmlCellPr id="1" xr6:uid="{00000000-0010-0000-5107-000001000000}" uniqueName="P1329782">
      <xmlPr mapId="1" xpath="/TFI-IZD-OSIG/IPK-E_1001243/P1329782" xmlDataType="decimal"/>
    </xmlCellPr>
  </singleXmlCell>
  <singleXmlCell id="1881" xr6:uid="{00000000-000C-0000-FFFF-FFFF52070000}" r="I33" connectionId="0">
    <xmlCellPr id="1" xr6:uid="{00000000-0010-0000-5207-000001000000}" uniqueName="P1329820">
      <xmlPr mapId="1" xpath="/TFI-IZD-OSIG/IPK-E_1001243/P1329820" xmlDataType="decimal"/>
    </xmlCellPr>
  </singleXmlCell>
  <singleXmlCell id="1882" xr6:uid="{00000000-000C-0000-FFFF-FFFF53070000}" r="J33" connectionId="0">
    <xmlCellPr id="1" xr6:uid="{00000000-0010-0000-5307-000001000000}" uniqueName="P1329858">
      <xmlPr mapId="1" xpath="/TFI-IZD-OSIG/IPK-E_1001243/P1329858" xmlDataType="decimal"/>
    </xmlCellPr>
  </singleXmlCell>
  <singleXmlCell id="1883" xr6:uid="{00000000-000C-0000-FFFF-FFFF54070000}" r="K33" connectionId="0">
    <xmlCellPr id="1" xr6:uid="{00000000-0010-0000-5407-000001000000}" uniqueName="P1329896">
      <xmlPr mapId="1" xpath="/TFI-IZD-OSIG/IPK-E_1001243/P1329896" xmlDataType="decimal"/>
    </xmlCellPr>
  </singleXmlCell>
  <singleXmlCell id="1884" xr6:uid="{00000000-000C-0000-FFFF-FFFF55070000}" r="L33" connectionId="0">
    <xmlCellPr id="1" xr6:uid="{00000000-0010-0000-5507-000001000000}" uniqueName="P1329934">
      <xmlPr mapId="1" xpath="/TFI-IZD-OSIG/IPK-E_1001243/P1329934" xmlDataType="decimal"/>
    </xmlCellPr>
  </singleXmlCell>
  <singleXmlCell id="1885" xr6:uid="{00000000-000C-0000-FFFF-FFFF56070000}" r="C34" connectionId="0">
    <xmlCellPr id="1" xr6:uid="{00000000-0010-0000-5607-000001000000}" uniqueName="P1329621">
      <xmlPr mapId="1" xpath="/TFI-IZD-OSIG/IPK-E_1001243/P1329621" xmlDataType="decimal"/>
    </xmlCellPr>
  </singleXmlCell>
  <singleXmlCell id="1886" xr6:uid="{00000000-000C-0000-FFFF-FFFF57070000}" r="D34" connectionId="0">
    <xmlCellPr id="1" xr6:uid="{00000000-0010-0000-5707-000001000000}" uniqueName="P1329624">
      <xmlPr mapId="1" xpath="/TFI-IZD-OSIG/IPK-E_1001243/P1329624" xmlDataType="decimal"/>
    </xmlCellPr>
  </singleXmlCell>
  <singleXmlCell id="1887" xr6:uid="{00000000-000C-0000-FFFF-FFFF58070000}" r="E34" connectionId="0">
    <xmlCellPr id="1" xr6:uid="{00000000-0010-0000-5807-000001000000}" uniqueName="P1329670">
      <xmlPr mapId="1" xpath="/TFI-IZD-OSIG/IPK-E_1001243/P1329670" xmlDataType="decimal"/>
    </xmlCellPr>
  </singleXmlCell>
  <singleXmlCell id="1888" xr6:uid="{00000000-000C-0000-FFFF-FFFF59070000}" r="F34" connectionId="0">
    <xmlCellPr id="1" xr6:uid="{00000000-0010-0000-5907-000001000000}" uniqueName="P1329708">
      <xmlPr mapId="1" xpath="/TFI-IZD-OSIG/IPK-E_1001243/P1329708" xmlDataType="decimal"/>
    </xmlCellPr>
  </singleXmlCell>
  <singleXmlCell id="1889" xr6:uid="{00000000-000C-0000-FFFF-FFFF5A070000}" r="G34" connectionId="0">
    <xmlCellPr id="1" xr6:uid="{00000000-0010-0000-5A07-000001000000}" uniqueName="P1329745">
      <xmlPr mapId="1" xpath="/TFI-IZD-OSIG/IPK-E_1001243/P1329745" xmlDataType="decimal"/>
    </xmlCellPr>
  </singleXmlCell>
  <singleXmlCell id="1890" xr6:uid="{00000000-000C-0000-FFFF-FFFF5B070000}" r="H34" connectionId="0">
    <xmlCellPr id="1" xr6:uid="{00000000-0010-0000-5B07-000001000000}" uniqueName="P1329783">
      <xmlPr mapId="1" xpath="/TFI-IZD-OSIG/IPK-E_1001243/P1329783" xmlDataType="decimal"/>
    </xmlCellPr>
  </singleXmlCell>
  <singleXmlCell id="1891" xr6:uid="{00000000-000C-0000-FFFF-FFFF5C070000}" r="I34" connectionId="0">
    <xmlCellPr id="1" xr6:uid="{00000000-0010-0000-5C07-000001000000}" uniqueName="P1329821">
      <xmlPr mapId="1" xpath="/TFI-IZD-OSIG/IPK-E_1001243/P1329821" xmlDataType="decimal"/>
    </xmlCellPr>
  </singleXmlCell>
  <singleXmlCell id="1892" xr6:uid="{00000000-000C-0000-FFFF-FFFF5D070000}" r="J34" connectionId="0">
    <xmlCellPr id="1" xr6:uid="{00000000-0010-0000-5D07-000001000000}" uniqueName="P1329859">
      <xmlPr mapId="1" xpath="/TFI-IZD-OSIG/IPK-E_1001243/P1329859" xmlDataType="decimal"/>
    </xmlCellPr>
  </singleXmlCell>
  <singleXmlCell id="1893" xr6:uid="{00000000-000C-0000-FFFF-FFFF5E070000}" r="K34" connectionId="0">
    <xmlCellPr id="1" xr6:uid="{00000000-0010-0000-5E07-000001000000}" uniqueName="P1329897">
      <xmlPr mapId="1" xpath="/TFI-IZD-OSIG/IPK-E_1001243/P1329897" xmlDataType="decimal"/>
    </xmlCellPr>
  </singleXmlCell>
  <singleXmlCell id="1894" xr6:uid="{00000000-000C-0000-FFFF-FFFF5F070000}" r="L34" connectionId="0">
    <xmlCellPr id="1" xr6:uid="{00000000-0010-0000-5F07-000001000000}" uniqueName="P1329935">
      <xmlPr mapId="1" xpath="/TFI-IZD-OSIG/IPK-E_1001243/P1329935" xmlDataType="decimal"/>
    </xmlCellPr>
  </singleXmlCell>
  <singleXmlCell id="1895" xr6:uid="{00000000-000C-0000-FFFF-FFFF60070000}" r="C35" connectionId="0">
    <xmlCellPr id="1" xr6:uid="{00000000-0010-0000-6007-000001000000}" uniqueName="P1329625">
      <xmlPr mapId="1" xpath="/TFI-IZD-OSIG/IPK-E_1001243/P1329625" xmlDataType="decimal"/>
    </xmlCellPr>
  </singleXmlCell>
  <singleXmlCell id="1896" xr6:uid="{00000000-000C-0000-FFFF-FFFF61070000}" r="D35" connectionId="0">
    <xmlCellPr id="1" xr6:uid="{00000000-0010-0000-6107-000001000000}" uniqueName="P1329622">
      <xmlPr mapId="1" xpath="/TFI-IZD-OSIG/IPK-E_1001243/P1329622" xmlDataType="decimal"/>
    </xmlCellPr>
  </singleXmlCell>
  <singleXmlCell id="1897" xr6:uid="{00000000-000C-0000-FFFF-FFFF62070000}" r="E35" connectionId="0">
    <xmlCellPr id="1" xr6:uid="{00000000-0010-0000-6207-000001000000}" uniqueName="P1329671">
      <xmlPr mapId="1" xpath="/TFI-IZD-OSIG/IPK-E_1001243/P1329671" xmlDataType="decimal"/>
    </xmlCellPr>
  </singleXmlCell>
  <singleXmlCell id="1898" xr6:uid="{00000000-000C-0000-FFFF-FFFF63070000}" r="F35" connectionId="0">
    <xmlCellPr id="1" xr6:uid="{00000000-0010-0000-6307-000001000000}" uniqueName="P1329709">
      <xmlPr mapId="1" xpath="/TFI-IZD-OSIG/IPK-E_1001243/P1329709" xmlDataType="decimal"/>
    </xmlCellPr>
  </singleXmlCell>
  <singleXmlCell id="1899" xr6:uid="{00000000-000C-0000-FFFF-FFFF64070000}" r="G35" connectionId="0">
    <xmlCellPr id="1" xr6:uid="{00000000-0010-0000-6407-000001000000}" uniqueName="P1329746">
      <xmlPr mapId="1" xpath="/TFI-IZD-OSIG/IPK-E_1001243/P1329746" xmlDataType="decimal"/>
    </xmlCellPr>
  </singleXmlCell>
  <singleXmlCell id="1900" xr6:uid="{00000000-000C-0000-FFFF-FFFF65070000}" r="H35" connectionId="0">
    <xmlCellPr id="1" xr6:uid="{00000000-0010-0000-6507-000001000000}" uniqueName="P1329784">
      <xmlPr mapId="1" xpath="/TFI-IZD-OSIG/IPK-E_1001243/P1329784" xmlDataType="decimal"/>
    </xmlCellPr>
  </singleXmlCell>
  <singleXmlCell id="1901" xr6:uid="{00000000-000C-0000-FFFF-FFFF66070000}" r="I35" connectionId="0">
    <xmlCellPr id="1" xr6:uid="{00000000-0010-0000-6607-000001000000}" uniqueName="P1329822">
      <xmlPr mapId="1" xpath="/TFI-IZD-OSIG/IPK-E_1001243/P1329822" xmlDataType="decimal"/>
    </xmlCellPr>
  </singleXmlCell>
  <singleXmlCell id="1902" xr6:uid="{00000000-000C-0000-FFFF-FFFF67070000}" r="J35" connectionId="0">
    <xmlCellPr id="1" xr6:uid="{00000000-0010-0000-6707-000001000000}" uniqueName="P1329860">
      <xmlPr mapId="1" xpath="/TFI-IZD-OSIG/IPK-E_1001243/P1329860" xmlDataType="decimal"/>
    </xmlCellPr>
  </singleXmlCell>
  <singleXmlCell id="1903" xr6:uid="{00000000-000C-0000-FFFF-FFFF68070000}" r="K35" connectionId="0">
    <xmlCellPr id="1" xr6:uid="{00000000-0010-0000-6807-000001000000}" uniqueName="P1329898">
      <xmlPr mapId="1" xpath="/TFI-IZD-OSIG/IPK-E_1001243/P1329898" xmlDataType="decimal"/>
    </xmlCellPr>
  </singleXmlCell>
  <singleXmlCell id="1904" xr6:uid="{00000000-000C-0000-FFFF-FFFF69070000}" r="L35" connectionId="0">
    <xmlCellPr id="1" xr6:uid="{00000000-0010-0000-6907-000001000000}" uniqueName="P1329936">
      <xmlPr mapId="1" xpath="/TFI-IZD-OSIG/IPK-E_1001243/P1329936" xmlDataType="decimal"/>
    </xmlCellPr>
  </singleXmlCell>
  <singleXmlCell id="1905" xr6:uid="{00000000-000C-0000-FFFF-FFFF6A070000}" r="C36" connectionId="0">
    <xmlCellPr id="1" xr6:uid="{00000000-0010-0000-6A07-000001000000}" uniqueName="P1329623">
      <xmlPr mapId="1" xpath="/TFI-IZD-OSIG/IPK-E_1001243/P1329623" xmlDataType="decimal"/>
    </xmlCellPr>
  </singleXmlCell>
  <singleXmlCell id="1906" xr6:uid="{00000000-000C-0000-FFFF-FFFF6B070000}" r="D36" connectionId="0">
    <xmlCellPr id="1" xr6:uid="{00000000-0010-0000-6B07-000001000000}" uniqueName="P1329626">
      <xmlPr mapId="1" xpath="/TFI-IZD-OSIG/IPK-E_1001243/P1329626" xmlDataType="decimal"/>
    </xmlCellPr>
  </singleXmlCell>
  <singleXmlCell id="1907" xr6:uid="{00000000-000C-0000-FFFF-FFFF6C070000}" r="E36" connectionId="0">
    <xmlCellPr id="1" xr6:uid="{00000000-0010-0000-6C07-000001000000}" uniqueName="P1329672">
      <xmlPr mapId="1" xpath="/TFI-IZD-OSIG/IPK-E_1001243/P1329672" xmlDataType="decimal"/>
    </xmlCellPr>
  </singleXmlCell>
  <singleXmlCell id="1908" xr6:uid="{00000000-000C-0000-FFFF-FFFF6D070000}" r="F36" connectionId="0">
    <xmlCellPr id="1" xr6:uid="{00000000-0010-0000-6D07-000001000000}" uniqueName="P1329710">
      <xmlPr mapId="1" xpath="/TFI-IZD-OSIG/IPK-E_1001243/P1329710" xmlDataType="decimal"/>
    </xmlCellPr>
  </singleXmlCell>
  <singleXmlCell id="1909" xr6:uid="{00000000-000C-0000-FFFF-FFFF6E070000}" r="G36" connectionId="0">
    <xmlCellPr id="1" xr6:uid="{00000000-0010-0000-6E07-000001000000}" uniqueName="P1329747">
      <xmlPr mapId="1" xpath="/TFI-IZD-OSIG/IPK-E_1001243/P1329747" xmlDataType="decimal"/>
    </xmlCellPr>
  </singleXmlCell>
  <singleXmlCell id="1910" xr6:uid="{00000000-000C-0000-FFFF-FFFF6F070000}" r="H36" connectionId="0">
    <xmlCellPr id="1" xr6:uid="{00000000-0010-0000-6F07-000001000000}" uniqueName="P1329785">
      <xmlPr mapId="1" xpath="/TFI-IZD-OSIG/IPK-E_1001243/P1329785" xmlDataType="decimal"/>
    </xmlCellPr>
  </singleXmlCell>
  <singleXmlCell id="1911" xr6:uid="{00000000-000C-0000-FFFF-FFFF70070000}" r="I36" connectionId="0">
    <xmlCellPr id="1" xr6:uid="{00000000-0010-0000-7007-000001000000}" uniqueName="P1329823">
      <xmlPr mapId="1" xpath="/TFI-IZD-OSIG/IPK-E_1001243/P1329823" xmlDataType="decimal"/>
    </xmlCellPr>
  </singleXmlCell>
  <singleXmlCell id="1912" xr6:uid="{00000000-000C-0000-FFFF-FFFF71070000}" r="J36" connectionId="0">
    <xmlCellPr id="1" xr6:uid="{00000000-0010-0000-7107-000001000000}" uniqueName="P1329861">
      <xmlPr mapId="1" xpath="/TFI-IZD-OSIG/IPK-E_1001243/P1329861" xmlDataType="decimal"/>
    </xmlCellPr>
  </singleXmlCell>
  <singleXmlCell id="1913" xr6:uid="{00000000-000C-0000-FFFF-FFFF72070000}" r="K36" connectionId="0">
    <xmlCellPr id="1" xr6:uid="{00000000-0010-0000-7207-000001000000}" uniqueName="P1329899">
      <xmlPr mapId="1" xpath="/TFI-IZD-OSIG/IPK-E_1001243/P1329899" xmlDataType="decimal"/>
    </xmlCellPr>
  </singleXmlCell>
  <singleXmlCell id="1914" xr6:uid="{00000000-000C-0000-FFFF-FFFF73070000}" r="L36" connectionId="0">
    <xmlCellPr id="1" xr6:uid="{00000000-0010-0000-7307-000001000000}" uniqueName="P1329937">
      <xmlPr mapId="1" xpath="/TFI-IZD-OSIG/IPK-E_1001243/P1329937" xmlDataType="decimal"/>
    </xmlCellPr>
  </singleXmlCell>
  <singleXmlCell id="1915" xr6:uid="{00000000-000C-0000-FFFF-FFFF74070000}" r="C37" connectionId="0">
    <xmlCellPr id="1" xr6:uid="{00000000-0010-0000-7407-000001000000}" uniqueName="P1329627">
      <xmlPr mapId="1" xpath="/TFI-IZD-OSIG/IPK-E_1001243/P1329627" xmlDataType="decimal"/>
    </xmlCellPr>
  </singleXmlCell>
  <singleXmlCell id="1916" xr6:uid="{00000000-000C-0000-FFFF-FFFF75070000}" r="D37" connectionId="0">
    <xmlCellPr id="1" xr6:uid="{00000000-0010-0000-7507-000001000000}" uniqueName="P1329628">
      <xmlPr mapId="1" xpath="/TFI-IZD-OSIG/IPK-E_1001243/P1329628" xmlDataType="decimal"/>
    </xmlCellPr>
  </singleXmlCell>
  <singleXmlCell id="1917" xr6:uid="{00000000-000C-0000-FFFF-FFFF76070000}" r="E37" connectionId="0">
    <xmlCellPr id="1" xr6:uid="{00000000-0010-0000-7607-000001000000}" uniqueName="P1329673">
      <xmlPr mapId="1" xpath="/TFI-IZD-OSIG/IPK-E_1001243/P1329673" xmlDataType="decimal"/>
    </xmlCellPr>
  </singleXmlCell>
  <singleXmlCell id="1918" xr6:uid="{00000000-000C-0000-FFFF-FFFF77070000}" r="F37" connectionId="0">
    <xmlCellPr id="1" xr6:uid="{00000000-0010-0000-7707-000001000000}" uniqueName="P1329711">
      <xmlPr mapId="1" xpath="/TFI-IZD-OSIG/IPK-E_1001243/P1329711" xmlDataType="decimal"/>
    </xmlCellPr>
  </singleXmlCell>
  <singleXmlCell id="1919" xr6:uid="{00000000-000C-0000-FFFF-FFFF78070000}" r="G37" connectionId="0">
    <xmlCellPr id="1" xr6:uid="{00000000-0010-0000-7807-000001000000}" uniqueName="P1329748">
      <xmlPr mapId="1" xpath="/TFI-IZD-OSIG/IPK-E_1001243/P1329748" xmlDataType="decimal"/>
    </xmlCellPr>
  </singleXmlCell>
  <singleXmlCell id="1920" xr6:uid="{00000000-000C-0000-FFFF-FFFF79070000}" r="H37" connectionId="0">
    <xmlCellPr id="1" xr6:uid="{00000000-0010-0000-7907-000001000000}" uniqueName="P1329786">
      <xmlPr mapId="1" xpath="/TFI-IZD-OSIG/IPK-E_1001243/P1329786" xmlDataType="decimal"/>
    </xmlCellPr>
  </singleXmlCell>
  <singleXmlCell id="1921" xr6:uid="{00000000-000C-0000-FFFF-FFFF7A070000}" r="I37" connectionId="0">
    <xmlCellPr id="1" xr6:uid="{00000000-0010-0000-7A07-000001000000}" uniqueName="P1329824">
      <xmlPr mapId="1" xpath="/TFI-IZD-OSIG/IPK-E_1001243/P1329824" xmlDataType="decimal"/>
    </xmlCellPr>
  </singleXmlCell>
  <singleXmlCell id="1922" xr6:uid="{00000000-000C-0000-FFFF-FFFF7B070000}" r="J37" connectionId="0">
    <xmlCellPr id="1" xr6:uid="{00000000-0010-0000-7B07-000001000000}" uniqueName="P1329862">
      <xmlPr mapId="1" xpath="/TFI-IZD-OSIG/IPK-E_1001243/P1329862" xmlDataType="decimal"/>
    </xmlCellPr>
  </singleXmlCell>
  <singleXmlCell id="1923" xr6:uid="{00000000-000C-0000-FFFF-FFFF7C070000}" r="K37" connectionId="0">
    <xmlCellPr id="1" xr6:uid="{00000000-0010-0000-7C07-000001000000}" uniqueName="P1329900">
      <xmlPr mapId="1" xpath="/TFI-IZD-OSIG/IPK-E_1001243/P1329900" xmlDataType="decimal"/>
    </xmlCellPr>
  </singleXmlCell>
  <singleXmlCell id="1924" xr6:uid="{00000000-000C-0000-FFFF-FFFF7D070000}" r="L37" connectionId="0">
    <xmlCellPr id="1" xr6:uid="{00000000-0010-0000-7D07-000001000000}" uniqueName="P1329938">
      <xmlPr mapId="1" xpath="/TFI-IZD-OSIG/IPK-E_1001243/P1329938" xmlDataType="decimal"/>
    </xmlCellPr>
  </singleXmlCell>
  <singleXmlCell id="1925" xr6:uid="{00000000-000C-0000-FFFF-FFFF7E070000}" r="C38" connectionId="0">
    <xmlCellPr id="1" xr6:uid="{00000000-0010-0000-7E07-000001000000}" uniqueName="P1329629">
      <xmlPr mapId="1" xpath="/TFI-IZD-OSIG/IPK-E_1001243/P1329629" xmlDataType="decimal"/>
    </xmlCellPr>
  </singleXmlCell>
  <singleXmlCell id="1926" xr6:uid="{00000000-000C-0000-FFFF-FFFF7F070000}" r="D38" connectionId="0">
    <xmlCellPr id="1" xr6:uid="{00000000-0010-0000-7F07-000001000000}" uniqueName="P1329630">
      <xmlPr mapId="1" xpath="/TFI-IZD-OSIG/IPK-E_1001243/P1329630" xmlDataType="decimal"/>
    </xmlCellPr>
  </singleXmlCell>
  <singleXmlCell id="1927" xr6:uid="{00000000-000C-0000-FFFF-FFFF80070000}" r="E38" connectionId="0">
    <xmlCellPr id="1" xr6:uid="{00000000-0010-0000-8007-000001000000}" uniqueName="P1329674">
      <xmlPr mapId="1" xpath="/TFI-IZD-OSIG/IPK-E_1001243/P1329674" xmlDataType="decimal"/>
    </xmlCellPr>
  </singleXmlCell>
  <singleXmlCell id="1928" xr6:uid="{00000000-000C-0000-FFFF-FFFF81070000}" r="F38" connectionId="0">
    <xmlCellPr id="1" xr6:uid="{00000000-0010-0000-8107-000001000000}" uniqueName="P1329712">
      <xmlPr mapId="1" xpath="/TFI-IZD-OSIG/IPK-E_1001243/P1329712" xmlDataType="decimal"/>
    </xmlCellPr>
  </singleXmlCell>
  <singleXmlCell id="1929" xr6:uid="{00000000-000C-0000-FFFF-FFFF82070000}" r="G38" connectionId="0">
    <xmlCellPr id="1" xr6:uid="{00000000-0010-0000-8207-000001000000}" uniqueName="P1329749">
      <xmlPr mapId="1" xpath="/TFI-IZD-OSIG/IPK-E_1001243/P1329749" xmlDataType="decimal"/>
    </xmlCellPr>
  </singleXmlCell>
  <singleXmlCell id="1930" xr6:uid="{00000000-000C-0000-FFFF-FFFF83070000}" r="H38" connectionId="0">
    <xmlCellPr id="1" xr6:uid="{00000000-0010-0000-8307-000001000000}" uniqueName="P1329787">
      <xmlPr mapId="1" xpath="/TFI-IZD-OSIG/IPK-E_1001243/P1329787" xmlDataType="decimal"/>
    </xmlCellPr>
  </singleXmlCell>
  <singleXmlCell id="1931" xr6:uid="{00000000-000C-0000-FFFF-FFFF84070000}" r="I38" connectionId="0">
    <xmlCellPr id="1" xr6:uid="{00000000-0010-0000-8407-000001000000}" uniqueName="P1329825">
      <xmlPr mapId="1" xpath="/TFI-IZD-OSIG/IPK-E_1001243/P1329825" xmlDataType="decimal"/>
    </xmlCellPr>
  </singleXmlCell>
  <singleXmlCell id="1932" xr6:uid="{00000000-000C-0000-FFFF-FFFF85070000}" r="J38" connectionId="0">
    <xmlCellPr id="1" xr6:uid="{00000000-0010-0000-8507-000001000000}" uniqueName="P1329863">
      <xmlPr mapId="1" xpath="/TFI-IZD-OSIG/IPK-E_1001243/P1329863" xmlDataType="decimal"/>
    </xmlCellPr>
  </singleXmlCell>
  <singleXmlCell id="1933" xr6:uid="{00000000-000C-0000-FFFF-FFFF86070000}" r="K38" connectionId="0">
    <xmlCellPr id="1" xr6:uid="{00000000-0010-0000-8607-000001000000}" uniqueName="P1329901">
      <xmlPr mapId="1" xpath="/TFI-IZD-OSIG/IPK-E_1001243/P1329901" xmlDataType="decimal"/>
    </xmlCellPr>
  </singleXmlCell>
  <singleXmlCell id="1934" xr6:uid="{00000000-000C-0000-FFFF-FFFF87070000}" r="L38" connectionId="0">
    <xmlCellPr id="1" xr6:uid="{00000000-0010-0000-8707-000001000000}" uniqueName="P1329939">
      <xmlPr mapId="1" xpath="/TFI-IZD-OSIG/IPK-E_1001243/P1329939" xmlDataType="decimal"/>
    </xmlCellPr>
  </singleXmlCell>
  <singleXmlCell id="1935" xr6:uid="{00000000-000C-0000-FFFF-FFFF88070000}" r="C39" connectionId="0">
    <xmlCellPr id="1" xr6:uid="{00000000-0010-0000-8807-000001000000}" uniqueName="P1329631">
      <xmlPr mapId="1" xpath="/TFI-IZD-OSIG/IPK-E_1001243/P1329631" xmlDataType="decimal"/>
    </xmlCellPr>
  </singleXmlCell>
  <singleXmlCell id="1936" xr6:uid="{00000000-000C-0000-FFFF-FFFF89070000}" r="D39" connectionId="0">
    <xmlCellPr id="1" xr6:uid="{00000000-0010-0000-8907-000001000000}" uniqueName="P1329632">
      <xmlPr mapId="1" xpath="/TFI-IZD-OSIG/IPK-E_1001243/P1329632" xmlDataType="decimal"/>
    </xmlCellPr>
  </singleXmlCell>
  <singleXmlCell id="1937" xr6:uid="{00000000-000C-0000-FFFF-FFFF8A070000}" r="E39" connectionId="0">
    <xmlCellPr id="1" xr6:uid="{00000000-0010-0000-8A07-000001000000}" uniqueName="P1329675">
      <xmlPr mapId="1" xpath="/TFI-IZD-OSIG/IPK-E_1001243/P1329675" xmlDataType="decimal"/>
    </xmlCellPr>
  </singleXmlCell>
  <singleXmlCell id="1938" xr6:uid="{00000000-000C-0000-FFFF-FFFF8B070000}" r="F39" connectionId="0">
    <xmlCellPr id="1" xr6:uid="{00000000-0010-0000-8B07-000001000000}" uniqueName="P1329713">
      <xmlPr mapId="1" xpath="/TFI-IZD-OSIG/IPK-E_1001243/P1329713" xmlDataType="decimal"/>
    </xmlCellPr>
  </singleXmlCell>
  <singleXmlCell id="1939" xr6:uid="{00000000-000C-0000-FFFF-FFFF8C070000}" r="G39" connectionId="0">
    <xmlCellPr id="1" xr6:uid="{00000000-0010-0000-8C07-000001000000}" uniqueName="P1329750">
      <xmlPr mapId="1" xpath="/TFI-IZD-OSIG/IPK-E_1001243/P1329750" xmlDataType="decimal"/>
    </xmlCellPr>
  </singleXmlCell>
  <singleXmlCell id="1940" xr6:uid="{00000000-000C-0000-FFFF-FFFF8D070000}" r="H39" connectionId="0">
    <xmlCellPr id="1" xr6:uid="{00000000-0010-0000-8D07-000001000000}" uniqueName="P1329788">
      <xmlPr mapId="1" xpath="/TFI-IZD-OSIG/IPK-E_1001243/P1329788" xmlDataType="decimal"/>
    </xmlCellPr>
  </singleXmlCell>
  <singleXmlCell id="1941" xr6:uid="{00000000-000C-0000-FFFF-FFFF8E070000}" r="I39" connectionId="0">
    <xmlCellPr id="1" xr6:uid="{00000000-0010-0000-8E07-000001000000}" uniqueName="P1329826">
      <xmlPr mapId="1" xpath="/TFI-IZD-OSIG/IPK-E_1001243/P1329826" xmlDataType="decimal"/>
    </xmlCellPr>
  </singleXmlCell>
  <singleXmlCell id="1942" xr6:uid="{00000000-000C-0000-FFFF-FFFF8F070000}" r="J39" connectionId="0">
    <xmlCellPr id="1" xr6:uid="{00000000-0010-0000-8F07-000001000000}" uniqueName="P1329864">
      <xmlPr mapId="1" xpath="/TFI-IZD-OSIG/IPK-E_1001243/P1329864" xmlDataType="decimal"/>
    </xmlCellPr>
  </singleXmlCell>
  <singleXmlCell id="1943" xr6:uid="{00000000-000C-0000-FFFF-FFFF90070000}" r="K39" connectionId="0">
    <xmlCellPr id="1" xr6:uid="{00000000-0010-0000-9007-000001000000}" uniqueName="P1329902">
      <xmlPr mapId="1" xpath="/TFI-IZD-OSIG/IPK-E_1001243/P1329902" xmlDataType="decimal"/>
    </xmlCellPr>
  </singleXmlCell>
  <singleXmlCell id="1944" xr6:uid="{00000000-000C-0000-FFFF-FFFF91070000}" r="L39" connectionId="0">
    <xmlCellPr id="1" xr6:uid="{00000000-0010-0000-9107-000001000000}" uniqueName="P1329940">
      <xmlPr mapId="1" xpath="/TFI-IZD-OSIG/IPK-E_1001243/P1329940" xmlDataType="decimal"/>
    </xmlCellPr>
  </singleXmlCell>
  <singleXmlCell id="1945" xr6:uid="{00000000-000C-0000-FFFF-FFFF92070000}" r="C40" connectionId="0">
    <xmlCellPr id="1" xr6:uid="{00000000-0010-0000-9207-000001000000}" uniqueName="P1329633">
      <xmlPr mapId="1" xpath="/TFI-IZD-OSIG/IPK-E_1001243/P1329633" xmlDataType="decimal"/>
    </xmlCellPr>
  </singleXmlCell>
  <singleXmlCell id="1946" xr6:uid="{00000000-000C-0000-FFFF-FFFF93070000}" r="D40" connectionId="0">
    <xmlCellPr id="1" xr6:uid="{00000000-0010-0000-9307-000001000000}" uniqueName="P1329634">
      <xmlPr mapId="1" xpath="/TFI-IZD-OSIG/IPK-E_1001243/P1329634" xmlDataType="decimal"/>
    </xmlCellPr>
  </singleXmlCell>
  <singleXmlCell id="1947" xr6:uid="{00000000-000C-0000-FFFF-FFFF94070000}" r="E40" connectionId="0">
    <xmlCellPr id="1" xr6:uid="{00000000-0010-0000-9407-000001000000}" uniqueName="P1329676">
      <xmlPr mapId="1" xpath="/TFI-IZD-OSIG/IPK-E_1001243/P1329676" xmlDataType="decimal"/>
    </xmlCellPr>
  </singleXmlCell>
  <singleXmlCell id="1948" xr6:uid="{00000000-000C-0000-FFFF-FFFF95070000}" r="F40" connectionId="0">
    <xmlCellPr id="1" xr6:uid="{00000000-0010-0000-9507-000001000000}" uniqueName="P1329714">
      <xmlPr mapId="1" xpath="/TFI-IZD-OSIG/IPK-E_1001243/P1329714" xmlDataType="decimal"/>
    </xmlCellPr>
  </singleXmlCell>
  <singleXmlCell id="1949" xr6:uid="{00000000-000C-0000-FFFF-FFFF96070000}" r="G40" connectionId="0">
    <xmlCellPr id="1" xr6:uid="{00000000-0010-0000-9607-000001000000}" uniqueName="P1329751">
      <xmlPr mapId="1" xpath="/TFI-IZD-OSIG/IPK-E_1001243/P1329751" xmlDataType="decimal"/>
    </xmlCellPr>
  </singleXmlCell>
  <singleXmlCell id="1950" xr6:uid="{00000000-000C-0000-FFFF-FFFF97070000}" r="H40" connectionId="0">
    <xmlCellPr id="1" xr6:uid="{00000000-0010-0000-9707-000001000000}" uniqueName="P1329789">
      <xmlPr mapId="1" xpath="/TFI-IZD-OSIG/IPK-E_1001243/P1329789" xmlDataType="decimal"/>
    </xmlCellPr>
  </singleXmlCell>
  <singleXmlCell id="1951" xr6:uid="{00000000-000C-0000-FFFF-FFFF98070000}" r="I40" connectionId="0">
    <xmlCellPr id="1" xr6:uid="{00000000-0010-0000-9807-000001000000}" uniqueName="P1329827">
      <xmlPr mapId="1" xpath="/TFI-IZD-OSIG/IPK-E_1001243/P1329827" xmlDataType="decimal"/>
    </xmlCellPr>
  </singleXmlCell>
  <singleXmlCell id="1952" xr6:uid="{00000000-000C-0000-FFFF-FFFF99070000}" r="J40" connectionId="0">
    <xmlCellPr id="1" xr6:uid="{00000000-0010-0000-9907-000001000000}" uniqueName="P1329865">
      <xmlPr mapId="1" xpath="/TFI-IZD-OSIG/IPK-E_1001243/P1329865" xmlDataType="decimal"/>
    </xmlCellPr>
  </singleXmlCell>
  <singleXmlCell id="1953" xr6:uid="{00000000-000C-0000-FFFF-FFFF9A070000}" r="K40" connectionId="0">
    <xmlCellPr id="1" xr6:uid="{00000000-0010-0000-9A07-000001000000}" uniqueName="P1329903">
      <xmlPr mapId="1" xpath="/TFI-IZD-OSIG/IPK-E_1001243/P1329903" xmlDataType="decimal"/>
    </xmlCellPr>
  </singleXmlCell>
  <singleXmlCell id="1954" xr6:uid="{00000000-000C-0000-FFFF-FFFF9B070000}" r="L40" connectionId="0">
    <xmlCellPr id="1" xr6:uid="{00000000-0010-0000-9B07-000001000000}" uniqueName="P1329941">
      <xmlPr mapId="1" xpath="/TFI-IZD-OSIG/IPK-E_1001243/P1329941" xmlDataType="decimal"/>
    </xmlCellPr>
  </singleXmlCell>
  <singleXmlCell id="1955" xr6:uid="{00000000-000C-0000-FFFF-FFFF9C070000}" r="C41" connectionId="0">
    <xmlCellPr id="1" xr6:uid="{00000000-0010-0000-9C07-000001000000}" uniqueName="P1329636">
      <xmlPr mapId="1" xpath="/TFI-IZD-OSIG/IPK-E_1001243/P1329636" xmlDataType="decimal"/>
    </xmlCellPr>
  </singleXmlCell>
  <singleXmlCell id="1956" xr6:uid="{00000000-000C-0000-FFFF-FFFF9D070000}" r="D41" connectionId="0">
    <xmlCellPr id="1" xr6:uid="{00000000-0010-0000-9D07-000001000000}" uniqueName="P1329635">
      <xmlPr mapId="1" xpath="/TFI-IZD-OSIG/IPK-E_1001243/P1329635" xmlDataType="decimal"/>
    </xmlCellPr>
  </singleXmlCell>
  <singleXmlCell id="1957" xr6:uid="{00000000-000C-0000-FFFF-FFFF9E070000}" r="E41" connectionId="0">
    <xmlCellPr id="1" xr6:uid="{00000000-0010-0000-9E07-000001000000}" uniqueName="P1329677">
      <xmlPr mapId="1" xpath="/TFI-IZD-OSIG/IPK-E_1001243/P1329677" xmlDataType="decimal"/>
    </xmlCellPr>
  </singleXmlCell>
  <singleXmlCell id="1958" xr6:uid="{00000000-000C-0000-FFFF-FFFF9F070000}" r="F41" connectionId="0">
    <xmlCellPr id="1" xr6:uid="{00000000-0010-0000-9F07-000001000000}" uniqueName="P1329715">
      <xmlPr mapId="1" xpath="/TFI-IZD-OSIG/IPK-E_1001243/P1329715" xmlDataType="decimal"/>
    </xmlCellPr>
  </singleXmlCell>
  <singleXmlCell id="1959" xr6:uid="{00000000-000C-0000-FFFF-FFFFA0070000}" r="G41" connectionId="0">
    <xmlCellPr id="1" xr6:uid="{00000000-0010-0000-A007-000001000000}" uniqueName="P1329752">
      <xmlPr mapId="1" xpath="/TFI-IZD-OSIG/IPK-E_1001243/P1329752" xmlDataType="decimal"/>
    </xmlCellPr>
  </singleXmlCell>
  <singleXmlCell id="1960" xr6:uid="{00000000-000C-0000-FFFF-FFFFA1070000}" r="H41" connectionId="0">
    <xmlCellPr id="1" xr6:uid="{00000000-0010-0000-A107-000001000000}" uniqueName="P1329790">
      <xmlPr mapId="1" xpath="/TFI-IZD-OSIG/IPK-E_1001243/P1329790" xmlDataType="decimal"/>
    </xmlCellPr>
  </singleXmlCell>
  <singleXmlCell id="1961" xr6:uid="{00000000-000C-0000-FFFF-FFFFA2070000}" r="I41" connectionId="0">
    <xmlCellPr id="1" xr6:uid="{00000000-0010-0000-A207-000001000000}" uniqueName="P1329828">
      <xmlPr mapId="1" xpath="/TFI-IZD-OSIG/IPK-E_1001243/P1329828" xmlDataType="decimal"/>
    </xmlCellPr>
  </singleXmlCell>
  <singleXmlCell id="1962" xr6:uid="{00000000-000C-0000-FFFF-FFFFA3070000}" r="J41" connectionId="0">
    <xmlCellPr id="1" xr6:uid="{00000000-0010-0000-A307-000001000000}" uniqueName="P1329866">
      <xmlPr mapId="1" xpath="/TFI-IZD-OSIG/IPK-E_1001243/P1329866" xmlDataType="decimal"/>
    </xmlCellPr>
  </singleXmlCell>
  <singleXmlCell id="1963" xr6:uid="{00000000-000C-0000-FFFF-FFFFA4070000}" r="K41" connectionId="0">
    <xmlCellPr id="1" xr6:uid="{00000000-0010-0000-A407-000001000000}" uniqueName="P1329904">
      <xmlPr mapId="1" xpath="/TFI-IZD-OSIG/IPK-E_1001243/P1329904" xmlDataType="decimal"/>
    </xmlCellPr>
  </singleXmlCell>
  <singleXmlCell id="1964" xr6:uid="{00000000-000C-0000-FFFF-FFFFA5070000}" r="L41" connectionId="0">
    <xmlCellPr id="1" xr6:uid="{00000000-0010-0000-A507-000001000000}" uniqueName="P1329942">
      <xmlPr mapId="1" xpath="/TFI-IZD-OSIG/IPK-E_1001243/P1329942" xmlDataType="decimal"/>
    </xmlCellPr>
  </singleXmlCell>
  <singleXmlCell id="1965" xr6:uid="{00000000-000C-0000-FFFF-FFFFA6070000}" r="C42" connectionId="0">
    <xmlCellPr id="1" xr6:uid="{00000000-0010-0000-A607-000001000000}" uniqueName="P1329637">
      <xmlPr mapId="1" xpath="/TFI-IZD-OSIG/IPK-E_1001243/P1329637" xmlDataType="decimal"/>
    </xmlCellPr>
  </singleXmlCell>
  <singleXmlCell id="1966" xr6:uid="{00000000-000C-0000-FFFF-FFFFA7070000}" r="D42" connectionId="0">
    <xmlCellPr id="1" xr6:uid="{00000000-0010-0000-A707-000001000000}" uniqueName="P1329638">
      <xmlPr mapId="1" xpath="/TFI-IZD-OSIG/IPK-E_1001243/P1329638" xmlDataType="decimal"/>
    </xmlCellPr>
  </singleXmlCell>
  <singleXmlCell id="1967" xr6:uid="{00000000-000C-0000-FFFF-FFFFA8070000}" r="E42" connectionId="0">
    <xmlCellPr id="1" xr6:uid="{00000000-0010-0000-A807-000001000000}" uniqueName="P1329678">
      <xmlPr mapId="1" xpath="/TFI-IZD-OSIG/IPK-E_1001243/P1329678" xmlDataType="decimal"/>
    </xmlCellPr>
  </singleXmlCell>
  <singleXmlCell id="1968" xr6:uid="{00000000-000C-0000-FFFF-FFFFA9070000}" r="F42" connectionId="0">
    <xmlCellPr id="1" xr6:uid="{00000000-0010-0000-A907-000001000000}" uniqueName="P1329716">
      <xmlPr mapId="1" xpath="/TFI-IZD-OSIG/IPK-E_1001243/P1329716" xmlDataType="decimal"/>
    </xmlCellPr>
  </singleXmlCell>
  <singleXmlCell id="1969" xr6:uid="{00000000-000C-0000-FFFF-FFFFAA070000}" r="G42" connectionId="0">
    <xmlCellPr id="1" xr6:uid="{00000000-0010-0000-AA07-000001000000}" uniqueName="P1329753">
      <xmlPr mapId="1" xpath="/TFI-IZD-OSIG/IPK-E_1001243/P1329753" xmlDataType="decimal"/>
    </xmlCellPr>
  </singleXmlCell>
  <singleXmlCell id="1970" xr6:uid="{00000000-000C-0000-FFFF-FFFFAB070000}" r="H42" connectionId="0">
    <xmlCellPr id="1" xr6:uid="{00000000-0010-0000-AB07-000001000000}" uniqueName="P1329791">
      <xmlPr mapId="1" xpath="/TFI-IZD-OSIG/IPK-E_1001243/P1329791" xmlDataType="decimal"/>
    </xmlCellPr>
  </singleXmlCell>
  <singleXmlCell id="1971" xr6:uid="{00000000-000C-0000-FFFF-FFFFAC070000}" r="I42" connectionId="0">
    <xmlCellPr id="1" xr6:uid="{00000000-0010-0000-AC07-000001000000}" uniqueName="P1329829">
      <xmlPr mapId="1" xpath="/TFI-IZD-OSIG/IPK-E_1001243/P1329829" xmlDataType="decimal"/>
    </xmlCellPr>
  </singleXmlCell>
  <singleXmlCell id="1972" xr6:uid="{00000000-000C-0000-FFFF-FFFFAD070000}" r="J42" connectionId="0">
    <xmlCellPr id="1" xr6:uid="{00000000-0010-0000-AD07-000001000000}" uniqueName="P1329867">
      <xmlPr mapId="1" xpath="/TFI-IZD-OSIG/IPK-E_1001243/P1329867" xmlDataType="decimal"/>
    </xmlCellPr>
  </singleXmlCell>
  <singleXmlCell id="1973" xr6:uid="{00000000-000C-0000-FFFF-FFFFAE070000}" r="K42" connectionId="0">
    <xmlCellPr id="1" xr6:uid="{00000000-0010-0000-AE07-000001000000}" uniqueName="P1329905">
      <xmlPr mapId="1" xpath="/TFI-IZD-OSIG/IPK-E_1001243/P1329905" xmlDataType="decimal"/>
    </xmlCellPr>
  </singleXmlCell>
  <singleXmlCell id="1974" xr6:uid="{00000000-000C-0000-FFFF-FFFFAF070000}" r="L42" connectionId="0">
    <xmlCellPr id="1" xr6:uid="{00000000-0010-0000-AF07-000001000000}" uniqueName="P1329943">
      <xmlPr mapId="1" xpath="/TFI-IZD-OSIG/IPK-E_1001243/P1329943" xmlDataType="decimal"/>
    </xmlCellPr>
  </singleXmlCell>
  <singleXmlCell id="1975" xr6:uid="{00000000-000C-0000-FFFF-FFFFB0070000}" r="C43" connectionId="0">
    <xmlCellPr id="1" xr6:uid="{00000000-0010-0000-B007-000001000000}" uniqueName="P1329639">
      <xmlPr mapId="1" xpath="/TFI-IZD-OSIG/IPK-E_1001243/P1329639" xmlDataType="decimal"/>
    </xmlCellPr>
  </singleXmlCell>
  <singleXmlCell id="1976" xr6:uid="{00000000-000C-0000-FFFF-FFFFB1070000}" r="D43" connectionId="0">
    <xmlCellPr id="1" xr6:uid="{00000000-0010-0000-B107-000001000000}" uniqueName="P1329640">
      <xmlPr mapId="1" xpath="/TFI-IZD-OSIG/IPK-E_1001243/P1329640" xmlDataType="decimal"/>
    </xmlCellPr>
  </singleXmlCell>
  <singleXmlCell id="1977" xr6:uid="{00000000-000C-0000-FFFF-FFFFB2070000}" r="E43" connectionId="0">
    <xmlCellPr id="1" xr6:uid="{00000000-0010-0000-B207-000001000000}" uniqueName="P1329679">
      <xmlPr mapId="1" xpath="/TFI-IZD-OSIG/IPK-E_1001243/P1329679" xmlDataType="decimal"/>
    </xmlCellPr>
  </singleXmlCell>
  <singleXmlCell id="1978" xr6:uid="{00000000-000C-0000-FFFF-FFFFB3070000}" r="F43" connectionId="0">
    <xmlCellPr id="1" xr6:uid="{00000000-0010-0000-B307-000001000000}" uniqueName="P1329717">
      <xmlPr mapId="1" xpath="/TFI-IZD-OSIG/IPK-E_1001243/P1329717" xmlDataType="decimal"/>
    </xmlCellPr>
  </singleXmlCell>
  <singleXmlCell id="1979" xr6:uid="{00000000-000C-0000-FFFF-FFFFB4070000}" r="G43" connectionId="0">
    <xmlCellPr id="1" xr6:uid="{00000000-0010-0000-B407-000001000000}" uniqueName="P1329754">
      <xmlPr mapId="1" xpath="/TFI-IZD-OSIG/IPK-E_1001243/P1329754" xmlDataType="decimal"/>
    </xmlCellPr>
  </singleXmlCell>
  <singleXmlCell id="1980" xr6:uid="{00000000-000C-0000-FFFF-FFFFB5070000}" r="H43" connectionId="0">
    <xmlCellPr id="1" xr6:uid="{00000000-0010-0000-B507-000001000000}" uniqueName="P1329792">
      <xmlPr mapId="1" xpath="/TFI-IZD-OSIG/IPK-E_1001243/P1329792" xmlDataType="decimal"/>
    </xmlCellPr>
  </singleXmlCell>
  <singleXmlCell id="1981" xr6:uid="{00000000-000C-0000-FFFF-FFFFB6070000}" r="I43" connectionId="0">
    <xmlCellPr id="1" xr6:uid="{00000000-0010-0000-B607-000001000000}" uniqueName="P1329830">
      <xmlPr mapId="1" xpath="/TFI-IZD-OSIG/IPK-E_1001243/P1329830" xmlDataType="decimal"/>
    </xmlCellPr>
  </singleXmlCell>
  <singleXmlCell id="1982" xr6:uid="{00000000-000C-0000-FFFF-FFFFB7070000}" r="J43" connectionId="0">
    <xmlCellPr id="1" xr6:uid="{00000000-0010-0000-B707-000001000000}" uniqueName="P1329868">
      <xmlPr mapId="1" xpath="/TFI-IZD-OSIG/IPK-E_1001243/P1329868" xmlDataType="decimal"/>
    </xmlCellPr>
  </singleXmlCell>
  <singleXmlCell id="1983" xr6:uid="{00000000-000C-0000-FFFF-FFFFB8070000}" r="K43" connectionId="0">
    <xmlCellPr id="1" xr6:uid="{00000000-0010-0000-B807-000001000000}" uniqueName="P1329906">
      <xmlPr mapId="1" xpath="/TFI-IZD-OSIG/IPK-E_1001243/P1329906" xmlDataType="decimal"/>
    </xmlCellPr>
  </singleXmlCell>
  <singleXmlCell id="1984" xr6:uid="{00000000-000C-0000-FFFF-FFFFB9070000}" r="L43" connectionId="0">
    <xmlCellPr id="1" xr6:uid="{00000000-0010-0000-B907-000001000000}" uniqueName="P1329944">
      <xmlPr mapId="1" xpath="/TFI-IZD-OSIG/IPK-E_1001243/P132994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1"/>
  <sheetViews>
    <sheetView view="pageBreakPreview" zoomScale="85" zoomScaleNormal="100" zoomScaleSheetLayoutView="85" workbookViewId="0">
      <selection activeCell="H17" sqref="H17"/>
    </sheetView>
  </sheetViews>
  <sheetFormatPr defaultColWidth="9.28515625" defaultRowHeight="18.600000000000001" customHeight="1" x14ac:dyDescent="0.25"/>
  <sheetData>
    <row r="1" spans="1:10" ht="18.600000000000001" customHeight="1" x14ac:dyDescent="0.25">
      <c r="A1" s="181" t="s">
        <v>564</v>
      </c>
      <c r="B1" s="182"/>
      <c r="C1" s="182"/>
      <c r="D1" s="97"/>
      <c r="E1" s="97"/>
      <c r="F1" s="97"/>
      <c r="G1" s="97"/>
      <c r="H1" s="97"/>
      <c r="I1" s="97"/>
      <c r="J1" s="98"/>
    </row>
    <row r="2" spans="1:10" ht="18.600000000000001" customHeight="1" x14ac:dyDescent="0.25">
      <c r="A2" s="183" t="s">
        <v>565</v>
      </c>
      <c r="B2" s="184"/>
      <c r="C2" s="184"/>
      <c r="D2" s="184"/>
      <c r="E2" s="184"/>
      <c r="F2" s="184"/>
      <c r="G2" s="184"/>
      <c r="H2" s="184"/>
      <c r="I2" s="184"/>
      <c r="J2" s="185"/>
    </row>
    <row r="3" spans="1:10" ht="18.600000000000001" customHeight="1" x14ac:dyDescent="0.25">
      <c r="A3" s="99"/>
      <c r="B3" s="100"/>
      <c r="C3" s="100"/>
      <c r="D3" s="100"/>
      <c r="E3" s="100"/>
      <c r="F3" s="100"/>
      <c r="G3" s="100"/>
      <c r="H3" s="100"/>
      <c r="I3" s="100"/>
      <c r="J3" s="101"/>
    </row>
    <row r="4" spans="1:10" ht="18.600000000000001" customHeight="1" x14ac:dyDescent="0.25">
      <c r="A4" s="186" t="s">
        <v>566</v>
      </c>
      <c r="B4" s="187"/>
      <c r="C4" s="187"/>
      <c r="D4" s="187"/>
      <c r="E4" s="188">
        <v>46023</v>
      </c>
      <c r="F4" s="189"/>
      <c r="G4" s="102" t="s">
        <v>567</v>
      </c>
      <c r="H4" s="188">
        <v>46295</v>
      </c>
      <c r="I4" s="189"/>
      <c r="J4" s="103"/>
    </row>
    <row r="5" spans="1:10" ht="18.600000000000001" customHeight="1" x14ac:dyDescent="0.25">
      <c r="A5" s="190"/>
      <c r="B5" s="191"/>
      <c r="C5" s="191"/>
      <c r="D5" s="191"/>
      <c r="E5" s="191"/>
      <c r="F5" s="191"/>
      <c r="G5" s="191"/>
      <c r="H5" s="191"/>
      <c r="I5" s="191"/>
      <c r="J5" s="192"/>
    </row>
    <row r="6" spans="1:10" ht="18.600000000000001" customHeight="1" x14ac:dyDescent="0.25">
      <c r="A6" s="104"/>
      <c r="B6" s="105" t="s">
        <v>568</v>
      </c>
      <c r="C6" s="106"/>
      <c r="D6" s="106"/>
      <c r="E6" s="107">
        <v>2026</v>
      </c>
      <c r="F6" s="108"/>
      <c r="G6" s="102"/>
      <c r="H6" s="108"/>
      <c r="I6" s="109"/>
      <c r="J6" s="110"/>
    </row>
    <row r="7" spans="1:10" ht="18.600000000000001" customHeight="1" x14ac:dyDescent="0.25">
      <c r="A7" s="104"/>
      <c r="B7" s="106"/>
      <c r="C7" s="106"/>
      <c r="D7" s="106"/>
      <c r="E7" s="111"/>
      <c r="F7" s="111"/>
      <c r="G7" s="102"/>
      <c r="H7" s="108"/>
      <c r="I7" s="109"/>
      <c r="J7" s="110"/>
    </row>
    <row r="8" spans="1:10" ht="18.600000000000001" customHeight="1" x14ac:dyDescent="0.25">
      <c r="A8" s="104"/>
      <c r="B8" s="105" t="s">
        <v>569</v>
      </c>
      <c r="C8" s="106"/>
      <c r="D8" s="106"/>
      <c r="E8" s="107">
        <v>3</v>
      </c>
      <c r="F8" s="108"/>
      <c r="G8" s="102"/>
      <c r="H8" s="108"/>
      <c r="I8" s="109"/>
      <c r="J8" s="110"/>
    </row>
    <row r="9" spans="1:10" ht="18.600000000000001" customHeight="1" x14ac:dyDescent="0.25">
      <c r="A9" s="104"/>
      <c r="B9" s="106"/>
      <c r="C9" s="106"/>
      <c r="D9" s="106"/>
      <c r="E9" s="111"/>
      <c r="F9" s="111"/>
      <c r="G9" s="102"/>
      <c r="H9" s="111"/>
      <c r="I9" s="112"/>
      <c r="J9" s="110"/>
    </row>
    <row r="10" spans="1:10" ht="18.600000000000001" customHeight="1" x14ac:dyDescent="0.25">
      <c r="A10" s="200" t="s">
        <v>570</v>
      </c>
      <c r="B10" s="201"/>
      <c r="C10" s="201"/>
      <c r="D10" s="201"/>
      <c r="E10" s="201"/>
      <c r="F10" s="201"/>
      <c r="G10" s="201"/>
      <c r="H10" s="201"/>
      <c r="I10" s="201"/>
      <c r="J10" s="113"/>
    </row>
    <row r="11" spans="1:10" ht="18.600000000000001" customHeight="1" x14ac:dyDescent="0.25">
      <c r="A11" s="202" t="s">
        <v>571</v>
      </c>
      <c r="B11" s="203"/>
      <c r="C11" s="195" t="s">
        <v>607</v>
      </c>
      <c r="D11" s="196"/>
      <c r="E11" s="114"/>
      <c r="F11" s="204" t="s">
        <v>572</v>
      </c>
      <c r="G11" s="194"/>
      <c r="H11" s="205" t="s">
        <v>608</v>
      </c>
      <c r="I11" s="206"/>
      <c r="J11" s="115"/>
    </row>
    <row r="12" spans="1:10" ht="18.600000000000001" customHeight="1" x14ac:dyDescent="0.25">
      <c r="A12" s="116"/>
      <c r="B12" s="117"/>
      <c r="C12" s="117"/>
      <c r="D12" s="117"/>
      <c r="E12" s="198"/>
      <c r="F12" s="198"/>
      <c r="G12" s="198"/>
      <c r="H12" s="198"/>
      <c r="I12" s="118"/>
      <c r="J12" s="115"/>
    </row>
    <row r="13" spans="1:10" ht="18.600000000000001" customHeight="1" x14ac:dyDescent="0.25">
      <c r="A13" s="193" t="s">
        <v>573</v>
      </c>
      <c r="B13" s="194"/>
      <c r="C13" s="195" t="s">
        <v>609</v>
      </c>
      <c r="D13" s="196"/>
      <c r="E13" s="197"/>
      <c r="F13" s="198"/>
      <c r="G13" s="198"/>
      <c r="H13" s="198"/>
      <c r="I13" s="118"/>
      <c r="J13" s="115"/>
    </row>
    <row r="14" spans="1:10" ht="18.600000000000001" customHeight="1" x14ac:dyDescent="0.25">
      <c r="A14" s="114"/>
      <c r="B14" s="118"/>
      <c r="C14" s="117"/>
      <c r="D14" s="139"/>
      <c r="E14" s="199"/>
      <c r="F14" s="199"/>
      <c r="G14" s="199"/>
      <c r="H14" s="199"/>
      <c r="I14" s="117"/>
      <c r="J14" s="119"/>
    </row>
    <row r="15" spans="1:10" ht="18.600000000000001" customHeight="1" x14ac:dyDescent="0.25">
      <c r="A15" s="193" t="s">
        <v>574</v>
      </c>
      <c r="B15" s="194"/>
      <c r="C15" s="195" t="s">
        <v>610</v>
      </c>
      <c r="D15" s="196"/>
      <c r="E15" s="213"/>
      <c r="F15" s="214"/>
      <c r="G15" s="120" t="s">
        <v>575</v>
      </c>
      <c r="H15" s="205" t="s">
        <v>611</v>
      </c>
      <c r="I15" s="206"/>
      <c r="J15" s="121"/>
    </row>
    <row r="16" spans="1:10" ht="18.600000000000001" customHeight="1" x14ac:dyDescent="0.25">
      <c r="A16" s="114"/>
      <c r="B16" s="118"/>
      <c r="C16" s="117"/>
      <c r="D16" s="117"/>
      <c r="E16" s="199"/>
      <c r="F16" s="199"/>
      <c r="G16" s="199"/>
      <c r="H16" s="199"/>
      <c r="I16" s="117"/>
      <c r="J16" s="119"/>
    </row>
    <row r="17" spans="1:10" ht="18.600000000000001" customHeight="1" x14ac:dyDescent="0.25">
      <c r="A17" s="122"/>
      <c r="B17" s="120" t="s">
        <v>576</v>
      </c>
      <c r="C17" s="195" t="s">
        <v>612</v>
      </c>
      <c r="D17" s="196"/>
      <c r="E17" s="123"/>
      <c r="F17" s="123"/>
      <c r="G17" s="123"/>
      <c r="H17" s="123"/>
      <c r="I17" s="123"/>
      <c r="J17" s="121"/>
    </row>
    <row r="18" spans="1:10" ht="18.600000000000001" customHeight="1" x14ac:dyDescent="0.25">
      <c r="A18" s="207"/>
      <c r="B18" s="208"/>
      <c r="C18" s="199"/>
      <c r="D18" s="199"/>
      <c r="E18" s="199"/>
      <c r="F18" s="199"/>
      <c r="G18" s="199"/>
      <c r="H18" s="199"/>
      <c r="I18" s="117"/>
      <c r="J18" s="119"/>
    </row>
    <row r="19" spans="1:10" ht="18.600000000000001" customHeight="1" x14ac:dyDescent="0.25">
      <c r="A19" s="202" t="s">
        <v>577</v>
      </c>
      <c r="B19" s="209"/>
      <c r="C19" s="210" t="s">
        <v>613</v>
      </c>
      <c r="D19" s="211"/>
      <c r="E19" s="211"/>
      <c r="F19" s="211"/>
      <c r="G19" s="211"/>
      <c r="H19" s="211"/>
      <c r="I19" s="211"/>
      <c r="J19" s="212"/>
    </row>
    <row r="20" spans="1:10" ht="18.600000000000001" customHeight="1" x14ac:dyDescent="0.25">
      <c r="A20" s="116"/>
      <c r="B20" s="117"/>
      <c r="C20" s="124"/>
      <c r="D20" s="117"/>
      <c r="E20" s="199"/>
      <c r="F20" s="199"/>
      <c r="G20" s="199"/>
      <c r="H20" s="199"/>
      <c r="I20" s="117"/>
      <c r="J20" s="119"/>
    </row>
    <row r="21" spans="1:10" ht="18.600000000000001" customHeight="1" x14ac:dyDescent="0.25">
      <c r="A21" s="202" t="s">
        <v>578</v>
      </c>
      <c r="B21" s="209"/>
      <c r="C21" s="205" t="s">
        <v>614</v>
      </c>
      <c r="D21" s="206"/>
      <c r="E21" s="199"/>
      <c r="F21" s="199"/>
      <c r="G21" s="210" t="s">
        <v>615</v>
      </c>
      <c r="H21" s="211"/>
      <c r="I21" s="211"/>
      <c r="J21" s="212"/>
    </row>
    <row r="22" spans="1:10" ht="18.600000000000001" customHeight="1" x14ac:dyDescent="0.25">
      <c r="A22" s="116"/>
      <c r="B22" s="117"/>
      <c r="C22" s="117"/>
      <c r="D22" s="117"/>
      <c r="E22" s="199"/>
      <c r="F22" s="199"/>
      <c r="G22" s="199"/>
      <c r="H22" s="199"/>
      <c r="I22" s="117"/>
      <c r="J22" s="119"/>
    </row>
    <row r="23" spans="1:10" ht="18.600000000000001" customHeight="1" x14ac:dyDescent="0.25">
      <c r="A23" s="202" t="s">
        <v>579</v>
      </c>
      <c r="B23" s="209"/>
      <c r="C23" s="210" t="s">
        <v>616</v>
      </c>
      <c r="D23" s="211"/>
      <c r="E23" s="211"/>
      <c r="F23" s="211"/>
      <c r="G23" s="211"/>
      <c r="H23" s="211"/>
      <c r="I23" s="211"/>
      <c r="J23" s="212"/>
    </row>
    <row r="24" spans="1:10" ht="18.600000000000001" customHeight="1" x14ac:dyDescent="0.25">
      <c r="A24" s="116"/>
      <c r="B24" s="117"/>
      <c r="C24" s="117"/>
      <c r="D24" s="117"/>
      <c r="E24" s="199"/>
      <c r="F24" s="199"/>
      <c r="G24" s="199"/>
      <c r="H24" s="199"/>
      <c r="I24" s="117"/>
      <c r="J24" s="119"/>
    </row>
    <row r="25" spans="1:10" ht="18.600000000000001" customHeight="1" x14ac:dyDescent="0.25">
      <c r="A25" s="202" t="s">
        <v>580</v>
      </c>
      <c r="B25" s="209"/>
      <c r="C25" s="216" t="s">
        <v>617</v>
      </c>
      <c r="D25" s="217"/>
      <c r="E25" s="217"/>
      <c r="F25" s="217"/>
      <c r="G25" s="217"/>
      <c r="H25" s="217"/>
      <c r="I25" s="217"/>
      <c r="J25" s="218"/>
    </row>
    <row r="26" spans="1:10" ht="18.600000000000001" customHeight="1" x14ac:dyDescent="0.25">
      <c r="A26" s="116"/>
      <c r="B26" s="117"/>
      <c r="C26" s="124"/>
      <c r="D26" s="117"/>
      <c r="E26" s="199"/>
      <c r="F26" s="199"/>
      <c r="G26" s="199"/>
      <c r="H26" s="199"/>
      <c r="I26" s="117"/>
      <c r="J26" s="119"/>
    </row>
    <row r="27" spans="1:10" ht="18.600000000000001" customHeight="1" x14ac:dyDescent="0.25">
      <c r="A27" s="202" t="s">
        <v>581</v>
      </c>
      <c r="B27" s="209"/>
      <c r="C27" s="216" t="s">
        <v>618</v>
      </c>
      <c r="D27" s="217"/>
      <c r="E27" s="217"/>
      <c r="F27" s="217"/>
      <c r="G27" s="217"/>
      <c r="H27" s="217"/>
      <c r="I27" s="217"/>
      <c r="J27" s="218"/>
    </row>
    <row r="28" spans="1:10" ht="18.600000000000001" customHeight="1" x14ac:dyDescent="0.25">
      <c r="A28" s="116"/>
      <c r="B28" s="117"/>
      <c r="C28" s="124"/>
      <c r="D28" s="117"/>
      <c r="E28" s="199"/>
      <c r="F28" s="199"/>
      <c r="G28" s="199"/>
      <c r="H28" s="199"/>
      <c r="I28" s="117"/>
      <c r="J28" s="119"/>
    </row>
    <row r="29" spans="1:10" ht="18.600000000000001" customHeight="1" x14ac:dyDescent="0.25">
      <c r="A29" s="193" t="s">
        <v>582</v>
      </c>
      <c r="B29" s="209"/>
      <c r="C29" s="180">
        <v>2412</v>
      </c>
      <c r="D29" s="126"/>
      <c r="E29" s="215"/>
      <c r="F29" s="215"/>
      <c r="G29" s="215"/>
      <c r="H29" s="215"/>
      <c r="I29" s="127"/>
      <c r="J29" s="128"/>
    </row>
    <row r="30" spans="1:10" ht="18.600000000000001" customHeight="1" x14ac:dyDescent="0.25">
      <c r="A30" s="116"/>
      <c r="B30" s="117"/>
      <c r="C30" s="117"/>
      <c r="D30" s="117"/>
      <c r="E30" s="199"/>
      <c r="F30" s="199"/>
      <c r="G30" s="199"/>
      <c r="H30" s="199"/>
      <c r="I30" s="127"/>
      <c r="J30" s="128"/>
    </row>
    <row r="31" spans="1:10" ht="18.600000000000001" customHeight="1" x14ac:dyDescent="0.25">
      <c r="A31" s="202" t="s">
        <v>583</v>
      </c>
      <c r="B31" s="209"/>
      <c r="C31" s="129" t="s">
        <v>585</v>
      </c>
      <c r="D31" s="219" t="s">
        <v>584</v>
      </c>
      <c r="E31" s="220"/>
      <c r="F31" s="220"/>
      <c r="G31" s="220"/>
      <c r="H31" s="117"/>
      <c r="I31" s="130" t="s">
        <v>585</v>
      </c>
      <c r="J31" s="131" t="s">
        <v>586</v>
      </c>
    </row>
    <row r="32" spans="1:10" ht="18.600000000000001" customHeight="1" x14ac:dyDescent="0.25">
      <c r="A32" s="202"/>
      <c r="B32" s="209"/>
      <c r="C32" s="132"/>
      <c r="D32" s="102"/>
      <c r="E32" s="214"/>
      <c r="F32" s="214"/>
      <c r="G32" s="214"/>
      <c r="H32" s="214"/>
      <c r="I32" s="127"/>
      <c r="J32" s="128"/>
    </row>
    <row r="33" spans="1:10" ht="18.600000000000001" customHeight="1" x14ac:dyDescent="0.25">
      <c r="A33" s="202" t="s">
        <v>587</v>
      </c>
      <c r="B33" s="209"/>
      <c r="C33" s="125" t="s">
        <v>589</v>
      </c>
      <c r="D33" s="219" t="s">
        <v>588</v>
      </c>
      <c r="E33" s="220"/>
      <c r="F33" s="220"/>
      <c r="G33" s="220"/>
      <c r="H33" s="123"/>
      <c r="I33" s="130" t="s">
        <v>589</v>
      </c>
      <c r="J33" s="131" t="s">
        <v>590</v>
      </c>
    </row>
    <row r="34" spans="1:10" ht="18.600000000000001" customHeight="1" x14ac:dyDescent="0.25">
      <c r="A34" s="116"/>
      <c r="B34" s="117"/>
      <c r="C34" s="117"/>
      <c r="D34" s="117"/>
      <c r="E34" s="199"/>
      <c r="F34" s="199"/>
      <c r="G34" s="199"/>
      <c r="H34" s="199"/>
      <c r="I34" s="117"/>
      <c r="J34" s="119"/>
    </row>
    <row r="35" spans="1:10" ht="18.600000000000001" customHeight="1" x14ac:dyDescent="0.25">
      <c r="A35" s="219" t="s">
        <v>591</v>
      </c>
      <c r="B35" s="220"/>
      <c r="C35" s="220"/>
      <c r="D35" s="220"/>
      <c r="E35" s="220" t="s">
        <v>592</v>
      </c>
      <c r="F35" s="220"/>
      <c r="G35" s="220"/>
      <c r="H35" s="220"/>
      <c r="I35" s="220"/>
      <c r="J35" s="133" t="s">
        <v>593</v>
      </c>
    </row>
    <row r="36" spans="1:10" ht="18.600000000000001" customHeight="1" x14ac:dyDescent="0.25">
      <c r="A36" s="116"/>
      <c r="B36" s="117"/>
      <c r="C36" s="117"/>
      <c r="D36" s="117"/>
      <c r="E36" s="199"/>
      <c r="F36" s="199"/>
      <c r="G36" s="199"/>
      <c r="H36" s="199"/>
      <c r="I36" s="117"/>
      <c r="J36" s="128"/>
    </row>
    <row r="37" spans="1:10" ht="18.600000000000001" customHeight="1" x14ac:dyDescent="0.25">
      <c r="A37" s="221"/>
      <c r="B37" s="222"/>
      <c r="C37" s="222"/>
      <c r="D37" s="222"/>
      <c r="E37" s="221"/>
      <c r="F37" s="222"/>
      <c r="G37" s="222"/>
      <c r="H37" s="222"/>
      <c r="I37" s="223"/>
      <c r="J37" s="146"/>
    </row>
    <row r="38" spans="1:10" ht="18.600000000000001" customHeight="1" x14ac:dyDescent="0.25">
      <c r="A38" s="153"/>
      <c r="B38" s="139"/>
      <c r="C38" s="154"/>
      <c r="D38" s="224"/>
      <c r="E38" s="224"/>
      <c r="F38" s="224"/>
      <c r="G38" s="224"/>
      <c r="H38" s="224"/>
      <c r="I38" s="224"/>
      <c r="J38" s="155"/>
    </row>
    <row r="39" spans="1:10" ht="18.600000000000001" customHeight="1" x14ac:dyDescent="0.25">
      <c r="A39" s="221"/>
      <c r="B39" s="222"/>
      <c r="C39" s="222"/>
      <c r="D39" s="223"/>
      <c r="E39" s="221"/>
      <c r="F39" s="222"/>
      <c r="G39" s="222"/>
      <c r="H39" s="222"/>
      <c r="I39" s="223"/>
      <c r="J39" s="125"/>
    </row>
    <row r="40" spans="1:10" ht="18.600000000000001" customHeight="1" x14ac:dyDescent="0.25">
      <c r="A40" s="153"/>
      <c r="B40" s="139"/>
      <c r="C40" s="154"/>
      <c r="D40" s="156"/>
      <c r="E40" s="224"/>
      <c r="F40" s="224"/>
      <c r="G40" s="224"/>
      <c r="H40" s="224"/>
      <c r="I40" s="157"/>
      <c r="J40" s="155"/>
    </row>
    <row r="41" spans="1:10" ht="18.600000000000001" customHeight="1" x14ac:dyDescent="0.25">
      <c r="A41" s="221"/>
      <c r="B41" s="222"/>
      <c r="C41" s="222"/>
      <c r="D41" s="223"/>
      <c r="E41" s="221"/>
      <c r="F41" s="222"/>
      <c r="G41" s="222"/>
      <c r="H41" s="222"/>
      <c r="I41" s="223"/>
      <c r="J41" s="125"/>
    </row>
    <row r="42" spans="1:10" ht="18.600000000000001" customHeight="1" x14ac:dyDescent="0.25">
      <c r="A42" s="153"/>
      <c r="B42" s="139"/>
      <c r="C42" s="154"/>
      <c r="D42" s="156"/>
      <c r="E42" s="224"/>
      <c r="F42" s="224"/>
      <c r="G42" s="224"/>
      <c r="H42" s="224"/>
      <c r="I42" s="157"/>
      <c r="J42" s="155"/>
    </row>
    <row r="43" spans="1:10" ht="18.600000000000001" customHeight="1" x14ac:dyDescent="0.25">
      <c r="A43" s="221"/>
      <c r="B43" s="222"/>
      <c r="C43" s="222"/>
      <c r="D43" s="223"/>
      <c r="E43" s="221"/>
      <c r="F43" s="222"/>
      <c r="G43" s="222"/>
      <c r="H43" s="222"/>
      <c r="I43" s="223"/>
      <c r="J43" s="125"/>
    </row>
    <row r="44" spans="1:10" ht="18.600000000000001" customHeight="1" x14ac:dyDescent="0.25">
      <c r="A44" s="158"/>
      <c r="B44" s="154"/>
      <c r="C44" s="226"/>
      <c r="D44" s="226"/>
      <c r="E44" s="227"/>
      <c r="F44" s="227"/>
      <c r="G44" s="226"/>
      <c r="H44" s="226"/>
      <c r="I44" s="226"/>
      <c r="J44" s="155"/>
    </row>
    <row r="45" spans="1:10" ht="18.600000000000001" customHeight="1" x14ac:dyDescent="0.25">
      <c r="A45" s="221"/>
      <c r="B45" s="222"/>
      <c r="C45" s="222"/>
      <c r="D45" s="223"/>
      <c r="E45" s="221"/>
      <c r="F45" s="222"/>
      <c r="G45" s="222"/>
      <c r="H45" s="222"/>
      <c r="I45" s="223"/>
      <c r="J45" s="125"/>
    </row>
    <row r="46" spans="1:10" ht="18.600000000000001" customHeight="1" x14ac:dyDescent="0.25">
      <c r="A46" s="158"/>
      <c r="B46" s="154"/>
      <c r="C46" s="154"/>
      <c r="D46" s="139"/>
      <c r="E46" s="227"/>
      <c r="F46" s="227"/>
      <c r="G46" s="226"/>
      <c r="H46" s="226"/>
      <c r="I46" s="139"/>
      <c r="J46" s="155"/>
    </row>
    <row r="47" spans="1:10" ht="18.600000000000001" customHeight="1" x14ac:dyDescent="0.25">
      <c r="A47" s="221"/>
      <c r="B47" s="222"/>
      <c r="C47" s="222"/>
      <c r="D47" s="223"/>
      <c r="E47" s="221"/>
      <c r="F47" s="222"/>
      <c r="G47" s="222"/>
      <c r="H47" s="222"/>
      <c r="I47" s="223"/>
      <c r="J47" s="125"/>
    </row>
    <row r="48" spans="1:10" ht="18.600000000000001" customHeight="1" x14ac:dyDescent="0.25">
      <c r="A48" s="134"/>
      <c r="B48" s="124"/>
      <c r="C48" s="124"/>
      <c r="D48" s="117"/>
      <c r="E48" s="199"/>
      <c r="F48" s="199"/>
      <c r="G48" s="225"/>
      <c r="H48" s="225"/>
      <c r="I48" s="117"/>
      <c r="J48" s="135" t="s">
        <v>594</v>
      </c>
    </row>
    <row r="49" spans="1:10" ht="18.600000000000001" customHeight="1" x14ac:dyDescent="0.25">
      <c r="A49" s="134"/>
      <c r="B49" s="124"/>
      <c r="C49" s="124"/>
      <c r="D49" s="117"/>
      <c r="E49" s="199"/>
      <c r="F49" s="199"/>
      <c r="G49" s="225"/>
      <c r="H49" s="225"/>
      <c r="I49" s="117"/>
      <c r="J49" s="135" t="s">
        <v>595</v>
      </c>
    </row>
    <row r="50" spans="1:10" ht="18.600000000000001" customHeight="1" x14ac:dyDescent="0.25">
      <c r="A50" s="193" t="s">
        <v>596</v>
      </c>
      <c r="B50" s="204"/>
      <c r="C50" s="205" t="s">
        <v>595</v>
      </c>
      <c r="D50" s="206"/>
      <c r="E50" s="232" t="s">
        <v>597</v>
      </c>
      <c r="F50" s="233"/>
      <c r="G50" s="210"/>
      <c r="H50" s="211"/>
      <c r="I50" s="211"/>
      <c r="J50" s="212"/>
    </row>
    <row r="51" spans="1:10" ht="18.600000000000001" customHeight="1" x14ac:dyDescent="0.25">
      <c r="A51" s="134"/>
      <c r="B51" s="124"/>
      <c r="C51" s="225"/>
      <c r="D51" s="225"/>
      <c r="E51" s="199"/>
      <c r="F51" s="199"/>
      <c r="G51" s="234" t="s">
        <v>598</v>
      </c>
      <c r="H51" s="234"/>
      <c r="I51" s="234"/>
      <c r="J51" s="110"/>
    </row>
    <row r="52" spans="1:10" ht="18.600000000000001" customHeight="1" x14ac:dyDescent="0.25">
      <c r="A52" s="193" t="s">
        <v>599</v>
      </c>
      <c r="B52" s="204"/>
      <c r="C52" s="210" t="s">
        <v>619</v>
      </c>
      <c r="D52" s="211"/>
      <c r="E52" s="211"/>
      <c r="F52" s="211"/>
      <c r="G52" s="211"/>
      <c r="H52" s="211"/>
      <c r="I52" s="211"/>
      <c r="J52" s="212"/>
    </row>
    <row r="53" spans="1:10" ht="18.600000000000001" customHeight="1" x14ac:dyDescent="0.25">
      <c r="A53" s="116"/>
      <c r="B53" s="117"/>
      <c r="C53" s="215" t="s">
        <v>600</v>
      </c>
      <c r="D53" s="215"/>
      <c r="E53" s="215"/>
      <c r="F53" s="215"/>
      <c r="G53" s="215"/>
      <c r="H53" s="215"/>
      <c r="I53" s="215"/>
      <c r="J53" s="119"/>
    </row>
    <row r="54" spans="1:10" ht="18.600000000000001" customHeight="1" x14ac:dyDescent="0.25">
      <c r="A54" s="193" t="s">
        <v>601</v>
      </c>
      <c r="B54" s="204"/>
      <c r="C54" s="228" t="s">
        <v>620</v>
      </c>
      <c r="D54" s="229"/>
      <c r="E54" s="230"/>
      <c r="F54" s="199"/>
      <c r="G54" s="199"/>
      <c r="H54" s="220"/>
      <c r="I54" s="220"/>
      <c r="J54" s="231"/>
    </row>
    <row r="55" spans="1:10" ht="18.600000000000001" customHeight="1" x14ac:dyDescent="0.25">
      <c r="A55" s="116"/>
      <c r="B55" s="117"/>
      <c r="C55" s="124"/>
      <c r="D55" s="117"/>
      <c r="E55" s="199"/>
      <c r="F55" s="199"/>
      <c r="G55" s="199"/>
      <c r="H55" s="199"/>
      <c r="I55" s="117"/>
      <c r="J55" s="119"/>
    </row>
    <row r="56" spans="1:10" ht="18.600000000000001" customHeight="1" x14ac:dyDescent="0.25">
      <c r="A56" s="193" t="s">
        <v>580</v>
      </c>
      <c r="B56" s="204"/>
      <c r="C56" s="235" t="s">
        <v>621</v>
      </c>
      <c r="D56" s="236"/>
      <c r="E56" s="236"/>
      <c r="F56" s="236"/>
      <c r="G56" s="236"/>
      <c r="H56" s="236"/>
      <c r="I56" s="236"/>
      <c r="J56" s="237"/>
    </row>
    <row r="57" spans="1:10" ht="18.600000000000001" customHeight="1" x14ac:dyDescent="0.25">
      <c r="A57" s="116"/>
      <c r="B57" s="117"/>
      <c r="C57" s="117"/>
      <c r="D57" s="117"/>
      <c r="E57" s="199"/>
      <c r="F57" s="199"/>
      <c r="G57" s="199"/>
      <c r="H57" s="199"/>
      <c r="I57" s="117"/>
      <c r="J57" s="119"/>
    </row>
    <row r="58" spans="1:10" ht="18.600000000000001" customHeight="1" x14ac:dyDescent="0.25">
      <c r="A58" s="193" t="s">
        <v>602</v>
      </c>
      <c r="B58" s="204"/>
      <c r="C58" s="235"/>
      <c r="D58" s="236"/>
      <c r="E58" s="236"/>
      <c r="F58" s="236"/>
      <c r="G58" s="236"/>
      <c r="H58" s="236"/>
      <c r="I58" s="236"/>
      <c r="J58" s="237"/>
    </row>
    <row r="59" spans="1:10" ht="18.600000000000001" customHeight="1" x14ac:dyDescent="0.25">
      <c r="A59" s="116"/>
      <c r="B59" s="117"/>
      <c r="C59" s="238" t="s">
        <v>603</v>
      </c>
      <c r="D59" s="238"/>
      <c r="E59" s="238"/>
      <c r="F59" s="238"/>
      <c r="G59" s="117"/>
      <c r="H59" s="117"/>
      <c r="I59" s="117"/>
      <c r="J59" s="119"/>
    </row>
    <row r="60" spans="1:10" ht="18.600000000000001" customHeight="1" x14ac:dyDescent="0.25">
      <c r="A60" s="193" t="s">
        <v>604</v>
      </c>
      <c r="B60" s="204"/>
      <c r="C60" s="235"/>
      <c r="D60" s="236"/>
      <c r="E60" s="236"/>
      <c r="F60" s="236"/>
      <c r="G60" s="236"/>
      <c r="H60" s="236"/>
      <c r="I60" s="236"/>
      <c r="J60" s="237"/>
    </row>
    <row r="61" spans="1:10" ht="18.600000000000001" customHeight="1" x14ac:dyDescent="0.25">
      <c r="A61" s="136"/>
      <c r="B61" s="137"/>
      <c r="C61" s="239" t="s">
        <v>605</v>
      </c>
      <c r="D61" s="239"/>
      <c r="E61" s="239"/>
      <c r="F61" s="239"/>
      <c r="G61" s="239"/>
      <c r="H61" s="137"/>
      <c r="I61" s="137"/>
      <c r="J61" s="138"/>
    </row>
  </sheetData>
  <sheetProtection algorithmName="SHA-512" hashValue="gWEvDpXL3N15D0wixTiCgIPnDJY2wPgQiesi0seHaaV5Xn3wObrAeAF7kxFT4t+aCpfp/ywDTmJxyKHK5YI9nw==" saltValue="Y25qeQByalOoHuuyLYxCNA=="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3">
    <dataValidation type="list" allowBlank="1" showInputMessage="1" showErrorMessage="1" sqref="C31" xr:uid="{00000000-0002-0000-0000-000000000000}">
      <formula1>$I$31:$J$31</formula1>
    </dataValidation>
    <dataValidation type="list" allowBlank="1" showInputMessage="1" showErrorMessage="1" sqref="C33" xr:uid="{00000000-0002-0000-0000-000001000000}">
      <formula1>$I$33:$J$33</formula1>
    </dataValidation>
    <dataValidation type="list" allowBlank="1" showInputMessage="1" showErrorMessage="1" sqref="C50:D50" xr:uid="{00000000-0002-0000-0000-000002000000}">
      <formula1>$J$48:$J$49</formula1>
    </dataValidation>
  </dataValidation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7"/>
  <sheetViews>
    <sheetView showGridLines="0" zoomScale="85" zoomScaleNormal="85" workbookViewId="0">
      <selection activeCell="A2" sqref="A2:J2"/>
    </sheetView>
  </sheetViews>
  <sheetFormatPr defaultColWidth="10" defaultRowHeight="15" x14ac:dyDescent="0.25"/>
  <cols>
    <col min="4" max="4" width="45.5703125" customWidth="1"/>
    <col min="5" max="10" width="19.28515625" customWidth="1"/>
  </cols>
  <sheetData>
    <row r="1" spans="1:10" ht="15.75" x14ac:dyDescent="0.25">
      <c r="A1" s="240" t="s">
        <v>300</v>
      </c>
      <c r="B1" s="240"/>
      <c r="C1" s="240"/>
      <c r="D1" s="240"/>
      <c r="E1" s="240"/>
      <c r="F1" s="240"/>
      <c r="G1" s="240"/>
      <c r="H1" s="240"/>
      <c r="I1" s="240"/>
      <c r="J1" s="240"/>
    </row>
    <row r="2" spans="1:10" x14ac:dyDescent="0.25">
      <c r="A2" s="241" t="s">
        <v>668</v>
      </c>
      <c r="B2" s="241"/>
      <c r="C2" s="241"/>
      <c r="D2" s="241"/>
      <c r="E2" s="241"/>
      <c r="F2" s="241"/>
      <c r="G2" s="241"/>
      <c r="H2" s="241"/>
      <c r="I2" s="241"/>
      <c r="J2" s="241"/>
    </row>
    <row r="3" spans="1:10" x14ac:dyDescent="0.25">
      <c r="A3" s="83"/>
      <c r="B3" s="84"/>
      <c r="C3" s="84"/>
      <c r="D3" s="85"/>
      <c r="E3" s="86"/>
      <c r="F3" s="85"/>
      <c r="G3" s="85"/>
      <c r="H3" s="85"/>
      <c r="I3" s="85"/>
      <c r="J3" s="22" t="s">
        <v>299</v>
      </c>
    </row>
    <row r="4" spans="1:10" x14ac:dyDescent="0.25">
      <c r="A4" s="242" t="s">
        <v>0</v>
      </c>
      <c r="B4" s="242" t="s">
        <v>1</v>
      </c>
      <c r="C4" s="242" t="s">
        <v>2</v>
      </c>
      <c r="D4" s="243" t="s">
        <v>3</v>
      </c>
      <c r="E4" s="244" t="s">
        <v>4</v>
      </c>
      <c r="F4" s="244"/>
      <c r="G4" s="244"/>
      <c r="H4" s="245" t="s">
        <v>5</v>
      </c>
      <c r="I4" s="245"/>
      <c r="J4" s="245"/>
    </row>
    <row r="5" spans="1:10" x14ac:dyDescent="0.25">
      <c r="A5" s="242"/>
      <c r="B5" s="242"/>
      <c r="C5" s="242"/>
      <c r="D5" s="243"/>
      <c r="E5" s="91" t="s">
        <v>6</v>
      </c>
      <c r="F5" s="92" t="s">
        <v>7</v>
      </c>
      <c r="G5" s="92" t="s">
        <v>8</v>
      </c>
      <c r="H5" s="91" t="s">
        <v>6</v>
      </c>
      <c r="I5" s="92" t="s">
        <v>7</v>
      </c>
      <c r="J5" s="92" t="s">
        <v>8</v>
      </c>
    </row>
    <row r="6" spans="1:10" x14ac:dyDescent="0.25">
      <c r="A6" s="87" t="s">
        <v>9</v>
      </c>
      <c r="B6" s="88" t="s">
        <v>10</v>
      </c>
      <c r="C6" s="89" t="s">
        <v>11</v>
      </c>
      <c r="D6" s="90" t="s">
        <v>12</v>
      </c>
      <c r="E6" s="147">
        <f>E7+E8</f>
        <v>0</v>
      </c>
      <c r="F6" s="147">
        <f>F7+F8</f>
        <v>15798570</v>
      </c>
      <c r="G6" s="147">
        <f>E6+F6</f>
        <v>15798570</v>
      </c>
      <c r="H6" s="147">
        <f t="shared" ref="H6:I6" si="0">H7+H8</f>
        <v>0</v>
      </c>
      <c r="I6" s="147">
        <f t="shared" si="0"/>
        <v>16923416</v>
      </c>
      <c r="J6" s="147">
        <f>H6+I6</f>
        <v>16923416</v>
      </c>
    </row>
    <row r="7" spans="1:10" x14ac:dyDescent="0.25">
      <c r="A7" s="5" t="s">
        <v>13</v>
      </c>
      <c r="B7" s="2"/>
      <c r="C7" s="6" t="s">
        <v>14</v>
      </c>
      <c r="D7" s="7" t="s">
        <v>15</v>
      </c>
      <c r="E7" s="140">
        <v>0</v>
      </c>
      <c r="F7" s="140">
        <v>0</v>
      </c>
      <c r="G7" s="147">
        <f t="shared" ref="G7:G70" si="1">E7+F7</f>
        <v>0</v>
      </c>
      <c r="H7" s="140">
        <v>0</v>
      </c>
      <c r="I7" s="140">
        <v>0</v>
      </c>
      <c r="J7" s="147">
        <f t="shared" ref="J7:J70" si="2">H7+I7</f>
        <v>0</v>
      </c>
    </row>
    <row r="8" spans="1:10" x14ac:dyDescent="0.25">
      <c r="A8" s="5" t="s">
        <v>16</v>
      </c>
      <c r="B8" s="2"/>
      <c r="C8" s="6" t="s">
        <v>17</v>
      </c>
      <c r="D8" s="7" t="s">
        <v>18</v>
      </c>
      <c r="E8" s="140">
        <v>0</v>
      </c>
      <c r="F8" s="140">
        <v>15798570</v>
      </c>
      <c r="G8" s="147">
        <f t="shared" si="1"/>
        <v>15798570</v>
      </c>
      <c r="H8" s="140">
        <v>0</v>
      </c>
      <c r="I8" s="140">
        <v>16923416</v>
      </c>
      <c r="J8" s="147">
        <f t="shared" si="2"/>
        <v>16923416</v>
      </c>
    </row>
    <row r="9" spans="1:10" x14ac:dyDescent="0.25">
      <c r="A9" s="1" t="s">
        <v>19</v>
      </c>
      <c r="B9" s="2" t="s">
        <v>20</v>
      </c>
      <c r="C9" s="3" t="s">
        <v>21</v>
      </c>
      <c r="D9" s="4" t="s">
        <v>22</v>
      </c>
      <c r="E9" s="148">
        <f>E10+E11+E12</f>
        <v>1874</v>
      </c>
      <c r="F9" s="148">
        <f t="shared" ref="F9:I9" si="3">F10+F11+F12</f>
        <v>62103633</v>
      </c>
      <c r="G9" s="147">
        <f t="shared" si="1"/>
        <v>62105507</v>
      </c>
      <c r="H9" s="148">
        <f t="shared" si="3"/>
        <v>1874</v>
      </c>
      <c r="I9" s="148">
        <f t="shared" si="3"/>
        <v>63760797</v>
      </c>
      <c r="J9" s="147">
        <f t="shared" si="2"/>
        <v>63762671</v>
      </c>
    </row>
    <row r="10" spans="1:10" ht="25.5" x14ac:dyDescent="0.25">
      <c r="A10" s="5" t="s">
        <v>23</v>
      </c>
      <c r="B10" s="2"/>
      <c r="C10" s="6" t="s">
        <v>14</v>
      </c>
      <c r="D10" s="7" t="s">
        <v>24</v>
      </c>
      <c r="E10" s="140">
        <v>0</v>
      </c>
      <c r="F10" s="140">
        <v>23236277</v>
      </c>
      <c r="G10" s="147">
        <f t="shared" si="1"/>
        <v>23236277</v>
      </c>
      <c r="H10" s="140">
        <v>0</v>
      </c>
      <c r="I10" s="140">
        <v>22674742</v>
      </c>
      <c r="J10" s="147">
        <f t="shared" si="2"/>
        <v>22674742</v>
      </c>
    </row>
    <row r="11" spans="1:10" x14ac:dyDescent="0.25">
      <c r="A11" s="5" t="s">
        <v>25</v>
      </c>
      <c r="B11" s="2"/>
      <c r="C11" s="6" t="s">
        <v>17</v>
      </c>
      <c r="D11" s="7" t="s">
        <v>26</v>
      </c>
      <c r="E11" s="140">
        <v>1865</v>
      </c>
      <c r="F11" s="140">
        <v>3904150</v>
      </c>
      <c r="G11" s="147">
        <f t="shared" si="1"/>
        <v>3906015</v>
      </c>
      <c r="H11" s="140">
        <v>1865</v>
      </c>
      <c r="I11" s="140">
        <v>4906275</v>
      </c>
      <c r="J11" s="147">
        <f t="shared" si="2"/>
        <v>4908140</v>
      </c>
    </row>
    <row r="12" spans="1:10" x14ac:dyDescent="0.25">
      <c r="A12" s="5" t="s">
        <v>27</v>
      </c>
      <c r="B12" s="2"/>
      <c r="C12" s="6" t="s">
        <v>28</v>
      </c>
      <c r="D12" s="7" t="s">
        <v>29</v>
      </c>
      <c r="E12" s="140">
        <v>9</v>
      </c>
      <c r="F12" s="140">
        <v>34963206</v>
      </c>
      <c r="G12" s="147">
        <f t="shared" si="1"/>
        <v>34963215</v>
      </c>
      <c r="H12" s="140">
        <v>9</v>
      </c>
      <c r="I12" s="140">
        <v>36179780</v>
      </c>
      <c r="J12" s="147">
        <f t="shared" si="2"/>
        <v>36179789</v>
      </c>
    </row>
    <row r="13" spans="1:10" x14ac:dyDescent="0.25">
      <c r="A13" s="1" t="s">
        <v>30</v>
      </c>
      <c r="B13" s="8" t="s">
        <v>31</v>
      </c>
      <c r="C13" s="3" t="s">
        <v>32</v>
      </c>
      <c r="D13" s="4" t="s">
        <v>33</v>
      </c>
      <c r="E13" s="148">
        <f>E14+E15+E19</f>
        <v>348397344</v>
      </c>
      <c r="F13" s="148">
        <f t="shared" ref="F13:I13" si="4">F14+F15+F19</f>
        <v>1117918377</v>
      </c>
      <c r="G13" s="147">
        <f t="shared" si="1"/>
        <v>1466315721</v>
      </c>
      <c r="H13" s="148">
        <f t="shared" si="4"/>
        <v>340778028</v>
      </c>
      <c r="I13" s="148">
        <f t="shared" si="4"/>
        <v>1208403046</v>
      </c>
      <c r="J13" s="147">
        <f t="shared" si="2"/>
        <v>1549181074</v>
      </c>
    </row>
    <row r="14" spans="1:10" ht="25.5" x14ac:dyDescent="0.25">
      <c r="A14" s="1" t="s">
        <v>34</v>
      </c>
      <c r="B14" s="8"/>
      <c r="C14" s="3" t="s">
        <v>35</v>
      </c>
      <c r="D14" s="4" t="s">
        <v>36</v>
      </c>
      <c r="E14" s="140">
        <v>0</v>
      </c>
      <c r="F14" s="140">
        <v>35976374</v>
      </c>
      <c r="G14" s="147">
        <f t="shared" si="1"/>
        <v>35976374</v>
      </c>
      <c r="H14" s="141">
        <v>0</v>
      </c>
      <c r="I14" s="141">
        <v>35770994</v>
      </c>
      <c r="J14" s="147">
        <f t="shared" si="2"/>
        <v>35770994</v>
      </c>
    </row>
    <row r="15" spans="1:10" ht="25.5" x14ac:dyDescent="0.25">
      <c r="A15" s="1" t="s">
        <v>37</v>
      </c>
      <c r="B15" s="8" t="s">
        <v>38</v>
      </c>
      <c r="C15" s="3" t="s">
        <v>39</v>
      </c>
      <c r="D15" s="4" t="s">
        <v>40</v>
      </c>
      <c r="E15" s="148">
        <f>E16+E17+E18</f>
        <v>0</v>
      </c>
      <c r="F15" s="148">
        <f t="shared" ref="F15:I15" si="5">F16+F17+F18</f>
        <v>112934346</v>
      </c>
      <c r="G15" s="147">
        <f t="shared" si="1"/>
        <v>112934346</v>
      </c>
      <c r="H15" s="148">
        <f t="shared" si="5"/>
        <v>0</v>
      </c>
      <c r="I15" s="148">
        <f t="shared" si="5"/>
        <v>117734346</v>
      </c>
      <c r="J15" s="147">
        <f t="shared" si="2"/>
        <v>117734346</v>
      </c>
    </row>
    <row r="16" spans="1:10" x14ac:dyDescent="0.25">
      <c r="A16" s="5" t="s">
        <v>41</v>
      </c>
      <c r="B16" s="2"/>
      <c r="C16" s="6" t="s">
        <v>14</v>
      </c>
      <c r="D16" s="7" t="s">
        <v>42</v>
      </c>
      <c r="E16" s="140">
        <v>0</v>
      </c>
      <c r="F16" s="140">
        <v>109218107</v>
      </c>
      <c r="G16" s="147">
        <f t="shared" si="1"/>
        <v>109218107</v>
      </c>
      <c r="H16" s="140">
        <v>0</v>
      </c>
      <c r="I16" s="140">
        <v>114018107</v>
      </c>
      <c r="J16" s="147">
        <f t="shared" si="2"/>
        <v>114018107</v>
      </c>
    </row>
    <row r="17" spans="1:10" x14ac:dyDescent="0.25">
      <c r="A17" s="5" t="s">
        <v>43</v>
      </c>
      <c r="B17" s="2"/>
      <c r="C17" s="6" t="s">
        <v>17</v>
      </c>
      <c r="D17" s="7" t="s">
        <v>44</v>
      </c>
      <c r="E17" s="140">
        <v>0</v>
      </c>
      <c r="F17" s="142">
        <v>0</v>
      </c>
      <c r="G17" s="147">
        <f t="shared" si="1"/>
        <v>0</v>
      </c>
      <c r="H17" s="140">
        <v>0</v>
      </c>
      <c r="I17" s="140">
        <v>0</v>
      </c>
      <c r="J17" s="147">
        <f t="shared" si="2"/>
        <v>0</v>
      </c>
    </row>
    <row r="18" spans="1:10" x14ac:dyDescent="0.25">
      <c r="A18" s="5" t="s">
        <v>45</v>
      </c>
      <c r="B18" s="2"/>
      <c r="C18" s="6" t="s">
        <v>28</v>
      </c>
      <c r="D18" s="7" t="s">
        <v>46</v>
      </c>
      <c r="E18" s="140">
        <v>0</v>
      </c>
      <c r="F18" s="143">
        <v>3716239</v>
      </c>
      <c r="G18" s="147">
        <f t="shared" si="1"/>
        <v>3716239</v>
      </c>
      <c r="H18" s="140">
        <v>0</v>
      </c>
      <c r="I18" s="140">
        <v>3716239</v>
      </c>
      <c r="J18" s="147">
        <f t="shared" si="2"/>
        <v>3716239</v>
      </c>
    </row>
    <row r="19" spans="1:10" x14ac:dyDescent="0.25">
      <c r="A19" s="1" t="s">
        <v>47</v>
      </c>
      <c r="B19" s="8" t="s">
        <v>48</v>
      </c>
      <c r="C19" s="3" t="s">
        <v>49</v>
      </c>
      <c r="D19" s="4" t="s">
        <v>50</v>
      </c>
      <c r="E19" s="148">
        <f>E20+E25+E30</f>
        <v>348397344</v>
      </c>
      <c r="F19" s="148">
        <f t="shared" ref="F19:I19" si="6">F20+F25+F30</f>
        <v>969007657</v>
      </c>
      <c r="G19" s="147">
        <f t="shared" si="1"/>
        <v>1317405001</v>
      </c>
      <c r="H19" s="148">
        <f t="shared" si="6"/>
        <v>340778028</v>
      </c>
      <c r="I19" s="148">
        <f t="shared" si="6"/>
        <v>1054897706</v>
      </c>
      <c r="J19" s="147">
        <f t="shared" si="2"/>
        <v>1395675734</v>
      </c>
    </row>
    <row r="20" spans="1:10" ht="25.5" x14ac:dyDescent="0.25">
      <c r="A20" s="1" t="s">
        <v>51</v>
      </c>
      <c r="B20" s="8" t="s">
        <v>52</v>
      </c>
      <c r="C20" s="3" t="s">
        <v>14</v>
      </c>
      <c r="D20" s="4" t="s">
        <v>53</v>
      </c>
      <c r="E20" s="148">
        <f>E21+E22+E23+E24</f>
        <v>71381866</v>
      </c>
      <c r="F20" s="148">
        <f t="shared" ref="F20:I20" si="7">F21+F22+F23+F24</f>
        <v>311473472</v>
      </c>
      <c r="G20" s="147">
        <f t="shared" si="1"/>
        <v>382855338</v>
      </c>
      <c r="H20" s="148">
        <f t="shared" si="7"/>
        <v>61239579</v>
      </c>
      <c r="I20" s="148">
        <f t="shared" si="7"/>
        <v>210449706</v>
      </c>
      <c r="J20" s="147">
        <f t="shared" si="2"/>
        <v>271689285</v>
      </c>
    </row>
    <row r="21" spans="1:10" x14ac:dyDescent="0.25">
      <c r="A21" s="5" t="s">
        <v>54</v>
      </c>
      <c r="B21" s="2"/>
      <c r="C21" s="6" t="s">
        <v>55</v>
      </c>
      <c r="D21" s="7" t="s">
        <v>56</v>
      </c>
      <c r="E21" s="140">
        <v>53110286</v>
      </c>
      <c r="F21" s="140">
        <v>115374149</v>
      </c>
      <c r="G21" s="147">
        <f t="shared" si="1"/>
        <v>168484435</v>
      </c>
      <c r="H21" s="140">
        <v>52760244</v>
      </c>
      <c r="I21" s="140">
        <v>114790184</v>
      </c>
      <c r="J21" s="147">
        <f t="shared" si="2"/>
        <v>167550428</v>
      </c>
    </row>
    <row r="22" spans="1:10" x14ac:dyDescent="0.25">
      <c r="A22" s="5" t="s">
        <v>57</v>
      </c>
      <c r="B22" s="2"/>
      <c r="C22" s="6" t="s">
        <v>58</v>
      </c>
      <c r="D22" s="7" t="s">
        <v>59</v>
      </c>
      <c r="E22" s="140">
        <v>17151013</v>
      </c>
      <c r="F22" s="140">
        <v>113512614</v>
      </c>
      <c r="G22" s="147">
        <f t="shared" si="1"/>
        <v>130663627</v>
      </c>
      <c r="H22" s="140">
        <v>7493276</v>
      </c>
      <c r="I22" s="140">
        <v>17426292</v>
      </c>
      <c r="J22" s="147">
        <f t="shared" si="2"/>
        <v>24919568</v>
      </c>
    </row>
    <row r="23" spans="1:10" x14ac:dyDescent="0.25">
      <c r="A23" s="5" t="s">
        <v>60</v>
      </c>
      <c r="B23" s="2"/>
      <c r="C23" s="6" t="s">
        <v>61</v>
      </c>
      <c r="D23" s="7" t="s">
        <v>62</v>
      </c>
      <c r="E23" s="140">
        <v>1120567</v>
      </c>
      <c r="F23" s="140">
        <v>82586709</v>
      </c>
      <c r="G23" s="147">
        <f t="shared" si="1"/>
        <v>83707276</v>
      </c>
      <c r="H23" s="140">
        <v>986059</v>
      </c>
      <c r="I23" s="140">
        <v>78233230</v>
      </c>
      <c r="J23" s="147">
        <f t="shared" si="2"/>
        <v>79219289</v>
      </c>
    </row>
    <row r="24" spans="1:10" x14ac:dyDescent="0.25">
      <c r="A24" s="5" t="s">
        <v>63</v>
      </c>
      <c r="B24" s="2"/>
      <c r="C24" s="6" t="s">
        <v>64</v>
      </c>
      <c r="D24" s="7" t="s">
        <v>65</v>
      </c>
      <c r="E24" s="140">
        <v>0</v>
      </c>
      <c r="F24" s="140">
        <v>0</v>
      </c>
      <c r="G24" s="147">
        <f t="shared" si="1"/>
        <v>0</v>
      </c>
      <c r="H24" s="140">
        <v>0</v>
      </c>
      <c r="I24" s="140">
        <v>0</v>
      </c>
      <c r="J24" s="147">
        <f t="shared" si="2"/>
        <v>0</v>
      </c>
    </row>
    <row r="25" spans="1:10" ht="25.5" x14ac:dyDescent="0.25">
      <c r="A25" s="1" t="s">
        <v>66</v>
      </c>
      <c r="B25" s="8" t="s">
        <v>67</v>
      </c>
      <c r="C25" s="3" t="s">
        <v>17</v>
      </c>
      <c r="D25" s="4" t="s">
        <v>68</v>
      </c>
      <c r="E25" s="148">
        <f>E26+E27+E28+E29</f>
        <v>235362842</v>
      </c>
      <c r="F25" s="148">
        <f t="shared" ref="F25:I25" si="8">F26+F27+F28+F29</f>
        <v>571736818</v>
      </c>
      <c r="G25" s="147">
        <f t="shared" si="1"/>
        <v>807099660</v>
      </c>
      <c r="H25" s="148">
        <f t="shared" si="8"/>
        <v>242962825</v>
      </c>
      <c r="I25" s="148">
        <f t="shared" si="8"/>
        <v>736462381</v>
      </c>
      <c r="J25" s="147">
        <f t="shared" si="2"/>
        <v>979425206</v>
      </c>
    </row>
    <row r="26" spans="1:10" x14ac:dyDescent="0.25">
      <c r="A26" s="5" t="s">
        <v>69</v>
      </c>
      <c r="B26" s="2"/>
      <c r="C26" s="9" t="s">
        <v>70</v>
      </c>
      <c r="D26" s="7" t="s">
        <v>71</v>
      </c>
      <c r="E26" s="140">
        <v>38284148</v>
      </c>
      <c r="F26" s="140">
        <v>276106705</v>
      </c>
      <c r="G26" s="147">
        <f t="shared" si="1"/>
        <v>314390853</v>
      </c>
      <c r="H26" s="140">
        <v>49775529</v>
      </c>
      <c r="I26" s="140">
        <v>341939654</v>
      </c>
      <c r="J26" s="147">
        <f t="shared" si="2"/>
        <v>391715183</v>
      </c>
    </row>
    <row r="27" spans="1:10" x14ac:dyDescent="0.25">
      <c r="A27" s="5" t="s">
        <v>72</v>
      </c>
      <c r="B27" s="2"/>
      <c r="C27" s="9" t="s">
        <v>73</v>
      </c>
      <c r="D27" s="7" t="s">
        <v>56</v>
      </c>
      <c r="E27" s="140">
        <v>197077819</v>
      </c>
      <c r="F27" s="140">
        <v>295601814</v>
      </c>
      <c r="G27" s="147">
        <f t="shared" si="1"/>
        <v>492679633</v>
      </c>
      <c r="H27" s="140">
        <v>193179948</v>
      </c>
      <c r="I27" s="140">
        <v>394285149</v>
      </c>
      <c r="J27" s="147">
        <f t="shared" si="2"/>
        <v>587465097</v>
      </c>
    </row>
    <row r="28" spans="1:10" x14ac:dyDescent="0.25">
      <c r="A28" s="5" t="s">
        <v>74</v>
      </c>
      <c r="B28" s="2"/>
      <c r="C28" s="9" t="s">
        <v>75</v>
      </c>
      <c r="D28" s="7" t="s">
        <v>76</v>
      </c>
      <c r="E28" s="140">
        <v>0</v>
      </c>
      <c r="F28" s="140">
        <v>0</v>
      </c>
      <c r="G28" s="147">
        <f t="shared" si="1"/>
        <v>0</v>
      </c>
      <c r="H28" s="140">
        <v>0</v>
      </c>
      <c r="I28" s="140">
        <v>0</v>
      </c>
      <c r="J28" s="147">
        <f t="shared" si="2"/>
        <v>0</v>
      </c>
    </row>
    <row r="29" spans="1:10" x14ac:dyDescent="0.25">
      <c r="A29" s="5" t="s">
        <v>77</v>
      </c>
      <c r="B29" s="2"/>
      <c r="C29" s="9" t="s">
        <v>78</v>
      </c>
      <c r="D29" s="7" t="s">
        <v>65</v>
      </c>
      <c r="E29" s="140">
        <v>875</v>
      </c>
      <c r="F29" s="140">
        <v>28299</v>
      </c>
      <c r="G29" s="147">
        <f t="shared" si="1"/>
        <v>29174</v>
      </c>
      <c r="H29" s="140">
        <v>7348</v>
      </c>
      <c r="I29" s="140">
        <v>237578</v>
      </c>
      <c r="J29" s="147">
        <f t="shared" si="2"/>
        <v>244926</v>
      </c>
    </row>
    <row r="30" spans="1:10" ht="25.5" x14ac:dyDescent="0.25">
      <c r="A30" s="1" t="s">
        <v>79</v>
      </c>
      <c r="B30" s="8" t="s">
        <v>80</v>
      </c>
      <c r="C30" s="3" t="s">
        <v>28</v>
      </c>
      <c r="D30" s="4" t="s">
        <v>81</v>
      </c>
      <c r="E30" s="148">
        <f>E31+E32+E33+E34+E35</f>
        <v>41652636</v>
      </c>
      <c r="F30" s="148">
        <f t="shared" ref="F30:I30" si="9">F31+F32+F33+F34+F35</f>
        <v>85797367</v>
      </c>
      <c r="G30" s="147">
        <f t="shared" si="1"/>
        <v>127450003</v>
      </c>
      <c r="H30" s="148">
        <f t="shared" si="9"/>
        <v>36575624</v>
      </c>
      <c r="I30" s="148">
        <f t="shared" si="9"/>
        <v>107985619</v>
      </c>
      <c r="J30" s="147">
        <f t="shared" si="2"/>
        <v>144561243</v>
      </c>
    </row>
    <row r="31" spans="1:10" x14ac:dyDescent="0.25">
      <c r="A31" s="5" t="s">
        <v>82</v>
      </c>
      <c r="B31" s="2"/>
      <c r="C31" s="9" t="s">
        <v>83</v>
      </c>
      <c r="D31" s="7" t="s">
        <v>71</v>
      </c>
      <c r="E31" s="140">
        <v>1606497</v>
      </c>
      <c r="F31" s="140">
        <v>720874</v>
      </c>
      <c r="G31" s="147">
        <f t="shared" si="1"/>
        <v>2327371</v>
      </c>
      <c r="H31" s="140">
        <v>850391</v>
      </c>
      <c r="I31" s="140">
        <v>0</v>
      </c>
      <c r="J31" s="147">
        <f t="shared" si="2"/>
        <v>850391</v>
      </c>
    </row>
    <row r="32" spans="1:10" x14ac:dyDescent="0.25">
      <c r="A32" s="5" t="s">
        <v>84</v>
      </c>
      <c r="B32" s="2"/>
      <c r="C32" s="9" t="s">
        <v>85</v>
      </c>
      <c r="D32" s="7" t="s">
        <v>56</v>
      </c>
      <c r="E32" s="140">
        <v>6975290</v>
      </c>
      <c r="F32" s="140">
        <v>23860187</v>
      </c>
      <c r="G32" s="147">
        <f t="shared" si="1"/>
        <v>30835477</v>
      </c>
      <c r="H32" s="140">
        <v>0</v>
      </c>
      <c r="I32" s="140">
        <v>29632000</v>
      </c>
      <c r="J32" s="147">
        <f t="shared" si="2"/>
        <v>29632000</v>
      </c>
    </row>
    <row r="33" spans="1:10" x14ac:dyDescent="0.25">
      <c r="A33" s="5" t="s">
        <v>86</v>
      </c>
      <c r="B33" s="2"/>
      <c r="C33" s="9" t="s">
        <v>87</v>
      </c>
      <c r="D33" s="7" t="s">
        <v>76</v>
      </c>
      <c r="E33" s="140">
        <v>33054909</v>
      </c>
      <c r="F33" s="140">
        <v>61122850</v>
      </c>
      <c r="G33" s="147">
        <f t="shared" si="1"/>
        <v>94177759</v>
      </c>
      <c r="H33" s="140">
        <v>35648236</v>
      </c>
      <c r="I33" s="140">
        <v>78060616</v>
      </c>
      <c r="J33" s="147">
        <f t="shared" si="2"/>
        <v>113708852</v>
      </c>
    </row>
    <row r="34" spans="1:10" x14ac:dyDescent="0.25">
      <c r="A34" s="5" t="s">
        <v>88</v>
      </c>
      <c r="B34" s="2"/>
      <c r="C34" s="9" t="s">
        <v>89</v>
      </c>
      <c r="D34" s="7" t="s">
        <v>90</v>
      </c>
      <c r="E34" s="140">
        <v>15940</v>
      </c>
      <c r="F34" s="140">
        <v>93456</v>
      </c>
      <c r="G34" s="147">
        <f t="shared" si="1"/>
        <v>109396</v>
      </c>
      <c r="H34" s="140">
        <v>0</v>
      </c>
      <c r="I34" s="140">
        <v>0</v>
      </c>
      <c r="J34" s="147">
        <f t="shared" si="2"/>
        <v>0</v>
      </c>
    </row>
    <row r="35" spans="1:10" x14ac:dyDescent="0.25">
      <c r="A35" s="5" t="s">
        <v>91</v>
      </c>
      <c r="B35" s="2"/>
      <c r="C35" s="9" t="s">
        <v>92</v>
      </c>
      <c r="D35" s="7" t="s">
        <v>65</v>
      </c>
      <c r="E35" s="140">
        <v>0</v>
      </c>
      <c r="F35" s="140">
        <v>0</v>
      </c>
      <c r="G35" s="147">
        <f t="shared" si="1"/>
        <v>0</v>
      </c>
      <c r="H35" s="140">
        <v>76997</v>
      </c>
      <c r="I35" s="140">
        <v>293003</v>
      </c>
      <c r="J35" s="147">
        <f t="shared" si="2"/>
        <v>370000</v>
      </c>
    </row>
    <row r="36" spans="1:10" x14ac:dyDescent="0.25">
      <c r="A36" s="1" t="s">
        <v>93</v>
      </c>
      <c r="B36" s="8" t="s">
        <v>94</v>
      </c>
      <c r="C36" s="3" t="s">
        <v>95</v>
      </c>
      <c r="D36" s="4" t="s">
        <v>96</v>
      </c>
      <c r="E36" s="148">
        <f>E37+E41+E45</f>
        <v>38441</v>
      </c>
      <c r="F36" s="148">
        <f t="shared" ref="F36:I36" si="10">F37+F41+F45</f>
        <v>13870282</v>
      </c>
      <c r="G36" s="147">
        <f t="shared" si="1"/>
        <v>13908723</v>
      </c>
      <c r="H36" s="148">
        <f t="shared" si="10"/>
        <v>40335</v>
      </c>
      <c r="I36" s="148">
        <f t="shared" si="10"/>
        <v>10665262</v>
      </c>
      <c r="J36" s="147">
        <f t="shared" si="2"/>
        <v>10705597</v>
      </c>
    </row>
    <row r="37" spans="1:10" x14ac:dyDescent="0.25">
      <c r="A37" s="5" t="s">
        <v>97</v>
      </c>
      <c r="B37" s="2" t="s">
        <v>98</v>
      </c>
      <c r="C37" s="5" t="s">
        <v>14</v>
      </c>
      <c r="D37" s="7" t="s">
        <v>99</v>
      </c>
      <c r="E37" s="149">
        <f>E38+E39+E40</f>
        <v>38441</v>
      </c>
      <c r="F37" s="149">
        <f t="shared" ref="F37:I37" si="11">F38+F39+F40</f>
        <v>11922593</v>
      </c>
      <c r="G37" s="147">
        <f t="shared" si="1"/>
        <v>11961034</v>
      </c>
      <c r="H37" s="149">
        <f t="shared" si="11"/>
        <v>40335</v>
      </c>
      <c r="I37" s="149">
        <f t="shared" si="11"/>
        <v>10665162</v>
      </c>
      <c r="J37" s="147">
        <f t="shared" si="2"/>
        <v>10705497</v>
      </c>
    </row>
    <row r="38" spans="1:10" x14ac:dyDescent="0.25">
      <c r="A38" s="5" t="s">
        <v>100</v>
      </c>
      <c r="B38" s="2"/>
      <c r="C38" s="5" t="s">
        <v>101</v>
      </c>
      <c r="D38" s="7" t="s">
        <v>102</v>
      </c>
      <c r="E38" s="140">
        <v>38441</v>
      </c>
      <c r="F38" s="140">
        <v>-1077035</v>
      </c>
      <c r="G38" s="147">
        <f t="shared" si="1"/>
        <v>-1038594</v>
      </c>
      <c r="H38" s="140">
        <v>40335</v>
      </c>
      <c r="I38" s="140">
        <v>-955811</v>
      </c>
      <c r="J38" s="147">
        <f t="shared" si="2"/>
        <v>-915476</v>
      </c>
    </row>
    <row r="39" spans="1:10" x14ac:dyDescent="0.25">
      <c r="A39" s="5" t="s">
        <v>103</v>
      </c>
      <c r="B39" s="2"/>
      <c r="C39" s="5" t="s">
        <v>104</v>
      </c>
      <c r="D39" s="7" t="s">
        <v>105</v>
      </c>
      <c r="E39" s="140">
        <v>0</v>
      </c>
      <c r="F39" s="140">
        <v>0</v>
      </c>
      <c r="G39" s="147">
        <f t="shared" si="1"/>
        <v>0</v>
      </c>
      <c r="H39" s="140">
        <v>0</v>
      </c>
      <c r="I39" s="140">
        <v>0</v>
      </c>
      <c r="J39" s="147">
        <f t="shared" si="2"/>
        <v>0</v>
      </c>
    </row>
    <row r="40" spans="1:10" x14ac:dyDescent="0.25">
      <c r="A40" s="5" t="s">
        <v>106</v>
      </c>
      <c r="B40" s="2"/>
      <c r="C40" s="5" t="s">
        <v>61</v>
      </c>
      <c r="D40" s="7" t="s">
        <v>107</v>
      </c>
      <c r="E40" s="140">
        <v>0</v>
      </c>
      <c r="F40" s="140">
        <v>12999628</v>
      </c>
      <c r="G40" s="147">
        <f t="shared" si="1"/>
        <v>12999628</v>
      </c>
      <c r="H40" s="140">
        <v>0</v>
      </c>
      <c r="I40" s="140">
        <v>11620973</v>
      </c>
      <c r="J40" s="147">
        <f t="shared" si="2"/>
        <v>11620973</v>
      </c>
    </row>
    <row r="41" spans="1:10" x14ac:dyDescent="0.25">
      <c r="A41" s="5" t="s">
        <v>108</v>
      </c>
      <c r="B41" s="2" t="s">
        <v>109</v>
      </c>
      <c r="C41" s="5" t="s">
        <v>17</v>
      </c>
      <c r="D41" s="7" t="s">
        <v>110</v>
      </c>
      <c r="E41" s="149">
        <f>E42+E43+E44</f>
        <v>0</v>
      </c>
      <c r="F41" s="149">
        <f t="shared" ref="F41:I41" si="12">F42+F43+F44</f>
        <v>0</v>
      </c>
      <c r="G41" s="147">
        <f t="shared" si="1"/>
        <v>0</v>
      </c>
      <c r="H41" s="149">
        <f t="shared" si="12"/>
        <v>0</v>
      </c>
      <c r="I41" s="149">
        <f t="shared" si="12"/>
        <v>0</v>
      </c>
      <c r="J41" s="147">
        <f t="shared" si="2"/>
        <v>0</v>
      </c>
    </row>
    <row r="42" spans="1:10" x14ac:dyDescent="0.25">
      <c r="A42" s="5" t="s">
        <v>111</v>
      </c>
      <c r="B42" s="2"/>
      <c r="C42" s="5" t="s">
        <v>112</v>
      </c>
      <c r="D42" s="7" t="s">
        <v>102</v>
      </c>
      <c r="E42" s="140">
        <v>0</v>
      </c>
      <c r="F42" s="140">
        <v>0</v>
      </c>
      <c r="G42" s="147">
        <f t="shared" si="1"/>
        <v>0</v>
      </c>
      <c r="H42" s="140">
        <v>0</v>
      </c>
      <c r="I42" s="140">
        <v>0</v>
      </c>
      <c r="J42" s="147">
        <f t="shared" si="2"/>
        <v>0</v>
      </c>
    </row>
    <row r="43" spans="1:10" x14ac:dyDescent="0.25">
      <c r="A43" s="5" t="s">
        <v>113</v>
      </c>
      <c r="B43" s="2"/>
      <c r="C43" s="5" t="s">
        <v>114</v>
      </c>
      <c r="D43" s="7" t="s">
        <v>105</v>
      </c>
      <c r="E43" s="140">
        <v>0</v>
      </c>
      <c r="F43" s="140">
        <v>0</v>
      </c>
      <c r="G43" s="147">
        <f t="shared" si="1"/>
        <v>0</v>
      </c>
      <c r="H43" s="140">
        <v>0</v>
      </c>
      <c r="I43" s="140">
        <v>0</v>
      </c>
      <c r="J43" s="147">
        <f t="shared" si="2"/>
        <v>0</v>
      </c>
    </row>
    <row r="44" spans="1:10" x14ac:dyDescent="0.25">
      <c r="A44" s="5" t="s">
        <v>115</v>
      </c>
      <c r="B44" s="2"/>
      <c r="C44" s="5" t="s">
        <v>75</v>
      </c>
      <c r="D44" s="7" t="s">
        <v>107</v>
      </c>
      <c r="E44" s="140">
        <v>0</v>
      </c>
      <c r="F44" s="140">
        <v>0</v>
      </c>
      <c r="G44" s="147">
        <f t="shared" si="1"/>
        <v>0</v>
      </c>
      <c r="H44" s="140">
        <v>0</v>
      </c>
      <c r="I44" s="140">
        <v>0</v>
      </c>
      <c r="J44" s="147">
        <f t="shared" si="2"/>
        <v>0</v>
      </c>
    </row>
    <row r="45" spans="1:10" x14ac:dyDescent="0.25">
      <c r="A45" s="5" t="s">
        <v>116</v>
      </c>
      <c r="B45" s="2" t="s">
        <v>117</v>
      </c>
      <c r="C45" s="5" t="s">
        <v>28</v>
      </c>
      <c r="D45" s="7" t="s">
        <v>118</v>
      </c>
      <c r="E45" s="149">
        <f>E46+E47+E48</f>
        <v>0</v>
      </c>
      <c r="F45" s="149">
        <f t="shared" ref="F45:I45" si="13">F46+F47+F48</f>
        <v>1947689</v>
      </c>
      <c r="G45" s="147">
        <f t="shared" si="1"/>
        <v>1947689</v>
      </c>
      <c r="H45" s="149">
        <f t="shared" si="13"/>
        <v>0</v>
      </c>
      <c r="I45" s="149">
        <f t="shared" si="13"/>
        <v>100</v>
      </c>
      <c r="J45" s="147">
        <f t="shared" si="2"/>
        <v>100</v>
      </c>
    </row>
    <row r="46" spans="1:10" x14ac:dyDescent="0.25">
      <c r="A46" s="5" t="s">
        <v>119</v>
      </c>
      <c r="B46" s="2"/>
      <c r="C46" s="5" t="s">
        <v>120</v>
      </c>
      <c r="D46" s="7" t="s">
        <v>102</v>
      </c>
      <c r="E46" s="140">
        <v>0</v>
      </c>
      <c r="F46" s="140">
        <v>4055084</v>
      </c>
      <c r="G46" s="147">
        <f t="shared" si="1"/>
        <v>4055084</v>
      </c>
      <c r="H46" s="140">
        <v>0</v>
      </c>
      <c r="I46" s="140">
        <v>100</v>
      </c>
      <c r="J46" s="147">
        <f t="shared" si="2"/>
        <v>100</v>
      </c>
    </row>
    <row r="47" spans="1:10" x14ac:dyDescent="0.25">
      <c r="A47" s="5" t="s">
        <v>121</v>
      </c>
      <c r="B47" s="2"/>
      <c r="C47" s="5" t="s">
        <v>122</v>
      </c>
      <c r="D47" s="7" t="s">
        <v>105</v>
      </c>
      <c r="E47" s="140">
        <v>0</v>
      </c>
      <c r="F47" s="140">
        <v>0</v>
      </c>
      <c r="G47" s="147">
        <f t="shared" si="1"/>
        <v>0</v>
      </c>
      <c r="H47" s="140">
        <v>0</v>
      </c>
      <c r="I47" s="140">
        <v>0</v>
      </c>
      <c r="J47" s="147">
        <f t="shared" si="2"/>
        <v>0</v>
      </c>
    </row>
    <row r="48" spans="1:10" x14ac:dyDescent="0.25">
      <c r="A48" s="5" t="s">
        <v>123</v>
      </c>
      <c r="B48" s="2"/>
      <c r="C48" s="5" t="s">
        <v>87</v>
      </c>
      <c r="D48" s="7" t="s">
        <v>107</v>
      </c>
      <c r="E48" s="140">
        <v>0</v>
      </c>
      <c r="F48" s="140">
        <v>-2107395</v>
      </c>
      <c r="G48" s="147">
        <f t="shared" si="1"/>
        <v>-2107395</v>
      </c>
      <c r="H48" s="140">
        <v>0</v>
      </c>
      <c r="I48" s="140">
        <v>0</v>
      </c>
      <c r="J48" s="147">
        <f t="shared" si="2"/>
        <v>0</v>
      </c>
    </row>
    <row r="49" spans="1:10" x14ac:dyDescent="0.25">
      <c r="A49" s="1" t="s">
        <v>124</v>
      </c>
      <c r="B49" s="8"/>
      <c r="C49" s="3" t="s">
        <v>125</v>
      </c>
      <c r="D49" s="4" t="s">
        <v>126</v>
      </c>
      <c r="E49" s="141">
        <v>0</v>
      </c>
      <c r="F49" s="141">
        <v>68558283</v>
      </c>
      <c r="G49" s="147">
        <f t="shared" si="1"/>
        <v>68558283</v>
      </c>
      <c r="H49" s="141">
        <v>0</v>
      </c>
      <c r="I49" s="141">
        <v>63972129</v>
      </c>
      <c r="J49" s="147">
        <f t="shared" si="2"/>
        <v>63972129</v>
      </c>
    </row>
    <row r="50" spans="1:10" x14ac:dyDescent="0.25">
      <c r="A50" s="1" t="s">
        <v>127</v>
      </c>
      <c r="B50" s="8" t="s">
        <v>128</v>
      </c>
      <c r="C50" s="3" t="s">
        <v>129</v>
      </c>
      <c r="D50" s="4" t="s">
        <v>130</v>
      </c>
      <c r="E50" s="148">
        <f>E51+E52</f>
        <v>566114</v>
      </c>
      <c r="F50" s="148">
        <f t="shared" ref="F50:I50" si="14">F51+F52</f>
        <v>8131160</v>
      </c>
      <c r="G50" s="147">
        <f t="shared" si="1"/>
        <v>8697274</v>
      </c>
      <c r="H50" s="148">
        <f t="shared" si="14"/>
        <v>566114</v>
      </c>
      <c r="I50" s="148">
        <f t="shared" si="14"/>
        <v>11742744</v>
      </c>
      <c r="J50" s="147">
        <f t="shared" si="2"/>
        <v>12308858</v>
      </c>
    </row>
    <row r="51" spans="1:10" x14ac:dyDescent="0.25">
      <c r="A51" s="5" t="s">
        <v>131</v>
      </c>
      <c r="B51" s="2"/>
      <c r="C51" s="6" t="s">
        <v>14</v>
      </c>
      <c r="D51" s="7" t="s">
        <v>132</v>
      </c>
      <c r="E51" s="140">
        <v>566114</v>
      </c>
      <c r="F51" s="140">
        <v>5762317</v>
      </c>
      <c r="G51" s="147">
        <f t="shared" si="1"/>
        <v>6328431</v>
      </c>
      <c r="H51" s="140">
        <v>566114</v>
      </c>
      <c r="I51" s="140">
        <v>5762317</v>
      </c>
      <c r="J51" s="147">
        <f t="shared" si="2"/>
        <v>6328431</v>
      </c>
    </row>
    <row r="52" spans="1:10" x14ac:dyDescent="0.25">
      <c r="A52" s="5" t="s">
        <v>133</v>
      </c>
      <c r="B52" s="2"/>
      <c r="C52" s="6" t="s">
        <v>17</v>
      </c>
      <c r="D52" s="7" t="s">
        <v>134</v>
      </c>
      <c r="E52" s="140">
        <v>0</v>
      </c>
      <c r="F52" s="140">
        <v>2368843</v>
      </c>
      <c r="G52" s="147">
        <f t="shared" si="1"/>
        <v>2368843</v>
      </c>
      <c r="H52" s="140">
        <v>0</v>
      </c>
      <c r="I52" s="140">
        <v>5980427</v>
      </c>
      <c r="J52" s="147">
        <f t="shared" si="2"/>
        <v>5980427</v>
      </c>
    </row>
    <row r="53" spans="1:10" x14ac:dyDescent="0.25">
      <c r="A53" s="1" t="s">
        <v>135</v>
      </c>
      <c r="B53" s="8"/>
      <c r="C53" s="3" t="s">
        <v>136</v>
      </c>
      <c r="D53" s="4" t="s">
        <v>137</v>
      </c>
      <c r="E53" s="141">
        <f>E54+E58+E59</f>
        <v>484043</v>
      </c>
      <c r="F53" s="141">
        <f t="shared" ref="F53:J53" si="15">F54+F58+F59</f>
        <v>33097618</v>
      </c>
      <c r="G53" s="141">
        <f t="shared" si="15"/>
        <v>33581661</v>
      </c>
      <c r="H53" s="141">
        <f t="shared" si="15"/>
        <v>1004943</v>
      </c>
      <c r="I53" s="141">
        <f t="shared" si="15"/>
        <v>47939444</v>
      </c>
      <c r="J53" s="141">
        <f t="shared" si="15"/>
        <v>48944387</v>
      </c>
    </row>
    <row r="54" spans="1:10" x14ac:dyDescent="0.25">
      <c r="A54" s="1" t="s">
        <v>138</v>
      </c>
      <c r="B54" s="2" t="s">
        <v>139</v>
      </c>
      <c r="C54" s="3" t="s">
        <v>14</v>
      </c>
      <c r="D54" s="4" t="s">
        <v>140</v>
      </c>
      <c r="E54" s="148">
        <f>E55+E56+E57</f>
        <v>484043</v>
      </c>
      <c r="F54" s="148">
        <f t="shared" ref="F54:I54" si="16">F55+F56+F57</f>
        <v>1330424</v>
      </c>
      <c r="G54" s="147">
        <f t="shared" si="1"/>
        <v>1814467</v>
      </c>
      <c r="H54" s="148">
        <f t="shared" si="16"/>
        <v>963133</v>
      </c>
      <c r="I54" s="148">
        <f t="shared" si="16"/>
        <v>1187779</v>
      </c>
      <c r="J54" s="147">
        <f t="shared" si="2"/>
        <v>2150912</v>
      </c>
    </row>
    <row r="55" spans="1:10" x14ac:dyDescent="0.25">
      <c r="A55" s="5" t="s">
        <v>141</v>
      </c>
      <c r="B55" s="2"/>
      <c r="C55" s="9" t="s">
        <v>55</v>
      </c>
      <c r="D55" s="10" t="s">
        <v>142</v>
      </c>
      <c r="E55" s="140">
        <v>0</v>
      </c>
      <c r="F55" s="140">
        <v>1330424</v>
      </c>
      <c r="G55" s="147">
        <f t="shared" si="1"/>
        <v>1330424</v>
      </c>
      <c r="H55" s="140">
        <v>0</v>
      </c>
      <c r="I55" s="140">
        <v>1187779</v>
      </c>
      <c r="J55" s="147">
        <f t="shared" si="2"/>
        <v>1187779</v>
      </c>
    </row>
    <row r="56" spans="1:10" ht="25.5" x14ac:dyDescent="0.25">
      <c r="A56" s="5" t="s">
        <v>143</v>
      </c>
      <c r="B56" s="2"/>
      <c r="C56" s="9" t="s">
        <v>58</v>
      </c>
      <c r="D56" s="10" t="s">
        <v>144</v>
      </c>
      <c r="E56" s="140">
        <v>484043</v>
      </c>
      <c r="F56" s="140">
        <v>0</v>
      </c>
      <c r="G56" s="147">
        <f t="shared" si="1"/>
        <v>484043</v>
      </c>
      <c r="H56" s="140">
        <v>963133</v>
      </c>
      <c r="I56" s="140">
        <v>0</v>
      </c>
      <c r="J56" s="147">
        <f t="shared" si="2"/>
        <v>963133</v>
      </c>
    </row>
    <row r="57" spans="1:10" x14ac:dyDescent="0.25">
      <c r="A57" s="5" t="s">
        <v>145</v>
      </c>
      <c r="B57" s="2"/>
      <c r="C57" s="9" t="s">
        <v>146</v>
      </c>
      <c r="D57" s="10" t="s">
        <v>147</v>
      </c>
      <c r="E57" s="140">
        <v>0</v>
      </c>
      <c r="F57" s="140">
        <v>0</v>
      </c>
      <c r="G57" s="147">
        <f t="shared" si="1"/>
        <v>0</v>
      </c>
      <c r="H57" s="140">
        <v>0</v>
      </c>
      <c r="I57" s="140">
        <v>0</v>
      </c>
      <c r="J57" s="147">
        <f t="shared" si="2"/>
        <v>0</v>
      </c>
    </row>
    <row r="58" spans="1:10" ht="25.5" x14ac:dyDescent="0.25">
      <c r="A58" s="1" t="s">
        <v>148</v>
      </c>
      <c r="B58" s="2"/>
      <c r="C58" s="3" t="s">
        <v>17</v>
      </c>
      <c r="D58" s="4" t="s">
        <v>149</v>
      </c>
      <c r="E58" s="140">
        <v>0</v>
      </c>
      <c r="F58" s="140">
        <v>0</v>
      </c>
      <c r="G58" s="147">
        <f t="shared" si="1"/>
        <v>0</v>
      </c>
      <c r="H58" s="140">
        <v>0</v>
      </c>
      <c r="I58" s="140">
        <v>0</v>
      </c>
      <c r="J58" s="147">
        <f t="shared" si="2"/>
        <v>0</v>
      </c>
    </row>
    <row r="59" spans="1:10" x14ac:dyDescent="0.25">
      <c r="A59" s="1" t="s">
        <v>150</v>
      </c>
      <c r="B59" s="2"/>
      <c r="C59" s="3" t="s">
        <v>28</v>
      </c>
      <c r="D59" s="4" t="s">
        <v>65</v>
      </c>
      <c r="E59" s="140">
        <v>0</v>
      </c>
      <c r="F59" s="140">
        <v>31767194</v>
      </c>
      <c r="G59" s="147">
        <f t="shared" si="1"/>
        <v>31767194</v>
      </c>
      <c r="H59" s="140">
        <v>41810</v>
      </c>
      <c r="I59" s="140">
        <v>46751665</v>
      </c>
      <c r="J59" s="147">
        <f t="shared" si="2"/>
        <v>46793475</v>
      </c>
    </row>
    <row r="60" spans="1:10" ht="24" x14ac:dyDescent="0.25">
      <c r="A60" s="1" t="s">
        <v>151</v>
      </c>
      <c r="B60" s="8" t="s">
        <v>152</v>
      </c>
      <c r="C60" s="3" t="s">
        <v>153</v>
      </c>
      <c r="D60" s="4" t="s">
        <v>154</v>
      </c>
      <c r="E60" s="148">
        <f>E6+E9+E13+E36+E49+E50+E53</f>
        <v>349487816</v>
      </c>
      <c r="F60" s="148">
        <f t="shared" ref="F60:I60" si="17">F6+F9+F13+F36+F49+F50+F53</f>
        <v>1319477923</v>
      </c>
      <c r="G60" s="147">
        <f t="shared" si="1"/>
        <v>1668965739</v>
      </c>
      <c r="H60" s="148">
        <f t="shared" si="17"/>
        <v>342391294</v>
      </c>
      <c r="I60" s="148">
        <f t="shared" si="17"/>
        <v>1423406838</v>
      </c>
      <c r="J60" s="147">
        <f t="shared" si="2"/>
        <v>1765798132</v>
      </c>
    </row>
    <row r="61" spans="1:10" x14ac:dyDescent="0.25">
      <c r="A61" s="1" t="s">
        <v>155</v>
      </c>
      <c r="B61" s="2"/>
      <c r="C61" s="3" t="s">
        <v>156</v>
      </c>
      <c r="D61" s="4" t="s">
        <v>157</v>
      </c>
      <c r="E61" s="141">
        <v>1685467</v>
      </c>
      <c r="F61" s="141">
        <v>39252008</v>
      </c>
      <c r="G61" s="147">
        <f t="shared" si="1"/>
        <v>40937475</v>
      </c>
      <c r="H61" s="141">
        <v>2190369</v>
      </c>
      <c r="I61" s="141">
        <v>40435080</v>
      </c>
      <c r="J61" s="147">
        <f t="shared" si="2"/>
        <v>42625449</v>
      </c>
    </row>
    <row r="62" spans="1:10" ht="24" x14ac:dyDescent="0.25">
      <c r="A62" s="1" t="s">
        <v>158</v>
      </c>
      <c r="B62" s="8" t="s">
        <v>159</v>
      </c>
      <c r="C62" s="1" t="s">
        <v>160</v>
      </c>
      <c r="D62" s="11" t="s">
        <v>161</v>
      </c>
      <c r="E62" s="148">
        <f>E63+E66+E67+E71+E72+E76+E79</f>
        <v>76212739</v>
      </c>
      <c r="F62" s="148">
        <f t="shared" ref="F62:I62" si="18">F63+F66+F67+F71+F72+F76+F79</f>
        <v>684271306</v>
      </c>
      <c r="G62" s="147">
        <f t="shared" si="1"/>
        <v>760484045</v>
      </c>
      <c r="H62" s="148">
        <f t="shared" si="18"/>
        <v>86956182</v>
      </c>
      <c r="I62" s="148">
        <f t="shared" si="18"/>
        <v>742970329</v>
      </c>
      <c r="J62" s="147">
        <f t="shared" si="2"/>
        <v>829926511</v>
      </c>
    </row>
    <row r="63" spans="1:10" x14ac:dyDescent="0.25">
      <c r="A63" s="1" t="s">
        <v>162</v>
      </c>
      <c r="B63" s="8" t="s">
        <v>163</v>
      </c>
      <c r="C63" s="1" t="s">
        <v>14</v>
      </c>
      <c r="D63" s="11" t="s">
        <v>164</v>
      </c>
      <c r="E63" s="148">
        <f>E64+E65</f>
        <v>5881322</v>
      </c>
      <c r="F63" s="148">
        <f t="shared" ref="F63:I63" si="19">F64+F65</f>
        <v>72414820</v>
      </c>
      <c r="G63" s="147">
        <f t="shared" si="1"/>
        <v>78296142</v>
      </c>
      <c r="H63" s="148">
        <f t="shared" si="19"/>
        <v>5881322</v>
      </c>
      <c r="I63" s="148">
        <f t="shared" si="19"/>
        <v>72414820</v>
      </c>
      <c r="J63" s="147">
        <f t="shared" si="2"/>
        <v>78296142</v>
      </c>
    </row>
    <row r="64" spans="1:10" x14ac:dyDescent="0.25">
      <c r="A64" s="5" t="s">
        <v>165</v>
      </c>
      <c r="B64" s="8"/>
      <c r="C64" s="12" t="s">
        <v>55</v>
      </c>
      <c r="D64" s="13" t="s">
        <v>166</v>
      </c>
      <c r="E64" s="140">
        <v>5881322</v>
      </c>
      <c r="F64" s="140">
        <v>72414820</v>
      </c>
      <c r="G64" s="147">
        <f t="shared" si="1"/>
        <v>78296142</v>
      </c>
      <c r="H64" s="140">
        <v>5881322</v>
      </c>
      <c r="I64" s="140">
        <v>72414820</v>
      </c>
      <c r="J64" s="147">
        <f t="shared" si="2"/>
        <v>78296142</v>
      </c>
    </row>
    <row r="65" spans="1:10" x14ac:dyDescent="0.25">
      <c r="A65" s="5" t="s">
        <v>167</v>
      </c>
      <c r="B65" s="8"/>
      <c r="C65" s="12" t="s">
        <v>58</v>
      </c>
      <c r="D65" s="13" t="s">
        <v>168</v>
      </c>
      <c r="E65" s="140">
        <v>0</v>
      </c>
      <c r="F65" s="140">
        <v>0</v>
      </c>
      <c r="G65" s="147">
        <f t="shared" si="1"/>
        <v>0</v>
      </c>
      <c r="H65" s="140">
        <v>0</v>
      </c>
      <c r="I65" s="140">
        <v>0</v>
      </c>
      <c r="J65" s="147">
        <f t="shared" si="2"/>
        <v>0</v>
      </c>
    </row>
    <row r="66" spans="1:10" x14ac:dyDescent="0.25">
      <c r="A66" s="1" t="s">
        <v>169</v>
      </c>
      <c r="B66" s="8"/>
      <c r="C66" s="1" t="s">
        <v>17</v>
      </c>
      <c r="D66" s="11" t="s">
        <v>170</v>
      </c>
      <c r="E66" s="141">
        <v>0</v>
      </c>
      <c r="F66" s="141">
        <v>90448275</v>
      </c>
      <c r="G66" s="147">
        <f t="shared" si="1"/>
        <v>90448275</v>
      </c>
      <c r="H66" s="141">
        <v>0</v>
      </c>
      <c r="I66" s="141">
        <v>90448275</v>
      </c>
      <c r="J66" s="147">
        <f t="shared" si="2"/>
        <v>90448275</v>
      </c>
    </row>
    <row r="67" spans="1:10" x14ac:dyDescent="0.25">
      <c r="A67" s="1" t="s">
        <v>171</v>
      </c>
      <c r="B67" s="8" t="s">
        <v>172</v>
      </c>
      <c r="C67" s="1" t="s">
        <v>28</v>
      </c>
      <c r="D67" s="11" t="s">
        <v>173</v>
      </c>
      <c r="E67" s="148">
        <f>E68+E69+E70</f>
        <v>11535195</v>
      </c>
      <c r="F67" s="148">
        <f t="shared" ref="F67:I67" si="20">F68+F69+F70</f>
        <v>171718975</v>
      </c>
      <c r="G67" s="147">
        <f t="shared" si="1"/>
        <v>183254170</v>
      </c>
      <c r="H67" s="148">
        <f t="shared" si="20"/>
        <v>14094669</v>
      </c>
      <c r="I67" s="148">
        <f t="shared" si="20"/>
        <v>214238766</v>
      </c>
      <c r="J67" s="147">
        <f t="shared" si="2"/>
        <v>228333435</v>
      </c>
    </row>
    <row r="68" spans="1:10" x14ac:dyDescent="0.25">
      <c r="A68" s="5" t="s">
        <v>174</v>
      </c>
      <c r="B68" s="8"/>
      <c r="C68" s="12" t="s">
        <v>83</v>
      </c>
      <c r="D68" s="13" t="s">
        <v>175</v>
      </c>
      <c r="E68" s="140">
        <v>0</v>
      </c>
      <c r="F68" s="140">
        <v>6536500</v>
      </c>
      <c r="G68" s="147">
        <f t="shared" si="1"/>
        <v>6536500</v>
      </c>
      <c r="H68" s="140">
        <v>0</v>
      </c>
      <c r="I68" s="140">
        <v>6459966</v>
      </c>
      <c r="J68" s="147">
        <f t="shared" si="2"/>
        <v>6459966</v>
      </c>
    </row>
    <row r="69" spans="1:10" x14ac:dyDescent="0.25">
      <c r="A69" s="5" t="s">
        <v>176</v>
      </c>
      <c r="B69" s="8"/>
      <c r="C69" s="12" t="s">
        <v>85</v>
      </c>
      <c r="D69" s="13" t="s">
        <v>177</v>
      </c>
      <c r="E69" s="140">
        <v>11534477</v>
      </c>
      <c r="F69" s="140">
        <v>165159270</v>
      </c>
      <c r="G69" s="147">
        <f t="shared" si="1"/>
        <v>176693747</v>
      </c>
      <c r="H69" s="140">
        <v>14088644</v>
      </c>
      <c r="I69" s="140">
        <v>207583986</v>
      </c>
      <c r="J69" s="147">
        <f t="shared" si="2"/>
        <v>221672630</v>
      </c>
    </row>
    <row r="70" spans="1:10" x14ac:dyDescent="0.25">
      <c r="A70" s="5" t="s">
        <v>178</v>
      </c>
      <c r="B70" s="8"/>
      <c r="C70" s="12" t="s">
        <v>179</v>
      </c>
      <c r="D70" s="13" t="s">
        <v>180</v>
      </c>
      <c r="E70" s="140">
        <v>718</v>
      </c>
      <c r="F70" s="140">
        <v>23205</v>
      </c>
      <c r="G70" s="147">
        <f t="shared" si="1"/>
        <v>23923</v>
      </c>
      <c r="H70" s="140">
        <v>6025</v>
      </c>
      <c r="I70" s="140">
        <v>194814</v>
      </c>
      <c r="J70" s="147">
        <f t="shared" si="2"/>
        <v>200839</v>
      </c>
    </row>
    <row r="71" spans="1:10" x14ac:dyDescent="0.25">
      <c r="A71" s="1" t="s">
        <v>181</v>
      </c>
      <c r="B71" s="8"/>
      <c r="C71" s="1" t="s">
        <v>182</v>
      </c>
      <c r="D71" s="11" t="s">
        <v>183</v>
      </c>
      <c r="E71" s="141">
        <v>9415844</v>
      </c>
      <c r="F71" s="141">
        <v>8206109</v>
      </c>
      <c r="G71" s="147">
        <f t="shared" ref="G71:G116" si="21">E71+F71</f>
        <v>17621953</v>
      </c>
      <c r="H71" s="141">
        <v>14907447</v>
      </c>
      <c r="I71" s="141">
        <v>16262628</v>
      </c>
      <c r="J71" s="147">
        <f t="shared" ref="J71:J116" si="22">H71+I71</f>
        <v>31170075</v>
      </c>
    </row>
    <row r="72" spans="1:10" x14ac:dyDescent="0.25">
      <c r="A72" s="1" t="s">
        <v>184</v>
      </c>
      <c r="B72" s="8" t="s">
        <v>185</v>
      </c>
      <c r="C72" s="1" t="s">
        <v>186</v>
      </c>
      <c r="D72" s="11" t="s">
        <v>187</v>
      </c>
      <c r="E72" s="148">
        <f>E73+E74+E75</f>
        <v>11317678</v>
      </c>
      <c r="F72" s="148">
        <f t="shared" ref="F72:I72" si="23">F73+F74+F75</f>
        <v>41965240</v>
      </c>
      <c r="G72" s="147">
        <f t="shared" si="21"/>
        <v>53282918</v>
      </c>
      <c r="H72" s="148">
        <f t="shared" si="23"/>
        <v>11317678</v>
      </c>
      <c r="I72" s="148">
        <f t="shared" si="23"/>
        <v>41965240</v>
      </c>
      <c r="J72" s="147">
        <f t="shared" si="22"/>
        <v>53282918</v>
      </c>
    </row>
    <row r="73" spans="1:10" x14ac:dyDescent="0.25">
      <c r="A73" s="5" t="s">
        <v>188</v>
      </c>
      <c r="B73" s="8"/>
      <c r="C73" s="14" t="s">
        <v>189</v>
      </c>
      <c r="D73" s="13" t="s">
        <v>190</v>
      </c>
      <c r="E73" s="140">
        <v>294066</v>
      </c>
      <c r="F73" s="140">
        <v>3702116</v>
      </c>
      <c r="G73" s="147">
        <f t="shared" si="21"/>
        <v>3996182</v>
      </c>
      <c r="H73" s="140">
        <v>294066</v>
      </c>
      <c r="I73" s="140">
        <v>3702116</v>
      </c>
      <c r="J73" s="147">
        <f t="shared" si="22"/>
        <v>3996182</v>
      </c>
    </row>
    <row r="74" spans="1:10" x14ac:dyDescent="0.25">
      <c r="A74" s="5" t="s">
        <v>191</v>
      </c>
      <c r="B74" s="8"/>
      <c r="C74" s="14" t="s">
        <v>192</v>
      </c>
      <c r="D74" s="13" t="s">
        <v>193</v>
      </c>
      <c r="E74" s="140">
        <v>1003040</v>
      </c>
      <c r="F74" s="140">
        <v>18455600</v>
      </c>
      <c r="G74" s="147">
        <f t="shared" si="21"/>
        <v>19458640</v>
      </c>
      <c r="H74" s="140">
        <v>1003040</v>
      </c>
      <c r="I74" s="140">
        <v>18455600</v>
      </c>
      <c r="J74" s="147">
        <f t="shared" si="22"/>
        <v>19458640</v>
      </c>
    </row>
    <row r="75" spans="1:10" x14ac:dyDescent="0.25">
      <c r="A75" s="5" t="s">
        <v>194</v>
      </c>
      <c r="B75" s="8"/>
      <c r="C75" s="14" t="s">
        <v>195</v>
      </c>
      <c r="D75" s="13" t="s">
        <v>196</v>
      </c>
      <c r="E75" s="140">
        <v>10020572</v>
      </c>
      <c r="F75" s="140">
        <v>19807524</v>
      </c>
      <c r="G75" s="147">
        <f t="shared" si="21"/>
        <v>29828096</v>
      </c>
      <c r="H75" s="140">
        <v>10020572</v>
      </c>
      <c r="I75" s="140">
        <v>19807524</v>
      </c>
      <c r="J75" s="147">
        <f t="shared" si="22"/>
        <v>29828096</v>
      </c>
    </row>
    <row r="76" spans="1:10" x14ac:dyDescent="0.25">
      <c r="A76" s="1" t="s">
        <v>197</v>
      </c>
      <c r="B76" s="8" t="s">
        <v>198</v>
      </c>
      <c r="C76" s="1" t="s">
        <v>199</v>
      </c>
      <c r="D76" s="11" t="s">
        <v>200</v>
      </c>
      <c r="E76" s="148">
        <f>E77+E78</f>
        <v>31976182</v>
      </c>
      <c r="F76" s="148">
        <f t="shared" ref="F76:I76" si="24">F77+F78</f>
        <v>250130721</v>
      </c>
      <c r="G76" s="147">
        <f t="shared" si="21"/>
        <v>282106903</v>
      </c>
      <c r="H76" s="148">
        <f t="shared" si="24"/>
        <v>34203038</v>
      </c>
      <c r="I76" s="148">
        <f t="shared" si="24"/>
        <v>255387100</v>
      </c>
      <c r="J76" s="147">
        <f t="shared" si="22"/>
        <v>289590138</v>
      </c>
    </row>
    <row r="77" spans="1:10" x14ac:dyDescent="0.25">
      <c r="A77" s="5" t="s">
        <v>201</v>
      </c>
      <c r="B77" s="8"/>
      <c r="C77" s="14" t="s">
        <v>202</v>
      </c>
      <c r="D77" s="13" t="s">
        <v>203</v>
      </c>
      <c r="E77" s="140">
        <v>31976182</v>
      </c>
      <c r="F77" s="140">
        <v>250130721</v>
      </c>
      <c r="G77" s="147">
        <f t="shared" si="21"/>
        <v>282106903</v>
      </c>
      <c r="H77" s="140">
        <v>34203038</v>
      </c>
      <c r="I77" s="140">
        <v>255387100</v>
      </c>
      <c r="J77" s="147">
        <f t="shared" si="22"/>
        <v>289590138</v>
      </c>
    </row>
    <row r="78" spans="1:10" x14ac:dyDescent="0.25">
      <c r="A78" s="5" t="s">
        <v>204</v>
      </c>
      <c r="B78" s="8"/>
      <c r="C78" s="14" t="s">
        <v>205</v>
      </c>
      <c r="D78" s="13" t="s">
        <v>206</v>
      </c>
      <c r="E78" s="140">
        <v>0</v>
      </c>
      <c r="F78" s="140">
        <v>0</v>
      </c>
      <c r="G78" s="147">
        <f t="shared" si="21"/>
        <v>0</v>
      </c>
      <c r="H78" s="140">
        <v>0</v>
      </c>
      <c r="I78" s="140">
        <v>0</v>
      </c>
      <c r="J78" s="147">
        <f t="shared" si="22"/>
        <v>0</v>
      </c>
    </row>
    <row r="79" spans="1:10" x14ac:dyDescent="0.25">
      <c r="A79" s="1" t="s">
        <v>207</v>
      </c>
      <c r="B79" s="8" t="s">
        <v>208</v>
      </c>
      <c r="C79" s="1" t="s">
        <v>209</v>
      </c>
      <c r="D79" s="11" t="s">
        <v>210</v>
      </c>
      <c r="E79" s="148">
        <f>E80+E81</f>
        <v>6086518</v>
      </c>
      <c r="F79" s="148">
        <f t="shared" ref="F79:I79" si="25">F80+F81</f>
        <v>49387166</v>
      </c>
      <c r="G79" s="147">
        <f t="shared" si="21"/>
        <v>55473684</v>
      </c>
      <c r="H79" s="148">
        <f t="shared" si="25"/>
        <v>6552028</v>
      </c>
      <c r="I79" s="148">
        <f t="shared" si="25"/>
        <v>52253500</v>
      </c>
      <c r="J79" s="147">
        <f t="shared" si="22"/>
        <v>58805528</v>
      </c>
    </row>
    <row r="80" spans="1:10" x14ac:dyDescent="0.25">
      <c r="A80" s="5" t="s">
        <v>211</v>
      </c>
      <c r="B80" s="8"/>
      <c r="C80" s="14" t="s">
        <v>212</v>
      </c>
      <c r="D80" s="13" t="s">
        <v>213</v>
      </c>
      <c r="E80" s="140">
        <v>6086518</v>
      </c>
      <c r="F80" s="140">
        <v>49387166</v>
      </c>
      <c r="G80" s="147">
        <f t="shared" si="21"/>
        <v>55473684</v>
      </c>
      <c r="H80" s="140">
        <v>6552028</v>
      </c>
      <c r="I80" s="140">
        <v>52253500</v>
      </c>
      <c r="J80" s="147">
        <f t="shared" si="22"/>
        <v>58805528</v>
      </c>
    </row>
    <row r="81" spans="1:10" x14ac:dyDescent="0.25">
      <c r="A81" s="5" t="s">
        <v>214</v>
      </c>
      <c r="B81" s="8"/>
      <c r="C81" s="14" t="s">
        <v>215</v>
      </c>
      <c r="D81" s="10" t="s">
        <v>216</v>
      </c>
      <c r="E81" s="140">
        <v>0</v>
      </c>
      <c r="F81" s="140">
        <v>0</v>
      </c>
      <c r="G81" s="147">
        <f t="shared" si="21"/>
        <v>0</v>
      </c>
      <c r="H81" s="140">
        <v>0</v>
      </c>
      <c r="I81" s="140">
        <v>0</v>
      </c>
      <c r="J81" s="147">
        <f t="shared" si="22"/>
        <v>0</v>
      </c>
    </row>
    <row r="82" spans="1:10" x14ac:dyDescent="0.25">
      <c r="A82" s="1" t="s">
        <v>217</v>
      </c>
      <c r="B82" s="8"/>
      <c r="C82" s="1" t="s">
        <v>218</v>
      </c>
      <c r="D82" s="11" t="s">
        <v>219</v>
      </c>
      <c r="E82" s="141">
        <v>0</v>
      </c>
      <c r="F82" s="141">
        <v>0</v>
      </c>
      <c r="G82" s="147">
        <f t="shared" si="21"/>
        <v>0</v>
      </c>
      <c r="H82" s="141">
        <v>0</v>
      </c>
      <c r="I82" s="141">
        <v>0</v>
      </c>
      <c r="J82" s="147">
        <f t="shared" si="22"/>
        <v>0</v>
      </c>
    </row>
    <row r="83" spans="1:10" x14ac:dyDescent="0.25">
      <c r="A83" s="1" t="s">
        <v>220</v>
      </c>
      <c r="B83" s="8"/>
      <c r="C83" s="1" t="s">
        <v>221</v>
      </c>
      <c r="D83" s="11" t="s">
        <v>222</v>
      </c>
      <c r="E83" s="141">
        <v>0</v>
      </c>
      <c r="F83" s="141">
        <v>0</v>
      </c>
      <c r="G83" s="147">
        <f t="shared" si="21"/>
        <v>0</v>
      </c>
      <c r="H83" s="141">
        <v>0</v>
      </c>
      <c r="I83" s="141">
        <v>0</v>
      </c>
      <c r="J83" s="147">
        <f t="shared" si="22"/>
        <v>0</v>
      </c>
    </row>
    <row r="84" spans="1:10" x14ac:dyDescent="0.25">
      <c r="A84" s="1" t="s">
        <v>223</v>
      </c>
      <c r="B84" s="8" t="s">
        <v>224</v>
      </c>
      <c r="C84" s="1" t="s">
        <v>225</v>
      </c>
      <c r="D84" s="11" t="s">
        <v>226</v>
      </c>
      <c r="E84" s="148">
        <f>E85+E89+E93</f>
        <v>258787825</v>
      </c>
      <c r="F84" s="148">
        <f t="shared" ref="F84:I84" si="26">F85+F89+F93</f>
        <v>488763178</v>
      </c>
      <c r="G84" s="147">
        <f t="shared" si="21"/>
        <v>747551003</v>
      </c>
      <c r="H84" s="148">
        <f t="shared" si="26"/>
        <v>240873538</v>
      </c>
      <c r="I84" s="148">
        <f t="shared" si="26"/>
        <v>517865188</v>
      </c>
      <c r="J84" s="147">
        <f t="shared" si="22"/>
        <v>758738726</v>
      </c>
    </row>
    <row r="85" spans="1:10" x14ac:dyDescent="0.25">
      <c r="A85" s="5" t="s">
        <v>227</v>
      </c>
      <c r="B85" s="8" t="s">
        <v>228</v>
      </c>
      <c r="C85" s="5" t="s">
        <v>14</v>
      </c>
      <c r="D85" s="7" t="s">
        <v>99</v>
      </c>
      <c r="E85" s="149">
        <f>E86+E87+E88</f>
        <v>255516149</v>
      </c>
      <c r="F85" s="149">
        <f t="shared" ref="F85:I85" si="27">F86+F87+F88</f>
        <v>8753710</v>
      </c>
      <c r="G85" s="147">
        <f t="shared" si="21"/>
        <v>264269859</v>
      </c>
      <c r="H85" s="149">
        <f t="shared" si="27"/>
        <v>239429637</v>
      </c>
      <c r="I85" s="149">
        <f t="shared" si="27"/>
        <v>9141159</v>
      </c>
      <c r="J85" s="147">
        <f t="shared" si="22"/>
        <v>248570796</v>
      </c>
    </row>
    <row r="86" spans="1:10" x14ac:dyDescent="0.25">
      <c r="A86" s="5" t="s">
        <v>229</v>
      </c>
      <c r="B86" s="8"/>
      <c r="C86" s="5" t="s">
        <v>101</v>
      </c>
      <c r="D86" s="7" t="s">
        <v>230</v>
      </c>
      <c r="E86" s="140">
        <v>244307170</v>
      </c>
      <c r="F86" s="140">
        <v>8517626</v>
      </c>
      <c r="G86" s="147">
        <f t="shared" si="21"/>
        <v>252824796</v>
      </c>
      <c r="H86" s="140">
        <v>226923724</v>
      </c>
      <c r="I86" s="140">
        <v>8854649</v>
      </c>
      <c r="J86" s="147">
        <f t="shared" si="22"/>
        <v>235778373</v>
      </c>
    </row>
    <row r="87" spans="1:10" x14ac:dyDescent="0.25">
      <c r="A87" s="5" t="s">
        <v>231</v>
      </c>
      <c r="B87" s="8"/>
      <c r="C87" s="5" t="s">
        <v>104</v>
      </c>
      <c r="D87" s="7" t="s">
        <v>232</v>
      </c>
      <c r="E87" s="140">
        <v>0</v>
      </c>
      <c r="F87" s="140">
        <v>0</v>
      </c>
      <c r="G87" s="147">
        <f t="shared" si="21"/>
        <v>0</v>
      </c>
      <c r="H87" s="140">
        <v>0</v>
      </c>
      <c r="I87" s="140">
        <v>0</v>
      </c>
      <c r="J87" s="147">
        <f t="shared" si="22"/>
        <v>0</v>
      </c>
    </row>
    <row r="88" spans="1:10" x14ac:dyDescent="0.25">
      <c r="A88" s="5" t="s">
        <v>233</v>
      </c>
      <c r="B88" s="8"/>
      <c r="C88" s="5" t="s">
        <v>61</v>
      </c>
      <c r="D88" s="7" t="s">
        <v>234</v>
      </c>
      <c r="E88" s="140">
        <v>11208979</v>
      </c>
      <c r="F88" s="140">
        <v>236084</v>
      </c>
      <c r="G88" s="147">
        <f t="shared" si="21"/>
        <v>11445063</v>
      </c>
      <c r="H88" s="140">
        <v>12505913</v>
      </c>
      <c r="I88" s="140">
        <v>286510</v>
      </c>
      <c r="J88" s="147">
        <f t="shared" si="22"/>
        <v>12792423</v>
      </c>
    </row>
    <row r="89" spans="1:10" x14ac:dyDescent="0.25">
      <c r="A89" s="5" t="s">
        <v>235</v>
      </c>
      <c r="B89" s="8" t="s">
        <v>236</v>
      </c>
      <c r="C89" s="5" t="s">
        <v>17</v>
      </c>
      <c r="D89" s="7" t="s">
        <v>110</v>
      </c>
      <c r="E89" s="149">
        <f>E90+E91+E92</f>
        <v>3271676</v>
      </c>
      <c r="F89" s="149">
        <f t="shared" ref="F89:I89" si="28">F90+F91+F92</f>
        <v>0</v>
      </c>
      <c r="G89" s="147">
        <f t="shared" si="21"/>
        <v>3271676</v>
      </c>
      <c r="H89" s="149">
        <f t="shared" si="28"/>
        <v>1443901</v>
      </c>
      <c r="I89" s="149">
        <f t="shared" si="28"/>
        <v>0</v>
      </c>
      <c r="J89" s="147">
        <f t="shared" si="22"/>
        <v>1443901</v>
      </c>
    </row>
    <row r="90" spans="1:10" x14ac:dyDescent="0.25">
      <c r="A90" s="5" t="s">
        <v>237</v>
      </c>
      <c r="B90" s="8"/>
      <c r="C90" s="5" t="s">
        <v>112</v>
      </c>
      <c r="D90" s="7" t="s">
        <v>230</v>
      </c>
      <c r="E90" s="140">
        <v>1735355</v>
      </c>
      <c r="F90" s="144">
        <v>0</v>
      </c>
      <c r="G90" s="147">
        <f t="shared" si="21"/>
        <v>1735355</v>
      </c>
      <c r="H90" s="140">
        <v>393432</v>
      </c>
      <c r="I90" s="144">
        <v>0</v>
      </c>
      <c r="J90" s="147">
        <f t="shared" si="22"/>
        <v>393432</v>
      </c>
    </row>
    <row r="91" spans="1:10" x14ac:dyDescent="0.25">
      <c r="A91" s="5" t="s">
        <v>238</v>
      </c>
      <c r="B91" s="8"/>
      <c r="C91" s="5" t="s">
        <v>114</v>
      </c>
      <c r="D91" s="7" t="s">
        <v>232</v>
      </c>
      <c r="E91" s="140">
        <v>0</v>
      </c>
      <c r="F91" s="144">
        <v>0</v>
      </c>
      <c r="G91" s="147">
        <f t="shared" si="21"/>
        <v>0</v>
      </c>
      <c r="H91" s="140">
        <v>0</v>
      </c>
      <c r="I91" s="144">
        <v>0</v>
      </c>
      <c r="J91" s="147">
        <f t="shared" si="22"/>
        <v>0</v>
      </c>
    </row>
    <row r="92" spans="1:10" x14ac:dyDescent="0.25">
      <c r="A92" s="5" t="s">
        <v>239</v>
      </c>
      <c r="B92" s="8"/>
      <c r="C92" s="5" t="s">
        <v>75</v>
      </c>
      <c r="D92" s="7" t="s">
        <v>234</v>
      </c>
      <c r="E92" s="140">
        <v>1536321</v>
      </c>
      <c r="F92" s="140">
        <v>0</v>
      </c>
      <c r="G92" s="147">
        <f t="shared" si="21"/>
        <v>1536321</v>
      </c>
      <c r="H92" s="140">
        <v>1050469</v>
      </c>
      <c r="I92" s="140">
        <v>0</v>
      </c>
      <c r="J92" s="147">
        <f t="shared" si="22"/>
        <v>1050469</v>
      </c>
    </row>
    <row r="93" spans="1:10" x14ac:dyDescent="0.25">
      <c r="A93" s="5" t="s">
        <v>240</v>
      </c>
      <c r="B93" s="8" t="s">
        <v>241</v>
      </c>
      <c r="C93" s="5" t="s">
        <v>28</v>
      </c>
      <c r="D93" s="7" t="s">
        <v>118</v>
      </c>
      <c r="E93" s="149">
        <f>E94+E95+E96</f>
        <v>0</v>
      </c>
      <c r="F93" s="149">
        <f t="shared" ref="F93:I93" si="29">F94+F95+F96</f>
        <v>480009468</v>
      </c>
      <c r="G93" s="147">
        <f t="shared" si="21"/>
        <v>480009468</v>
      </c>
      <c r="H93" s="149">
        <f t="shared" si="29"/>
        <v>0</v>
      </c>
      <c r="I93" s="149">
        <f t="shared" si="29"/>
        <v>508724029</v>
      </c>
      <c r="J93" s="147">
        <f t="shared" si="22"/>
        <v>508724029</v>
      </c>
    </row>
    <row r="94" spans="1:10" x14ac:dyDescent="0.25">
      <c r="A94" s="5" t="s">
        <v>242</v>
      </c>
      <c r="B94" s="8"/>
      <c r="C94" s="5" t="s">
        <v>120</v>
      </c>
      <c r="D94" s="7" t="s">
        <v>230</v>
      </c>
      <c r="E94" s="140">
        <v>0</v>
      </c>
      <c r="F94" s="144">
        <v>119060920</v>
      </c>
      <c r="G94" s="147">
        <f t="shared" si="21"/>
        <v>119060920</v>
      </c>
      <c r="H94" s="140">
        <v>0</v>
      </c>
      <c r="I94" s="144">
        <v>134248713</v>
      </c>
      <c r="J94" s="147">
        <f t="shared" si="22"/>
        <v>134248713</v>
      </c>
    </row>
    <row r="95" spans="1:10" x14ac:dyDescent="0.25">
      <c r="A95" s="5" t="s">
        <v>243</v>
      </c>
      <c r="B95" s="8"/>
      <c r="C95" s="5" t="s">
        <v>122</v>
      </c>
      <c r="D95" s="7" t="s">
        <v>232</v>
      </c>
      <c r="E95" s="140">
        <v>0</v>
      </c>
      <c r="F95" s="144">
        <v>0</v>
      </c>
      <c r="G95" s="147">
        <f t="shared" si="21"/>
        <v>0</v>
      </c>
      <c r="H95" s="140">
        <v>0</v>
      </c>
      <c r="I95" s="144">
        <v>0</v>
      </c>
      <c r="J95" s="147">
        <f t="shared" si="22"/>
        <v>0</v>
      </c>
    </row>
    <row r="96" spans="1:10" x14ac:dyDescent="0.25">
      <c r="A96" s="5" t="s">
        <v>244</v>
      </c>
      <c r="B96" s="8"/>
      <c r="C96" s="5" t="s">
        <v>87</v>
      </c>
      <c r="D96" s="7" t="s">
        <v>234</v>
      </c>
      <c r="E96" s="140">
        <v>0</v>
      </c>
      <c r="F96" s="140">
        <v>360948548</v>
      </c>
      <c r="G96" s="147">
        <f t="shared" si="21"/>
        <v>360948548</v>
      </c>
      <c r="H96" s="140">
        <v>0</v>
      </c>
      <c r="I96" s="140">
        <v>374475316</v>
      </c>
      <c r="J96" s="147">
        <f t="shared" si="22"/>
        <v>374475316</v>
      </c>
    </row>
    <row r="97" spans="1:10" x14ac:dyDescent="0.25">
      <c r="A97" s="1" t="s">
        <v>245</v>
      </c>
      <c r="B97" s="8"/>
      <c r="C97" s="1" t="s">
        <v>246</v>
      </c>
      <c r="D97" s="11" t="s">
        <v>247</v>
      </c>
      <c r="E97" s="141">
        <v>0</v>
      </c>
      <c r="F97" s="141">
        <v>4405700</v>
      </c>
      <c r="G97" s="147">
        <f t="shared" si="21"/>
        <v>4405700</v>
      </c>
      <c r="H97" s="141">
        <v>0</v>
      </c>
      <c r="I97" s="141">
        <v>4526913</v>
      </c>
      <c r="J97" s="147">
        <f t="shared" si="22"/>
        <v>4526913</v>
      </c>
    </row>
    <row r="98" spans="1:10" x14ac:dyDescent="0.25">
      <c r="A98" s="1" t="s">
        <v>248</v>
      </c>
      <c r="B98" s="8"/>
      <c r="C98" s="1" t="s">
        <v>249</v>
      </c>
      <c r="D98" s="11" t="s">
        <v>250</v>
      </c>
      <c r="E98" s="141">
        <v>0</v>
      </c>
      <c r="F98" s="141">
        <v>0</v>
      </c>
      <c r="G98" s="147">
        <f t="shared" si="21"/>
        <v>0</v>
      </c>
      <c r="H98" s="141">
        <v>0</v>
      </c>
      <c r="I98" s="141">
        <v>0</v>
      </c>
      <c r="J98" s="147">
        <f t="shared" si="22"/>
        <v>0</v>
      </c>
    </row>
    <row r="99" spans="1:10" x14ac:dyDescent="0.25">
      <c r="A99" s="1" t="s">
        <v>251</v>
      </c>
      <c r="B99" s="8" t="s">
        <v>252</v>
      </c>
      <c r="C99" s="1" t="s">
        <v>253</v>
      </c>
      <c r="D99" s="11" t="s">
        <v>254</v>
      </c>
      <c r="E99" s="148">
        <f>E100+E101</f>
        <v>372739</v>
      </c>
      <c r="F99" s="148">
        <f t="shared" ref="F99:I99" si="30">F100+F101</f>
        <v>6153387</v>
      </c>
      <c r="G99" s="147">
        <f t="shared" si="21"/>
        <v>6526126</v>
      </c>
      <c r="H99" s="148">
        <f t="shared" si="30"/>
        <v>347649</v>
      </c>
      <c r="I99" s="148">
        <f t="shared" si="30"/>
        <v>5900767</v>
      </c>
      <c r="J99" s="147">
        <f t="shared" si="22"/>
        <v>6248416</v>
      </c>
    </row>
    <row r="100" spans="1:10" x14ac:dyDescent="0.25">
      <c r="A100" s="5" t="s">
        <v>255</v>
      </c>
      <c r="B100" s="8"/>
      <c r="C100" s="5" t="s">
        <v>14</v>
      </c>
      <c r="D100" s="15" t="s">
        <v>256</v>
      </c>
      <c r="E100" s="140">
        <v>372739</v>
      </c>
      <c r="F100" s="140">
        <v>5825759</v>
      </c>
      <c r="G100" s="147">
        <f t="shared" si="21"/>
        <v>6198498</v>
      </c>
      <c r="H100" s="140">
        <v>347649</v>
      </c>
      <c r="I100" s="140">
        <v>5573139</v>
      </c>
      <c r="J100" s="147">
        <f t="shared" si="22"/>
        <v>5920788</v>
      </c>
    </row>
    <row r="101" spans="1:10" x14ac:dyDescent="0.25">
      <c r="A101" s="5" t="s">
        <v>257</v>
      </c>
      <c r="B101" s="8"/>
      <c r="C101" s="5" t="s">
        <v>17</v>
      </c>
      <c r="D101" s="15" t="s">
        <v>258</v>
      </c>
      <c r="E101" s="140">
        <v>0</v>
      </c>
      <c r="F101" s="140">
        <v>327628</v>
      </c>
      <c r="G101" s="147">
        <f t="shared" si="21"/>
        <v>327628</v>
      </c>
      <c r="H101" s="140">
        <v>0</v>
      </c>
      <c r="I101" s="140">
        <v>327628</v>
      </c>
      <c r="J101" s="147">
        <f t="shared" si="22"/>
        <v>327628</v>
      </c>
    </row>
    <row r="102" spans="1:10" x14ac:dyDescent="0.25">
      <c r="A102" s="1" t="s">
        <v>259</v>
      </c>
      <c r="B102" s="8" t="s">
        <v>260</v>
      </c>
      <c r="C102" s="1" t="s">
        <v>261</v>
      </c>
      <c r="D102" s="11" t="s">
        <v>262</v>
      </c>
      <c r="E102" s="148">
        <f>E103+E104</f>
        <v>4599008</v>
      </c>
      <c r="F102" s="148">
        <f t="shared" ref="F102:I102" si="31">F103+F104</f>
        <v>43870239</v>
      </c>
      <c r="G102" s="147">
        <f t="shared" si="21"/>
        <v>48469247</v>
      </c>
      <c r="H102" s="148">
        <f t="shared" si="31"/>
        <v>7534505</v>
      </c>
      <c r="I102" s="148">
        <f t="shared" si="31"/>
        <v>57977337</v>
      </c>
      <c r="J102" s="147">
        <f t="shared" si="22"/>
        <v>65511842</v>
      </c>
    </row>
    <row r="103" spans="1:10" x14ac:dyDescent="0.25">
      <c r="A103" s="5" t="s">
        <v>263</v>
      </c>
      <c r="B103" s="8"/>
      <c r="C103" s="5" t="s">
        <v>14</v>
      </c>
      <c r="D103" s="15" t="s">
        <v>264</v>
      </c>
      <c r="E103" s="140">
        <v>4599008</v>
      </c>
      <c r="F103" s="140">
        <v>39495757</v>
      </c>
      <c r="G103" s="147">
        <f t="shared" si="21"/>
        <v>44094765</v>
      </c>
      <c r="H103" s="140">
        <v>6366318</v>
      </c>
      <c r="I103" s="140">
        <v>50597874</v>
      </c>
      <c r="J103" s="147">
        <f t="shared" si="22"/>
        <v>56964192</v>
      </c>
    </row>
    <row r="104" spans="1:10" x14ac:dyDescent="0.25">
      <c r="A104" s="5" t="s">
        <v>265</v>
      </c>
      <c r="B104" s="8"/>
      <c r="C104" s="5" t="s">
        <v>17</v>
      </c>
      <c r="D104" s="15" t="s">
        <v>266</v>
      </c>
      <c r="E104" s="140">
        <v>0</v>
      </c>
      <c r="F104" s="140">
        <v>4374482</v>
      </c>
      <c r="G104" s="147">
        <f t="shared" si="21"/>
        <v>4374482</v>
      </c>
      <c r="H104" s="140">
        <v>1168187</v>
      </c>
      <c r="I104" s="140">
        <v>7379463</v>
      </c>
      <c r="J104" s="147">
        <f t="shared" si="22"/>
        <v>8547650</v>
      </c>
    </row>
    <row r="105" spans="1:10" x14ac:dyDescent="0.25">
      <c r="A105" s="1" t="s">
        <v>267</v>
      </c>
      <c r="B105" s="8" t="s">
        <v>268</v>
      </c>
      <c r="C105" s="1" t="s">
        <v>269</v>
      </c>
      <c r="D105" s="11" t="s">
        <v>270</v>
      </c>
      <c r="E105" s="148">
        <f>E106+E107+E108+E109+E110</f>
        <v>5872</v>
      </c>
      <c r="F105" s="148">
        <f t="shared" ref="F105:I105" si="32">F106+F107+F108+F109+F110</f>
        <v>39855734</v>
      </c>
      <c r="G105" s="147">
        <f t="shared" si="21"/>
        <v>39861606</v>
      </c>
      <c r="H105" s="148">
        <f t="shared" si="32"/>
        <v>3084833</v>
      </c>
      <c r="I105" s="148">
        <f t="shared" si="32"/>
        <v>48623783</v>
      </c>
      <c r="J105" s="147">
        <f t="shared" si="22"/>
        <v>51708616</v>
      </c>
    </row>
    <row r="106" spans="1:10" x14ac:dyDescent="0.25">
      <c r="A106" s="5" t="s">
        <v>271</v>
      </c>
      <c r="B106" s="8"/>
      <c r="C106" s="5" t="s">
        <v>14</v>
      </c>
      <c r="D106" s="15" t="s">
        <v>272</v>
      </c>
      <c r="E106" s="140">
        <v>0</v>
      </c>
      <c r="F106" s="140">
        <v>0</v>
      </c>
      <c r="G106" s="147">
        <f t="shared" si="21"/>
        <v>0</v>
      </c>
      <c r="H106" s="140">
        <v>0</v>
      </c>
      <c r="I106" s="140">
        <v>0</v>
      </c>
      <c r="J106" s="147">
        <f t="shared" si="22"/>
        <v>0</v>
      </c>
    </row>
    <row r="107" spans="1:10" x14ac:dyDescent="0.25">
      <c r="A107" s="5" t="s">
        <v>273</v>
      </c>
      <c r="B107" s="8"/>
      <c r="C107" s="5" t="s">
        <v>17</v>
      </c>
      <c r="D107" s="15" t="s">
        <v>274</v>
      </c>
      <c r="E107" s="140">
        <v>0</v>
      </c>
      <c r="F107" s="140">
        <v>0</v>
      </c>
      <c r="G107" s="147">
        <f t="shared" si="21"/>
        <v>0</v>
      </c>
      <c r="H107" s="140">
        <v>0</v>
      </c>
      <c r="I107" s="140">
        <v>0</v>
      </c>
      <c r="J107" s="147">
        <f t="shared" si="22"/>
        <v>0</v>
      </c>
    </row>
    <row r="108" spans="1:10" x14ac:dyDescent="0.25">
      <c r="A108" s="5" t="s">
        <v>275</v>
      </c>
      <c r="B108" s="8"/>
      <c r="C108" s="5" t="s">
        <v>28</v>
      </c>
      <c r="D108" s="7" t="s">
        <v>276</v>
      </c>
      <c r="E108" s="140">
        <v>5872</v>
      </c>
      <c r="F108" s="140">
        <v>15422</v>
      </c>
      <c r="G108" s="147">
        <f t="shared" si="21"/>
        <v>21294</v>
      </c>
      <c r="H108" s="140">
        <v>233651</v>
      </c>
      <c r="I108" s="140">
        <v>647650</v>
      </c>
      <c r="J108" s="147">
        <f t="shared" si="22"/>
        <v>881301</v>
      </c>
    </row>
    <row r="109" spans="1:10" x14ac:dyDescent="0.25">
      <c r="A109" s="5" t="s">
        <v>277</v>
      </c>
      <c r="B109" s="8"/>
      <c r="C109" s="5" t="s">
        <v>182</v>
      </c>
      <c r="D109" s="15" t="s">
        <v>278</v>
      </c>
      <c r="E109" s="140">
        <v>0</v>
      </c>
      <c r="F109" s="140">
        <v>534227</v>
      </c>
      <c r="G109" s="147">
        <f t="shared" si="21"/>
        <v>534227</v>
      </c>
      <c r="H109" s="140">
        <v>0</v>
      </c>
      <c r="I109" s="140">
        <v>520830</v>
      </c>
      <c r="J109" s="147">
        <f t="shared" si="22"/>
        <v>520830</v>
      </c>
    </row>
    <row r="110" spans="1:10" x14ac:dyDescent="0.25">
      <c r="A110" s="5" t="s">
        <v>279</v>
      </c>
      <c r="B110" s="8"/>
      <c r="C110" s="5" t="s">
        <v>186</v>
      </c>
      <c r="D110" s="15" t="s">
        <v>280</v>
      </c>
      <c r="E110" s="140">
        <v>0</v>
      </c>
      <c r="F110" s="140">
        <v>39306085</v>
      </c>
      <c r="G110" s="147">
        <f t="shared" si="21"/>
        <v>39306085</v>
      </c>
      <c r="H110" s="140">
        <v>2851182</v>
      </c>
      <c r="I110" s="140">
        <v>47455303</v>
      </c>
      <c r="J110" s="147">
        <f t="shared" si="22"/>
        <v>50306485</v>
      </c>
    </row>
    <row r="111" spans="1:10" x14ac:dyDescent="0.25">
      <c r="A111" s="1" t="s">
        <v>281</v>
      </c>
      <c r="B111" s="8" t="s">
        <v>282</v>
      </c>
      <c r="C111" s="1" t="s">
        <v>283</v>
      </c>
      <c r="D111" s="11" t="s">
        <v>284</v>
      </c>
      <c r="E111" s="148">
        <f>E112+E113+E114</f>
        <v>9509633</v>
      </c>
      <c r="F111" s="148">
        <f t="shared" ref="F111:I111" si="33">F112+F113+F114</f>
        <v>52158379</v>
      </c>
      <c r="G111" s="147">
        <f t="shared" si="21"/>
        <v>61668012</v>
      </c>
      <c r="H111" s="148">
        <f t="shared" si="33"/>
        <v>3594587</v>
      </c>
      <c r="I111" s="148">
        <f t="shared" si="33"/>
        <v>45542521</v>
      </c>
      <c r="J111" s="147">
        <f t="shared" si="22"/>
        <v>49137108</v>
      </c>
    </row>
    <row r="112" spans="1:10" x14ac:dyDescent="0.25">
      <c r="A112" s="5" t="s">
        <v>285</v>
      </c>
      <c r="B112" s="8"/>
      <c r="C112" s="5" t="s">
        <v>14</v>
      </c>
      <c r="D112" s="15" t="s">
        <v>286</v>
      </c>
      <c r="E112" s="140">
        <v>0</v>
      </c>
      <c r="F112" s="140">
        <v>0</v>
      </c>
      <c r="G112" s="147">
        <f t="shared" si="21"/>
        <v>0</v>
      </c>
      <c r="H112" s="140">
        <v>0</v>
      </c>
      <c r="I112" s="140">
        <v>0</v>
      </c>
      <c r="J112" s="147">
        <f t="shared" si="22"/>
        <v>0</v>
      </c>
    </row>
    <row r="113" spans="1:10" x14ac:dyDescent="0.25">
      <c r="A113" s="5" t="s">
        <v>287</v>
      </c>
      <c r="B113" s="8"/>
      <c r="C113" s="5" t="s">
        <v>17</v>
      </c>
      <c r="D113" s="15" t="s">
        <v>288</v>
      </c>
      <c r="E113" s="140">
        <v>2289697</v>
      </c>
      <c r="F113" s="140">
        <v>20896992</v>
      </c>
      <c r="G113" s="147">
        <f t="shared" si="21"/>
        <v>23186689</v>
      </c>
      <c r="H113" s="140">
        <v>2502439</v>
      </c>
      <c r="I113" s="140">
        <v>18676083</v>
      </c>
      <c r="J113" s="147">
        <f t="shared" si="22"/>
        <v>21178522</v>
      </c>
    </row>
    <row r="114" spans="1:10" x14ac:dyDescent="0.25">
      <c r="A114" s="5" t="s">
        <v>289</v>
      </c>
      <c r="B114" s="8"/>
      <c r="C114" s="5" t="s">
        <v>28</v>
      </c>
      <c r="D114" s="15" t="s">
        <v>290</v>
      </c>
      <c r="E114" s="140">
        <v>7219936</v>
      </c>
      <c r="F114" s="140">
        <v>31261387</v>
      </c>
      <c r="G114" s="147">
        <f t="shared" si="21"/>
        <v>38481323</v>
      </c>
      <c r="H114" s="140">
        <v>1092148</v>
      </c>
      <c r="I114" s="140">
        <v>26866438</v>
      </c>
      <c r="J114" s="147">
        <f t="shared" si="22"/>
        <v>27958586</v>
      </c>
    </row>
    <row r="115" spans="1:10" ht="36" x14ac:dyDescent="0.25">
      <c r="A115" s="1" t="s">
        <v>291</v>
      </c>
      <c r="B115" s="8" t="s">
        <v>292</v>
      </c>
      <c r="C115" s="1" t="s">
        <v>293</v>
      </c>
      <c r="D115" s="11" t="s">
        <v>294</v>
      </c>
      <c r="E115" s="148">
        <f>E62+E82+E83+E84+E97+E98+E99+E102+E105+E111</f>
        <v>349487816</v>
      </c>
      <c r="F115" s="148">
        <f t="shared" ref="F115:I115" si="34">F62+F82+F83+F84+F97+F98+F99+F102+F105+F111</f>
        <v>1319477923</v>
      </c>
      <c r="G115" s="147">
        <f t="shared" si="21"/>
        <v>1668965739</v>
      </c>
      <c r="H115" s="148">
        <f t="shared" si="34"/>
        <v>342391294</v>
      </c>
      <c r="I115" s="148">
        <f t="shared" si="34"/>
        <v>1423406838</v>
      </c>
      <c r="J115" s="147">
        <f t="shared" si="22"/>
        <v>1765798132</v>
      </c>
    </row>
    <row r="116" spans="1:10" x14ac:dyDescent="0.25">
      <c r="A116" s="1" t="s">
        <v>295</v>
      </c>
      <c r="B116" s="8"/>
      <c r="C116" s="1" t="s">
        <v>296</v>
      </c>
      <c r="D116" s="11" t="s">
        <v>157</v>
      </c>
      <c r="E116" s="141">
        <v>1685467</v>
      </c>
      <c r="F116" s="141">
        <v>39252008</v>
      </c>
      <c r="G116" s="147">
        <f t="shared" si="21"/>
        <v>40937475</v>
      </c>
      <c r="H116" s="141">
        <v>2190369</v>
      </c>
      <c r="I116" s="141">
        <v>40435080</v>
      </c>
      <c r="J116" s="147">
        <f t="shared" si="22"/>
        <v>42625449</v>
      </c>
    </row>
    <row r="117" spans="1:10" x14ac:dyDescent="0.25">
      <c r="A117" s="16" t="s">
        <v>297</v>
      </c>
      <c r="B117" s="17"/>
      <c r="C117" s="18"/>
      <c r="D117" s="19"/>
      <c r="E117" s="20"/>
      <c r="F117" s="20"/>
      <c r="G117" s="16"/>
      <c r="H117" s="16"/>
      <c r="I117" s="16"/>
      <c r="J117" s="16"/>
    </row>
  </sheetData>
  <sheetProtection algorithmName="SHA-512" hashValue="GbZJ/uOhR+6jrfDDlPe2YOeZIFVl2JQLA0hFD5eDVrqQFdP+QE9IMeLjzk8AVlGBF16yJxK41INVyLSJFeNtkg==" saltValue="SIwlilXIddHxRxjaxTf9fw==" spinCount="100000" sheet="1" objects="1" scenarios="1"/>
  <mergeCells count="8">
    <mergeCell ref="A1:J1"/>
    <mergeCell ref="A2:J2"/>
    <mergeCell ref="A4:A5"/>
    <mergeCell ref="B4:B5"/>
    <mergeCell ref="C4:C5"/>
    <mergeCell ref="D4:D5"/>
    <mergeCell ref="E4:G4"/>
    <mergeCell ref="H4:J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4"/>
  <sheetViews>
    <sheetView showGridLines="0" zoomScale="85" zoomScaleNormal="85" workbookViewId="0">
      <selection activeCell="H75" sqref="H75"/>
    </sheetView>
  </sheetViews>
  <sheetFormatPr defaultColWidth="7.28515625" defaultRowHeight="15" x14ac:dyDescent="0.25"/>
  <cols>
    <col min="2" max="2" width="17.85546875" customWidth="1"/>
    <col min="4" max="4" width="19.28515625" customWidth="1"/>
    <col min="5" max="16" width="16.7109375" customWidth="1"/>
  </cols>
  <sheetData>
    <row r="1" spans="1:16" ht="15.75" x14ac:dyDescent="0.25">
      <c r="A1" s="246" t="s">
        <v>298</v>
      </c>
      <c r="B1" s="246"/>
      <c r="C1" s="246"/>
      <c r="D1" s="246"/>
      <c r="E1" s="246"/>
      <c r="F1" s="246"/>
      <c r="G1" s="246"/>
      <c r="H1" s="246"/>
      <c r="I1" s="246"/>
      <c r="J1" s="246"/>
      <c r="K1" s="246"/>
      <c r="L1" s="246"/>
      <c r="M1" s="246"/>
      <c r="N1" s="246"/>
      <c r="O1" s="246"/>
      <c r="P1" s="246"/>
    </row>
    <row r="2" spans="1:16" x14ac:dyDescent="0.25">
      <c r="A2" s="241" t="s">
        <v>669</v>
      </c>
      <c r="B2" s="241"/>
      <c r="C2" s="241"/>
      <c r="D2" s="241"/>
      <c r="E2" s="241"/>
      <c r="F2" s="241"/>
      <c r="G2" s="241"/>
      <c r="H2" s="241"/>
      <c r="I2" s="241"/>
      <c r="J2" s="241"/>
      <c r="K2" s="241"/>
      <c r="L2" s="241"/>
      <c r="M2" s="241"/>
      <c r="N2" s="241"/>
      <c r="O2" s="241"/>
      <c r="P2" s="241"/>
    </row>
    <row r="3" spans="1:16" x14ac:dyDescent="0.25">
      <c r="A3" s="254" t="s">
        <v>299</v>
      </c>
      <c r="B3" s="254"/>
      <c r="C3" s="254"/>
      <c r="D3" s="254"/>
      <c r="E3" s="254"/>
      <c r="F3" s="254"/>
      <c r="G3" s="254"/>
      <c r="H3" s="254"/>
      <c r="I3" s="254"/>
      <c r="J3" s="254"/>
      <c r="K3" s="254"/>
      <c r="L3" s="254"/>
      <c r="M3" s="254"/>
      <c r="N3" s="254"/>
      <c r="O3" s="254"/>
      <c r="P3" s="254"/>
    </row>
    <row r="4" spans="1:16" x14ac:dyDescent="0.25">
      <c r="A4" s="259" t="s">
        <v>0</v>
      </c>
      <c r="B4" s="257" t="s">
        <v>1</v>
      </c>
      <c r="C4" s="257" t="s">
        <v>2</v>
      </c>
      <c r="D4" s="255" t="s">
        <v>3</v>
      </c>
      <c r="E4" s="250" t="s">
        <v>536</v>
      </c>
      <c r="F4" s="251"/>
      <c r="G4" s="251"/>
      <c r="H4" s="251"/>
      <c r="I4" s="251"/>
      <c r="J4" s="251"/>
      <c r="K4" s="252" t="s">
        <v>537</v>
      </c>
      <c r="L4" s="253"/>
      <c r="M4" s="253"/>
      <c r="N4" s="253"/>
      <c r="O4" s="253"/>
      <c r="P4" s="253"/>
    </row>
    <row r="5" spans="1:16" ht="33" customHeight="1" x14ac:dyDescent="0.25">
      <c r="A5" s="259"/>
      <c r="B5" s="257"/>
      <c r="C5" s="257"/>
      <c r="D5" s="255"/>
      <c r="E5" s="247" t="s">
        <v>301</v>
      </c>
      <c r="F5" s="248"/>
      <c r="G5" s="248"/>
      <c r="H5" s="249" t="s">
        <v>302</v>
      </c>
      <c r="I5" s="248"/>
      <c r="J5" s="248"/>
      <c r="K5" s="247" t="s">
        <v>301</v>
      </c>
      <c r="L5" s="248"/>
      <c r="M5" s="248"/>
      <c r="N5" s="249" t="s">
        <v>302</v>
      </c>
      <c r="O5" s="248"/>
      <c r="P5" s="248"/>
    </row>
    <row r="6" spans="1:16" x14ac:dyDescent="0.25">
      <c r="A6" s="260"/>
      <c r="B6" s="258"/>
      <c r="C6" s="258"/>
      <c r="D6" s="256"/>
      <c r="E6" s="23" t="s">
        <v>6</v>
      </c>
      <c r="F6" s="23" t="s">
        <v>303</v>
      </c>
      <c r="G6" s="23" t="s">
        <v>8</v>
      </c>
      <c r="H6" s="23" t="s">
        <v>6</v>
      </c>
      <c r="I6" s="23" t="s">
        <v>303</v>
      </c>
      <c r="J6" s="23" t="s">
        <v>8</v>
      </c>
      <c r="K6" s="23" t="s">
        <v>6</v>
      </c>
      <c r="L6" s="23" t="s">
        <v>303</v>
      </c>
      <c r="M6" s="23" t="s">
        <v>8</v>
      </c>
      <c r="N6" s="23" t="s">
        <v>6</v>
      </c>
      <c r="O6" s="23" t="s">
        <v>303</v>
      </c>
      <c r="P6" s="23" t="s">
        <v>8</v>
      </c>
    </row>
    <row r="7" spans="1:16" ht="25.5" x14ac:dyDescent="0.25">
      <c r="A7" s="1" t="s">
        <v>9</v>
      </c>
      <c r="B7" s="8" t="s">
        <v>606</v>
      </c>
      <c r="C7" s="1" t="s">
        <v>11</v>
      </c>
      <c r="D7" s="4" t="s">
        <v>304</v>
      </c>
      <c r="E7" s="148">
        <f>E8+E9+E10</f>
        <v>5241275</v>
      </c>
      <c r="F7" s="148">
        <f t="shared" ref="F7:O7" si="0">F8+F9+F10</f>
        <v>363316174</v>
      </c>
      <c r="G7" s="148">
        <f>E7+F7</f>
        <v>368557449</v>
      </c>
      <c r="H7" s="148">
        <f t="shared" si="0"/>
        <v>4843970</v>
      </c>
      <c r="I7" s="148">
        <f t="shared" si="0"/>
        <v>398495218</v>
      </c>
      <c r="J7" s="148">
        <f>H7+I7</f>
        <v>403339188</v>
      </c>
      <c r="K7" s="148">
        <f t="shared" si="0"/>
        <v>1712399</v>
      </c>
      <c r="L7" s="148">
        <f t="shared" si="0"/>
        <v>131801391</v>
      </c>
      <c r="M7" s="148">
        <f>K7+L7</f>
        <v>133513790</v>
      </c>
      <c r="N7" s="148">
        <f t="shared" si="0"/>
        <v>1600722</v>
      </c>
      <c r="O7" s="148">
        <f t="shared" si="0"/>
        <v>142424334</v>
      </c>
      <c r="P7" s="148">
        <f>N7+O7</f>
        <v>144025056</v>
      </c>
    </row>
    <row r="8" spans="1:16" x14ac:dyDescent="0.25">
      <c r="A8" s="5" t="s">
        <v>13</v>
      </c>
      <c r="B8" s="8"/>
      <c r="C8" s="5" t="s">
        <v>14</v>
      </c>
      <c r="D8" s="7" t="s">
        <v>99</v>
      </c>
      <c r="E8" s="140">
        <v>5165915</v>
      </c>
      <c r="F8" s="140">
        <v>2161800</v>
      </c>
      <c r="G8" s="148">
        <f t="shared" ref="G8:G71" si="1">E8+F8</f>
        <v>7327715</v>
      </c>
      <c r="H8" s="140">
        <v>4799855</v>
      </c>
      <c r="I8" s="140">
        <v>2585632</v>
      </c>
      <c r="J8" s="148">
        <f t="shared" ref="J8:J71" si="2">H8+I8</f>
        <v>7385487</v>
      </c>
      <c r="K8" s="140">
        <v>1688504</v>
      </c>
      <c r="L8" s="140">
        <v>778432</v>
      </c>
      <c r="M8" s="148">
        <f t="shared" ref="M8:M71" si="3">K8+L8</f>
        <v>2466936</v>
      </c>
      <c r="N8" s="140">
        <v>1591210</v>
      </c>
      <c r="O8" s="140">
        <v>934292</v>
      </c>
      <c r="P8" s="148">
        <f t="shared" ref="P8:P71" si="4">N8+O8</f>
        <v>2525502</v>
      </c>
    </row>
    <row r="9" spans="1:16" ht="25.5" x14ac:dyDescent="0.25">
      <c r="A9" s="5" t="s">
        <v>16</v>
      </c>
      <c r="B9" s="8"/>
      <c r="C9" s="5" t="s">
        <v>17</v>
      </c>
      <c r="D9" s="7" t="s">
        <v>110</v>
      </c>
      <c r="E9" s="140">
        <v>75360</v>
      </c>
      <c r="F9" s="140">
        <v>0</v>
      </c>
      <c r="G9" s="148">
        <f t="shared" si="1"/>
        <v>75360</v>
      </c>
      <c r="H9" s="140">
        <v>44115</v>
      </c>
      <c r="I9" s="140">
        <v>0</v>
      </c>
      <c r="J9" s="148">
        <f t="shared" si="2"/>
        <v>44115</v>
      </c>
      <c r="K9" s="140">
        <v>23895</v>
      </c>
      <c r="L9" s="140">
        <v>0</v>
      </c>
      <c r="M9" s="148">
        <f t="shared" si="3"/>
        <v>23895</v>
      </c>
      <c r="N9" s="140">
        <v>9512</v>
      </c>
      <c r="O9" s="140">
        <v>0</v>
      </c>
      <c r="P9" s="148">
        <f t="shared" si="4"/>
        <v>9512</v>
      </c>
    </row>
    <row r="10" spans="1:16" x14ac:dyDescent="0.25">
      <c r="A10" s="5" t="s">
        <v>19</v>
      </c>
      <c r="B10" s="8"/>
      <c r="C10" s="5" t="s">
        <v>28</v>
      </c>
      <c r="D10" s="7" t="s">
        <v>118</v>
      </c>
      <c r="E10" s="140">
        <v>0</v>
      </c>
      <c r="F10" s="140">
        <v>361154374</v>
      </c>
      <c r="G10" s="148">
        <f t="shared" si="1"/>
        <v>361154374</v>
      </c>
      <c r="H10" s="140">
        <v>0</v>
      </c>
      <c r="I10" s="140">
        <v>395909586</v>
      </c>
      <c r="J10" s="148">
        <f t="shared" si="2"/>
        <v>395909586</v>
      </c>
      <c r="K10" s="140">
        <v>0</v>
      </c>
      <c r="L10" s="140">
        <v>131022959</v>
      </c>
      <c r="M10" s="148">
        <f t="shared" si="3"/>
        <v>131022959</v>
      </c>
      <c r="N10" s="140">
        <v>0</v>
      </c>
      <c r="O10" s="140">
        <v>141490042</v>
      </c>
      <c r="P10" s="148">
        <f t="shared" si="4"/>
        <v>141490042</v>
      </c>
    </row>
    <row r="11" spans="1:16" ht="25.5" x14ac:dyDescent="0.25">
      <c r="A11" s="1" t="s">
        <v>23</v>
      </c>
      <c r="B11" s="8" t="s">
        <v>305</v>
      </c>
      <c r="C11" s="1" t="s">
        <v>21</v>
      </c>
      <c r="D11" s="4" t="s">
        <v>306</v>
      </c>
      <c r="E11" s="148">
        <f>SUM(E12:E18)</f>
        <v>-2852388</v>
      </c>
      <c r="F11" s="148">
        <f t="shared" ref="F11:O11" si="5">SUM(F12:F18)</f>
        <v>-322062091</v>
      </c>
      <c r="G11" s="148">
        <f t="shared" si="1"/>
        <v>-324914479</v>
      </c>
      <c r="H11" s="148">
        <f t="shared" si="5"/>
        <v>-2770271</v>
      </c>
      <c r="I11" s="148">
        <f t="shared" si="5"/>
        <v>-352106581</v>
      </c>
      <c r="J11" s="148">
        <f t="shared" si="2"/>
        <v>-354876852</v>
      </c>
      <c r="K11" s="148">
        <f t="shared" si="5"/>
        <v>-888189</v>
      </c>
      <c r="L11" s="148">
        <f t="shared" si="5"/>
        <v>-117941230</v>
      </c>
      <c r="M11" s="148">
        <f t="shared" si="3"/>
        <v>-118829419</v>
      </c>
      <c r="N11" s="148">
        <f t="shared" si="5"/>
        <v>-1043312</v>
      </c>
      <c r="O11" s="148">
        <f t="shared" si="5"/>
        <v>-130396383</v>
      </c>
      <c r="P11" s="148">
        <f t="shared" si="4"/>
        <v>-131439695</v>
      </c>
    </row>
    <row r="12" spans="1:16" x14ac:dyDescent="0.25">
      <c r="A12" s="5" t="s">
        <v>25</v>
      </c>
      <c r="B12" s="8"/>
      <c r="C12" s="5" t="s">
        <v>14</v>
      </c>
      <c r="D12" s="7" t="s">
        <v>307</v>
      </c>
      <c r="E12" s="140">
        <v>-566115</v>
      </c>
      <c r="F12" s="140">
        <v>-217782378</v>
      </c>
      <c r="G12" s="148">
        <f t="shared" si="1"/>
        <v>-218348493</v>
      </c>
      <c r="H12" s="140">
        <v>-548788</v>
      </c>
      <c r="I12" s="140">
        <v>-235646838</v>
      </c>
      <c r="J12" s="148">
        <f t="shared" si="2"/>
        <v>-236195626</v>
      </c>
      <c r="K12" s="140">
        <v>-187352</v>
      </c>
      <c r="L12" s="140">
        <v>-77480708</v>
      </c>
      <c r="M12" s="148">
        <f t="shared" si="3"/>
        <v>-77668060</v>
      </c>
      <c r="N12" s="140">
        <v>-248019</v>
      </c>
      <c r="O12" s="140">
        <v>-79289534</v>
      </c>
      <c r="P12" s="148">
        <f t="shared" si="4"/>
        <v>-79537553</v>
      </c>
    </row>
    <row r="13" spans="1:16" x14ac:dyDescent="0.25">
      <c r="A13" s="5" t="s">
        <v>27</v>
      </c>
      <c r="B13" s="8"/>
      <c r="C13" s="5" t="s">
        <v>17</v>
      </c>
      <c r="D13" s="7" t="s">
        <v>308</v>
      </c>
      <c r="E13" s="140">
        <v>-571855</v>
      </c>
      <c r="F13" s="140">
        <v>-36465284</v>
      </c>
      <c r="G13" s="148">
        <f t="shared" si="1"/>
        <v>-37037139</v>
      </c>
      <c r="H13" s="140">
        <v>-744507</v>
      </c>
      <c r="I13" s="140">
        <v>-36124493</v>
      </c>
      <c r="J13" s="148">
        <f t="shared" si="2"/>
        <v>-36869000</v>
      </c>
      <c r="K13" s="140">
        <v>-202226</v>
      </c>
      <c r="L13" s="140">
        <v>-13015484</v>
      </c>
      <c r="M13" s="148">
        <f t="shared" si="3"/>
        <v>-13217710</v>
      </c>
      <c r="N13" s="140">
        <v>-275220</v>
      </c>
      <c r="O13" s="140">
        <v>-13416500</v>
      </c>
      <c r="P13" s="148">
        <f t="shared" si="4"/>
        <v>-13691720</v>
      </c>
    </row>
    <row r="14" spans="1:16" ht="25.5" x14ac:dyDescent="0.25">
      <c r="A14" s="5" t="s">
        <v>30</v>
      </c>
      <c r="B14" s="8"/>
      <c r="C14" s="5" t="s">
        <v>28</v>
      </c>
      <c r="D14" s="7" t="s">
        <v>309</v>
      </c>
      <c r="E14" s="140">
        <v>0</v>
      </c>
      <c r="F14" s="140">
        <v>-33502255</v>
      </c>
      <c r="G14" s="148">
        <f t="shared" si="1"/>
        <v>-33502255</v>
      </c>
      <c r="H14" s="140">
        <v>0</v>
      </c>
      <c r="I14" s="140">
        <v>-46914805</v>
      </c>
      <c r="J14" s="148">
        <f t="shared" si="2"/>
        <v>-46914805</v>
      </c>
      <c r="K14" s="140">
        <v>0</v>
      </c>
      <c r="L14" s="140">
        <v>-11664114</v>
      </c>
      <c r="M14" s="148">
        <f t="shared" si="3"/>
        <v>-11664114</v>
      </c>
      <c r="N14" s="140">
        <v>0</v>
      </c>
      <c r="O14" s="140">
        <v>-16646988</v>
      </c>
      <c r="P14" s="148">
        <f t="shared" si="4"/>
        <v>-16646988</v>
      </c>
    </row>
    <row r="15" spans="1:16" ht="25.5" x14ac:dyDescent="0.25">
      <c r="A15" s="5" t="s">
        <v>34</v>
      </c>
      <c r="B15" s="8"/>
      <c r="C15" s="5" t="s">
        <v>182</v>
      </c>
      <c r="D15" s="7" t="s">
        <v>310</v>
      </c>
      <c r="E15" s="140">
        <v>-1288203</v>
      </c>
      <c r="F15" s="140">
        <v>-47011198</v>
      </c>
      <c r="G15" s="148">
        <f t="shared" si="1"/>
        <v>-48299401</v>
      </c>
      <c r="H15" s="140">
        <v>-1517697</v>
      </c>
      <c r="I15" s="140">
        <v>-48591605</v>
      </c>
      <c r="J15" s="148">
        <f t="shared" si="2"/>
        <v>-50109302</v>
      </c>
      <c r="K15" s="140">
        <v>-438860</v>
      </c>
      <c r="L15" s="140">
        <v>-16064947</v>
      </c>
      <c r="M15" s="148">
        <f t="shared" si="3"/>
        <v>-16503807</v>
      </c>
      <c r="N15" s="140">
        <v>-504902</v>
      </c>
      <c r="O15" s="140">
        <v>-16498656</v>
      </c>
      <c r="P15" s="148">
        <f t="shared" si="4"/>
        <v>-17003558</v>
      </c>
    </row>
    <row r="16" spans="1:16" ht="25.5" x14ac:dyDescent="0.25">
      <c r="A16" s="5" t="s">
        <v>37</v>
      </c>
      <c r="B16" s="8"/>
      <c r="C16" s="5" t="s">
        <v>186</v>
      </c>
      <c r="D16" s="7" t="s">
        <v>311</v>
      </c>
      <c r="E16" s="140">
        <v>0</v>
      </c>
      <c r="F16" s="140">
        <v>0</v>
      </c>
      <c r="G16" s="148">
        <f t="shared" si="1"/>
        <v>0</v>
      </c>
      <c r="H16" s="140">
        <v>0</v>
      </c>
      <c r="I16" s="140">
        <v>0</v>
      </c>
      <c r="J16" s="148">
        <f t="shared" si="2"/>
        <v>0</v>
      </c>
      <c r="K16" s="140">
        <v>0</v>
      </c>
      <c r="L16" s="140">
        <v>0</v>
      </c>
      <c r="M16" s="148">
        <f t="shared" si="3"/>
        <v>0</v>
      </c>
      <c r="N16" s="140">
        <v>0</v>
      </c>
      <c r="O16" s="140">
        <v>0</v>
      </c>
      <c r="P16" s="148">
        <f t="shared" si="4"/>
        <v>0</v>
      </c>
    </row>
    <row r="17" spans="1:16" ht="38.25" x14ac:dyDescent="0.25">
      <c r="A17" s="5" t="s">
        <v>41</v>
      </c>
      <c r="B17" s="8"/>
      <c r="C17" s="5" t="s">
        <v>199</v>
      </c>
      <c r="D17" s="7" t="s">
        <v>312</v>
      </c>
      <c r="E17" s="140">
        <v>13031</v>
      </c>
      <c r="F17" s="140">
        <v>487688</v>
      </c>
      <c r="G17" s="148">
        <f t="shared" si="1"/>
        <v>500719</v>
      </c>
      <c r="H17" s="140">
        <v>10608</v>
      </c>
      <c r="I17" s="140">
        <v>1010598</v>
      </c>
      <c r="J17" s="148">
        <f t="shared" si="2"/>
        <v>1021206</v>
      </c>
      <c r="K17" s="140">
        <v>5316</v>
      </c>
      <c r="L17" s="140">
        <v>-816019</v>
      </c>
      <c r="M17" s="148">
        <f t="shared" si="3"/>
        <v>-810703</v>
      </c>
      <c r="N17" s="140">
        <v>6345</v>
      </c>
      <c r="O17" s="140">
        <v>965656</v>
      </c>
      <c r="P17" s="148">
        <f t="shared" si="4"/>
        <v>972001</v>
      </c>
    </row>
    <row r="18" spans="1:16" ht="25.5" x14ac:dyDescent="0.25">
      <c r="A18" s="5" t="s">
        <v>43</v>
      </c>
      <c r="B18" s="8"/>
      <c r="C18" s="5" t="s">
        <v>209</v>
      </c>
      <c r="D18" s="7" t="s">
        <v>313</v>
      </c>
      <c r="E18" s="140">
        <v>-439246</v>
      </c>
      <c r="F18" s="140">
        <v>12211336</v>
      </c>
      <c r="G18" s="148">
        <f t="shared" si="1"/>
        <v>11772090</v>
      </c>
      <c r="H18" s="140">
        <v>30113</v>
      </c>
      <c r="I18" s="140">
        <v>14160562</v>
      </c>
      <c r="J18" s="148">
        <f t="shared" si="2"/>
        <v>14190675</v>
      </c>
      <c r="K18" s="140">
        <v>-65067</v>
      </c>
      <c r="L18" s="140">
        <v>1100042</v>
      </c>
      <c r="M18" s="148">
        <f t="shared" si="3"/>
        <v>1034975</v>
      </c>
      <c r="N18" s="140">
        <v>-21516</v>
      </c>
      <c r="O18" s="140">
        <v>-5510361</v>
      </c>
      <c r="P18" s="148">
        <f t="shared" si="4"/>
        <v>-5531877</v>
      </c>
    </row>
    <row r="19" spans="1:16" ht="38.25" x14ac:dyDescent="0.25">
      <c r="A19" s="1" t="s">
        <v>45</v>
      </c>
      <c r="B19" s="8" t="s">
        <v>314</v>
      </c>
      <c r="C19" s="1" t="s">
        <v>32</v>
      </c>
      <c r="D19" s="4" t="s">
        <v>315</v>
      </c>
      <c r="E19" s="148">
        <f>E20+E21</f>
        <v>-1</v>
      </c>
      <c r="F19" s="148">
        <f t="shared" ref="F19:O19" si="6">F20+F21</f>
        <v>-18105337</v>
      </c>
      <c r="G19" s="148">
        <f t="shared" si="1"/>
        <v>-18105338</v>
      </c>
      <c r="H19" s="148">
        <f t="shared" si="6"/>
        <v>0</v>
      </c>
      <c r="I19" s="148">
        <f t="shared" si="6"/>
        <v>-21927462</v>
      </c>
      <c r="J19" s="148">
        <f t="shared" si="2"/>
        <v>-21927462</v>
      </c>
      <c r="K19" s="148">
        <f t="shared" si="6"/>
        <v>0</v>
      </c>
      <c r="L19" s="148">
        <f t="shared" si="6"/>
        <v>-4394898</v>
      </c>
      <c r="M19" s="148">
        <f t="shared" si="3"/>
        <v>-4394898</v>
      </c>
      <c r="N19" s="148">
        <f t="shared" si="6"/>
        <v>0</v>
      </c>
      <c r="O19" s="148">
        <f t="shared" si="6"/>
        <v>-2617106</v>
      </c>
      <c r="P19" s="148">
        <f t="shared" si="4"/>
        <v>-2617106</v>
      </c>
    </row>
    <row r="20" spans="1:16" ht="25.5" x14ac:dyDescent="0.25">
      <c r="A20" s="5" t="s">
        <v>47</v>
      </c>
      <c r="B20" s="8"/>
      <c r="C20" s="5" t="s">
        <v>14</v>
      </c>
      <c r="D20" s="7" t="s">
        <v>316</v>
      </c>
      <c r="E20" s="140">
        <v>0</v>
      </c>
      <c r="F20" s="140">
        <v>35479892</v>
      </c>
      <c r="G20" s="148">
        <f t="shared" si="1"/>
        <v>35479892</v>
      </c>
      <c r="H20" s="140">
        <v>0</v>
      </c>
      <c r="I20" s="140">
        <v>36367118</v>
      </c>
      <c r="J20" s="148">
        <f t="shared" si="2"/>
        <v>36367118</v>
      </c>
      <c r="K20" s="140">
        <v>0</v>
      </c>
      <c r="L20" s="140">
        <v>15503052</v>
      </c>
      <c r="M20" s="148">
        <f t="shared" si="3"/>
        <v>15503052</v>
      </c>
      <c r="N20" s="140">
        <v>0</v>
      </c>
      <c r="O20" s="140">
        <v>18869540</v>
      </c>
      <c r="P20" s="148">
        <f t="shared" si="4"/>
        <v>18869540</v>
      </c>
    </row>
    <row r="21" spans="1:16" ht="25.5" x14ac:dyDescent="0.25">
      <c r="A21" s="5" t="s">
        <v>51</v>
      </c>
      <c r="B21" s="8"/>
      <c r="C21" s="5" t="s">
        <v>17</v>
      </c>
      <c r="D21" s="7" t="s">
        <v>317</v>
      </c>
      <c r="E21" s="140">
        <v>-1</v>
      </c>
      <c r="F21" s="140">
        <v>-53585229</v>
      </c>
      <c r="G21" s="148">
        <f t="shared" si="1"/>
        <v>-53585230</v>
      </c>
      <c r="H21" s="140">
        <v>0</v>
      </c>
      <c r="I21" s="140">
        <v>-58294580</v>
      </c>
      <c r="J21" s="148">
        <f t="shared" si="2"/>
        <v>-58294580</v>
      </c>
      <c r="K21" s="140">
        <v>0</v>
      </c>
      <c r="L21" s="140">
        <v>-19897950</v>
      </c>
      <c r="M21" s="148">
        <f t="shared" si="3"/>
        <v>-19897950</v>
      </c>
      <c r="N21" s="140">
        <v>0</v>
      </c>
      <c r="O21" s="140">
        <v>-21486646</v>
      </c>
      <c r="P21" s="148">
        <f t="shared" si="4"/>
        <v>-21486646</v>
      </c>
    </row>
    <row r="22" spans="1:16" ht="25.5" x14ac:dyDescent="0.25">
      <c r="A22" s="1" t="s">
        <v>54</v>
      </c>
      <c r="B22" s="8" t="s">
        <v>318</v>
      </c>
      <c r="C22" s="1" t="s">
        <v>95</v>
      </c>
      <c r="D22" s="4" t="s">
        <v>319</v>
      </c>
      <c r="E22" s="148">
        <f>E7+E11+E19</f>
        <v>2388886</v>
      </c>
      <c r="F22" s="148">
        <f t="shared" ref="F22:O22" si="7">F7+F11+F19</f>
        <v>23148746</v>
      </c>
      <c r="G22" s="148">
        <f t="shared" si="1"/>
        <v>25537632</v>
      </c>
      <c r="H22" s="148">
        <f t="shared" si="7"/>
        <v>2073699</v>
      </c>
      <c r="I22" s="148">
        <f t="shared" si="7"/>
        <v>24461175</v>
      </c>
      <c r="J22" s="148">
        <f t="shared" si="2"/>
        <v>26534874</v>
      </c>
      <c r="K22" s="148">
        <f t="shared" si="7"/>
        <v>824210</v>
      </c>
      <c r="L22" s="148">
        <f t="shared" si="7"/>
        <v>9465263</v>
      </c>
      <c r="M22" s="148">
        <f t="shared" si="3"/>
        <v>10289473</v>
      </c>
      <c r="N22" s="148">
        <f t="shared" si="7"/>
        <v>557410</v>
      </c>
      <c r="O22" s="148">
        <f t="shared" si="7"/>
        <v>9410845</v>
      </c>
      <c r="P22" s="148">
        <f t="shared" si="4"/>
        <v>9968255</v>
      </c>
    </row>
    <row r="23" spans="1:16" ht="24" x14ac:dyDescent="0.25">
      <c r="A23" s="1" t="s">
        <v>57</v>
      </c>
      <c r="B23" s="8" t="s">
        <v>320</v>
      </c>
      <c r="C23" s="1" t="s">
        <v>125</v>
      </c>
      <c r="D23" s="4" t="s">
        <v>321</v>
      </c>
      <c r="E23" s="148">
        <f>E24+E29+E30+E31+E32+E33+E37+E38+E39+E40</f>
        <v>4501536</v>
      </c>
      <c r="F23" s="148">
        <f t="shared" ref="F23:O23" si="8">F24+F29+F30+F31+F32+F33+F37+F38+F39+F40</f>
        <v>37889780</v>
      </c>
      <c r="G23" s="148">
        <f t="shared" si="1"/>
        <v>42391316</v>
      </c>
      <c r="H23" s="148">
        <f t="shared" si="8"/>
        <v>8246182</v>
      </c>
      <c r="I23" s="148">
        <f t="shared" si="8"/>
        <v>42008233</v>
      </c>
      <c r="J23" s="148">
        <f t="shared" si="2"/>
        <v>50254415</v>
      </c>
      <c r="K23" s="148">
        <f t="shared" si="8"/>
        <v>-1503085</v>
      </c>
      <c r="L23" s="148">
        <f t="shared" si="8"/>
        <v>6361313</v>
      </c>
      <c r="M23" s="148">
        <f t="shared" si="3"/>
        <v>4858228</v>
      </c>
      <c r="N23" s="148">
        <f t="shared" si="8"/>
        <v>2251755</v>
      </c>
      <c r="O23" s="148">
        <f t="shared" si="8"/>
        <v>7550241</v>
      </c>
      <c r="P23" s="148">
        <f t="shared" si="4"/>
        <v>9801996</v>
      </c>
    </row>
    <row r="24" spans="1:16" ht="38.25" x14ac:dyDescent="0.25">
      <c r="A24" s="5" t="s">
        <v>60</v>
      </c>
      <c r="B24" s="8" t="s">
        <v>322</v>
      </c>
      <c r="C24" s="5" t="s">
        <v>14</v>
      </c>
      <c r="D24" s="7" t="s">
        <v>323</v>
      </c>
      <c r="E24" s="149">
        <f>SUM(E25:E28)</f>
        <v>0</v>
      </c>
      <c r="F24" s="149">
        <f t="shared" ref="F24:O24" si="9">SUM(F25:F28)</f>
        <v>999478</v>
      </c>
      <c r="G24" s="148">
        <f t="shared" si="1"/>
        <v>999478</v>
      </c>
      <c r="H24" s="149">
        <f t="shared" si="9"/>
        <v>0</v>
      </c>
      <c r="I24" s="149">
        <f t="shared" si="9"/>
        <v>1622517</v>
      </c>
      <c r="J24" s="148">
        <f t="shared" si="2"/>
        <v>1622517</v>
      </c>
      <c r="K24" s="149">
        <f t="shared" si="9"/>
        <v>0</v>
      </c>
      <c r="L24" s="149">
        <f t="shared" si="9"/>
        <v>295013</v>
      </c>
      <c r="M24" s="148">
        <f t="shared" si="3"/>
        <v>295013</v>
      </c>
      <c r="N24" s="149">
        <f t="shared" si="9"/>
        <v>0</v>
      </c>
      <c r="O24" s="149">
        <f t="shared" si="9"/>
        <v>389779</v>
      </c>
      <c r="P24" s="148">
        <f t="shared" si="4"/>
        <v>389779</v>
      </c>
    </row>
    <row r="25" spans="1:16" ht="25.5" x14ac:dyDescent="0.25">
      <c r="A25" s="5" t="s">
        <v>63</v>
      </c>
      <c r="B25" s="8"/>
      <c r="C25" s="5" t="s">
        <v>101</v>
      </c>
      <c r="D25" s="7" t="s">
        <v>324</v>
      </c>
      <c r="E25" s="140">
        <v>0</v>
      </c>
      <c r="F25" s="140">
        <v>1075778</v>
      </c>
      <c r="G25" s="148">
        <f t="shared" si="1"/>
        <v>1075778</v>
      </c>
      <c r="H25" s="140">
        <v>0</v>
      </c>
      <c r="I25" s="140">
        <v>1185317</v>
      </c>
      <c r="J25" s="148">
        <f t="shared" si="2"/>
        <v>1185317</v>
      </c>
      <c r="K25" s="140">
        <v>0</v>
      </c>
      <c r="L25" s="140">
        <v>371313</v>
      </c>
      <c r="M25" s="148">
        <f t="shared" si="3"/>
        <v>371313</v>
      </c>
      <c r="N25" s="140">
        <v>0</v>
      </c>
      <c r="O25" s="140">
        <v>389779</v>
      </c>
      <c r="P25" s="148">
        <f t="shared" si="4"/>
        <v>389779</v>
      </c>
    </row>
    <row r="26" spans="1:16" ht="51" x14ac:dyDescent="0.25">
      <c r="A26" s="5" t="s">
        <v>66</v>
      </c>
      <c r="B26" s="8"/>
      <c r="C26" s="5" t="s">
        <v>104</v>
      </c>
      <c r="D26" s="7" t="s">
        <v>325</v>
      </c>
      <c r="E26" s="140">
        <v>0</v>
      </c>
      <c r="F26" s="140">
        <v>-76300</v>
      </c>
      <c r="G26" s="148">
        <f t="shared" si="1"/>
        <v>-76300</v>
      </c>
      <c r="H26" s="140">
        <v>0</v>
      </c>
      <c r="I26" s="140">
        <v>437200</v>
      </c>
      <c r="J26" s="148">
        <f t="shared" si="2"/>
        <v>437200</v>
      </c>
      <c r="K26" s="140">
        <v>0</v>
      </c>
      <c r="L26" s="140">
        <v>-76300</v>
      </c>
      <c r="M26" s="148">
        <f t="shared" si="3"/>
        <v>-76300</v>
      </c>
      <c r="N26" s="140">
        <v>0</v>
      </c>
      <c r="O26" s="140">
        <v>0</v>
      </c>
      <c r="P26" s="148">
        <f t="shared" si="4"/>
        <v>0</v>
      </c>
    </row>
    <row r="27" spans="1:16" ht="51" x14ac:dyDescent="0.25">
      <c r="A27" s="5" t="s">
        <v>69</v>
      </c>
      <c r="B27" s="8"/>
      <c r="C27" s="5" t="s">
        <v>61</v>
      </c>
      <c r="D27" s="7" t="s">
        <v>326</v>
      </c>
      <c r="E27" s="140">
        <v>0</v>
      </c>
      <c r="F27" s="140">
        <v>0</v>
      </c>
      <c r="G27" s="148">
        <f t="shared" si="1"/>
        <v>0</v>
      </c>
      <c r="H27" s="140">
        <v>0</v>
      </c>
      <c r="I27" s="140">
        <v>0</v>
      </c>
      <c r="J27" s="148">
        <f t="shared" si="2"/>
        <v>0</v>
      </c>
      <c r="K27" s="140">
        <v>0</v>
      </c>
      <c r="L27" s="140">
        <v>0</v>
      </c>
      <c r="M27" s="148">
        <f t="shared" si="3"/>
        <v>0</v>
      </c>
      <c r="N27" s="140">
        <v>0</v>
      </c>
      <c r="O27" s="140">
        <v>0</v>
      </c>
      <c r="P27" s="148">
        <f t="shared" si="4"/>
        <v>0</v>
      </c>
    </row>
    <row r="28" spans="1:16" ht="51" x14ac:dyDescent="0.25">
      <c r="A28" s="5" t="s">
        <v>72</v>
      </c>
      <c r="B28" s="8"/>
      <c r="C28" s="5" t="s">
        <v>64</v>
      </c>
      <c r="D28" s="7" t="s">
        <v>327</v>
      </c>
      <c r="E28" s="140">
        <v>0</v>
      </c>
      <c r="F28" s="140">
        <v>0</v>
      </c>
      <c r="G28" s="148">
        <f t="shared" si="1"/>
        <v>0</v>
      </c>
      <c r="H28" s="140">
        <v>0</v>
      </c>
      <c r="I28" s="140">
        <v>0</v>
      </c>
      <c r="J28" s="148">
        <f t="shared" si="2"/>
        <v>0</v>
      </c>
      <c r="K28" s="140">
        <v>0</v>
      </c>
      <c r="L28" s="140">
        <v>0</v>
      </c>
      <c r="M28" s="148">
        <f t="shared" si="3"/>
        <v>0</v>
      </c>
      <c r="N28" s="140">
        <v>0</v>
      </c>
      <c r="O28" s="140">
        <v>0</v>
      </c>
      <c r="P28" s="148">
        <f t="shared" si="4"/>
        <v>0</v>
      </c>
    </row>
    <row r="29" spans="1:16" ht="38.25" x14ac:dyDescent="0.25">
      <c r="A29" s="5" t="s">
        <v>74</v>
      </c>
      <c r="B29" s="8"/>
      <c r="C29" s="5" t="s">
        <v>17</v>
      </c>
      <c r="D29" s="7" t="s">
        <v>328</v>
      </c>
      <c r="E29" s="140">
        <v>5669151</v>
      </c>
      <c r="F29" s="140">
        <v>14042392</v>
      </c>
      <c r="G29" s="148">
        <f t="shared" si="1"/>
        <v>19711543</v>
      </c>
      <c r="H29" s="140">
        <v>5645472</v>
      </c>
      <c r="I29" s="140">
        <v>13905258</v>
      </c>
      <c r="J29" s="148">
        <f t="shared" si="2"/>
        <v>19550730</v>
      </c>
      <c r="K29" s="140">
        <v>1794362</v>
      </c>
      <c r="L29" s="140">
        <v>4281631</v>
      </c>
      <c r="M29" s="148">
        <f t="shared" si="3"/>
        <v>6075993</v>
      </c>
      <c r="N29" s="140">
        <v>1883306</v>
      </c>
      <c r="O29" s="140">
        <v>4947553</v>
      </c>
      <c r="P29" s="148">
        <f t="shared" si="4"/>
        <v>6830859</v>
      </c>
    </row>
    <row r="30" spans="1:16" x14ac:dyDescent="0.25">
      <c r="A30" s="5" t="s">
        <v>77</v>
      </c>
      <c r="B30" s="8"/>
      <c r="C30" s="5" t="s">
        <v>28</v>
      </c>
      <c r="D30" s="7" t="s">
        <v>329</v>
      </c>
      <c r="E30" s="140">
        <v>0</v>
      </c>
      <c r="F30" s="140">
        <v>0</v>
      </c>
      <c r="G30" s="148">
        <f t="shared" si="1"/>
        <v>0</v>
      </c>
      <c r="H30" s="140">
        <v>0</v>
      </c>
      <c r="I30" s="140">
        <v>0</v>
      </c>
      <c r="J30" s="148">
        <f t="shared" si="2"/>
        <v>0</v>
      </c>
      <c r="K30" s="140">
        <v>0</v>
      </c>
      <c r="L30" s="140">
        <v>0</v>
      </c>
      <c r="M30" s="148">
        <f t="shared" si="3"/>
        <v>0</v>
      </c>
      <c r="N30" s="140">
        <v>0</v>
      </c>
      <c r="O30" s="140">
        <v>0</v>
      </c>
      <c r="P30" s="148">
        <f t="shared" si="4"/>
        <v>0</v>
      </c>
    </row>
    <row r="31" spans="1:16" x14ac:dyDescent="0.25">
      <c r="A31" s="5" t="s">
        <v>79</v>
      </c>
      <c r="B31" s="8"/>
      <c r="C31" s="5" t="s">
        <v>182</v>
      </c>
      <c r="D31" s="7" t="s">
        <v>330</v>
      </c>
      <c r="E31" s="140">
        <v>2016967</v>
      </c>
      <c r="F31" s="140">
        <v>18863189</v>
      </c>
      <c r="G31" s="148">
        <f t="shared" si="1"/>
        <v>20880156</v>
      </c>
      <c r="H31" s="140">
        <v>2417638</v>
      </c>
      <c r="I31" s="140">
        <v>23633404</v>
      </c>
      <c r="J31" s="148">
        <f t="shared" si="2"/>
        <v>26051042</v>
      </c>
      <c r="K31" s="140">
        <v>722621</v>
      </c>
      <c r="L31" s="140">
        <v>1142054</v>
      </c>
      <c r="M31" s="148">
        <f t="shared" si="3"/>
        <v>1864675</v>
      </c>
      <c r="N31" s="140">
        <v>777388</v>
      </c>
      <c r="O31" s="140">
        <v>1847292</v>
      </c>
      <c r="P31" s="148">
        <f t="shared" si="4"/>
        <v>2624680</v>
      </c>
    </row>
    <row r="32" spans="1:16" ht="51" x14ac:dyDescent="0.25">
      <c r="A32" s="5" t="s">
        <v>82</v>
      </c>
      <c r="B32" s="8"/>
      <c r="C32" s="5" t="s">
        <v>186</v>
      </c>
      <c r="D32" s="7" t="s">
        <v>331</v>
      </c>
      <c r="E32" s="140">
        <v>551927</v>
      </c>
      <c r="F32" s="140">
        <v>2021179</v>
      </c>
      <c r="G32" s="148">
        <f t="shared" si="1"/>
        <v>2573106</v>
      </c>
      <c r="H32" s="140">
        <v>231043</v>
      </c>
      <c r="I32" s="140">
        <v>477410</v>
      </c>
      <c r="J32" s="148">
        <f t="shared" si="2"/>
        <v>708453</v>
      </c>
      <c r="K32" s="140">
        <v>-924588</v>
      </c>
      <c r="L32" s="140">
        <v>-1664113</v>
      </c>
      <c r="M32" s="148">
        <f t="shared" si="3"/>
        <v>-2588701</v>
      </c>
      <c r="N32" s="140">
        <v>937062</v>
      </c>
      <c r="O32" s="140">
        <v>1850965</v>
      </c>
      <c r="P32" s="148">
        <f t="shared" si="4"/>
        <v>2788027</v>
      </c>
    </row>
    <row r="33" spans="1:16" x14ac:dyDescent="0.25">
      <c r="A33" s="5" t="s">
        <v>84</v>
      </c>
      <c r="B33" s="8" t="s">
        <v>332</v>
      </c>
      <c r="C33" s="5" t="s">
        <v>199</v>
      </c>
      <c r="D33" s="7" t="s">
        <v>333</v>
      </c>
      <c r="E33" s="149">
        <f>SUM(E34:E36)</f>
        <v>-2964109</v>
      </c>
      <c r="F33" s="149">
        <f t="shared" ref="F33:O33" si="10">SUM(F34:F36)</f>
        <v>5522408</v>
      </c>
      <c r="G33" s="148">
        <f t="shared" si="1"/>
        <v>2558299</v>
      </c>
      <c r="H33" s="149">
        <f t="shared" si="10"/>
        <v>-320413</v>
      </c>
      <c r="I33" s="149">
        <f t="shared" si="10"/>
        <v>2067525</v>
      </c>
      <c r="J33" s="148">
        <f t="shared" si="2"/>
        <v>1747112</v>
      </c>
      <c r="K33" s="149">
        <f t="shared" si="10"/>
        <v>-3089235</v>
      </c>
      <c r="L33" s="149">
        <f t="shared" si="10"/>
        <v>2600042</v>
      </c>
      <c r="M33" s="148">
        <f t="shared" si="3"/>
        <v>-489193</v>
      </c>
      <c r="N33" s="149">
        <f t="shared" si="10"/>
        <v>-1369131</v>
      </c>
      <c r="O33" s="149">
        <f t="shared" si="10"/>
        <v>-1233773</v>
      </c>
      <c r="P33" s="148">
        <f t="shared" si="4"/>
        <v>-2602904</v>
      </c>
    </row>
    <row r="34" spans="1:16" ht="51" x14ac:dyDescent="0.25">
      <c r="A34" s="5" t="s">
        <v>86</v>
      </c>
      <c r="B34" s="8"/>
      <c r="C34" s="5" t="s">
        <v>202</v>
      </c>
      <c r="D34" s="7" t="s">
        <v>334</v>
      </c>
      <c r="E34" s="140">
        <v>1693202</v>
      </c>
      <c r="F34" s="140">
        <v>4469337</v>
      </c>
      <c r="G34" s="148">
        <f t="shared" si="1"/>
        <v>6162539</v>
      </c>
      <c r="H34" s="140">
        <v>975567</v>
      </c>
      <c r="I34" s="140">
        <v>2375668</v>
      </c>
      <c r="J34" s="148">
        <f t="shared" si="2"/>
        <v>3351235</v>
      </c>
      <c r="K34" s="140">
        <v>1325006</v>
      </c>
      <c r="L34" s="140">
        <v>2913344</v>
      </c>
      <c r="M34" s="148">
        <f t="shared" si="3"/>
        <v>4238350</v>
      </c>
      <c r="N34" s="140">
        <v>47709</v>
      </c>
      <c r="O34" s="140">
        <v>362238</v>
      </c>
      <c r="P34" s="148">
        <f t="shared" si="4"/>
        <v>409947</v>
      </c>
    </row>
    <row r="35" spans="1:16" ht="51" x14ac:dyDescent="0.25">
      <c r="A35" s="5" t="s">
        <v>88</v>
      </c>
      <c r="B35" s="8"/>
      <c r="C35" s="5" t="s">
        <v>205</v>
      </c>
      <c r="D35" s="7" t="s">
        <v>335</v>
      </c>
      <c r="E35" s="140">
        <v>-893526</v>
      </c>
      <c r="F35" s="140">
        <v>1053071</v>
      </c>
      <c r="G35" s="148">
        <f t="shared" si="1"/>
        <v>159545</v>
      </c>
      <c r="H35" s="140">
        <v>-1295980</v>
      </c>
      <c r="I35" s="140">
        <v>-308143</v>
      </c>
      <c r="J35" s="148">
        <f t="shared" si="2"/>
        <v>-1604123</v>
      </c>
      <c r="K35" s="140">
        <v>-803555</v>
      </c>
      <c r="L35" s="140">
        <v>-313302</v>
      </c>
      <c r="M35" s="148">
        <f t="shared" si="3"/>
        <v>-1116857</v>
      </c>
      <c r="N35" s="140">
        <v>-1416840</v>
      </c>
      <c r="O35" s="140">
        <v>-1596011</v>
      </c>
      <c r="P35" s="148">
        <f t="shared" si="4"/>
        <v>-3012851</v>
      </c>
    </row>
    <row r="36" spans="1:16" ht="25.5" x14ac:dyDescent="0.25">
      <c r="A36" s="5" t="s">
        <v>91</v>
      </c>
      <c r="B36" s="8"/>
      <c r="C36" s="5" t="s">
        <v>336</v>
      </c>
      <c r="D36" s="7" t="s">
        <v>337</v>
      </c>
      <c r="E36" s="140">
        <v>-3763785</v>
      </c>
      <c r="F36" s="140">
        <v>0</v>
      </c>
      <c r="G36" s="148">
        <f t="shared" si="1"/>
        <v>-3763785</v>
      </c>
      <c r="H36" s="140">
        <v>0</v>
      </c>
      <c r="I36" s="140">
        <v>0</v>
      </c>
      <c r="J36" s="148">
        <f t="shared" si="2"/>
        <v>0</v>
      </c>
      <c r="K36" s="140">
        <v>-3610686</v>
      </c>
      <c r="L36" s="140">
        <v>0</v>
      </c>
      <c r="M36" s="148">
        <f t="shared" si="3"/>
        <v>-3610686</v>
      </c>
      <c r="N36" s="140">
        <v>0</v>
      </c>
      <c r="O36" s="140">
        <v>0</v>
      </c>
      <c r="P36" s="148">
        <f t="shared" si="4"/>
        <v>0</v>
      </c>
    </row>
    <row r="37" spans="1:16" ht="38.25" x14ac:dyDescent="0.25">
      <c r="A37" s="5" t="s">
        <v>93</v>
      </c>
      <c r="B37" s="8"/>
      <c r="C37" s="5" t="s">
        <v>209</v>
      </c>
      <c r="D37" s="7" t="s">
        <v>338</v>
      </c>
      <c r="E37" s="140">
        <v>93597</v>
      </c>
      <c r="F37" s="140">
        <v>557767</v>
      </c>
      <c r="G37" s="148">
        <f t="shared" si="1"/>
        <v>651364</v>
      </c>
      <c r="H37" s="140">
        <v>80456</v>
      </c>
      <c r="I37" s="140">
        <v>354920</v>
      </c>
      <c r="J37" s="148">
        <f t="shared" si="2"/>
        <v>435376</v>
      </c>
      <c r="K37" s="140">
        <v>11507</v>
      </c>
      <c r="L37" s="140">
        <v>252034</v>
      </c>
      <c r="M37" s="148">
        <f t="shared" si="3"/>
        <v>263541</v>
      </c>
      <c r="N37" s="140">
        <v>7590</v>
      </c>
      <c r="O37" s="140">
        <v>-42984</v>
      </c>
      <c r="P37" s="148">
        <f t="shared" si="4"/>
        <v>-35394</v>
      </c>
    </row>
    <row r="38" spans="1:16" x14ac:dyDescent="0.25">
      <c r="A38" s="5" t="s">
        <v>97</v>
      </c>
      <c r="B38" s="8"/>
      <c r="C38" s="5" t="s">
        <v>339</v>
      </c>
      <c r="D38" s="7" t="s">
        <v>340</v>
      </c>
      <c r="E38" s="140">
        <v>-790332</v>
      </c>
      <c r="F38" s="140">
        <v>-2954356</v>
      </c>
      <c r="G38" s="148">
        <f t="shared" si="1"/>
        <v>-3744688</v>
      </c>
      <c r="H38" s="140">
        <v>261297</v>
      </c>
      <c r="I38" s="140">
        <v>835967</v>
      </c>
      <c r="J38" s="148">
        <f t="shared" si="2"/>
        <v>1097264</v>
      </c>
      <c r="K38" s="140">
        <v>3012</v>
      </c>
      <c r="L38" s="140">
        <v>-42285</v>
      </c>
      <c r="M38" s="148">
        <f t="shared" si="3"/>
        <v>-39273</v>
      </c>
      <c r="N38" s="140">
        <v>43211</v>
      </c>
      <c r="O38" s="140">
        <v>134212</v>
      </c>
      <c r="P38" s="148">
        <f t="shared" si="4"/>
        <v>177423</v>
      </c>
    </row>
    <row r="39" spans="1:16" x14ac:dyDescent="0.25">
      <c r="A39" s="5" t="s">
        <v>100</v>
      </c>
      <c r="B39" s="8"/>
      <c r="C39" s="5" t="s">
        <v>341</v>
      </c>
      <c r="D39" s="7" t="s">
        <v>342</v>
      </c>
      <c r="E39" s="140">
        <v>90933</v>
      </c>
      <c r="F39" s="140">
        <v>213287</v>
      </c>
      <c r="G39" s="148">
        <f t="shared" si="1"/>
        <v>304220</v>
      </c>
      <c r="H39" s="140">
        <v>76029</v>
      </c>
      <c r="I39" s="140">
        <v>341997</v>
      </c>
      <c r="J39" s="148">
        <f t="shared" si="2"/>
        <v>418026</v>
      </c>
      <c r="K39" s="140">
        <v>86104</v>
      </c>
      <c r="L39" s="140">
        <v>183407</v>
      </c>
      <c r="M39" s="148">
        <f t="shared" si="3"/>
        <v>269511</v>
      </c>
      <c r="N39" s="140">
        <v>1254</v>
      </c>
      <c r="O39" s="140">
        <v>71939</v>
      </c>
      <c r="P39" s="148">
        <f t="shared" si="4"/>
        <v>73193</v>
      </c>
    </row>
    <row r="40" spans="1:16" x14ac:dyDescent="0.25">
      <c r="A40" s="5" t="s">
        <v>103</v>
      </c>
      <c r="B40" s="8"/>
      <c r="C40" s="5" t="s">
        <v>343</v>
      </c>
      <c r="D40" s="7" t="s">
        <v>344</v>
      </c>
      <c r="E40" s="140">
        <v>-166598</v>
      </c>
      <c r="F40" s="140">
        <v>-1375564</v>
      </c>
      <c r="G40" s="148">
        <f t="shared" si="1"/>
        <v>-1542162</v>
      </c>
      <c r="H40" s="140">
        <v>-145340</v>
      </c>
      <c r="I40" s="140">
        <v>-1230765</v>
      </c>
      <c r="J40" s="148">
        <f t="shared" si="2"/>
        <v>-1376105</v>
      </c>
      <c r="K40" s="140">
        <v>-106868</v>
      </c>
      <c r="L40" s="140">
        <v>-686470</v>
      </c>
      <c r="M40" s="148">
        <f t="shared" si="3"/>
        <v>-793338</v>
      </c>
      <c r="N40" s="140">
        <v>-28925</v>
      </c>
      <c r="O40" s="140">
        <v>-414742</v>
      </c>
      <c r="P40" s="148">
        <f t="shared" si="4"/>
        <v>-443667</v>
      </c>
    </row>
    <row r="41" spans="1:16" ht="51" x14ac:dyDescent="0.25">
      <c r="A41" s="1" t="s">
        <v>106</v>
      </c>
      <c r="B41" s="8" t="s">
        <v>345</v>
      </c>
      <c r="C41" s="1" t="s">
        <v>129</v>
      </c>
      <c r="D41" s="4" t="s">
        <v>346</v>
      </c>
      <c r="E41" s="148">
        <f>SUM(E42:E44)</f>
        <v>-1997522</v>
      </c>
      <c r="F41" s="148">
        <f t="shared" ref="F41:O41" si="11">SUM(F42:F44)</f>
        <v>-3273827</v>
      </c>
      <c r="G41" s="148">
        <f t="shared" si="1"/>
        <v>-5271349</v>
      </c>
      <c r="H41" s="148">
        <f>SUM(H42:H44)</f>
        <v>-2504832</v>
      </c>
      <c r="I41" s="148">
        <f>SUM(I42:I44)</f>
        <v>-4509815</v>
      </c>
      <c r="J41" s="148">
        <f t="shared" si="2"/>
        <v>-7014647</v>
      </c>
      <c r="K41" s="148">
        <f t="shared" si="11"/>
        <v>-505116</v>
      </c>
      <c r="L41" s="148">
        <f t="shared" si="11"/>
        <v>-1064834</v>
      </c>
      <c r="M41" s="148">
        <f t="shared" si="3"/>
        <v>-1569950</v>
      </c>
      <c r="N41" s="148">
        <f t="shared" si="11"/>
        <v>-557600</v>
      </c>
      <c r="O41" s="148">
        <f t="shared" si="11"/>
        <v>-1555076</v>
      </c>
      <c r="P41" s="148">
        <f t="shared" si="4"/>
        <v>-2112676</v>
      </c>
    </row>
    <row r="42" spans="1:16" ht="38.25" x14ac:dyDescent="0.25">
      <c r="A42" s="5" t="s">
        <v>108</v>
      </c>
      <c r="B42" s="8"/>
      <c r="C42" s="5" t="s">
        <v>14</v>
      </c>
      <c r="D42" s="7" t="s">
        <v>347</v>
      </c>
      <c r="E42" s="140">
        <v>-1997522</v>
      </c>
      <c r="F42" s="140">
        <v>-3890960</v>
      </c>
      <c r="G42" s="148">
        <f t="shared" si="1"/>
        <v>-5888482</v>
      </c>
      <c r="H42" s="140">
        <v>-2504832</v>
      </c>
      <c r="I42" s="140">
        <v>-5476961</v>
      </c>
      <c r="J42" s="148">
        <f>H42+I42</f>
        <v>-7981793</v>
      </c>
      <c r="K42" s="140">
        <v>-505116</v>
      </c>
      <c r="L42" s="140">
        <v>-1284742</v>
      </c>
      <c r="M42" s="148">
        <f t="shared" si="3"/>
        <v>-1789858</v>
      </c>
      <c r="N42" s="140">
        <v>-557600</v>
      </c>
      <c r="O42" s="140">
        <v>-1876729</v>
      </c>
      <c r="P42" s="148">
        <f t="shared" si="4"/>
        <v>-2434329</v>
      </c>
    </row>
    <row r="43" spans="1:16" ht="51" x14ac:dyDescent="0.25">
      <c r="A43" s="5" t="s">
        <v>111</v>
      </c>
      <c r="B43" s="8"/>
      <c r="C43" s="5" t="s">
        <v>17</v>
      </c>
      <c r="D43" s="7" t="s">
        <v>348</v>
      </c>
      <c r="E43" s="140">
        <v>0</v>
      </c>
      <c r="F43" s="140">
        <v>617133</v>
      </c>
      <c r="G43" s="148">
        <f t="shared" si="1"/>
        <v>617133</v>
      </c>
      <c r="H43" s="140">
        <v>0</v>
      </c>
      <c r="I43" s="140">
        <v>967146</v>
      </c>
      <c r="J43" s="148">
        <f>H43+I43</f>
        <v>967146</v>
      </c>
      <c r="K43" s="140">
        <v>0</v>
      </c>
      <c r="L43" s="140">
        <v>219908</v>
      </c>
      <c r="M43" s="148">
        <f t="shared" si="3"/>
        <v>219908</v>
      </c>
      <c r="N43" s="140">
        <v>0</v>
      </c>
      <c r="O43" s="140">
        <v>321653</v>
      </c>
      <c r="P43" s="148">
        <f t="shared" si="4"/>
        <v>321653</v>
      </c>
    </row>
    <row r="44" spans="1:16" ht="25.5" x14ac:dyDescent="0.25">
      <c r="A44" s="5" t="s">
        <v>113</v>
      </c>
      <c r="B44" s="8"/>
      <c r="C44" s="5" t="s">
        <v>28</v>
      </c>
      <c r="D44" s="7" t="s">
        <v>349</v>
      </c>
      <c r="E44" s="140">
        <v>0</v>
      </c>
      <c r="F44" s="140">
        <v>0</v>
      </c>
      <c r="G44" s="148">
        <f t="shared" si="1"/>
        <v>0</v>
      </c>
      <c r="H44" s="140">
        <v>0</v>
      </c>
      <c r="I44" s="140">
        <v>0</v>
      </c>
      <c r="J44" s="148">
        <f>H44+I44</f>
        <v>0</v>
      </c>
      <c r="K44" s="140">
        <v>0</v>
      </c>
      <c r="L44" s="140">
        <v>0</v>
      </c>
      <c r="M44" s="148">
        <f t="shared" si="3"/>
        <v>0</v>
      </c>
      <c r="N44" s="140">
        <v>0</v>
      </c>
      <c r="O44" s="140">
        <v>0</v>
      </c>
      <c r="P44" s="148">
        <f t="shared" si="4"/>
        <v>0</v>
      </c>
    </row>
    <row r="45" spans="1:16" x14ac:dyDescent="0.25">
      <c r="A45" s="1" t="s">
        <v>115</v>
      </c>
      <c r="B45" s="8"/>
      <c r="C45" s="1" t="s">
        <v>136</v>
      </c>
      <c r="D45" s="4" t="s">
        <v>350</v>
      </c>
      <c r="E45" s="141">
        <v>3139</v>
      </c>
      <c r="F45" s="141">
        <v>4922510</v>
      </c>
      <c r="G45" s="148">
        <f t="shared" si="1"/>
        <v>4925649</v>
      </c>
      <c r="H45" s="141">
        <v>10107</v>
      </c>
      <c r="I45" s="141">
        <v>6043325</v>
      </c>
      <c r="J45" s="148">
        <f>H45+I45</f>
        <v>6053432</v>
      </c>
      <c r="K45" s="141">
        <v>660</v>
      </c>
      <c r="L45" s="141">
        <v>1204903</v>
      </c>
      <c r="M45" s="148">
        <f t="shared" si="3"/>
        <v>1205563</v>
      </c>
      <c r="N45" s="141">
        <v>5070</v>
      </c>
      <c r="O45" s="141">
        <v>1981222</v>
      </c>
      <c r="P45" s="148">
        <f t="shared" si="4"/>
        <v>1986292</v>
      </c>
    </row>
    <row r="46" spans="1:16" x14ac:dyDescent="0.25">
      <c r="A46" s="1" t="s">
        <v>116</v>
      </c>
      <c r="B46" s="8"/>
      <c r="C46" s="1" t="s">
        <v>153</v>
      </c>
      <c r="D46" s="4" t="s">
        <v>351</v>
      </c>
      <c r="E46" s="141">
        <v>-111814</v>
      </c>
      <c r="F46" s="141">
        <v>-9332981</v>
      </c>
      <c r="G46" s="148">
        <f t="shared" si="1"/>
        <v>-9444795</v>
      </c>
      <c r="H46" s="141">
        <v>-212273</v>
      </c>
      <c r="I46" s="141">
        <v>-8236910</v>
      </c>
      <c r="J46" s="148">
        <f>H46+I46</f>
        <v>-8449183</v>
      </c>
      <c r="K46" s="141">
        <v>-17928</v>
      </c>
      <c r="L46" s="141">
        <v>-1664829</v>
      </c>
      <c r="M46" s="148">
        <f t="shared" si="3"/>
        <v>-1682757</v>
      </c>
      <c r="N46" s="141">
        <v>-68143</v>
      </c>
      <c r="O46" s="141">
        <v>-1514283</v>
      </c>
      <c r="P46" s="148">
        <f t="shared" si="4"/>
        <v>-1582426</v>
      </c>
    </row>
    <row r="47" spans="1:16" ht="25.5" x14ac:dyDescent="0.25">
      <c r="A47" s="1" t="s">
        <v>119</v>
      </c>
      <c r="B47" s="8"/>
      <c r="C47" s="1" t="s">
        <v>156</v>
      </c>
      <c r="D47" s="4" t="s">
        <v>352</v>
      </c>
      <c r="E47" s="141">
        <v>-23539</v>
      </c>
      <c r="F47" s="141">
        <v>-953778</v>
      </c>
      <c r="G47" s="148">
        <f t="shared" si="1"/>
        <v>-977317</v>
      </c>
      <c r="H47" s="141">
        <v>-33230</v>
      </c>
      <c r="I47" s="141">
        <v>-1012817</v>
      </c>
      <c r="J47" s="148">
        <f t="shared" si="2"/>
        <v>-1046047</v>
      </c>
      <c r="K47" s="141">
        <v>-8875</v>
      </c>
      <c r="L47" s="141">
        <v>-331271</v>
      </c>
      <c r="M47" s="148">
        <f t="shared" si="3"/>
        <v>-340146</v>
      </c>
      <c r="N47" s="141">
        <v>-7035</v>
      </c>
      <c r="O47" s="141">
        <v>-331517</v>
      </c>
      <c r="P47" s="148">
        <f t="shared" si="4"/>
        <v>-338552</v>
      </c>
    </row>
    <row r="48" spans="1:16" ht="51" x14ac:dyDescent="0.25">
      <c r="A48" s="1" t="s">
        <v>121</v>
      </c>
      <c r="B48" s="8"/>
      <c r="C48" s="1" t="s">
        <v>160</v>
      </c>
      <c r="D48" s="4" t="s">
        <v>353</v>
      </c>
      <c r="E48" s="141">
        <v>0</v>
      </c>
      <c r="F48" s="141">
        <v>0</v>
      </c>
      <c r="G48" s="148">
        <f t="shared" si="1"/>
        <v>0</v>
      </c>
      <c r="H48" s="141">
        <v>0</v>
      </c>
      <c r="I48" s="141">
        <v>0</v>
      </c>
      <c r="J48" s="148">
        <f t="shared" si="2"/>
        <v>0</v>
      </c>
      <c r="K48" s="141">
        <v>0</v>
      </c>
      <c r="L48" s="141">
        <v>0</v>
      </c>
      <c r="M48" s="148">
        <f t="shared" si="3"/>
        <v>0</v>
      </c>
      <c r="N48" s="141">
        <v>0</v>
      </c>
      <c r="O48" s="141">
        <v>0</v>
      </c>
      <c r="P48" s="148">
        <f t="shared" si="4"/>
        <v>0</v>
      </c>
    </row>
    <row r="49" spans="1:16" ht="38.25" x14ac:dyDescent="0.25">
      <c r="A49" s="1" t="s">
        <v>123</v>
      </c>
      <c r="B49" s="8" t="s">
        <v>354</v>
      </c>
      <c r="C49" s="1" t="s">
        <v>218</v>
      </c>
      <c r="D49" s="4" t="s">
        <v>355</v>
      </c>
      <c r="E49" s="148">
        <f>E22+E23+E41+E45+E46+E47+E48</f>
        <v>4760686</v>
      </c>
      <c r="F49" s="148">
        <f t="shared" ref="F49:P49" si="12">F22+F23+F41+F45+F46+F47+F48</f>
        <v>52400450</v>
      </c>
      <c r="G49" s="148">
        <f t="shared" si="12"/>
        <v>57161136</v>
      </c>
      <c r="H49" s="148">
        <f>H22+H23+H41+H45+H46+H47+H48</f>
        <v>7579653</v>
      </c>
      <c r="I49" s="148">
        <f>I22+I23+I41+I45+I46+I47+I48</f>
        <v>58753191</v>
      </c>
      <c r="J49" s="148">
        <f t="shared" si="12"/>
        <v>66332844</v>
      </c>
      <c r="K49" s="148">
        <f t="shared" si="12"/>
        <v>-1210134</v>
      </c>
      <c r="L49" s="148">
        <f t="shared" si="12"/>
        <v>13970545</v>
      </c>
      <c r="M49" s="148">
        <f t="shared" si="12"/>
        <v>12760411</v>
      </c>
      <c r="N49" s="148">
        <f t="shared" si="12"/>
        <v>2181457</v>
      </c>
      <c r="O49" s="148">
        <f t="shared" si="12"/>
        <v>15541432</v>
      </c>
      <c r="P49" s="148">
        <f t="shared" si="12"/>
        <v>17722889</v>
      </c>
    </row>
    <row r="50" spans="1:16" ht="25.5" x14ac:dyDescent="0.25">
      <c r="A50" s="1" t="s">
        <v>124</v>
      </c>
      <c r="B50" s="8" t="s">
        <v>356</v>
      </c>
      <c r="C50" s="1" t="s">
        <v>221</v>
      </c>
      <c r="D50" s="4" t="s">
        <v>357</v>
      </c>
      <c r="E50" s="149">
        <f>E51+E52</f>
        <v>-582637</v>
      </c>
      <c r="F50" s="149">
        <f t="shared" ref="F50:O50" si="13">F51+F52</f>
        <v>-6074991</v>
      </c>
      <c r="G50" s="148">
        <f t="shared" si="1"/>
        <v>-6657628</v>
      </c>
      <c r="H50" s="149">
        <f t="shared" si="13"/>
        <v>-1027625</v>
      </c>
      <c r="I50" s="149">
        <f t="shared" si="13"/>
        <v>-6499691</v>
      </c>
      <c r="J50" s="148">
        <f t="shared" si="2"/>
        <v>-7527316</v>
      </c>
      <c r="K50" s="149">
        <f t="shared" si="13"/>
        <v>330094</v>
      </c>
      <c r="L50" s="149">
        <f t="shared" si="13"/>
        <v>-2327419</v>
      </c>
      <c r="M50" s="148">
        <f t="shared" si="3"/>
        <v>-1997325</v>
      </c>
      <c r="N50" s="149">
        <f t="shared" si="13"/>
        <v>-269574</v>
      </c>
      <c r="O50" s="149">
        <f t="shared" si="13"/>
        <v>-2487657</v>
      </c>
      <c r="P50" s="148">
        <f t="shared" si="4"/>
        <v>-2757231</v>
      </c>
    </row>
    <row r="51" spans="1:16" x14ac:dyDescent="0.25">
      <c r="A51" s="5" t="s">
        <v>127</v>
      </c>
      <c r="B51" s="8"/>
      <c r="C51" s="5" t="s">
        <v>14</v>
      </c>
      <c r="D51" s="7" t="s">
        <v>358</v>
      </c>
      <c r="E51" s="140">
        <v>-797112</v>
      </c>
      <c r="F51" s="140">
        <v>-7970594</v>
      </c>
      <c r="G51" s="148">
        <f t="shared" si="1"/>
        <v>-8767706</v>
      </c>
      <c r="H51" s="140">
        <v>-1168187</v>
      </c>
      <c r="I51" s="140">
        <v>-6562170</v>
      </c>
      <c r="J51" s="148">
        <f t="shared" si="2"/>
        <v>-7730357</v>
      </c>
      <c r="K51" s="140">
        <v>330094</v>
      </c>
      <c r="L51" s="140">
        <v>-2598210</v>
      </c>
      <c r="M51" s="148">
        <f t="shared" si="3"/>
        <v>-2268116</v>
      </c>
      <c r="N51" s="140">
        <v>-272654</v>
      </c>
      <c r="O51" s="140">
        <v>-2515938</v>
      </c>
      <c r="P51" s="148">
        <f t="shared" si="4"/>
        <v>-2788592</v>
      </c>
    </row>
    <row r="52" spans="1:16" ht="25.5" x14ac:dyDescent="0.25">
      <c r="A52" s="5" t="s">
        <v>131</v>
      </c>
      <c r="B52" s="8"/>
      <c r="C52" s="5" t="s">
        <v>17</v>
      </c>
      <c r="D52" s="7" t="s">
        <v>359</v>
      </c>
      <c r="E52" s="140">
        <v>214475</v>
      </c>
      <c r="F52" s="140">
        <v>1895603</v>
      </c>
      <c r="G52" s="148">
        <f t="shared" si="1"/>
        <v>2110078</v>
      </c>
      <c r="H52" s="140">
        <v>140562</v>
      </c>
      <c r="I52" s="140">
        <v>62479</v>
      </c>
      <c r="J52" s="148">
        <f t="shared" si="2"/>
        <v>203041</v>
      </c>
      <c r="K52" s="140">
        <v>0</v>
      </c>
      <c r="L52" s="140">
        <v>270791</v>
      </c>
      <c r="M52" s="148">
        <f t="shared" si="3"/>
        <v>270791</v>
      </c>
      <c r="N52" s="140">
        <v>3080</v>
      </c>
      <c r="O52" s="140">
        <v>28281</v>
      </c>
      <c r="P52" s="148">
        <f t="shared" si="4"/>
        <v>31361</v>
      </c>
    </row>
    <row r="53" spans="1:16" ht="38.25" x14ac:dyDescent="0.25">
      <c r="A53" s="1" t="s">
        <v>133</v>
      </c>
      <c r="B53" s="8" t="s">
        <v>360</v>
      </c>
      <c r="C53" s="1" t="s">
        <v>225</v>
      </c>
      <c r="D53" s="4" t="s">
        <v>361</v>
      </c>
      <c r="E53" s="148">
        <f>E49+E50</f>
        <v>4178049</v>
      </c>
      <c r="F53" s="148">
        <f t="shared" ref="F53:O53" si="14">F49+F50</f>
        <v>46325459</v>
      </c>
      <c r="G53" s="148">
        <f t="shared" si="1"/>
        <v>50503508</v>
      </c>
      <c r="H53" s="148">
        <f t="shared" si="14"/>
        <v>6552028</v>
      </c>
      <c r="I53" s="148">
        <f t="shared" si="14"/>
        <v>52253500</v>
      </c>
      <c r="J53" s="148">
        <f t="shared" si="2"/>
        <v>58805528</v>
      </c>
      <c r="K53" s="148">
        <f t="shared" si="14"/>
        <v>-880040</v>
      </c>
      <c r="L53" s="148">
        <f t="shared" si="14"/>
        <v>11643126</v>
      </c>
      <c r="M53" s="148">
        <f t="shared" si="3"/>
        <v>10763086</v>
      </c>
      <c r="N53" s="148">
        <f t="shared" si="14"/>
        <v>1911883</v>
      </c>
      <c r="O53" s="148">
        <f t="shared" si="14"/>
        <v>13053775</v>
      </c>
      <c r="P53" s="148">
        <f t="shared" si="4"/>
        <v>14965658</v>
      </c>
    </row>
    <row r="54" spans="1:16" ht="25.5" x14ac:dyDescent="0.25">
      <c r="A54" s="5" t="s">
        <v>135</v>
      </c>
      <c r="B54" s="8"/>
      <c r="C54" s="5" t="s">
        <v>14</v>
      </c>
      <c r="D54" s="7" t="s">
        <v>362</v>
      </c>
      <c r="E54" s="140">
        <v>0</v>
      </c>
      <c r="F54" s="140">
        <v>0</v>
      </c>
      <c r="G54" s="148">
        <f t="shared" si="1"/>
        <v>0</v>
      </c>
      <c r="H54" s="140">
        <v>0</v>
      </c>
      <c r="I54" s="140">
        <v>0</v>
      </c>
      <c r="J54" s="148">
        <f t="shared" si="2"/>
        <v>0</v>
      </c>
      <c r="K54" s="140">
        <v>0</v>
      </c>
      <c r="L54" s="140">
        <v>0</v>
      </c>
      <c r="M54" s="148">
        <f t="shared" si="3"/>
        <v>0</v>
      </c>
      <c r="N54" s="140">
        <v>0</v>
      </c>
      <c r="O54" s="140">
        <v>0</v>
      </c>
      <c r="P54" s="148">
        <f t="shared" si="4"/>
        <v>0</v>
      </c>
    </row>
    <row r="55" spans="1:16" ht="25.5" x14ac:dyDescent="0.25">
      <c r="A55" s="5" t="s">
        <v>138</v>
      </c>
      <c r="B55" s="8"/>
      <c r="C55" s="5" t="s">
        <v>17</v>
      </c>
      <c r="D55" s="7" t="s">
        <v>363</v>
      </c>
      <c r="E55" s="140">
        <v>0</v>
      </c>
      <c r="F55" s="140">
        <v>0</v>
      </c>
      <c r="G55" s="148">
        <f t="shared" si="1"/>
        <v>0</v>
      </c>
      <c r="H55" s="140">
        <v>0</v>
      </c>
      <c r="I55" s="140">
        <v>0</v>
      </c>
      <c r="J55" s="148">
        <f t="shared" si="2"/>
        <v>0</v>
      </c>
      <c r="K55" s="140">
        <v>0</v>
      </c>
      <c r="L55" s="140">
        <v>0</v>
      </c>
      <c r="M55" s="148">
        <f t="shared" si="3"/>
        <v>0</v>
      </c>
      <c r="N55" s="140">
        <v>0</v>
      </c>
      <c r="O55" s="140">
        <v>0</v>
      </c>
      <c r="P55" s="148">
        <f t="shared" si="4"/>
        <v>0</v>
      </c>
    </row>
    <row r="56" spans="1:16" ht="25.5" x14ac:dyDescent="0.25">
      <c r="A56" s="1" t="s">
        <v>141</v>
      </c>
      <c r="B56" s="8" t="s">
        <v>364</v>
      </c>
      <c r="C56" s="1" t="s">
        <v>246</v>
      </c>
      <c r="D56" s="4" t="s">
        <v>365</v>
      </c>
      <c r="E56" s="148">
        <f>E57+E62</f>
        <v>7872447</v>
      </c>
      <c r="F56" s="148">
        <f t="shared" ref="F56:O56" si="15">F57+F62</f>
        <v>72030507</v>
      </c>
      <c r="G56" s="148">
        <f t="shared" si="1"/>
        <v>79902954</v>
      </c>
      <c r="H56" s="148">
        <f t="shared" si="15"/>
        <v>8691417</v>
      </c>
      <c r="I56" s="148">
        <f t="shared" si="15"/>
        <v>50860939</v>
      </c>
      <c r="J56" s="148">
        <f t="shared" si="2"/>
        <v>59552356</v>
      </c>
      <c r="K56" s="148">
        <f t="shared" si="15"/>
        <v>3249148</v>
      </c>
      <c r="L56" s="148">
        <f t="shared" si="15"/>
        <v>24825126</v>
      </c>
      <c r="M56" s="148">
        <f t="shared" si="3"/>
        <v>28074274</v>
      </c>
      <c r="N56" s="148">
        <f t="shared" si="15"/>
        <v>2324315</v>
      </c>
      <c r="O56" s="148">
        <f t="shared" si="15"/>
        <v>6896358</v>
      </c>
      <c r="P56" s="148">
        <f t="shared" si="4"/>
        <v>9220673</v>
      </c>
    </row>
    <row r="57" spans="1:16" ht="39" x14ac:dyDescent="0.25">
      <c r="A57" s="5" t="s">
        <v>143</v>
      </c>
      <c r="B57" s="8" t="s">
        <v>366</v>
      </c>
      <c r="C57" s="5" t="s">
        <v>14</v>
      </c>
      <c r="D57" s="24" t="s">
        <v>367</v>
      </c>
      <c r="E57" s="148">
        <f>SUM(E58:E61)</f>
        <v>7950503</v>
      </c>
      <c r="F57" s="148">
        <f t="shared" ref="F57:O57" si="16">SUM(F58:F61)</f>
        <v>71186751</v>
      </c>
      <c r="G57" s="148">
        <f t="shared" si="1"/>
        <v>79137254</v>
      </c>
      <c r="H57" s="148">
        <f t="shared" si="16"/>
        <v>7612183</v>
      </c>
      <c r="I57" s="148">
        <f t="shared" si="16"/>
        <v>52297673</v>
      </c>
      <c r="J57" s="148">
        <f t="shared" si="2"/>
        <v>59909856</v>
      </c>
      <c r="K57" s="148">
        <f t="shared" si="16"/>
        <v>2766179</v>
      </c>
      <c r="L57" s="148">
        <f t="shared" si="16"/>
        <v>23628316</v>
      </c>
      <c r="M57" s="148">
        <f t="shared" si="3"/>
        <v>26394495</v>
      </c>
      <c r="N57" s="148">
        <f t="shared" si="16"/>
        <v>1004380</v>
      </c>
      <c r="O57" s="148">
        <f t="shared" si="16"/>
        <v>6825225</v>
      </c>
      <c r="P57" s="148">
        <f t="shared" si="4"/>
        <v>7829605</v>
      </c>
    </row>
    <row r="58" spans="1:16" ht="38.25" x14ac:dyDescent="0.25">
      <c r="A58" s="5" t="s">
        <v>145</v>
      </c>
      <c r="B58" s="8"/>
      <c r="C58" s="5" t="s">
        <v>101</v>
      </c>
      <c r="D58" s="7" t="s">
        <v>368</v>
      </c>
      <c r="E58" s="140">
        <v>9695735</v>
      </c>
      <c r="F58" s="140">
        <v>86813111</v>
      </c>
      <c r="G58" s="148">
        <f t="shared" si="1"/>
        <v>96508846</v>
      </c>
      <c r="H58" s="140">
        <v>9283150</v>
      </c>
      <c r="I58" s="140">
        <v>63777650</v>
      </c>
      <c r="J58" s="148">
        <f t="shared" si="2"/>
        <v>73060800</v>
      </c>
      <c r="K58" s="140">
        <v>3373389</v>
      </c>
      <c r="L58" s="140">
        <v>28815020</v>
      </c>
      <c r="M58" s="148">
        <f t="shared" si="3"/>
        <v>32188409</v>
      </c>
      <c r="N58" s="140">
        <v>1224853</v>
      </c>
      <c r="O58" s="140">
        <v>8323445</v>
      </c>
      <c r="P58" s="148">
        <f t="shared" si="4"/>
        <v>9548298</v>
      </c>
    </row>
    <row r="59" spans="1:16" ht="38.25" x14ac:dyDescent="0.25">
      <c r="A59" s="5" t="s">
        <v>148</v>
      </c>
      <c r="B59" s="8"/>
      <c r="C59" s="5" t="s">
        <v>104</v>
      </c>
      <c r="D59" s="7" t="s">
        <v>369</v>
      </c>
      <c r="E59" s="140">
        <v>0</v>
      </c>
      <c r="F59" s="140">
        <v>0</v>
      </c>
      <c r="G59" s="148">
        <f t="shared" si="1"/>
        <v>0</v>
      </c>
      <c r="H59" s="140">
        <v>0</v>
      </c>
      <c r="I59" s="140">
        <v>0</v>
      </c>
      <c r="J59" s="148">
        <f t="shared" si="2"/>
        <v>0</v>
      </c>
      <c r="K59" s="140">
        <v>0</v>
      </c>
      <c r="L59" s="140">
        <v>0</v>
      </c>
      <c r="M59" s="148">
        <f t="shared" si="3"/>
        <v>0</v>
      </c>
      <c r="N59" s="140">
        <v>0</v>
      </c>
      <c r="O59" s="140">
        <v>0</v>
      </c>
      <c r="P59" s="148">
        <f t="shared" si="4"/>
        <v>0</v>
      </c>
    </row>
    <row r="60" spans="1:16" x14ac:dyDescent="0.25">
      <c r="A60" s="5" t="s">
        <v>150</v>
      </c>
      <c r="B60" s="8"/>
      <c r="C60" s="5" t="s">
        <v>61</v>
      </c>
      <c r="D60" s="7" t="s">
        <v>65</v>
      </c>
      <c r="E60" s="140">
        <v>0</v>
      </c>
      <c r="F60" s="140">
        <v>0</v>
      </c>
      <c r="G60" s="148">
        <f t="shared" si="1"/>
        <v>0</v>
      </c>
      <c r="H60" s="140">
        <v>0</v>
      </c>
      <c r="I60" s="140">
        <v>0</v>
      </c>
      <c r="J60" s="148">
        <f t="shared" si="2"/>
        <v>0</v>
      </c>
      <c r="K60" s="140">
        <v>0</v>
      </c>
      <c r="L60" s="140">
        <v>0</v>
      </c>
      <c r="M60" s="148">
        <f t="shared" si="3"/>
        <v>0</v>
      </c>
      <c r="N60" s="140">
        <v>0</v>
      </c>
      <c r="O60" s="140">
        <v>0</v>
      </c>
      <c r="P60" s="148">
        <f t="shared" si="4"/>
        <v>0</v>
      </c>
    </row>
    <row r="61" spans="1:16" x14ac:dyDescent="0.25">
      <c r="A61" s="5" t="s">
        <v>151</v>
      </c>
      <c r="B61" s="8"/>
      <c r="C61" s="5" t="s">
        <v>64</v>
      </c>
      <c r="D61" s="7" t="s">
        <v>370</v>
      </c>
      <c r="E61" s="140">
        <v>-1745232</v>
      </c>
      <c r="F61" s="140">
        <v>-15626360</v>
      </c>
      <c r="G61" s="148">
        <f t="shared" si="1"/>
        <v>-17371592</v>
      </c>
      <c r="H61" s="140">
        <v>-1670967</v>
      </c>
      <c r="I61" s="140">
        <v>-11479977</v>
      </c>
      <c r="J61" s="148">
        <f t="shared" si="2"/>
        <v>-13150944</v>
      </c>
      <c r="K61" s="140">
        <v>-607210</v>
      </c>
      <c r="L61" s="140">
        <v>-5186704</v>
      </c>
      <c r="M61" s="148">
        <f t="shared" si="3"/>
        <v>-5793914</v>
      </c>
      <c r="N61" s="140">
        <v>-220473</v>
      </c>
      <c r="O61" s="140">
        <v>-1498220</v>
      </c>
      <c r="P61" s="148">
        <f t="shared" si="4"/>
        <v>-1718693</v>
      </c>
    </row>
    <row r="62" spans="1:16" ht="39" x14ac:dyDescent="0.25">
      <c r="A62" s="5" t="s">
        <v>155</v>
      </c>
      <c r="B62" s="8" t="s">
        <v>371</v>
      </c>
      <c r="C62" s="5" t="s">
        <v>17</v>
      </c>
      <c r="D62" s="24" t="s">
        <v>372</v>
      </c>
      <c r="E62" s="149">
        <f>SUM(E63:E69)</f>
        <v>-78056</v>
      </c>
      <c r="F62" s="149">
        <f t="shared" ref="F62:O62" si="17">SUM(F63:F69)</f>
        <v>843756</v>
      </c>
      <c r="G62" s="148">
        <f t="shared" si="1"/>
        <v>765700</v>
      </c>
      <c r="H62" s="149">
        <f t="shared" si="17"/>
        <v>1079234</v>
      </c>
      <c r="I62" s="149">
        <f t="shared" si="17"/>
        <v>-1436734</v>
      </c>
      <c r="J62" s="148">
        <f t="shared" si="2"/>
        <v>-357500</v>
      </c>
      <c r="K62" s="149">
        <f t="shared" si="17"/>
        <v>482969</v>
      </c>
      <c r="L62" s="149">
        <f t="shared" si="17"/>
        <v>1196810</v>
      </c>
      <c r="M62" s="148">
        <f t="shared" si="3"/>
        <v>1679779</v>
      </c>
      <c r="N62" s="149">
        <f t="shared" si="17"/>
        <v>1319935</v>
      </c>
      <c r="O62" s="149">
        <f t="shared" si="17"/>
        <v>71133</v>
      </c>
      <c r="P62" s="148">
        <f t="shared" si="4"/>
        <v>1391068</v>
      </c>
    </row>
    <row r="63" spans="1:16" ht="38.25" x14ac:dyDescent="0.25">
      <c r="A63" s="5" t="s">
        <v>158</v>
      </c>
      <c r="B63" s="8"/>
      <c r="C63" s="5" t="s">
        <v>112</v>
      </c>
      <c r="D63" s="7" t="s">
        <v>373</v>
      </c>
      <c r="E63" s="140">
        <v>1430224</v>
      </c>
      <c r="F63" s="140">
        <v>7930</v>
      </c>
      <c r="G63" s="148">
        <f t="shared" si="1"/>
        <v>1438154</v>
      </c>
      <c r="H63" s="140">
        <v>-5387412</v>
      </c>
      <c r="I63" s="140">
        <v>-11786416</v>
      </c>
      <c r="J63" s="148">
        <f t="shared" si="2"/>
        <v>-17173828</v>
      </c>
      <c r="K63" s="140">
        <v>424103</v>
      </c>
      <c r="L63" s="140">
        <v>229324</v>
      </c>
      <c r="M63" s="148">
        <f t="shared" si="3"/>
        <v>653427</v>
      </c>
      <c r="N63" s="140">
        <v>-5150774</v>
      </c>
      <c r="O63" s="140">
        <v>-10325001</v>
      </c>
      <c r="P63" s="148">
        <f t="shared" si="4"/>
        <v>-15475775</v>
      </c>
    </row>
    <row r="64" spans="1:16" ht="38.25" x14ac:dyDescent="0.25">
      <c r="A64" s="5" t="s">
        <v>162</v>
      </c>
      <c r="B64" s="25"/>
      <c r="C64" s="5" t="s">
        <v>114</v>
      </c>
      <c r="D64" s="7" t="s">
        <v>374</v>
      </c>
      <c r="E64" s="140">
        <v>0</v>
      </c>
      <c r="F64" s="140">
        <v>20429</v>
      </c>
      <c r="G64" s="148">
        <f t="shared" si="1"/>
        <v>20429</v>
      </c>
      <c r="H64" s="140">
        <v>0</v>
      </c>
      <c r="I64" s="140">
        <v>0</v>
      </c>
      <c r="J64" s="148">
        <f t="shared" si="2"/>
        <v>0</v>
      </c>
      <c r="K64" s="140">
        <v>0</v>
      </c>
      <c r="L64" s="140">
        <v>0</v>
      </c>
      <c r="M64" s="148">
        <f t="shared" si="3"/>
        <v>0</v>
      </c>
      <c r="N64" s="140">
        <v>0</v>
      </c>
      <c r="O64" s="140">
        <v>0</v>
      </c>
      <c r="P64" s="148">
        <f t="shared" si="4"/>
        <v>0</v>
      </c>
    </row>
    <row r="65" spans="1:16" ht="25.5" x14ac:dyDescent="0.25">
      <c r="A65" s="5" t="s">
        <v>165</v>
      </c>
      <c r="B65" s="25"/>
      <c r="C65" s="5" t="s">
        <v>75</v>
      </c>
      <c r="D65" s="7" t="s">
        <v>375</v>
      </c>
      <c r="E65" s="140">
        <v>-728</v>
      </c>
      <c r="F65" s="140">
        <v>-23549</v>
      </c>
      <c r="G65" s="148">
        <f t="shared" si="1"/>
        <v>-24277</v>
      </c>
      <c r="H65" s="140">
        <v>6473</v>
      </c>
      <c r="I65" s="140">
        <v>209279</v>
      </c>
      <c r="J65" s="148">
        <f t="shared" si="2"/>
        <v>215752</v>
      </c>
      <c r="K65" s="140">
        <v>-101</v>
      </c>
      <c r="L65" s="140">
        <v>-3291</v>
      </c>
      <c r="M65" s="148">
        <f t="shared" si="3"/>
        <v>-3392</v>
      </c>
      <c r="N65" s="140">
        <v>5539</v>
      </c>
      <c r="O65" s="140">
        <v>179075</v>
      </c>
      <c r="P65" s="148">
        <f t="shared" si="4"/>
        <v>184614</v>
      </c>
    </row>
    <row r="66" spans="1:16" ht="38.25" x14ac:dyDescent="0.25">
      <c r="A66" s="5" t="s">
        <v>167</v>
      </c>
      <c r="B66" s="25"/>
      <c r="C66" s="5" t="s">
        <v>78</v>
      </c>
      <c r="D66" s="7" t="s">
        <v>376</v>
      </c>
      <c r="E66" s="140">
        <v>-1524686</v>
      </c>
      <c r="F66" s="140">
        <v>480215</v>
      </c>
      <c r="G66" s="148">
        <f t="shared" si="1"/>
        <v>-1044471</v>
      </c>
      <c r="H66" s="140">
        <v>6697078</v>
      </c>
      <c r="I66" s="140">
        <v>11237484</v>
      </c>
      <c r="J66" s="148">
        <f t="shared" si="2"/>
        <v>17934562</v>
      </c>
      <c r="K66" s="140">
        <v>164847</v>
      </c>
      <c r="L66" s="140">
        <v>1282229</v>
      </c>
      <c r="M66" s="148">
        <f t="shared" si="3"/>
        <v>1447076</v>
      </c>
      <c r="N66" s="140">
        <v>6754912</v>
      </c>
      <c r="O66" s="140">
        <v>11262391</v>
      </c>
      <c r="P66" s="148">
        <f t="shared" si="4"/>
        <v>18017303</v>
      </c>
    </row>
    <row r="67" spans="1:16" ht="51" x14ac:dyDescent="0.25">
      <c r="A67" s="5" t="s">
        <v>169</v>
      </c>
      <c r="B67" s="25"/>
      <c r="C67" s="5" t="s">
        <v>377</v>
      </c>
      <c r="D67" s="7" t="s">
        <v>378</v>
      </c>
      <c r="E67" s="140">
        <v>0</v>
      </c>
      <c r="F67" s="140">
        <v>538874</v>
      </c>
      <c r="G67" s="148">
        <f t="shared" si="1"/>
        <v>538874</v>
      </c>
      <c r="H67" s="140">
        <v>0</v>
      </c>
      <c r="I67" s="140">
        <v>-1412461</v>
      </c>
      <c r="J67" s="148">
        <f t="shared" si="2"/>
        <v>-1412461</v>
      </c>
      <c r="K67" s="140">
        <v>0</v>
      </c>
      <c r="L67" s="140">
        <v>-53184</v>
      </c>
      <c r="M67" s="148">
        <f t="shared" si="3"/>
        <v>-53184</v>
      </c>
      <c r="N67" s="140">
        <v>0</v>
      </c>
      <c r="O67" s="140">
        <v>-1019542</v>
      </c>
      <c r="P67" s="148">
        <f t="shared" si="4"/>
        <v>-1019542</v>
      </c>
    </row>
    <row r="68" spans="1:16" x14ac:dyDescent="0.25">
      <c r="A68" s="5" t="s">
        <v>171</v>
      </c>
      <c r="B68" s="25"/>
      <c r="C68" s="5" t="s">
        <v>379</v>
      </c>
      <c r="D68" s="7" t="s">
        <v>65</v>
      </c>
      <c r="E68" s="140">
        <v>0</v>
      </c>
      <c r="F68" s="140">
        <v>0</v>
      </c>
      <c r="G68" s="148">
        <f t="shared" si="1"/>
        <v>0</v>
      </c>
      <c r="H68" s="140">
        <v>0</v>
      </c>
      <c r="I68" s="140">
        <v>0</v>
      </c>
      <c r="J68" s="148">
        <f t="shared" si="2"/>
        <v>0</v>
      </c>
      <c r="K68" s="140">
        <v>0</v>
      </c>
      <c r="L68" s="140">
        <v>0</v>
      </c>
      <c r="M68" s="148">
        <f t="shared" si="3"/>
        <v>0</v>
      </c>
      <c r="N68" s="140">
        <v>0</v>
      </c>
      <c r="O68" s="140">
        <v>0</v>
      </c>
      <c r="P68" s="148">
        <f t="shared" si="4"/>
        <v>0</v>
      </c>
    </row>
    <row r="69" spans="1:16" x14ac:dyDescent="0.25">
      <c r="A69" s="5" t="s">
        <v>174</v>
      </c>
      <c r="B69" s="25"/>
      <c r="C69" s="5" t="s">
        <v>380</v>
      </c>
      <c r="D69" s="7" t="s">
        <v>370</v>
      </c>
      <c r="E69" s="140">
        <v>17134</v>
      </c>
      <c r="F69" s="140">
        <v>-180143</v>
      </c>
      <c r="G69" s="148">
        <f t="shared" si="1"/>
        <v>-163009</v>
      </c>
      <c r="H69" s="140">
        <v>-236905</v>
      </c>
      <c r="I69" s="140">
        <v>315380</v>
      </c>
      <c r="J69" s="148">
        <f t="shared" si="2"/>
        <v>78475</v>
      </c>
      <c r="K69" s="140">
        <v>-105880</v>
      </c>
      <c r="L69" s="140">
        <v>-258268</v>
      </c>
      <c r="M69" s="148">
        <f t="shared" si="3"/>
        <v>-364148</v>
      </c>
      <c r="N69" s="140">
        <v>-289742</v>
      </c>
      <c r="O69" s="140">
        <v>-25790</v>
      </c>
      <c r="P69" s="148">
        <f t="shared" si="4"/>
        <v>-315532</v>
      </c>
    </row>
    <row r="70" spans="1:16" ht="25.5" x14ac:dyDescent="0.25">
      <c r="A70" s="1" t="s">
        <v>176</v>
      </c>
      <c r="B70" s="8" t="s">
        <v>381</v>
      </c>
      <c r="C70" s="1" t="s">
        <v>249</v>
      </c>
      <c r="D70" s="4" t="s">
        <v>382</v>
      </c>
      <c r="E70" s="148">
        <f>E53+E56</f>
        <v>12050496</v>
      </c>
      <c r="F70" s="148">
        <f t="shared" ref="F70:O70" si="18">F53+F56</f>
        <v>118355966</v>
      </c>
      <c r="G70" s="148">
        <f t="shared" si="1"/>
        <v>130406462</v>
      </c>
      <c r="H70" s="148">
        <f t="shared" si="18"/>
        <v>15243445</v>
      </c>
      <c r="I70" s="148">
        <f t="shared" si="18"/>
        <v>103114439</v>
      </c>
      <c r="J70" s="148">
        <f t="shared" si="2"/>
        <v>118357884</v>
      </c>
      <c r="K70" s="148">
        <f t="shared" si="18"/>
        <v>2369108</v>
      </c>
      <c r="L70" s="148">
        <f t="shared" si="18"/>
        <v>36468252</v>
      </c>
      <c r="M70" s="148">
        <f t="shared" si="3"/>
        <v>38837360</v>
      </c>
      <c r="N70" s="148">
        <f t="shared" si="18"/>
        <v>4236198</v>
      </c>
      <c r="O70" s="148">
        <f t="shared" si="18"/>
        <v>19950133</v>
      </c>
      <c r="P70" s="148">
        <f t="shared" si="4"/>
        <v>24186331</v>
      </c>
    </row>
    <row r="71" spans="1:16" ht="25.5" x14ac:dyDescent="0.25">
      <c r="A71" s="5" t="s">
        <v>178</v>
      </c>
      <c r="B71" s="8"/>
      <c r="C71" s="5" t="s">
        <v>14</v>
      </c>
      <c r="D71" s="7" t="s">
        <v>362</v>
      </c>
      <c r="E71" s="140">
        <v>0</v>
      </c>
      <c r="F71" s="140">
        <v>0</v>
      </c>
      <c r="G71" s="148">
        <f t="shared" si="1"/>
        <v>0</v>
      </c>
      <c r="H71" s="140">
        <v>0</v>
      </c>
      <c r="I71" s="140">
        <v>0</v>
      </c>
      <c r="J71" s="148">
        <f t="shared" si="2"/>
        <v>0</v>
      </c>
      <c r="K71" s="140">
        <v>0</v>
      </c>
      <c r="L71" s="140">
        <v>0</v>
      </c>
      <c r="M71" s="148">
        <f t="shared" si="3"/>
        <v>0</v>
      </c>
      <c r="N71" s="140">
        <v>0</v>
      </c>
      <c r="O71" s="140">
        <v>0</v>
      </c>
      <c r="P71" s="148">
        <f t="shared" si="4"/>
        <v>0</v>
      </c>
    </row>
    <row r="72" spans="1:16" ht="25.5" x14ac:dyDescent="0.25">
      <c r="A72" s="5" t="s">
        <v>181</v>
      </c>
      <c r="B72" s="8"/>
      <c r="C72" s="5" t="s">
        <v>17</v>
      </c>
      <c r="D72" s="7" t="s">
        <v>363</v>
      </c>
      <c r="E72" s="140">
        <v>0</v>
      </c>
      <c r="F72" s="140">
        <v>0</v>
      </c>
      <c r="G72" s="148">
        <f t="shared" ref="G72:G73" si="19">E72+F72</f>
        <v>0</v>
      </c>
      <c r="H72" s="140">
        <v>0</v>
      </c>
      <c r="I72" s="140">
        <v>0</v>
      </c>
      <c r="J72" s="148">
        <f t="shared" ref="J72:J73" si="20">H72+I72</f>
        <v>0</v>
      </c>
      <c r="K72" s="140">
        <v>0</v>
      </c>
      <c r="L72" s="140">
        <v>0</v>
      </c>
      <c r="M72" s="148">
        <f t="shared" ref="M72:M73" si="21">K72+L72</f>
        <v>0</v>
      </c>
      <c r="N72" s="140">
        <v>0</v>
      </c>
      <c r="O72" s="140">
        <v>0</v>
      </c>
      <c r="P72" s="148">
        <f t="shared" ref="P72:P73" si="22">N72+O72</f>
        <v>0</v>
      </c>
    </row>
    <row r="73" spans="1:16" ht="25.5" x14ac:dyDescent="0.25">
      <c r="A73" s="1" t="s">
        <v>184</v>
      </c>
      <c r="B73" s="8"/>
      <c r="C73" s="1" t="s">
        <v>253</v>
      </c>
      <c r="D73" s="4" t="s">
        <v>383</v>
      </c>
      <c r="E73" s="141">
        <v>0</v>
      </c>
      <c r="F73" s="141">
        <v>0</v>
      </c>
      <c r="G73" s="148">
        <f t="shared" si="19"/>
        <v>0</v>
      </c>
      <c r="H73" s="141">
        <v>0</v>
      </c>
      <c r="I73" s="141">
        <v>0</v>
      </c>
      <c r="J73" s="148">
        <f t="shared" si="20"/>
        <v>0</v>
      </c>
      <c r="K73" s="141">
        <v>0</v>
      </c>
      <c r="L73" s="141">
        <v>0</v>
      </c>
      <c r="M73" s="148">
        <f t="shared" si="21"/>
        <v>0</v>
      </c>
      <c r="N73" s="141">
        <v>0</v>
      </c>
      <c r="O73" s="141">
        <v>0</v>
      </c>
      <c r="P73" s="148">
        <f t="shared" si="22"/>
        <v>0</v>
      </c>
    </row>
    <row r="74" spans="1:16" x14ac:dyDescent="0.25">
      <c r="A74" s="26" t="s">
        <v>384</v>
      </c>
      <c r="B74" s="26"/>
      <c r="C74" s="26"/>
      <c r="D74" s="27"/>
      <c r="E74" s="26"/>
      <c r="F74" s="26"/>
      <c r="G74" s="26"/>
      <c r="H74" s="26"/>
      <c r="I74" s="26"/>
      <c r="J74" s="26"/>
    </row>
  </sheetData>
  <sheetProtection algorithmName="SHA-512" hashValue="7YGWfixnNNWlU4kR5ezMRnp1VIUKjwuiANJSj4RNwSlBL+iZQSGNzdPF67lzRImQA2OLWtoabtEHVKEnuJAzyg==" saltValue="NmPkpF4JtnerZzyRqUiF+A==" spinCount="100000" sheet="1" objects="1" scenarios="1"/>
  <mergeCells count="13">
    <mergeCell ref="A1:P1"/>
    <mergeCell ref="A2:P2"/>
    <mergeCell ref="K5:M5"/>
    <mergeCell ref="N5:P5"/>
    <mergeCell ref="E4:J4"/>
    <mergeCell ref="K4:P4"/>
    <mergeCell ref="A3:P3"/>
    <mergeCell ref="D4:D6"/>
    <mergeCell ref="C4:C6"/>
    <mergeCell ref="B4:B6"/>
    <mergeCell ref="A4:A6"/>
    <mergeCell ref="E5:G5"/>
    <mergeCell ref="H5:J5"/>
  </mergeCells>
  <dataValidations count="1">
    <dataValidation allowBlank="1" sqref="A1:A3" xr:uid="{00000000-0002-0000-0200-000000000000}"/>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7"/>
  <sheetViews>
    <sheetView showGridLines="0" topLeftCell="A46" zoomScale="85" zoomScaleNormal="85" workbookViewId="0">
      <selection activeCell="F7" sqref="F7"/>
    </sheetView>
  </sheetViews>
  <sheetFormatPr defaultRowHeight="15" x14ac:dyDescent="0.25"/>
  <cols>
    <col min="1" max="1" width="6.140625" bestFit="1" customWidth="1"/>
    <col min="2" max="2" width="8.7109375" bestFit="1" customWidth="1"/>
    <col min="3" max="3" width="6.140625" bestFit="1" customWidth="1"/>
    <col min="4" max="4" width="41.5703125" bestFit="1" customWidth="1"/>
    <col min="5" max="6" width="26.7109375" customWidth="1"/>
  </cols>
  <sheetData>
    <row r="1" spans="1:12" ht="15.75" x14ac:dyDescent="0.25">
      <c r="A1" s="240" t="s">
        <v>535</v>
      </c>
      <c r="B1" s="240"/>
      <c r="C1" s="240"/>
      <c r="D1" s="240"/>
      <c r="E1" s="240"/>
      <c r="F1" s="240"/>
    </row>
    <row r="2" spans="1:12" ht="15.75" x14ac:dyDescent="0.25">
      <c r="A2" s="262" t="s">
        <v>670</v>
      </c>
      <c r="B2" s="262"/>
      <c r="C2" s="262"/>
      <c r="D2" s="262"/>
      <c r="E2" s="262"/>
      <c r="F2" s="262"/>
      <c r="G2" s="21"/>
      <c r="H2" s="21"/>
    </row>
    <row r="3" spans="1:12" ht="15.75" x14ac:dyDescent="0.25">
      <c r="A3" s="263" t="s">
        <v>299</v>
      </c>
      <c r="B3" s="263"/>
      <c r="C3" s="263"/>
      <c r="D3" s="263"/>
      <c r="E3" s="263"/>
      <c r="F3" s="263"/>
      <c r="G3" s="240"/>
      <c r="H3" s="240"/>
      <c r="I3" s="240"/>
      <c r="J3" s="240"/>
      <c r="K3" s="240"/>
      <c r="L3" s="240"/>
    </row>
    <row r="4" spans="1:12" ht="27" x14ac:dyDescent="0.25">
      <c r="A4" s="58" t="s">
        <v>0</v>
      </c>
      <c r="B4" s="58" t="s">
        <v>433</v>
      </c>
      <c r="C4" s="58" t="s">
        <v>2</v>
      </c>
      <c r="D4" s="59" t="s">
        <v>3</v>
      </c>
      <c r="E4" s="60" t="s">
        <v>434</v>
      </c>
      <c r="F4" s="60" t="s">
        <v>435</v>
      </c>
    </row>
    <row r="5" spans="1:12" ht="38.25" x14ac:dyDescent="0.25">
      <c r="A5" s="61" t="s">
        <v>9</v>
      </c>
      <c r="B5" s="62" t="s">
        <v>436</v>
      </c>
      <c r="C5" s="63" t="s">
        <v>11</v>
      </c>
      <c r="D5" s="64" t="s">
        <v>437</v>
      </c>
      <c r="E5" s="150">
        <f>E6+E22+E39+E40+E41</f>
        <v>63244609</v>
      </c>
      <c r="F5" s="150">
        <f>F6+F22+F39+F40+F41</f>
        <v>56179352</v>
      </c>
    </row>
    <row r="6" spans="1:12" ht="25.5" x14ac:dyDescent="0.25">
      <c r="A6" s="61" t="s">
        <v>13</v>
      </c>
      <c r="B6" s="65" t="s">
        <v>438</v>
      </c>
      <c r="C6" s="63">
        <v>1</v>
      </c>
      <c r="D6" s="42" t="s">
        <v>439</v>
      </c>
      <c r="E6" s="150">
        <f>E7+E8</f>
        <v>27172248</v>
      </c>
      <c r="F6" s="150">
        <f>F7+F8</f>
        <v>20470629</v>
      </c>
    </row>
    <row r="7" spans="1:12" x14ac:dyDescent="0.25">
      <c r="A7" s="66" t="s">
        <v>16</v>
      </c>
      <c r="B7" s="65"/>
      <c r="C7" s="67" t="s">
        <v>55</v>
      </c>
      <c r="D7" s="68" t="s">
        <v>440</v>
      </c>
      <c r="E7" s="69">
        <v>58805528</v>
      </c>
      <c r="F7" s="69">
        <v>50503508</v>
      </c>
    </row>
    <row r="8" spans="1:12" ht="25.5" x14ac:dyDescent="0.25">
      <c r="A8" s="66" t="s">
        <v>19</v>
      </c>
      <c r="B8" s="62" t="s">
        <v>441</v>
      </c>
      <c r="C8" s="67" t="s">
        <v>58</v>
      </c>
      <c r="D8" s="70" t="s">
        <v>442</v>
      </c>
      <c r="E8" s="151">
        <f>SUM(E9:E21)</f>
        <v>-31633280</v>
      </c>
      <c r="F8" s="151">
        <f>SUM(F9:F21)</f>
        <v>-30032879</v>
      </c>
    </row>
    <row r="9" spans="1:12" x14ac:dyDescent="0.25">
      <c r="A9" s="66" t="s">
        <v>23</v>
      </c>
      <c r="B9" s="65"/>
      <c r="C9" s="71" t="s">
        <v>443</v>
      </c>
      <c r="D9" s="72" t="s">
        <v>444</v>
      </c>
      <c r="E9" s="69">
        <v>3549219</v>
      </c>
      <c r="F9" s="69">
        <v>3600106</v>
      </c>
    </row>
    <row r="10" spans="1:12" x14ac:dyDescent="0.25">
      <c r="A10" s="66" t="s">
        <v>25</v>
      </c>
      <c r="B10" s="65"/>
      <c r="C10" s="71" t="s">
        <v>445</v>
      </c>
      <c r="D10" s="72" t="s">
        <v>446</v>
      </c>
      <c r="E10" s="69">
        <v>2563115</v>
      </c>
      <c r="F10" s="69">
        <v>2532990</v>
      </c>
    </row>
    <row r="11" spans="1:12" x14ac:dyDescent="0.25">
      <c r="A11" s="66" t="s">
        <v>27</v>
      </c>
      <c r="B11" s="65"/>
      <c r="C11" s="73" t="s">
        <v>447</v>
      </c>
      <c r="D11" s="72" t="s">
        <v>448</v>
      </c>
      <c r="E11" s="69">
        <v>0</v>
      </c>
      <c r="F11" s="69">
        <v>0</v>
      </c>
    </row>
    <row r="12" spans="1:12" x14ac:dyDescent="0.25">
      <c r="A12" s="66" t="s">
        <v>30</v>
      </c>
      <c r="B12" s="65"/>
      <c r="C12" s="73" t="s">
        <v>449</v>
      </c>
      <c r="D12" s="72" t="s">
        <v>450</v>
      </c>
      <c r="E12" s="69">
        <v>0</v>
      </c>
      <c r="F12" s="69">
        <v>0</v>
      </c>
    </row>
    <row r="13" spans="1:12" ht="25.5" x14ac:dyDescent="0.25">
      <c r="A13" s="66" t="s">
        <v>34</v>
      </c>
      <c r="B13" s="65"/>
      <c r="C13" s="73" t="s">
        <v>451</v>
      </c>
      <c r="D13" s="74" t="s">
        <v>452</v>
      </c>
      <c r="E13" s="69">
        <v>-1148535</v>
      </c>
      <c r="F13" s="69">
        <v>-3255791</v>
      </c>
    </row>
    <row r="14" spans="1:12" x14ac:dyDescent="0.25">
      <c r="A14" s="66" t="s">
        <v>37</v>
      </c>
      <c r="B14" s="65"/>
      <c r="C14" s="73" t="s">
        <v>453</v>
      </c>
      <c r="D14" s="72" t="s">
        <v>454</v>
      </c>
      <c r="E14" s="69">
        <v>1046047</v>
      </c>
      <c r="F14" s="69">
        <v>977317</v>
      </c>
    </row>
    <row r="15" spans="1:12" x14ac:dyDescent="0.25">
      <c r="A15" s="66" t="s">
        <v>41</v>
      </c>
      <c r="B15" s="65"/>
      <c r="C15" s="73" t="s">
        <v>455</v>
      </c>
      <c r="D15" s="72" t="s">
        <v>456</v>
      </c>
      <c r="E15" s="69">
        <v>-19550730</v>
      </c>
      <c r="F15" s="69">
        <v>-19711543</v>
      </c>
    </row>
    <row r="16" spans="1:12" x14ac:dyDescent="0.25">
      <c r="A16" s="66" t="s">
        <v>43</v>
      </c>
      <c r="B16" s="62"/>
      <c r="C16" s="73" t="s">
        <v>457</v>
      </c>
      <c r="D16" s="72" t="s">
        <v>458</v>
      </c>
      <c r="E16" s="69">
        <v>0</v>
      </c>
      <c r="F16" s="69">
        <v>0</v>
      </c>
    </row>
    <row r="17" spans="1:6" x14ac:dyDescent="0.25">
      <c r="A17" s="66" t="s">
        <v>45</v>
      </c>
      <c r="B17" s="65"/>
      <c r="C17" s="73" t="s">
        <v>459</v>
      </c>
      <c r="D17" s="75" t="s">
        <v>460</v>
      </c>
      <c r="E17" s="69">
        <v>0</v>
      </c>
      <c r="F17" s="69">
        <v>0</v>
      </c>
    </row>
    <row r="18" spans="1:6" ht="25.5" x14ac:dyDescent="0.25">
      <c r="A18" s="66" t="s">
        <v>47</v>
      </c>
      <c r="B18" s="65"/>
      <c r="C18" s="73" t="s">
        <v>461</v>
      </c>
      <c r="D18" s="75" t="s">
        <v>462</v>
      </c>
      <c r="E18" s="69">
        <v>0</v>
      </c>
      <c r="F18" s="69">
        <v>0</v>
      </c>
    </row>
    <row r="19" spans="1:6" x14ac:dyDescent="0.25">
      <c r="A19" s="66" t="s">
        <v>51</v>
      </c>
      <c r="B19" s="65"/>
      <c r="C19" s="73" t="s">
        <v>463</v>
      </c>
      <c r="D19" s="75" t="s">
        <v>464</v>
      </c>
      <c r="E19" s="69">
        <v>7527316</v>
      </c>
      <c r="F19" s="69">
        <v>6657628</v>
      </c>
    </row>
    <row r="20" spans="1:6" ht="25.5" x14ac:dyDescent="0.25">
      <c r="A20" s="66" t="s">
        <v>54</v>
      </c>
      <c r="B20" s="65"/>
      <c r="C20" s="73" t="s">
        <v>465</v>
      </c>
      <c r="D20" s="75" t="s">
        <v>466</v>
      </c>
      <c r="E20" s="69">
        <v>439089</v>
      </c>
      <c r="F20" s="69">
        <v>17358</v>
      </c>
    </row>
    <row r="21" spans="1:6" x14ac:dyDescent="0.25">
      <c r="A21" s="66" t="s">
        <v>57</v>
      </c>
      <c r="B21" s="65"/>
      <c r="C21" s="73" t="s">
        <v>467</v>
      </c>
      <c r="D21" s="74" t="s">
        <v>468</v>
      </c>
      <c r="E21" s="69">
        <v>-26058801</v>
      </c>
      <c r="F21" s="69">
        <v>-20850944</v>
      </c>
    </row>
    <row r="22" spans="1:6" ht="25.5" x14ac:dyDescent="0.25">
      <c r="A22" s="61" t="s">
        <v>60</v>
      </c>
      <c r="B22" s="62" t="s">
        <v>469</v>
      </c>
      <c r="C22" s="63">
        <v>2</v>
      </c>
      <c r="D22" s="32" t="s">
        <v>470</v>
      </c>
      <c r="E22" s="150">
        <f>SUM(E23:E38)</f>
        <v>6893875</v>
      </c>
      <c r="F22" s="150">
        <f>SUM(F23:F38)</f>
        <v>1153597</v>
      </c>
    </row>
    <row r="23" spans="1:6" ht="25.5" x14ac:dyDescent="0.25">
      <c r="A23" s="66" t="s">
        <v>63</v>
      </c>
      <c r="B23" s="65"/>
      <c r="C23" s="67" t="s">
        <v>70</v>
      </c>
      <c r="D23" s="76" t="s">
        <v>471</v>
      </c>
      <c r="E23" s="69">
        <v>-115515860</v>
      </c>
      <c r="F23" s="69">
        <v>-30094103</v>
      </c>
    </row>
    <row r="24" spans="1:6" ht="25.5" x14ac:dyDescent="0.25">
      <c r="A24" s="66" t="s">
        <v>66</v>
      </c>
      <c r="B24" s="65"/>
      <c r="C24" s="67" t="s">
        <v>73</v>
      </c>
      <c r="D24" s="76" t="s">
        <v>472</v>
      </c>
      <c r="E24" s="69">
        <v>-16406946</v>
      </c>
      <c r="F24" s="69">
        <v>-98899762</v>
      </c>
    </row>
    <row r="25" spans="1:6" ht="25.5" x14ac:dyDescent="0.25">
      <c r="A25" s="66" t="s">
        <v>69</v>
      </c>
      <c r="B25" s="65"/>
      <c r="C25" s="67" t="s">
        <v>473</v>
      </c>
      <c r="D25" s="76" t="s">
        <v>474</v>
      </c>
      <c r="E25" s="69">
        <v>110286104</v>
      </c>
      <c r="F25" s="69">
        <v>106512270</v>
      </c>
    </row>
    <row r="26" spans="1:6" ht="25.5" x14ac:dyDescent="0.25">
      <c r="A26" s="66" t="s">
        <v>72</v>
      </c>
      <c r="B26" s="65"/>
      <c r="C26" s="67" t="s">
        <v>475</v>
      </c>
      <c r="D26" s="74" t="s">
        <v>476</v>
      </c>
      <c r="E26" s="69">
        <v>32325410</v>
      </c>
      <c r="F26" s="69">
        <v>31724987</v>
      </c>
    </row>
    <row r="27" spans="1:6" ht="25.5" x14ac:dyDescent="0.25">
      <c r="A27" s="66" t="s">
        <v>74</v>
      </c>
      <c r="B27" s="65"/>
      <c r="C27" s="67" t="s">
        <v>477</v>
      </c>
      <c r="D27" s="74" t="s">
        <v>478</v>
      </c>
      <c r="E27" s="69">
        <v>3294906</v>
      </c>
      <c r="F27" s="69">
        <v>-16414620</v>
      </c>
    </row>
    <row r="28" spans="1:6" x14ac:dyDescent="0.25">
      <c r="A28" s="66" t="s">
        <v>77</v>
      </c>
      <c r="B28" s="65"/>
      <c r="C28" s="67" t="s">
        <v>479</v>
      </c>
      <c r="D28" s="76" t="s">
        <v>480</v>
      </c>
      <c r="E28" s="40">
        <v>-3611585</v>
      </c>
      <c r="F28" s="40">
        <v>4387598</v>
      </c>
    </row>
    <row r="29" spans="1:6" x14ac:dyDescent="0.25">
      <c r="A29" s="66" t="s">
        <v>79</v>
      </c>
      <c r="B29" s="65"/>
      <c r="C29" s="67" t="s">
        <v>481</v>
      </c>
      <c r="D29" s="76" t="s">
        <v>482</v>
      </c>
      <c r="E29" s="69">
        <v>0</v>
      </c>
      <c r="F29" s="69">
        <v>0</v>
      </c>
    </row>
    <row r="30" spans="1:6" x14ac:dyDescent="0.25">
      <c r="A30" s="66" t="s">
        <v>82</v>
      </c>
      <c r="B30" s="65"/>
      <c r="C30" s="67" t="s">
        <v>483</v>
      </c>
      <c r="D30" s="76" t="s">
        <v>484</v>
      </c>
      <c r="E30" s="69">
        <v>204570</v>
      </c>
      <c r="F30" s="69">
        <v>-85518</v>
      </c>
    </row>
    <row r="31" spans="1:6" x14ac:dyDescent="0.25">
      <c r="A31" s="66" t="s">
        <v>84</v>
      </c>
      <c r="B31" s="65"/>
      <c r="C31" s="67" t="s">
        <v>485</v>
      </c>
      <c r="D31" s="76" t="s">
        <v>486</v>
      </c>
      <c r="E31" s="69">
        <v>0</v>
      </c>
      <c r="F31" s="69">
        <v>0</v>
      </c>
    </row>
    <row r="32" spans="1:6" x14ac:dyDescent="0.25">
      <c r="A32" s="66" t="s">
        <v>86</v>
      </c>
      <c r="B32" s="65"/>
      <c r="C32" s="67" t="s">
        <v>487</v>
      </c>
      <c r="D32" s="76" t="s">
        <v>488</v>
      </c>
      <c r="E32" s="69">
        <v>-5370295</v>
      </c>
      <c r="F32" s="69">
        <v>6407930</v>
      </c>
    </row>
    <row r="33" spans="1:6" x14ac:dyDescent="0.25">
      <c r="A33" s="66" t="s">
        <v>88</v>
      </c>
      <c r="B33" s="65"/>
      <c r="C33" s="67" t="s">
        <v>489</v>
      </c>
      <c r="D33" s="74" t="s">
        <v>490</v>
      </c>
      <c r="E33" s="69">
        <v>0</v>
      </c>
      <c r="F33" s="69">
        <v>0</v>
      </c>
    </row>
    <row r="34" spans="1:6" x14ac:dyDescent="0.25">
      <c r="A34" s="66" t="s">
        <v>91</v>
      </c>
      <c r="B34" s="65"/>
      <c r="C34" s="67" t="s">
        <v>491</v>
      </c>
      <c r="D34" s="74" t="s">
        <v>492</v>
      </c>
      <c r="E34" s="69">
        <v>-277710</v>
      </c>
      <c r="F34" s="69">
        <v>166261</v>
      </c>
    </row>
    <row r="35" spans="1:6" x14ac:dyDescent="0.25">
      <c r="A35" s="66" t="s">
        <v>93</v>
      </c>
      <c r="B35" s="65"/>
      <c r="C35" s="67" t="s">
        <v>493</v>
      </c>
      <c r="D35" s="76" t="s">
        <v>494</v>
      </c>
      <c r="E35" s="40">
        <v>3611585</v>
      </c>
      <c r="F35" s="40">
        <v>-4437340</v>
      </c>
    </row>
    <row r="36" spans="1:6" x14ac:dyDescent="0.25">
      <c r="A36" s="66" t="s">
        <v>97</v>
      </c>
      <c r="B36" s="65"/>
      <c r="C36" s="67" t="s">
        <v>495</v>
      </c>
      <c r="D36" s="77" t="s">
        <v>496</v>
      </c>
      <c r="E36" s="145">
        <v>10884602</v>
      </c>
      <c r="F36" s="145">
        <v>3288141</v>
      </c>
    </row>
    <row r="37" spans="1:6" x14ac:dyDescent="0.25">
      <c r="A37" s="66" t="s">
        <v>100</v>
      </c>
      <c r="B37" s="65"/>
      <c r="C37" s="67" t="s">
        <v>497</v>
      </c>
      <c r="D37" s="77" t="s">
        <v>498</v>
      </c>
      <c r="E37" s="69">
        <v>-10522738</v>
      </c>
      <c r="F37" s="69">
        <v>971421</v>
      </c>
    </row>
    <row r="38" spans="1:6" ht="25.5" x14ac:dyDescent="0.25">
      <c r="A38" s="66" t="s">
        <v>103</v>
      </c>
      <c r="B38" s="65"/>
      <c r="C38" s="67" t="s">
        <v>499</v>
      </c>
      <c r="D38" s="77" t="s">
        <v>500</v>
      </c>
      <c r="E38" s="145">
        <v>-2008168</v>
      </c>
      <c r="F38" s="145">
        <v>-2373668</v>
      </c>
    </row>
    <row r="39" spans="1:6" x14ac:dyDescent="0.25">
      <c r="A39" s="61" t="s">
        <v>106</v>
      </c>
      <c r="B39" s="65"/>
      <c r="C39" s="78">
        <v>3</v>
      </c>
      <c r="D39" s="79" t="s">
        <v>501</v>
      </c>
      <c r="E39" s="80">
        <v>-7168774</v>
      </c>
      <c r="F39" s="80">
        <v>-3517396</v>
      </c>
    </row>
    <row r="40" spans="1:6" x14ac:dyDescent="0.25">
      <c r="A40" s="61" t="s">
        <v>108</v>
      </c>
      <c r="B40" s="65"/>
      <c r="C40" s="78">
        <v>4</v>
      </c>
      <c r="D40" s="79" t="s">
        <v>502</v>
      </c>
      <c r="E40" s="80">
        <v>18963464</v>
      </c>
      <c r="F40" s="80">
        <v>21334887</v>
      </c>
    </row>
    <row r="41" spans="1:6" x14ac:dyDescent="0.25">
      <c r="A41" s="61" t="s">
        <v>111</v>
      </c>
      <c r="B41" s="65"/>
      <c r="C41" s="78">
        <v>5</v>
      </c>
      <c r="D41" s="79" t="s">
        <v>503</v>
      </c>
      <c r="E41" s="80">
        <v>17383796</v>
      </c>
      <c r="F41" s="80">
        <v>16737635</v>
      </c>
    </row>
    <row r="42" spans="1:6" ht="25.5" x14ac:dyDescent="0.25">
      <c r="A42" s="61" t="s">
        <v>113</v>
      </c>
      <c r="B42" s="62" t="s">
        <v>504</v>
      </c>
      <c r="C42" s="63" t="s">
        <v>21</v>
      </c>
      <c r="D42" s="64" t="s">
        <v>505</v>
      </c>
      <c r="E42" s="152">
        <f>SUM(E43:E49)</f>
        <v>-11065198</v>
      </c>
      <c r="F42" s="152">
        <f>SUM(F43:F49)</f>
        <v>-6595668</v>
      </c>
    </row>
    <row r="43" spans="1:6" x14ac:dyDescent="0.25">
      <c r="A43" s="66" t="s">
        <v>115</v>
      </c>
      <c r="B43" s="65"/>
      <c r="C43" s="81">
        <v>1</v>
      </c>
      <c r="D43" s="76" t="s">
        <v>506</v>
      </c>
      <c r="E43" s="69">
        <v>93057</v>
      </c>
      <c r="F43" s="69">
        <v>122304</v>
      </c>
    </row>
    <row r="44" spans="1:6" x14ac:dyDescent="0.25">
      <c r="A44" s="66" t="s">
        <v>116</v>
      </c>
      <c r="B44" s="65"/>
      <c r="C44" s="81">
        <v>2</v>
      </c>
      <c r="D44" s="76" t="s">
        <v>507</v>
      </c>
      <c r="E44" s="69">
        <v>-2659530</v>
      </c>
      <c r="F44" s="69">
        <v>-2287018</v>
      </c>
    </row>
    <row r="45" spans="1:6" x14ac:dyDescent="0.25">
      <c r="A45" s="66" t="s">
        <v>119</v>
      </c>
      <c r="B45" s="65"/>
      <c r="C45" s="81">
        <v>3</v>
      </c>
      <c r="D45" s="76" t="s">
        <v>508</v>
      </c>
      <c r="E45" s="69">
        <v>0</v>
      </c>
      <c r="F45" s="69">
        <v>0</v>
      </c>
    </row>
    <row r="46" spans="1:6" x14ac:dyDescent="0.25">
      <c r="A46" s="66" t="s">
        <v>121</v>
      </c>
      <c r="B46" s="65"/>
      <c r="C46" s="81">
        <v>4</v>
      </c>
      <c r="D46" s="76" t="s">
        <v>509</v>
      </c>
      <c r="E46" s="69">
        <v>-3698725</v>
      </c>
      <c r="F46" s="69">
        <v>-3030954</v>
      </c>
    </row>
    <row r="47" spans="1:6" ht="25.5" x14ac:dyDescent="0.25">
      <c r="A47" s="66" t="s">
        <v>123</v>
      </c>
      <c r="B47" s="65"/>
      <c r="C47" s="81">
        <v>5</v>
      </c>
      <c r="D47" s="76" t="s">
        <v>510</v>
      </c>
      <c r="E47" s="69">
        <v>0</v>
      </c>
      <c r="F47" s="69">
        <v>0</v>
      </c>
    </row>
    <row r="48" spans="1:6" ht="25.5" x14ac:dyDescent="0.25">
      <c r="A48" s="66" t="s">
        <v>124</v>
      </c>
      <c r="B48" s="65"/>
      <c r="C48" s="81">
        <v>6</v>
      </c>
      <c r="D48" s="76" t="s">
        <v>511</v>
      </c>
      <c r="E48" s="69">
        <v>0</v>
      </c>
      <c r="F48" s="69">
        <v>0</v>
      </c>
    </row>
    <row r="49" spans="1:6" x14ac:dyDescent="0.25">
      <c r="A49" s="66" t="s">
        <v>127</v>
      </c>
      <c r="B49" s="65"/>
      <c r="C49" s="81">
        <v>7</v>
      </c>
      <c r="D49" s="68" t="s">
        <v>512</v>
      </c>
      <c r="E49" s="69">
        <v>-4800000</v>
      </c>
      <c r="F49" s="69">
        <v>-1400000</v>
      </c>
    </row>
    <row r="50" spans="1:6" ht="25.5" x14ac:dyDescent="0.25">
      <c r="A50" s="61" t="s">
        <v>131</v>
      </c>
      <c r="B50" s="62" t="s">
        <v>513</v>
      </c>
      <c r="C50" s="63" t="s">
        <v>32</v>
      </c>
      <c r="D50" s="64" t="s">
        <v>514</v>
      </c>
      <c r="E50" s="150">
        <f>SUM(E51:E61)</f>
        <v>-51850486</v>
      </c>
      <c r="F50" s="150">
        <f>SUM(F51:F61)</f>
        <v>-48276626</v>
      </c>
    </row>
    <row r="51" spans="1:6" x14ac:dyDescent="0.25">
      <c r="A51" s="66" t="s">
        <v>133</v>
      </c>
      <c r="B51" s="65"/>
      <c r="C51" s="81">
        <v>1</v>
      </c>
      <c r="D51" s="68" t="s">
        <v>515</v>
      </c>
      <c r="E51" s="69">
        <v>0</v>
      </c>
      <c r="F51" s="69">
        <v>0</v>
      </c>
    </row>
    <row r="52" spans="1:6" ht="25.5" x14ac:dyDescent="0.25">
      <c r="A52" s="66" t="s">
        <v>135</v>
      </c>
      <c r="B52" s="65"/>
      <c r="C52" s="81">
        <v>2</v>
      </c>
      <c r="D52" s="68" t="s">
        <v>516</v>
      </c>
      <c r="E52" s="69">
        <v>0</v>
      </c>
      <c r="F52" s="69">
        <v>0</v>
      </c>
    </row>
    <row r="53" spans="1:6" ht="25.5" x14ac:dyDescent="0.25">
      <c r="A53" s="66" t="s">
        <v>138</v>
      </c>
      <c r="B53" s="65"/>
      <c r="C53" s="81">
        <v>3</v>
      </c>
      <c r="D53" s="68" t="s">
        <v>517</v>
      </c>
      <c r="E53" s="69">
        <v>0</v>
      </c>
      <c r="F53" s="69">
        <v>0</v>
      </c>
    </row>
    <row r="54" spans="1:6" x14ac:dyDescent="0.25">
      <c r="A54" s="66" t="s">
        <v>141</v>
      </c>
      <c r="B54" s="65"/>
      <c r="C54" s="81">
        <v>4</v>
      </c>
      <c r="D54" s="68" t="s">
        <v>518</v>
      </c>
      <c r="E54" s="69">
        <v>0</v>
      </c>
      <c r="F54" s="69">
        <v>0</v>
      </c>
    </row>
    <row r="55" spans="1:6" x14ac:dyDescent="0.25">
      <c r="A55" s="66" t="s">
        <v>143</v>
      </c>
      <c r="B55" s="65"/>
      <c r="C55" s="81">
        <v>5</v>
      </c>
      <c r="D55" s="68" t="s">
        <v>519</v>
      </c>
      <c r="E55" s="69">
        <v>0</v>
      </c>
      <c r="F55" s="69">
        <v>0</v>
      </c>
    </row>
    <row r="56" spans="1:6" ht="25.5" x14ac:dyDescent="0.25">
      <c r="A56" s="66" t="s">
        <v>145</v>
      </c>
      <c r="B56" s="65"/>
      <c r="C56" s="81">
        <v>6</v>
      </c>
      <c r="D56" s="68" t="s">
        <v>520</v>
      </c>
      <c r="E56" s="69">
        <v>0</v>
      </c>
      <c r="F56" s="69">
        <v>0</v>
      </c>
    </row>
    <row r="57" spans="1:6" ht="25.5" x14ac:dyDescent="0.25">
      <c r="A57" s="66" t="s">
        <v>148</v>
      </c>
      <c r="B57" s="65"/>
      <c r="C57" s="81">
        <v>7</v>
      </c>
      <c r="D57" s="68" t="s">
        <v>521</v>
      </c>
      <c r="E57" s="69">
        <v>0</v>
      </c>
      <c r="F57" s="69">
        <v>0</v>
      </c>
    </row>
    <row r="58" spans="1:6" x14ac:dyDescent="0.25">
      <c r="A58" s="66" t="s">
        <v>150</v>
      </c>
      <c r="B58" s="65"/>
      <c r="C58" s="81">
        <v>8</v>
      </c>
      <c r="D58" s="68" t="s">
        <v>522</v>
      </c>
      <c r="E58" s="69">
        <v>0</v>
      </c>
      <c r="F58" s="69">
        <v>0</v>
      </c>
    </row>
    <row r="59" spans="1:6" x14ac:dyDescent="0.25">
      <c r="A59" s="66" t="s">
        <v>151</v>
      </c>
      <c r="B59" s="65"/>
      <c r="C59" s="81">
        <v>9</v>
      </c>
      <c r="D59" s="68" t="s">
        <v>523</v>
      </c>
      <c r="E59" s="69">
        <v>0</v>
      </c>
      <c r="F59" s="69">
        <v>0</v>
      </c>
    </row>
    <row r="60" spans="1:6" x14ac:dyDescent="0.25">
      <c r="A60" s="66" t="s">
        <v>155</v>
      </c>
      <c r="B60" s="65"/>
      <c r="C60" s="81">
        <v>10</v>
      </c>
      <c r="D60" s="68" t="s">
        <v>524</v>
      </c>
      <c r="E60" s="69">
        <v>-49045616</v>
      </c>
      <c r="F60" s="69">
        <v>-45771324</v>
      </c>
    </row>
    <row r="61" spans="1:6" x14ac:dyDescent="0.25">
      <c r="A61" s="66" t="s">
        <v>158</v>
      </c>
      <c r="B61" s="65"/>
      <c r="C61" s="81">
        <v>11</v>
      </c>
      <c r="D61" s="68" t="s">
        <v>525</v>
      </c>
      <c r="E61" s="69">
        <v>-2804870</v>
      </c>
      <c r="F61" s="69">
        <v>-2505302</v>
      </c>
    </row>
    <row r="62" spans="1:6" ht="25.5" x14ac:dyDescent="0.25">
      <c r="A62" s="61" t="s">
        <v>162</v>
      </c>
      <c r="B62" s="62" t="s">
        <v>526</v>
      </c>
      <c r="C62" s="63" t="s">
        <v>95</v>
      </c>
      <c r="D62" s="64" t="s">
        <v>527</v>
      </c>
      <c r="E62" s="150">
        <f>E5+E42+E50</f>
        <v>328925</v>
      </c>
      <c r="F62" s="150">
        <f>F5+F42+F50</f>
        <v>1307058</v>
      </c>
    </row>
    <row r="63" spans="1:6" ht="25.5" x14ac:dyDescent="0.25">
      <c r="A63" s="61" t="s">
        <v>165</v>
      </c>
      <c r="B63" s="65"/>
      <c r="C63" s="63" t="s">
        <v>125</v>
      </c>
      <c r="D63" s="64" t="s">
        <v>528</v>
      </c>
      <c r="E63" s="80">
        <v>7520</v>
      </c>
      <c r="F63" s="80">
        <v>-38782</v>
      </c>
    </row>
    <row r="64" spans="1:6" ht="25.5" x14ac:dyDescent="0.25">
      <c r="A64" s="61" t="s">
        <v>167</v>
      </c>
      <c r="B64" s="62" t="s">
        <v>529</v>
      </c>
      <c r="C64" s="63" t="s">
        <v>129</v>
      </c>
      <c r="D64" s="64" t="s">
        <v>530</v>
      </c>
      <c r="E64" s="150">
        <f>E62+E63</f>
        <v>336445</v>
      </c>
      <c r="F64" s="150">
        <f>F62+F63</f>
        <v>1268276</v>
      </c>
    </row>
    <row r="65" spans="1:6" x14ac:dyDescent="0.25">
      <c r="A65" s="66" t="s">
        <v>169</v>
      </c>
      <c r="B65" s="65"/>
      <c r="C65" s="81">
        <v>1</v>
      </c>
      <c r="D65" s="68" t="s">
        <v>531</v>
      </c>
      <c r="E65" s="69">
        <v>1814467</v>
      </c>
      <c r="F65" s="69">
        <v>1224209</v>
      </c>
    </row>
    <row r="66" spans="1:6" x14ac:dyDescent="0.25">
      <c r="A66" s="61" t="s">
        <v>171</v>
      </c>
      <c r="B66" s="82" t="s">
        <v>532</v>
      </c>
      <c r="C66" s="63">
        <v>2</v>
      </c>
      <c r="D66" s="64" t="s">
        <v>533</v>
      </c>
      <c r="E66" s="150">
        <f>E64+E65</f>
        <v>2150912</v>
      </c>
      <c r="F66" s="150">
        <f>F64+F65</f>
        <v>2492485</v>
      </c>
    </row>
    <row r="67" spans="1:6" x14ac:dyDescent="0.25">
      <c r="A67" s="261" t="s">
        <v>534</v>
      </c>
      <c r="B67" s="261"/>
      <c r="C67" s="261"/>
      <c r="D67" s="261"/>
      <c r="E67" s="261"/>
      <c r="F67" s="261"/>
    </row>
  </sheetData>
  <sheetProtection algorithmName="SHA-512" hashValue="D53Mpnlrsm4KEXcgciZqcIl5KAu+Do+JpBzHjm+Lcx7h5LVuiw8HC3DGklfLjvW1CJGX+KYPM03d/96gbobzPQ==" saltValue="IWQ72PcC+gF6QBJgMwrsVw==" spinCount="100000" sheet="1" objects="1" scenarios="1"/>
  <mergeCells count="5">
    <mergeCell ref="A67:F67"/>
    <mergeCell ref="A1:F1"/>
    <mergeCell ref="A2:F2"/>
    <mergeCell ref="A3:F3"/>
    <mergeCell ref="G3:L3"/>
  </mergeCells>
  <dataValidations count="1">
    <dataValidation allowBlank="1" sqref="A1:A3" xr:uid="{00000000-0002-0000-0300-000000000000}"/>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4"/>
  <sheetViews>
    <sheetView showGridLines="0" zoomScale="85" zoomScaleNormal="85" workbookViewId="0">
      <selection activeCell="F32" sqref="F32"/>
    </sheetView>
  </sheetViews>
  <sheetFormatPr defaultRowHeight="15" x14ac:dyDescent="0.25"/>
  <cols>
    <col min="2" max="2" width="51.140625" customWidth="1"/>
    <col min="3" max="12" width="35.28515625" customWidth="1"/>
  </cols>
  <sheetData>
    <row r="1" spans="1:13" ht="15.75" x14ac:dyDescent="0.25">
      <c r="A1" s="264" t="s">
        <v>432</v>
      </c>
      <c r="B1" s="264"/>
      <c r="C1" s="264"/>
      <c r="D1" s="264"/>
      <c r="E1" s="264"/>
      <c r="F1" s="264"/>
      <c r="G1" s="264"/>
      <c r="H1" s="264"/>
      <c r="I1" s="264"/>
      <c r="J1" s="264"/>
      <c r="K1" s="264"/>
      <c r="L1" s="264"/>
    </row>
    <row r="2" spans="1:13" ht="15.75" x14ac:dyDescent="0.25">
      <c r="A2" s="265" t="s">
        <v>669</v>
      </c>
      <c r="B2" s="265"/>
      <c r="C2" s="265"/>
      <c r="D2" s="265"/>
      <c r="E2" s="265"/>
      <c r="F2" s="265"/>
      <c r="G2" s="265"/>
      <c r="H2" s="265"/>
      <c r="I2" s="265"/>
      <c r="J2" s="265"/>
      <c r="K2" s="265"/>
      <c r="L2" s="265"/>
      <c r="M2" s="57"/>
    </row>
    <row r="3" spans="1:13" ht="15.75" thickBot="1" x14ac:dyDescent="0.3">
      <c r="A3" s="266" t="s">
        <v>299</v>
      </c>
      <c r="B3" s="266"/>
      <c r="C3" s="266"/>
      <c r="D3" s="266"/>
      <c r="E3" s="266"/>
      <c r="F3" s="266"/>
      <c r="G3" s="266"/>
      <c r="H3" s="266"/>
      <c r="I3" s="266"/>
      <c r="J3" s="266"/>
      <c r="K3" s="266"/>
      <c r="L3" s="266"/>
      <c r="M3" s="56"/>
    </row>
    <row r="4" spans="1:13" x14ac:dyDescent="0.25">
      <c r="A4" s="267" t="s">
        <v>0</v>
      </c>
      <c r="B4" s="269" t="s">
        <v>3</v>
      </c>
      <c r="C4" s="271" t="s">
        <v>385</v>
      </c>
      <c r="D4" s="271"/>
      <c r="E4" s="271"/>
      <c r="F4" s="271"/>
      <c r="G4" s="271"/>
      <c r="H4" s="271"/>
      <c r="I4" s="271"/>
      <c r="J4" s="271"/>
      <c r="K4" s="272" t="s">
        <v>386</v>
      </c>
      <c r="L4" s="274" t="s">
        <v>387</v>
      </c>
    </row>
    <row r="5" spans="1:13" x14ac:dyDescent="0.25">
      <c r="A5" s="268"/>
      <c r="B5" s="270"/>
      <c r="C5" s="28" t="s">
        <v>388</v>
      </c>
      <c r="D5" s="28" t="s">
        <v>389</v>
      </c>
      <c r="E5" s="28" t="s">
        <v>173</v>
      </c>
      <c r="F5" s="29" t="s">
        <v>183</v>
      </c>
      <c r="G5" s="29" t="s">
        <v>390</v>
      </c>
      <c r="H5" s="29" t="s">
        <v>200</v>
      </c>
      <c r="I5" s="28" t="s">
        <v>391</v>
      </c>
      <c r="J5" s="30" t="s">
        <v>387</v>
      </c>
      <c r="K5" s="273"/>
      <c r="L5" s="275"/>
    </row>
    <row r="6" spans="1:13" x14ac:dyDescent="0.25">
      <c r="A6" s="31" t="s">
        <v>392</v>
      </c>
      <c r="B6" s="32" t="s">
        <v>393</v>
      </c>
      <c r="C6" s="33">
        <v>78296142</v>
      </c>
      <c r="D6" s="33">
        <v>90448275</v>
      </c>
      <c r="E6" s="33">
        <v>100199960</v>
      </c>
      <c r="F6" s="33">
        <v>18110318</v>
      </c>
      <c r="G6" s="33">
        <v>53282918</v>
      </c>
      <c r="H6" s="33">
        <v>252462619</v>
      </c>
      <c r="I6" s="33">
        <v>65572774</v>
      </c>
      <c r="J6" s="159">
        <f t="shared" ref="J6:J43" si="0">+SUM(C6:I6)</f>
        <v>658373006</v>
      </c>
      <c r="K6" s="33">
        <v>0</v>
      </c>
      <c r="L6" s="164">
        <f>J6+K6</f>
        <v>658373006</v>
      </c>
    </row>
    <row r="7" spans="1:13" x14ac:dyDescent="0.25">
      <c r="A7" s="34" t="s">
        <v>394</v>
      </c>
      <c r="B7" s="35" t="s">
        <v>395</v>
      </c>
      <c r="C7" s="36">
        <v>0</v>
      </c>
      <c r="D7" s="36">
        <v>0</v>
      </c>
      <c r="E7" s="36">
        <v>0</v>
      </c>
      <c r="F7" s="36">
        <v>0</v>
      </c>
      <c r="G7" s="36">
        <v>0</v>
      </c>
      <c r="H7" s="36">
        <v>0</v>
      </c>
      <c r="I7" s="36">
        <v>0</v>
      </c>
      <c r="J7" s="159">
        <f t="shared" si="0"/>
        <v>0</v>
      </c>
      <c r="K7" s="36">
        <v>0</v>
      </c>
      <c r="L7" s="164">
        <f t="shared" ref="L7:L43" si="1">J7+K7</f>
        <v>0</v>
      </c>
    </row>
    <row r="8" spans="1:13" x14ac:dyDescent="0.25">
      <c r="A8" s="34" t="s">
        <v>396</v>
      </c>
      <c r="B8" s="35" t="s">
        <v>397</v>
      </c>
      <c r="C8" s="36">
        <v>0</v>
      </c>
      <c r="D8" s="36">
        <v>0</v>
      </c>
      <c r="E8" s="36">
        <v>0</v>
      </c>
      <c r="F8" s="36">
        <v>0</v>
      </c>
      <c r="G8" s="36">
        <v>0</v>
      </c>
      <c r="H8" s="36">
        <v>0</v>
      </c>
      <c r="I8" s="36">
        <v>0</v>
      </c>
      <c r="J8" s="159">
        <f t="shared" si="0"/>
        <v>0</v>
      </c>
      <c r="K8" s="36">
        <v>0</v>
      </c>
      <c r="L8" s="164">
        <f t="shared" si="1"/>
        <v>0</v>
      </c>
    </row>
    <row r="9" spans="1:13" x14ac:dyDescent="0.25">
      <c r="A9" s="31" t="s">
        <v>398</v>
      </c>
      <c r="B9" s="32" t="s">
        <v>399</v>
      </c>
      <c r="C9" s="160">
        <f t="shared" ref="C9:I9" si="2">SUM(C6:C8)</f>
        <v>78296142</v>
      </c>
      <c r="D9" s="160">
        <f t="shared" si="2"/>
        <v>90448275</v>
      </c>
      <c r="E9" s="160">
        <f t="shared" si="2"/>
        <v>100199960</v>
      </c>
      <c r="F9" s="160">
        <f t="shared" si="2"/>
        <v>18110318</v>
      </c>
      <c r="G9" s="160">
        <f t="shared" si="2"/>
        <v>53282918</v>
      </c>
      <c r="H9" s="160">
        <f t="shared" si="2"/>
        <v>252462619</v>
      </c>
      <c r="I9" s="160">
        <f t="shared" si="2"/>
        <v>65572774</v>
      </c>
      <c r="J9" s="160">
        <f t="shared" si="0"/>
        <v>658373006</v>
      </c>
      <c r="K9" s="160">
        <f>SUM(K6:K8)</f>
        <v>0</v>
      </c>
      <c r="L9" s="164">
        <f t="shared" si="1"/>
        <v>658373006</v>
      </c>
    </row>
    <row r="10" spans="1:13" x14ac:dyDescent="0.25">
      <c r="A10" s="31" t="s">
        <v>400</v>
      </c>
      <c r="B10" s="32" t="s">
        <v>401</v>
      </c>
      <c r="C10" s="160">
        <f t="shared" ref="C10:I10" si="3">+C11+C12</f>
        <v>0</v>
      </c>
      <c r="D10" s="160">
        <f t="shared" si="3"/>
        <v>0</v>
      </c>
      <c r="E10" s="160">
        <f t="shared" si="3"/>
        <v>92766845</v>
      </c>
      <c r="F10" s="160">
        <f t="shared" si="3"/>
        <v>-488365</v>
      </c>
      <c r="G10" s="160">
        <f t="shared" si="3"/>
        <v>0</v>
      </c>
      <c r="H10" s="160">
        <f t="shared" si="3"/>
        <v>0</v>
      </c>
      <c r="I10" s="160">
        <f t="shared" si="3"/>
        <v>55473684</v>
      </c>
      <c r="J10" s="160">
        <f t="shared" si="0"/>
        <v>147752164</v>
      </c>
      <c r="K10" s="160">
        <f>+K11+K12</f>
        <v>0</v>
      </c>
      <c r="L10" s="164">
        <f t="shared" si="1"/>
        <v>147752164</v>
      </c>
    </row>
    <row r="11" spans="1:13" x14ac:dyDescent="0.25">
      <c r="A11" s="37" t="s">
        <v>394</v>
      </c>
      <c r="B11" s="35" t="s">
        <v>402</v>
      </c>
      <c r="C11" s="36">
        <v>0</v>
      </c>
      <c r="D11" s="36">
        <v>0</v>
      </c>
      <c r="E11" s="36">
        <v>0</v>
      </c>
      <c r="F11" s="36">
        <v>0</v>
      </c>
      <c r="G11" s="36">
        <v>0</v>
      </c>
      <c r="H11" s="36">
        <v>0</v>
      </c>
      <c r="I11" s="36">
        <v>55473684</v>
      </c>
      <c r="J11" s="159">
        <f t="shared" si="0"/>
        <v>55473684</v>
      </c>
      <c r="K11" s="36">
        <v>0</v>
      </c>
      <c r="L11" s="164">
        <f t="shared" si="1"/>
        <v>55473684</v>
      </c>
    </row>
    <row r="12" spans="1:13" x14ac:dyDescent="0.25">
      <c r="A12" s="38" t="s">
        <v>396</v>
      </c>
      <c r="B12" s="32" t="s">
        <v>403</v>
      </c>
      <c r="C12" s="160">
        <f t="shared" ref="C12:I12" si="4">SUM(C13:C18)</f>
        <v>0</v>
      </c>
      <c r="D12" s="160">
        <f t="shared" si="4"/>
        <v>0</v>
      </c>
      <c r="E12" s="160">
        <f t="shared" si="4"/>
        <v>92766845</v>
      </c>
      <c r="F12" s="160">
        <f t="shared" si="4"/>
        <v>-488365</v>
      </c>
      <c r="G12" s="160">
        <f t="shared" si="4"/>
        <v>0</v>
      </c>
      <c r="H12" s="160">
        <f t="shared" si="4"/>
        <v>0</v>
      </c>
      <c r="I12" s="160">
        <f t="shared" si="4"/>
        <v>0</v>
      </c>
      <c r="J12" s="160">
        <f t="shared" si="0"/>
        <v>92278480</v>
      </c>
      <c r="K12" s="160">
        <f>SUM(K13:K18)</f>
        <v>0</v>
      </c>
      <c r="L12" s="164">
        <f t="shared" si="1"/>
        <v>92278480</v>
      </c>
    </row>
    <row r="13" spans="1:13" ht="25.5" x14ac:dyDescent="0.25">
      <c r="A13" s="39" t="s">
        <v>112</v>
      </c>
      <c r="B13" s="40" t="s">
        <v>404</v>
      </c>
      <c r="C13" s="36">
        <v>0</v>
      </c>
      <c r="D13" s="36">
        <v>0</v>
      </c>
      <c r="E13" s="36">
        <v>-6573</v>
      </c>
      <c r="F13" s="36">
        <v>0</v>
      </c>
      <c r="G13" s="36">
        <v>0</v>
      </c>
      <c r="H13" s="36">
        <v>0</v>
      </c>
      <c r="I13" s="36">
        <v>0</v>
      </c>
      <c r="J13" s="159">
        <f t="shared" si="0"/>
        <v>-6573</v>
      </c>
      <c r="K13" s="36">
        <v>0</v>
      </c>
      <c r="L13" s="164">
        <f t="shared" si="1"/>
        <v>-6573</v>
      </c>
    </row>
    <row r="14" spans="1:13" ht="25.5" x14ac:dyDescent="0.25">
      <c r="A14" s="37" t="s">
        <v>114</v>
      </c>
      <c r="B14" s="40" t="s">
        <v>405</v>
      </c>
      <c r="C14" s="36">
        <v>0</v>
      </c>
      <c r="D14" s="36">
        <v>0</v>
      </c>
      <c r="E14" s="36">
        <v>92405792</v>
      </c>
      <c r="F14" s="36">
        <v>0</v>
      </c>
      <c r="G14" s="36">
        <v>0</v>
      </c>
      <c r="H14" s="36">
        <v>0</v>
      </c>
      <c r="I14" s="36">
        <v>0</v>
      </c>
      <c r="J14" s="159">
        <f t="shared" si="0"/>
        <v>92405792</v>
      </c>
      <c r="K14" s="36">
        <v>0</v>
      </c>
      <c r="L14" s="164">
        <f t="shared" si="1"/>
        <v>92405792</v>
      </c>
    </row>
    <row r="15" spans="1:13" ht="25.5" x14ac:dyDescent="0.25">
      <c r="A15" s="37" t="s">
        <v>75</v>
      </c>
      <c r="B15" s="40" t="s">
        <v>406</v>
      </c>
      <c r="C15" s="36">
        <v>0</v>
      </c>
      <c r="D15" s="36">
        <v>0</v>
      </c>
      <c r="E15" s="36">
        <v>323273</v>
      </c>
      <c r="F15" s="36">
        <v>0</v>
      </c>
      <c r="G15" s="36">
        <v>0</v>
      </c>
      <c r="H15" s="36">
        <v>0</v>
      </c>
      <c r="I15" s="36">
        <v>0</v>
      </c>
      <c r="J15" s="159">
        <f t="shared" si="0"/>
        <v>323273</v>
      </c>
      <c r="K15" s="36">
        <v>0</v>
      </c>
      <c r="L15" s="164">
        <f t="shared" si="1"/>
        <v>323273</v>
      </c>
    </row>
    <row r="16" spans="1:13" x14ac:dyDescent="0.25">
      <c r="A16" s="37" t="s">
        <v>78</v>
      </c>
      <c r="B16" s="40" t="s">
        <v>376</v>
      </c>
      <c r="C16" s="36">
        <v>0</v>
      </c>
      <c r="D16" s="36">
        <v>0</v>
      </c>
      <c r="E16" s="36">
        <v>0</v>
      </c>
      <c r="F16" s="36">
        <v>-750873</v>
      </c>
      <c r="G16" s="36">
        <v>0</v>
      </c>
      <c r="H16" s="36">
        <v>0</v>
      </c>
      <c r="I16" s="36">
        <v>0</v>
      </c>
      <c r="J16" s="159">
        <f t="shared" si="0"/>
        <v>-750873</v>
      </c>
      <c r="K16" s="36">
        <v>0</v>
      </c>
      <c r="L16" s="164">
        <f t="shared" si="1"/>
        <v>-750873</v>
      </c>
    </row>
    <row r="17" spans="1:12" x14ac:dyDescent="0.25">
      <c r="A17" s="37" t="s">
        <v>377</v>
      </c>
      <c r="B17" s="40" t="s">
        <v>407</v>
      </c>
      <c r="C17" s="36">
        <v>0</v>
      </c>
      <c r="D17" s="36">
        <v>0</v>
      </c>
      <c r="E17" s="36">
        <v>0</v>
      </c>
      <c r="F17" s="36">
        <v>262508</v>
      </c>
      <c r="G17" s="36">
        <v>0</v>
      </c>
      <c r="H17" s="36">
        <v>0</v>
      </c>
      <c r="I17" s="36">
        <v>0</v>
      </c>
      <c r="J17" s="159">
        <f t="shared" si="0"/>
        <v>262508</v>
      </c>
      <c r="K17" s="36">
        <v>0</v>
      </c>
      <c r="L17" s="164">
        <f t="shared" si="1"/>
        <v>262508</v>
      </c>
    </row>
    <row r="18" spans="1:12" x14ac:dyDescent="0.25">
      <c r="A18" s="37" t="s">
        <v>379</v>
      </c>
      <c r="B18" s="40" t="s">
        <v>408</v>
      </c>
      <c r="C18" s="36">
        <v>0</v>
      </c>
      <c r="D18" s="36">
        <v>0</v>
      </c>
      <c r="E18" s="36">
        <v>44353</v>
      </c>
      <c r="F18" s="36">
        <v>0</v>
      </c>
      <c r="G18" s="36">
        <v>0</v>
      </c>
      <c r="H18" s="36">
        <v>0</v>
      </c>
      <c r="I18" s="36">
        <v>0</v>
      </c>
      <c r="J18" s="159">
        <f t="shared" si="0"/>
        <v>44353</v>
      </c>
      <c r="K18" s="36">
        <v>0</v>
      </c>
      <c r="L18" s="164">
        <f t="shared" si="1"/>
        <v>44353</v>
      </c>
    </row>
    <row r="19" spans="1:12" x14ac:dyDescent="0.25">
      <c r="A19" s="41" t="s">
        <v>409</v>
      </c>
      <c r="B19" s="42" t="s">
        <v>410</v>
      </c>
      <c r="C19" s="160">
        <f t="shared" ref="C19:I19" si="5">SUM(C20:C23)</f>
        <v>0</v>
      </c>
      <c r="D19" s="160">
        <f t="shared" si="5"/>
        <v>0</v>
      </c>
      <c r="E19" s="160">
        <f t="shared" si="5"/>
        <v>-9712635</v>
      </c>
      <c r="F19" s="160">
        <f t="shared" si="5"/>
        <v>0</v>
      </c>
      <c r="G19" s="160">
        <f t="shared" si="5"/>
        <v>0</v>
      </c>
      <c r="H19" s="160">
        <f t="shared" si="5"/>
        <v>29644284</v>
      </c>
      <c r="I19" s="160">
        <f t="shared" si="5"/>
        <v>-65572774</v>
      </c>
      <c r="J19" s="160">
        <f t="shared" si="0"/>
        <v>-45641125</v>
      </c>
      <c r="K19" s="160">
        <f>SUM(K20:K23)</f>
        <v>0</v>
      </c>
      <c r="L19" s="164">
        <f t="shared" si="1"/>
        <v>-45641125</v>
      </c>
    </row>
    <row r="20" spans="1:12" x14ac:dyDescent="0.25">
      <c r="A20" s="37" t="s">
        <v>394</v>
      </c>
      <c r="B20" s="35" t="s">
        <v>411</v>
      </c>
      <c r="C20" s="36">
        <v>0</v>
      </c>
      <c r="D20" s="36">
        <v>0</v>
      </c>
      <c r="E20" s="36">
        <v>0</v>
      </c>
      <c r="F20" s="36">
        <v>0</v>
      </c>
      <c r="G20" s="36">
        <v>0</v>
      </c>
      <c r="H20" s="36">
        <v>0</v>
      </c>
      <c r="I20" s="36">
        <v>0</v>
      </c>
      <c r="J20" s="159">
        <f t="shared" si="0"/>
        <v>0</v>
      </c>
      <c r="K20" s="36">
        <v>0</v>
      </c>
      <c r="L20" s="164">
        <f t="shared" si="1"/>
        <v>0</v>
      </c>
    </row>
    <row r="21" spans="1:12" x14ac:dyDescent="0.25">
      <c r="A21" s="37" t="s">
        <v>396</v>
      </c>
      <c r="B21" s="35" t="s">
        <v>412</v>
      </c>
      <c r="C21" s="36">
        <v>0</v>
      </c>
      <c r="D21" s="36">
        <v>0</v>
      </c>
      <c r="E21" s="36">
        <v>0</v>
      </c>
      <c r="F21" s="36">
        <v>0</v>
      </c>
      <c r="G21" s="36">
        <v>0</v>
      </c>
      <c r="H21" s="36">
        <v>0</v>
      </c>
      <c r="I21" s="36">
        <v>0</v>
      </c>
      <c r="J21" s="159">
        <f t="shared" si="0"/>
        <v>0</v>
      </c>
      <c r="K21" s="36">
        <v>0</v>
      </c>
      <c r="L21" s="164">
        <f t="shared" si="1"/>
        <v>0</v>
      </c>
    </row>
    <row r="22" spans="1:12" x14ac:dyDescent="0.25">
      <c r="A22" s="37" t="s">
        <v>413</v>
      </c>
      <c r="B22" s="43" t="s">
        <v>414</v>
      </c>
      <c r="C22" s="36">
        <v>0</v>
      </c>
      <c r="D22" s="36">
        <v>0</v>
      </c>
      <c r="E22" s="36">
        <v>0</v>
      </c>
      <c r="F22" s="36">
        <v>0</v>
      </c>
      <c r="G22" s="36">
        <v>0</v>
      </c>
      <c r="H22" s="36">
        <v>0</v>
      </c>
      <c r="I22" s="36">
        <v>-45641124</v>
      </c>
      <c r="J22" s="159">
        <f t="shared" si="0"/>
        <v>-45641124</v>
      </c>
      <c r="K22" s="36">
        <v>0</v>
      </c>
      <c r="L22" s="164">
        <f t="shared" si="1"/>
        <v>-45641124</v>
      </c>
    </row>
    <row r="23" spans="1:12" x14ac:dyDescent="0.25">
      <c r="A23" s="37" t="s">
        <v>415</v>
      </c>
      <c r="B23" s="40" t="s">
        <v>416</v>
      </c>
      <c r="C23" s="36">
        <v>0</v>
      </c>
      <c r="D23" s="36">
        <v>0</v>
      </c>
      <c r="E23" s="36">
        <v>-9712635</v>
      </c>
      <c r="F23" s="36">
        <v>0</v>
      </c>
      <c r="G23" s="36">
        <v>0</v>
      </c>
      <c r="H23" s="36">
        <v>29644284</v>
      </c>
      <c r="I23" s="36">
        <v>-19931650</v>
      </c>
      <c r="J23" s="159">
        <f t="shared" si="0"/>
        <v>-1</v>
      </c>
      <c r="K23" s="36">
        <v>0</v>
      </c>
      <c r="L23" s="164">
        <f t="shared" si="1"/>
        <v>-1</v>
      </c>
    </row>
    <row r="24" spans="1:12" ht="15.75" thickBot="1" x14ac:dyDescent="0.3">
      <c r="A24" s="44" t="s">
        <v>417</v>
      </c>
      <c r="B24" s="45" t="s">
        <v>418</v>
      </c>
      <c r="C24" s="161">
        <f t="shared" ref="C24:I24" si="6">+C9+C10+C19</f>
        <v>78296142</v>
      </c>
      <c r="D24" s="161">
        <f t="shared" si="6"/>
        <v>90448275</v>
      </c>
      <c r="E24" s="161">
        <f t="shared" si="6"/>
        <v>183254170</v>
      </c>
      <c r="F24" s="161">
        <f t="shared" si="6"/>
        <v>17621953</v>
      </c>
      <c r="G24" s="161">
        <f t="shared" si="6"/>
        <v>53282918</v>
      </c>
      <c r="H24" s="161">
        <f t="shared" si="6"/>
        <v>282106903</v>
      </c>
      <c r="I24" s="161">
        <f t="shared" si="6"/>
        <v>55473684</v>
      </c>
      <c r="J24" s="161">
        <f t="shared" si="0"/>
        <v>760484045</v>
      </c>
      <c r="K24" s="161">
        <f>+K9+K10+K19</f>
        <v>0</v>
      </c>
      <c r="L24" s="164">
        <f t="shared" si="1"/>
        <v>760484045</v>
      </c>
    </row>
    <row r="25" spans="1:12" x14ac:dyDescent="0.25">
      <c r="A25" s="46" t="s">
        <v>419</v>
      </c>
      <c r="B25" s="47" t="s">
        <v>420</v>
      </c>
      <c r="C25" s="165">
        <f t="shared" ref="C25:I25" si="7">+C24</f>
        <v>78296142</v>
      </c>
      <c r="D25" s="162">
        <f t="shared" si="7"/>
        <v>90448275</v>
      </c>
      <c r="E25" s="162">
        <f t="shared" si="7"/>
        <v>183254170</v>
      </c>
      <c r="F25" s="162">
        <f t="shared" si="7"/>
        <v>17621953</v>
      </c>
      <c r="G25" s="162">
        <f t="shared" si="7"/>
        <v>53282918</v>
      </c>
      <c r="H25" s="162">
        <f t="shared" si="7"/>
        <v>282106903</v>
      </c>
      <c r="I25" s="162">
        <f t="shared" si="7"/>
        <v>55473684</v>
      </c>
      <c r="J25" s="162">
        <f t="shared" si="0"/>
        <v>760484045</v>
      </c>
      <c r="K25" s="162">
        <f>+K24</f>
        <v>0</v>
      </c>
      <c r="L25" s="164">
        <f t="shared" si="1"/>
        <v>760484045</v>
      </c>
    </row>
    <row r="26" spans="1:12" x14ac:dyDescent="0.25">
      <c r="A26" s="48" t="s">
        <v>394</v>
      </c>
      <c r="B26" s="35" t="s">
        <v>395</v>
      </c>
      <c r="C26" s="36">
        <v>0</v>
      </c>
      <c r="D26" s="36">
        <v>0</v>
      </c>
      <c r="E26" s="36">
        <v>0</v>
      </c>
      <c r="F26" s="36">
        <v>0</v>
      </c>
      <c r="G26" s="36">
        <v>0</v>
      </c>
      <c r="H26" s="36">
        <v>0</v>
      </c>
      <c r="I26" s="36">
        <v>0</v>
      </c>
      <c r="J26" s="159">
        <f t="shared" si="0"/>
        <v>0</v>
      </c>
      <c r="K26" s="36">
        <v>0</v>
      </c>
      <c r="L26" s="164">
        <f t="shared" si="1"/>
        <v>0</v>
      </c>
    </row>
    <row r="27" spans="1:12" x14ac:dyDescent="0.25">
      <c r="A27" s="48" t="s">
        <v>396</v>
      </c>
      <c r="B27" s="35" t="s">
        <v>397</v>
      </c>
      <c r="C27" s="36">
        <v>0</v>
      </c>
      <c r="D27" s="36">
        <v>0</v>
      </c>
      <c r="E27" s="36">
        <v>0</v>
      </c>
      <c r="F27" s="36">
        <v>0</v>
      </c>
      <c r="G27" s="36">
        <v>0</v>
      </c>
      <c r="H27" s="36">
        <v>0</v>
      </c>
      <c r="I27" s="36">
        <v>0</v>
      </c>
      <c r="J27" s="159">
        <f t="shared" si="0"/>
        <v>0</v>
      </c>
      <c r="K27" s="36">
        <v>0</v>
      </c>
      <c r="L27" s="164">
        <f t="shared" si="1"/>
        <v>0</v>
      </c>
    </row>
    <row r="28" spans="1:12" x14ac:dyDescent="0.25">
      <c r="A28" s="49" t="s">
        <v>421</v>
      </c>
      <c r="B28" s="32" t="s">
        <v>422</v>
      </c>
      <c r="C28" s="160">
        <f t="shared" ref="C28:I28" si="8">SUM(C25:C27)</f>
        <v>78296142</v>
      </c>
      <c r="D28" s="160">
        <f t="shared" si="8"/>
        <v>90448275</v>
      </c>
      <c r="E28" s="160">
        <f t="shared" si="8"/>
        <v>183254170</v>
      </c>
      <c r="F28" s="160">
        <f t="shared" si="8"/>
        <v>17621953</v>
      </c>
      <c r="G28" s="160">
        <f t="shared" si="8"/>
        <v>53282918</v>
      </c>
      <c r="H28" s="160">
        <f t="shared" si="8"/>
        <v>282106903</v>
      </c>
      <c r="I28" s="160">
        <f t="shared" si="8"/>
        <v>55473684</v>
      </c>
      <c r="J28" s="160">
        <f t="shared" si="0"/>
        <v>760484045</v>
      </c>
      <c r="K28" s="160">
        <f>SUM(K25:K27)</f>
        <v>0</v>
      </c>
      <c r="L28" s="164">
        <f t="shared" si="1"/>
        <v>760484045</v>
      </c>
    </row>
    <row r="29" spans="1:12" x14ac:dyDescent="0.25">
      <c r="A29" s="49" t="s">
        <v>423</v>
      </c>
      <c r="B29" s="32" t="s">
        <v>424</v>
      </c>
      <c r="C29" s="160">
        <f t="shared" ref="C29:I29" si="9">+C30+C31</f>
        <v>0</v>
      </c>
      <c r="D29" s="160">
        <f t="shared" si="9"/>
        <v>0</v>
      </c>
      <c r="E29" s="160">
        <f t="shared" si="9"/>
        <v>46004234</v>
      </c>
      <c r="F29" s="160">
        <f t="shared" si="9"/>
        <v>13548122</v>
      </c>
      <c r="G29" s="160">
        <f t="shared" si="9"/>
        <v>0</v>
      </c>
      <c r="H29" s="160">
        <f t="shared" si="9"/>
        <v>0</v>
      </c>
      <c r="I29" s="160">
        <f t="shared" si="9"/>
        <v>58805528</v>
      </c>
      <c r="J29" s="160">
        <f t="shared" si="0"/>
        <v>118357884</v>
      </c>
      <c r="K29" s="160">
        <f>+K30+K31</f>
        <v>0</v>
      </c>
      <c r="L29" s="164">
        <f t="shared" si="1"/>
        <v>118357884</v>
      </c>
    </row>
    <row r="30" spans="1:12" x14ac:dyDescent="0.25">
      <c r="A30" s="48" t="s">
        <v>394</v>
      </c>
      <c r="B30" s="40" t="s">
        <v>402</v>
      </c>
      <c r="C30" s="36">
        <v>0</v>
      </c>
      <c r="D30" s="36">
        <v>0</v>
      </c>
      <c r="E30" s="36">
        <v>0</v>
      </c>
      <c r="F30" s="36">
        <v>0</v>
      </c>
      <c r="G30" s="36">
        <v>0</v>
      </c>
      <c r="H30" s="36">
        <v>0</v>
      </c>
      <c r="I30" s="36">
        <v>58805528</v>
      </c>
      <c r="J30" s="159">
        <f t="shared" si="0"/>
        <v>58805528</v>
      </c>
      <c r="K30" s="36">
        <v>0</v>
      </c>
      <c r="L30" s="164">
        <f t="shared" si="1"/>
        <v>58805528</v>
      </c>
    </row>
    <row r="31" spans="1:12" x14ac:dyDescent="0.25">
      <c r="A31" s="50" t="s">
        <v>396</v>
      </c>
      <c r="B31" s="42" t="s">
        <v>425</v>
      </c>
      <c r="C31" s="160">
        <f t="shared" ref="C31:I31" si="10">SUM(C32:C37)</f>
        <v>0</v>
      </c>
      <c r="D31" s="160">
        <f t="shared" si="10"/>
        <v>0</v>
      </c>
      <c r="E31" s="160">
        <f t="shared" si="10"/>
        <v>46004234</v>
      </c>
      <c r="F31" s="160">
        <f t="shared" si="10"/>
        <v>13548122</v>
      </c>
      <c r="G31" s="160">
        <f t="shared" si="10"/>
        <v>0</v>
      </c>
      <c r="H31" s="160">
        <f t="shared" si="10"/>
        <v>0</v>
      </c>
      <c r="I31" s="160">
        <f t="shared" si="10"/>
        <v>0</v>
      </c>
      <c r="J31" s="160">
        <f t="shared" si="0"/>
        <v>59552356</v>
      </c>
      <c r="K31" s="160">
        <f>SUM(K32:K37)</f>
        <v>0</v>
      </c>
      <c r="L31" s="164">
        <f t="shared" si="1"/>
        <v>59552356</v>
      </c>
    </row>
    <row r="32" spans="1:12" ht="25.5" x14ac:dyDescent="0.25">
      <c r="A32" s="39" t="s">
        <v>112</v>
      </c>
      <c r="B32" s="40" t="s">
        <v>404</v>
      </c>
      <c r="C32" s="36">
        <v>0</v>
      </c>
      <c r="D32" s="36">
        <v>0</v>
      </c>
      <c r="E32" s="36">
        <v>0</v>
      </c>
      <c r="F32" s="36">
        <v>0</v>
      </c>
      <c r="G32" s="36">
        <v>0</v>
      </c>
      <c r="H32" s="36">
        <v>0</v>
      </c>
      <c r="I32" s="36">
        <v>0</v>
      </c>
      <c r="J32" s="159">
        <f t="shared" si="0"/>
        <v>0</v>
      </c>
      <c r="K32" s="36">
        <v>0</v>
      </c>
      <c r="L32" s="164">
        <f t="shared" si="1"/>
        <v>0</v>
      </c>
    </row>
    <row r="33" spans="1:12" ht="25.5" x14ac:dyDescent="0.25">
      <c r="A33" s="37" t="s">
        <v>114</v>
      </c>
      <c r="B33" s="40" t="s">
        <v>405</v>
      </c>
      <c r="C33" s="36">
        <v>0</v>
      </c>
      <c r="D33" s="36">
        <v>0</v>
      </c>
      <c r="E33" s="36">
        <v>44511936</v>
      </c>
      <c r="F33" s="36">
        <v>0</v>
      </c>
      <c r="G33" s="36">
        <v>0</v>
      </c>
      <c r="H33" s="36">
        <v>0</v>
      </c>
      <c r="I33" s="36">
        <v>0</v>
      </c>
      <c r="J33" s="159">
        <f t="shared" si="0"/>
        <v>44511936</v>
      </c>
      <c r="K33" s="36">
        <v>0</v>
      </c>
      <c r="L33" s="164">
        <f t="shared" si="1"/>
        <v>44511936</v>
      </c>
    </row>
    <row r="34" spans="1:12" ht="25.5" x14ac:dyDescent="0.25">
      <c r="A34" s="37" t="s">
        <v>75</v>
      </c>
      <c r="B34" s="40" t="s">
        <v>406</v>
      </c>
      <c r="C34" s="36">
        <v>0</v>
      </c>
      <c r="D34" s="36">
        <v>0</v>
      </c>
      <c r="E34" s="36">
        <v>1315381</v>
      </c>
      <c r="F34" s="36">
        <v>0</v>
      </c>
      <c r="G34" s="36">
        <v>0</v>
      </c>
      <c r="H34" s="36">
        <v>0</v>
      </c>
      <c r="I34" s="36">
        <v>0</v>
      </c>
      <c r="J34" s="159">
        <f t="shared" si="0"/>
        <v>1315381</v>
      </c>
      <c r="K34" s="36">
        <v>0</v>
      </c>
      <c r="L34" s="164">
        <f t="shared" si="1"/>
        <v>1315381</v>
      </c>
    </row>
    <row r="35" spans="1:12" x14ac:dyDescent="0.25">
      <c r="A35" s="37" t="s">
        <v>78</v>
      </c>
      <c r="B35" s="40" t="s">
        <v>376</v>
      </c>
      <c r="C35" s="36">
        <v>0</v>
      </c>
      <c r="D35" s="36">
        <v>0</v>
      </c>
      <c r="E35" s="36">
        <v>0</v>
      </c>
      <c r="F35" s="36">
        <v>14706340</v>
      </c>
      <c r="G35" s="36">
        <v>0</v>
      </c>
      <c r="H35" s="36">
        <v>0</v>
      </c>
      <c r="I35" s="36">
        <v>0</v>
      </c>
      <c r="J35" s="159">
        <f t="shared" si="0"/>
        <v>14706340</v>
      </c>
      <c r="K35" s="36">
        <v>0</v>
      </c>
      <c r="L35" s="164">
        <f t="shared" si="1"/>
        <v>14706340</v>
      </c>
    </row>
    <row r="36" spans="1:12" x14ac:dyDescent="0.25">
      <c r="A36" s="37" t="s">
        <v>377</v>
      </c>
      <c r="B36" s="40" t="s">
        <v>407</v>
      </c>
      <c r="C36" s="36">
        <v>0</v>
      </c>
      <c r="D36" s="36">
        <v>0</v>
      </c>
      <c r="E36" s="36">
        <v>0</v>
      </c>
      <c r="F36" s="36">
        <v>-1158218</v>
      </c>
      <c r="G36" s="36">
        <v>0</v>
      </c>
      <c r="H36" s="36">
        <v>0</v>
      </c>
      <c r="I36" s="36">
        <v>0</v>
      </c>
      <c r="J36" s="159">
        <f t="shared" si="0"/>
        <v>-1158218</v>
      </c>
      <c r="K36" s="36">
        <v>0</v>
      </c>
      <c r="L36" s="164">
        <f t="shared" si="1"/>
        <v>-1158218</v>
      </c>
    </row>
    <row r="37" spans="1:12" x14ac:dyDescent="0.25">
      <c r="A37" s="37" t="s">
        <v>379</v>
      </c>
      <c r="B37" s="40" t="s">
        <v>408</v>
      </c>
      <c r="C37" s="36">
        <v>0</v>
      </c>
      <c r="D37" s="36">
        <v>0</v>
      </c>
      <c r="E37" s="36">
        <v>176917</v>
      </c>
      <c r="F37" s="36">
        <v>0</v>
      </c>
      <c r="G37" s="36">
        <v>0</v>
      </c>
      <c r="H37" s="36">
        <v>0</v>
      </c>
      <c r="I37" s="36">
        <v>0</v>
      </c>
      <c r="J37" s="159">
        <f t="shared" si="0"/>
        <v>176917</v>
      </c>
      <c r="K37" s="36">
        <v>0</v>
      </c>
      <c r="L37" s="164">
        <f t="shared" si="1"/>
        <v>176917</v>
      </c>
    </row>
    <row r="38" spans="1:12" x14ac:dyDescent="0.25">
      <c r="A38" s="49" t="s">
        <v>426</v>
      </c>
      <c r="B38" s="42" t="s">
        <v>427</v>
      </c>
      <c r="C38" s="160">
        <f t="shared" ref="C38:I38" si="11">SUM(C39:C42)</f>
        <v>0</v>
      </c>
      <c r="D38" s="160">
        <f t="shared" si="11"/>
        <v>0</v>
      </c>
      <c r="E38" s="160">
        <f t="shared" si="11"/>
        <v>-924969</v>
      </c>
      <c r="F38" s="160">
        <f t="shared" si="11"/>
        <v>0</v>
      </c>
      <c r="G38" s="160">
        <f t="shared" si="11"/>
        <v>0</v>
      </c>
      <c r="H38" s="160">
        <f t="shared" si="11"/>
        <v>7483235</v>
      </c>
      <c r="I38" s="160">
        <f t="shared" si="11"/>
        <v>-55473684</v>
      </c>
      <c r="J38" s="160">
        <f t="shared" si="0"/>
        <v>-48915418</v>
      </c>
      <c r="K38" s="160">
        <f>SUM(K39:K42)</f>
        <v>0</v>
      </c>
      <c r="L38" s="164">
        <f t="shared" si="1"/>
        <v>-48915418</v>
      </c>
    </row>
    <row r="39" spans="1:12" x14ac:dyDescent="0.25">
      <c r="A39" s="48" t="s">
        <v>394</v>
      </c>
      <c r="B39" s="40" t="s">
        <v>411</v>
      </c>
      <c r="C39" s="36">
        <v>0</v>
      </c>
      <c r="D39" s="36">
        <v>0</v>
      </c>
      <c r="E39" s="36">
        <v>0</v>
      </c>
      <c r="F39" s="36">
        <v>0</v>
      </c>
      <c r="G39" s="36">
        <v>0</v>
      </c>
      <c r="H39" s="36">
        <v>0</v>
      </c>
      <c r="I39" s="36">
        <v>0</v>
      </c>
      <c r="J39" s="159">
        <f t="shared" si="0"/>
        <v>0</v>
      </c>
      <c r="K39" s="36">
        <v>0</v>
      </c>
      <c r="L39" s="164">
        <f t="shared" si="1"/>
        <v>0</v>
      </c>
    </row>
    <row r="40" spans="1:12" x14ac:dyDescent="0.25">
      <c r="A40" s="48" t="s">
        <v>396</v>
      </c>
      <c r="B40" s="40" t="s">
        <v>412</v>
      </c>
      <c r="C40" s="36">
        <v>0</v>
      </c>
      <c r="D40" s="36">
        <v>0</v>
      </c>
      <c r="E40" s="36">
        <v>0</v>
      </c>
      <c r="F40" s="36">
        <v>0</v>
      </c>
      <c r="G40" s="36">
        <v>0</v>
      </c>
      <c r="H40" s="36">
        <v>0</v>
      </c>
      <c r="I40" s="36">
        <v>0</v>
      </c>
      <c r="J40" s="159">
        <f t="shared" si="0"/>
        <v>0</v>
      </c>
      <c r="K40" s="36">
        <v>0</v>
      </c>
      <c r="L40" s="164">
        <f t="shared" si="1"/>
        <v>0</v>
      </c>
    </row>
    <row r="41" spans="1:12" x14ac:dyDescent="0.25">
      <c r="A41" s="48" t="s">
        <v>413</v>
      </c>
      <c r="B41" s="43" t="s">
        <v>414</v>
      </c>
      <c r="C41" s="36">
        <v>0</v>
      </c>
      <c r="D41" s="36">
        <v>0</v>
      </c>
      <c r="E41" s="36">
        <v>0</v>
      </c>
      <c r="F41" s="36">
        <v>0</v>
      </c>
      <c r="G41" s="36">
        <v>0</v>
      </c>
      <c r="H41" s="36">
        <v>0</v>
      </c>
      <c r="I41" s="36">
        <v>-48915416</v>
      </c>
      <c r="J41" s="159">
        <f t="shared" si="0"/>
        <v>-48915416</v>
      </c>
      <c r="K41" s="36">
        <v>0</v>
      </c>
      <c r="L41" s="164">
        <f t="shared" si="1"/>
        <v>-48915416</v>
      </c>
    </row>
    <row r="42" spans="1:12" x14ac:dyDescent="0.25">
      <c r="A42" s="48" t="s">
        <v>415</v>
      </c>
      <c r="B42" s="40" t="s">
        <v>428</v>
      </c>
      <c r="C42" s="36">
        <v>0</v>
      </c>
      <c r="D42" s="36">
        <v>0</v>
      </c>
      <c r="E42" s="36">
        <v>-924969</v>
      </c>
      <c r="F42" s="36">
        <v>0</v>
      </c>
      <c r="G42" s="36">
        <v>0</v>
      </c>
      <c r="H42" s="36">
        <v>7483235</v>
      </c>
      <c r="I42" s="36">
        <v>-6558268</v>
      </c>
      <c r="J42" s="159">
        <f t="shared" si="0"/>
        <v>-2</v>
      </c>
      <c r="K42" s="36">
        <v>0</v>
      </c>
      <c r="L42" s="164">
        <f t="shared" si="1"/>
        <v>-2</v>
      </c>
    </row>
    <row r="43" spans="1:12" ht="15.75" thickBot="1" x14ac:dyDescent="0.3">
      <c r="A43" s="51" t="s">
        <v>429</v>
      </c>
      <c r="B43" s="52" t="s">
        <v>430</v>
      </c>
      <c r="C43" s="163">
        <f t="shared" ref="C43:I43" si="12">+C28+C29+C38</f>
        <v>78296142</v>
      </c>
      <c r="D43" s="163">
        <f t="shared" si="12"/>
        <v>90448275</v>
      </c>
      <c r="E43" s="163">
        <f t="shared" si="12"/>
        <v>228333435</v>
      </c>
      <c r="F43" s="163">
        <f t="shared" si="12"/>
        <v>31170075</v>
      </c>
      <c r="G43" s="163">
        <f t="shared" si="12"/>
        <v>53282918</v>
      </c>
      <c r="H43" s="163">
        <f t="shared" si="12"/>
        <v>289590138</v>
      </c>
      <c r="I43" s="163">
        <f t="shared" si="12"/>
        <v>58805528</v>
      </c>
      <c r="J43" s="163">
        <f t="shared" si="0"/>
        <v>829926511</v>
      </c>
      <c r="K43" s="163">
        <f>+K28+K29+K38</f>
        <v>0</v>
      </c>
      <c r="L43" s="164">
        <f t="shared" si="1"/>
        <v>829926511</v>
      </c>
    </row>
    <row r="44" spans="1:12" x14ac:dyDescent="0.25">
      <c r="A44" s="53" t="s">
        <v>431</v>
      </c>
      <c r="B44" s="54"/>
      <c r="C44" s="55"/>
      <c r="D44" s="55"/>
      <c r="E44" s="55"/>
      <c r="F44" s="55"/>
      <c r="G44" s="55"/>
      <c r="H44" s="55"/>
      <c r="I44" s="55"/>
      <c r="J44" s="55"/>
      <c r="K44" s="55"/>
      <c r="L44" s="55"/>
    </row>
  </sheetData>
  <sheetProtection algorithmName="SHA-512" hashValue="jC7KLQmBfuk5gH0j+9BQ1PbN+7TySM6PjC3XOwTl+uisrW0mayMolzgM+aAiTmvpeoHyZSRwM+sBm15zVlNlEA==" saltValue="toZUMR4Wrgk/uOL0I4heHg==" spinCount="100000" sheet="1" objects="1" scenarios="1"/>
  <mergeCells count="8">
    <mergeCell ref="A1:L1"/>
    <mergeCell ref="A2:L2"/>
    <mergeCell ref="A3:L3"/>
    <mergeCell ref="A4:A5"/>
    <mergeCell ref="B4:B5"/>
    <mergeCell ref="C4:J4"/>
    <mergeCell ref="K4:K5"/>
    <mergeCell ref="L4:L5"/>
  </mergeCells>
  <dataValidations count="1">
    <dataValidation allowBlank="1" sqref="A1:A2 M3 A3" xr:uid="{00000000-0002-0000-0400-000000000000}"/>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78"/>
  <sheetViews>
    <sheetView showGridLines="0" tabSelected="1" zoomScaleNormal="100" workbookViewId="0"/>
  </sheetViews>
  <sheetFormatPr defaultRowHeight="15" x14ac:dyDescent="0.25"/>
  <cols>
    <col min="1" max="1" width="88.28515625" customWidth="1"/>
    <col min="2" max="2" width="36.28515625" customWidth="1"/>
  </cols>
  <sheetData>
    <row r="1" spans="1:2" x14ac:dyDescent="0.25">
      <c r="A1" s="93" t="s">
        <v>538</v>
      </c>
      <c r="B1" s="276"/>
    </row>
    <row r="2" spans="1:2" x14ac:dyDescent="0.25">
      <c r="A2" s="93" t="s">
        <v>539</v>
      </c>
      <c r="B2" s="276"/>
    </row>
    <row r="3" spans="1:2" x14ac:dyDescent="0.25">
      <c r="A3" s="94"/>
      <c r="B3" s="276"/>
    </row>
    <row r="4" spans="1:2" x14ac:dyDescent="0.25">
      <c r="A4" s="93" t="s">
        <v>622</v>
      </c>
      <c r="B4" s="276"/>
    </row>
    <row r="5" spans="1:2" x14ac:dyDescent="0.25">
      <c r="A5" s="94"/>
      <c r="B5" s="276"/>
    </row>
    <row r="6" spans="1:2" x14ac:dyDescent="0.25">
      <c r="A6" s="93" t="s">
        <v>623</v>
      </c>
      <c r="B6" s="276"/>
    </row>
    <row r="7" spans="1:2" x14ac:dyDescent="0.25">
      <c r="A7" s="94"/>
      <c r="B7" s="276"/>
    </row>
    <row r="8" spans="1:2" x14ac:dyDescent="0.25">
      <c r="A8" s="93" t="s">
        <v>671</v>
      </c>
      <c r="B8" s="276"/>
    </row>
    <row r="9" spans="1:2" x14ac:dyDescent="0.25">
      <c r="A9" s="94"/>
      <c r="B9" s="276"/>
    </row>
    <row r="10" spans="1:2" x14ac:dyDescent="0.25">
      <c r="A10" s="94"/>
      <c r="B10" s="276"/>
    </row>
    <row r="11" spans="1:2" x14ac:dyDescent="0.25">
      <c r="A11" s="93" t="s">
        <v>540</v>
      </c>
      <c r="B11" s="276"/>
    </row>
    <row r="12" spans="1:2" x14ac:dyDescent="0.25">
      <c r="A12" s="94"/>
      <c r="B12" s="276"/>
    </row>
    <row r="13" spans="1:2" ht="63.75" x14ac:dyDescent="0.25">
      <c r="A13" s="93" t="s">
        <v>541</v>
      </c>
      <c r="B13" s="276"/>
    </row>
    <row r="14" spans="1:2" x14ac:dyDescent="0.25">
      <c r="A14" s="94"/>
      <c r="B14" s="276"/>
    </row>
    <row r="15" spans="1:2" ht="38.25" x14ac:dyDescent="0.25">
      <c r="A15" s="93" t="s">
        <v>542</v>
      </c>
      <c r="B15" s="276"/>
    </row>
    <row r="16" spans="1:2" x14ac:dyDescent="0.25">
      <c r="A16" s="94"/>
      <c r="B16" s="276"/>
    </row>
    <row r="17" spans="1:2" ht="51" x14ac:dyDescent="0.25">
      <c r="A17" s="93" t="s">
        <v>543</v>
      </c>
      <c r="B17" s="276"/>
    </row>
    <row r="18" spans="1:2" x14ac:dyDescent="0.25">
      <c r="A18" s="94"/>
      <c r="B18" s="276"/>
    </row>
    <row r="19" spans="1:2" ht="25.5" x14ac:dyDescent="0.25">
      <c r="A19" s="93" t="s">
        <v>544</v>
      </c>
      <c r="B19" s="276"/>
    </row>
    <row r="20" spans="1:2" x14ac:dyDescent="0.25">
      <c r="A20" s="94"/>
      <c r="B20" s="276"/>
    </row>
    <row r="21" spans="1:2" x14ac:dyDescent="0.25">
      <c r="A21" s="93" t="s">
        <v>545</v>
      </c>
      <c r="B21" s="276"/>
    </row>
    <row r="22" spans="1:2" x14ac:dyDescent="0.25">
      <c r="A22" s="94"/>
      <c r="B22" s="276"/>
    </row>
    <row r="23" spans="1:2" ht="25.5" x14ac:dyDescent="0.25">
      <c r="A23" s="93" t="s">
        <v>546</v>
      </c>
      <c r="B23" s="95"/>
    </row>
    <row r="24" spans="1:2" x14ac:dyDescent="0.25">
      <c r="A24" s="94"/>
      <c r="B24" s="95"/>
    </row>
    <row r="25" spans="1:2" ht="38.25" x14ac:dyDescent="0.25">
      <c r="A25" s="93" t="s">
        <v>547</v>
      </c>
      <c r="B25" s="95"/>
    </row>
    <row r="26" spans="1:2" x14ac:dyDescent="0.25">
      <c r="A26" s="94"/>
      <c r="B26" s="95"/>
    </row>
    <row r="27" spans="1:2" ht="25.5" x14ac:dyDescent="0.25">
      <c r="A27" s="93" t="s">
        <v>548</v>
      </c>
      <c r="B27" s="95"/>
    </row>
    <row r="28" spans="1:2" x14ac:dyDescent="0.25">
      <c r="A28" s="94"/>
      <c r="B28" s="95"/>
    </row>
    <row r="29" spans="1:2" ht="51" x14ac:dyDescent="0.25">
      <c r="A29" s="93" t="s">
        <v>549</v>
      </c>
      <c r="B29" s="95"/>
    </row>
    <row r="30" spans="1:2" x14ac:dyDescent="0.25">
      <c r="A30" s="94"/>
      <c r="B30" s="95"/>
    </row>
    <row r="31" spans="1:2" x14ac:dyDescent="0.25">
      <c r="A31" s="93" t="s">
        <v>550</v>
      </c>
      <c r="B31" s="95"/>
    </row>
    <row r="32" spans="1:2" x14ac:dyDescent="0.25">
      <c r="A32" s="94"/>
      <c r="B32" s="95"/>
    </row>
    <row r="33" spans="1:2" ht="38.25" x14ac:dyDescent="0.25">
      <c r="A33" s="93" t="s">
        <v>551</v>
      </c>
      <c r="B33" s="95"/>
    </row>
    <row r="34" spans="1:2" x14ac:dyDescent="0.25">
      <c r="A34" s="94"/>
      <c r="B34" s="95"/>
    </row>
    <row r="35" spans="1:2" x14ac:dyDescent="0.25">
      <c r="A35" s="93" t="s">
        <v>552</v>
      </c>
      <c r="B35" s="95"/>
    </row>
    <row r="36" spans="1:2" x14ac:dyDescent="0.25">
      <c r="A36" s="94"/>
      <c r="B36" s="95"/>
    </row>
    <row r="37" spans="1:2" ht="63.75" x14ac:dyDescent="0.25">
      <c r="A37" s="93" t="s">
        <v>553</v>
      </c>
      <c r="B37" s="95"/>
    </row>
    <row r="38" spans="1:2" x14ac:dyDescent="0.25">
      <c r="A38" s="94"/>
      <c r="B38" s="95"/>
    </row>
    <row r="39" spans="1:2" ht="25.5" x14ac:dyDescent="0.25">
      <c r="A39" s="93" t="s">
        <v>554</v>
      </c>
      <c r="B39" s="95"/>
    </row>
    <row r="40" spans="1:2" x14ac:dyDescent="0.25">
      <c r="A40" s="94"/>
      <c r="B40" s="95"/>
    </row>
    <row r="41" spans="1:2" ht="76.5" x14ac:dyDescent="0.25">
      <c r="A41" s="93" t="s">
        <v>555</v>
      </c>
      <c r="B41" s="95"/>
    </row>
    <row r="42" spans="1:2" x14ac:dyDescent="0.25">
      <c r="A42" s="94"/>
      <c r="B42" s="95"/>
    </row>
    <row r="43" spans="1:2" ht="25.5" x14ac:dyDescent="0.25">
      <c r="A43" s="93" t="s">
        <v>556</v>
      </c>
      <c r="B43" s="95"/>
    </row>
    <row r="44" spans="1:2" x14ac:dyDescent="0.25">
      <c r="A44" s="94"/>
      <c r="B44" s="95"/>
    </row>
    <row r="45" spans="1:2" ht="25.5" x14ac:dyDescent="0.25">
      <c r="A45" s="93" t="s">
        <v>557</v>
      </c>
      <c r="B45" s="95"/>
    </row>
    <row r="46" spans="1:2" x14ac:dyDescent="0.25">
      <c r="A46" s="94"/>
      <c r="B46" s="95"/>
    </row>
    <row r="47" spans="1:2" ht="25.5" x14ac:dyDescent="0.25">
      <c r="A47" s="93" t="s">
        <v>558</v>
      </c>
      <c r="B47" s="95"/>
    </row>
    <row r="48" spans="1:2" x14ac:dyDescent="0.25">
      <c r="A48" s="94"/>
      <c r="B48" s="95"/>
    </row>
    <row r="49" spans="1:2" ht="25.5" x14ac:dyDescent="0.25">
      <c r="A49" s="93" t="s">
        <v>559</v>
      </c>
      <c r="B49" s="95"/>
    </row>
    <row r="50" spans="1:2" x14ac:dyDescent="0.25">
      <c r="A50" s="94"/>
      <c r="B50" s="95"/>
    </row>
    <row r="51" spans="1:2" ht="38.25" x14ac:dyDescent="0.25">
      <c r="A51" s="93" t="s">
        <v>560</v>
      </c>
      <c r="B51" s="95"/>
    </row>
    <row r="52" spans="1:2" x14ac:dyDescent="0.25">
      <c r="A52" s="94"/>
      <c r="B52" s="95"/>
    </row>
    <row r="53" spans="1:2" ht="25.5" x14ac:dyDescent="0.25">
      <c r="A53" s="93" t="s">
        <v>561</v>
      </c>
      <c r="B53" s="95"/>
    </row>
    <row r="54" spans="1:2" x14ac:dyDescent="0.25">
      <c r="A54" s="94"/>
      <c r="B54" s="95"/>
    </row>
    <row r="55" spans="1:2" ht="51" x14ac:dyDescent="0.25">
      <c r="A55" s="93" t="s">
        <v>562</v>
      </c>
      <c r="B55" s="95"/>
    </row>
    <row r="56" spans="1:2" x14ac:dyDescent="0.25">
      <c r="A56" s="94"/>
      <c r="B56" s="95"/>
    </row>
    <row r="57" spans="1:2" ht="25.5" x14ac:dyDescent="0.25">
      <c r="A57" s="93" t="s">
        <v>563</v>
      </c>
      <c r="B57" s="95"/>
    </row>
    <row r="58" spans="1:2" x14ac:dyDescent="0.25">
      <c r="A58" s="96"/>
      <c r="B58" s="95"/>
    </row>
    <row r="59" spans="1:2" x14ac:dyDescent="0.25">
      <c r="A59" s="93"/>
      <c r="B59" s="95"/>
    </row>
    <row r="60" spans="1:2" x14ac:dyDescent="0.25">
      <c r="A60" s="166" t="s">
        <v>538</v>
      </c>
      <c r="B60" s="95"/>
    </row>
    <row r="61" spans="1:2" x14ac:dyDescent="0.25">
      <c r="A61" s="167"/>
      <c r="B61" s="95"/>
    </row>
    <row r="62" spans="1:2" x14ac:dyDescent="0.25">
      <c r="A62" s="168" t="s">
        <v>624</v>
      </c>
    </row>
    <row r="63" spans="1:2" ht="51.75" x14ac:dyDescent="0.25">
      <c r="A63" s="169" t="s">
        <v>672</v>
      </c>
    </row>
    <row r="64" spans="1:2" x14ac:dyDescent="0.25">
      <c r="A64" s="168"/>
    </row>
    <row r="65" spans="1:1" x14ac:dyDescent="0.25">
      <c r="A65" s="168" t="s">
        <v>625</v>
      </c>
    </row>
    <row r="66" spans="1:1" ht="51.75" x14ac:dyDescent="0.25">
      <c r="A66" s="169" t="s">
        <v>681</v>
      </c>
    </row>
    <row r="67" spans="1:1" x14ac:dyDescent="0.25">
      <c r="A67" s="168"/>
    </row>
    <row r="68" spans="1:1" x14ac:dyDescent="0.25">
      <c r="A68" s="168" t="s">
        <v>626</v>
      </c>
    </row>
    <row r="69" spans="1:1" ht="39" x14ac:dyDescent="0.25">
      <c r="A69" s="169" t="s">
        <v>665</v>
      </c>
    </row>
    <row r="70" spans="1:1" x14ac:dyDescent="0.25">
      <c r="A70" s="168"/>
    </row>
    <row r="71" spans="1:1" x14ac:dyDescent="0.25">
      <c r="A71" s="168" t="s">
        <v>627</v>
      </c>
    </row>
    <row r="72" spans="1:1" x14ac:dyDescent="0.25">
      <c r="A72" s="168" t="s">
        <v>628</v>
      </c>
    </row>
    <row r="73" spans="1:1" x14ac:dyDescent="0.25">
      <c r="A73" s="168"/>
    </row>
    <row r="74" spans="1:1" x14ac:dyDescent="0.25">
      <c r="A74" s="168" t="s">
        <v>629</v>
      </c>
    </row>
    <row r="75" spans="1:1" x14ac:dyDescent="0.25">
      <c r="A75" s="170" t="s">
        <v>630</v>
      </c>
    </row>
    <row r="76" spans="1:1" ht="63.75" x14ac:dyDescent="0.25">
      <c r="A76" s="171" t="s">
        <v>664</v>
      </c>
    </row>
    <row r="77" spans="1:1" x14ac:dyDescent="0.25">
      <c r="A77" s="168"/>
    </row>
    <row r="78" spans="1:1" x14ac:dyDescent="0.25">
      <c r="A78" s="170" t="s">
        <v>631</v>
      </c>
    </row>
    <row r="79" spans="1:1" ht="39" x14ac:dyDescent="0.25">
      <c r="A79" s="169" t="s">
        <v>673</v>
      </c>
    </row>
    <row r="80" spans="1:1" x14ac:dyDescent="0.25">
      <c r="A80" s="168"/>
    </row>
    <row r="81" spans="1:1" x14ac:dyDescent="0.25">
      <c r="A81" s="170" t="s">
        <v>632</v>
      </c>
    </row>
    <row r="82" spans="1:1" ht="26.25" x14ac:dyDescent="0.25">
      <c r="A82" s="169" t="s">
        <v>674</v>
      </c>
    </row>
    <row r="83" spans="1:1" x14ac:dyDescent="0.25">
      <c r="A83" s="168"/>
    </row>
    <row r="84" spans="1:1" x14ac:dyDescent="0.25">
      <c r="A84" s="170" t="s">
        <v>633</v>
      </c>
    </row>
    <row r="85" spans="1:1" ht="26.25" x14ac:dyDescent="0.25">
      <c r="A85" s="169" t="s">
        <v>666</v>
      </c>
    </row>
    <row r="86" spans="1:1" x14ac:dyDescent="0.25">
      <c r="A86" s="168"/>
    </row>
    <row r="87" spans="1:1" ht="38.25" x14ac:dyDescent="0.25">
      <c r="A87" s="170" t="s">
        <v>675</v>
      </c>
    </row>
    <row r="88" spans="1:1" x14ac:dyDescent="0.25">
      <c r="A88" s="168"/>
    </row>
    <row r="89" spans="1:1" x14ac:dyDescent="0.25">
      <c r="A89" s="168" t="s">
        <v>394</v>
      </c>
    </row>
    <row r="90" spans="1:1" ht="51.75" x14ac:dyDescent="0.25">
      <c r="A90" s="169" t="s">
        <v>634</v>
      </c>
    </row>
    <row r="91" spans="1:1" x14ac:dyDescent="0.25">
      <c r="A91" s="168"/>
    </row>
    <row r="92" spans="1:1" x14ac:dyDescent="0.25">
      <c r="A92" s="168" t="s">
        <v>635</v>
      </c>
    </row>
    <row r="93" spans="1:1" ht="51.75" x14ac:dyDescent="0.25">
      <c r="A93" s="169" t="s">
        <v>676</v>
      </c>
    </row>
    <row r="94" spans="1:1" x14ac:dyDescent="0.25">
      <c r="A94" s="168"/>
    </row>
    <row r="95" spans="1:1" x14ac:dyDescent="0.25">
      <c r="A95" s="168" t="s">
        <v>636</v>
      </c>
    </row>
    <row r="96" spans="1:1" ht="26.25" x14ac:dyDescent="0.25">
      <c r="A96" s="169" t="s">
        <v>679</v>
      </c>
    </row>
    <row r="97" spans="1:1" x14ac:dyDescent="0.25">
      <c r="A97" s="169"/>
    </row>
    <row r="98" spans="1:1" x14ac:dyDescent="0.25">
      <c r="A98" s="168" t="s">
        <v>415</v>
      </c>
    </row>
    <row r="99" spans="1:1" ht="26.25" x14ac:dyDescent="0.25">
      <c r="A99" s="169" t="s">
        <v>677</v>
      </c>
    </row>
    <row r="100" spans="1:1" x14ac:dyDescent="0.25">
      <c r="A100" s="168"/>
    </row>
    <row r="101" spans="1:1" x14ac:dyDescent="0.25">
      <c r="A101" s="168" t="s">
        <v>637</v>
      </c>
    </row>
    <row r="102" spans="1:1" ht="26.25" x14ac:dyDescent="0.25">
      <c r="A102" s="169" t="s">
        <v>682</v>
      </c>
    </row>
    <row r="103" spans="1:1" x14ac:dyDescent="0.25">
      <c r="A103" s="168"/>
    </row>
    <row r="104" spans="1:1" x14ac:dyDescent="0.25">
      <c r="A104" s="168"/>
    </row>
    <row r="105" spans="1:1" x14ac:dyDescent="0.25">
      <c r="A105" s="168"/>
    </row>
    <row r="106" spans="1:1" x14ac:dyDescent="0.25">
      <c r="A106" s="168"/>
    </row>
    <row r="107" spans="1:1" x14ac:dyDescent="0.25">
      <c r="A107" s="168"/>
    </row>
    <row r="108" spans="1:1" x14ac:dyDescent="0.25">
      <c r="A108" s="168"/>
    </row>
    <row r="109" spans="1:1" x14ac:dyDescent="0.25">
      <c r="A109" s="168"/>
    </row>
    <row r="110" spans="1:1" x14ac:dyDescent="0.25">
      <c r="A110" s="168"/>
    </row>
    <row r="111" spans="1:1" x14ac:dyDescent="0.25">
      <c r="A111" s="168"/>
    </row>
    <row r="112" spans="1:1" x14ac:dyDescent="0.25">
      <c r="A112" s="168"/>
    </row>
    <row r="113" spans="1:1" x14ac:dyDescent="0.25">
      <c r="A113" s="168"/>
    </row>
    <row r="114" spans="1:1" x14ac:dyDescent="0.25">
      <c r="A114" s="168"/>
    </row>
    <row r="115" spans="1:1" x14ac:dyDescent="0.25">
      <c r="A115" s="168"/>
    </row>
    <row r="116" spans="1:1" x14ac:dyDescent="0.25">
      <c r="A116" s="168"/>
    </row>
    <row r="117" spans="1:1" x14ac:dyDescent="0.25">
      <c r="A117" s="168"/>
    </row>
    <row r="118" spans="1:1" x14ac:dyDescent="0.25">
      <c r="A118" s="168"/>
    </row>
    <row r="119" spans="1:1" x14ac:dyDescent="0.25">
      <c r="A119" s="168"/>
    </row>
    <row r="120" spans="1:1" x14ac:dyDescent="0.25">
      <c r="A120" s="168"/>
    </row>
    <row r="121" spans="1:1" x14ac:dyDescent="0.25">
      <c r="A121" s="168"/>
    </row>
    <row r="122" spans="1:1" x14ac:dyDescent="0.25">
      <c r="A122" s="168" t="s">
        <v>638</v>
      </c>
    </row>
    <row r="123" spans="1:1" x14ac:dyDescent="0.25">
      <c r="A123" s="168" t="s">
        <v>680</v>
      </c>
    </row>
    <row r="124" spans="1:1" x14ac:dyDescent="0.25">
      <c r="A124" s="168"/>
    </row>
    <row r="125" spans="1:1" x14ac:dyDescent="0.25">
      <c r="A125" s="168" t="s">
        <v>639</v>
      </c>
    </row>
    <row r="126" spans="1:1" ht="44.25" customHeight="1" x14ac:dyDescent="0.25">
      <c r="A126" s="176" t="s">
        <v>683</v>
      </c>
    </row>
    <row r="127" spans="1:1" x14ac:dyDescent="0.25">
      <c r="A127" s="168"/>
    </row>
    <row r="128" spans="1:1" x14ac:dyDescent="0.25">
      <c r="A128" s="168" t="s">
        <v>640</v>
      </c>
    </row>
    <row r="129" spans="1:1" x14ac:dyDescent="0.25">
      <c r="A129" s="168"/>
    </row>
    <row r="130" spans="1:1" ht="39" x14ac:dyDescent="0.25">
      <c r="A130" s="169" t="s">
        <v>684</v>
      </c>
    </row>
    <row r="131" spans="1:1" x14ac:dyDescent="0.25">
      <c r="A131" s="169"/>
    </row>
    <row r="132" spans="1:1" x14ac:dyDescent="0.25">
      <c r="A132" s="169"/>
    </row>
    <row r="133" spans="1:1" x14ac:dyDescent="0.25">
      <c r="A133" s="169"/>
    </row>
    <row r="134" spans="1:1" x14ac:dyDescent="0.25">
      <c r="A134" s="169"/>
    </row>
    <row r="135" spans="1:1" x14ac:dyDescent="0.25">
      <c r="A135" s="169"/>
    </row>
    <row r="136" spans="1:1" x14ac:dyDescent="0.25">
      <c r="A136" s="169"/>
    </row>
    <row r="137" spans="1:1" x14ac:dyDescent="0.25">
      <c r="A137" s="169"/>
    </row>
    <row r="138" spans="1:1" x14ac:dyDescent="0.25">
      <c r="A138" s="169"/>
    </row>
    <row r="139" spans="1:1" x14ac:dyDescent="0.25">
      <c r="A139" s="169"/>
    </row>
    <row r="140" spans="1:1" x14ac:dyDescent="0.25">
      <c r="A140" s="169"/>
    </row>
    <row r="141" spans="1:1" x14ac:dyDescent="0.25">
      <c r="A141" s="169"/>
    </row>
    <row r="142" spans="1:1" x14ac:dyDescent="0.25">
      <c r="A142" s="169"/>
    </row>
    <row r="143" spans="1:1" x14ac:dyDescent="0.25">
      <c r="A143" s="169"/>
    </row>
    <row r="144" spans="1:1" x14ac:dyDescent="0.25">
      <c r="A144" s="168"/>
    </row>
    <row r="145" spans="1:2" x14ac:dyDescent="0.25">
      <c r="A145" s="168" t="s">
        <v>641</v>
      </c>
    </row>
    <row r="146" spans="1:2" x14ac:dyDescent="0.25">
      <c r="A146" s="168" t="s">
        <v>678</v>
      </c>
    </row>
    <row r="147" spans="1:2" x14ac:dyDescent="0.25">
      <c r="A147" s="168"/>
    </row>
    <row r="148" spans="1:2" x14ac:dyDescent="0.25">
      <c r="A148" s="168" t="s">
        <v>642</v>
      </c>
    </row>
    <row r="149" spans="1:2" ht="39" thickBot="1" x14ac:dyDescent="0.3">
      <c r="A149" s="170" t="s">
        <v>685</v>
      </c>
    </row>
    <row r="150" spans="1:2" ht="15.75" thickBot="1" x14ac:dyDescent="0.3">
      <c r="A150" s="172" t="s">
        <v>643</v>
      </c>
      <c r="B150" s="177" t="s">
        <v>667</v>
      </c>
    </row>
    <row r="151" spans="1:2" ht="15.75" thickBot="1" x14ac:dyDescent="0.3">
      <c r="A151" s="173" t="s">
        <v>644</v>
      </c>
      <c r="B151" s="178">
        <v>57213</v>
      </c>
    </row>
    <row r="152" spans="1:2" ht="15.75" thickBot="1" x14ac:dyDescent="0.3">
      <c r="A152" s="173" t="s">
        <v>645</v>
      </c>
      <c r="B152" s="178">
        <v>21083</v>
      </c>
    </row>
    <row r="153" spans="1:2" ht="15.75" thickBot="1" x14ac:dyDescent="0.3">
      <c r="A153" s="174" t="s">
        <v>646</v>
      </c>
      <c r="B153" s="179">
        <v>78296</v>
      </c>
    </row>
    <row r="154" spans="1:2" ht="15.75" thickBot="1" x14ac:dyDescent="0.3">
      <c r="A154" s="173" t="s">
        <v>647</v>
      </c>
      <c r="B154" s="178">
        <v>1628</v>
      </c>
    </row>
    <row r="155" spans="1:2" ht="15.75" thickBot="1" x14ac:dyDescent="0.3">
      <c r="A155" s="174" t="s">
        <v>648</v>
      </c>
      <c r="B155" s="179">
        <v>1628</v>
      </c>
    </row>
    <row r="156" spans="1:2" ht="15.75" thickBot="1" x14ac:dyDescent="0.3">
      <c r="A156" s="174" t="s">
        <v>649</v>
      </c>
      <c r="B156" s="179">
        <v>79924</v>
      </c>
    </row>
    <row r="157" spans="1:2" ht="51" x14ac:dyDescent="0.25">
      <c r="A157" s="170" t="s">
        <v>650</v>
      </c>
    </row>
    <row r="158" spans="1:2" x14ac:dyDescent="0.25">
      <c r="A158" s="168"/>
    </row>
    <row r="159" spans="1:2" x14ac:dyDescent="0.25">
      <c r="A159" s="168" t="s">
        <v>651</v>
      </c>
    </row>
    <row r="160" spans="1:2" x14ac:dyDescent="0.25">
      <c r="A160" s="175" t="s">
        <v>652</v>
      </c>
    </row>
    <row r="161" spans="1:1" x14ac:dyDescent="0.25">
      <c r="A161" s="168"/>
    </row>
    <row r="162" spans="1:1" x14ac:dyDescent="0.25">
      <c r="A162" s="168" t="s">
        <v>653</v>
      </c>
    </row>
    <row r="163" spans="1:1" x14ac:dyDescent="0.25">
      <c r="A163" s="168" t="s">
        <v>654</v>
      </c>
    </row>
    <row r="164" spans="1:1" x14ac:dyDescent="0.25">
      <c r="A164" s="168"/>
    </row>
    <row r="165" spans="1:1" x14ac:dyDescent="0.25">
      <c r="A165" s="168" t="s">
        <v>655</v>
      </c>
    </row>
    <row r="166" spans="1:1" ht="26.25" x14ac:dyDescent="0.25">
      <c r="A166" s="169" t="s">
        <v>656</v>
      </c>
    </row>
    <row r="167" spans="1:1" x14ac:dyDescent="0.25">
      <c r="A167" s="168"/>
    </row>
    <row r="168" spans="1:1" x14ac:dyDescent="0.25">
      <c r="A168" s="168" t="s">
        <v>657</v>
      </c>
    </row>
    <row r="169" spans="1:1" ht="26.25" x14ac:dyDescent="0.25">
      <c r="A169" s="169" t="s">
        <v>658</v>
      </c>
    </row>
    <row r="170" spans="1:1" x14ac:dyDescent="0.25">
      <c r="A170" s="168"/>
    </row>
    <row r="171" spans="1:1" x14ac:dyDescent="0.25">
      <c r="A171" s="168" t="s">
        <v>659</v>
      </c>
    </row>
    <row r="172" spans="1:1" x14ac:dyDescent="0.25">
      <c r="A172" s="168" t="s">
        <v>660</v>
      </c>
    </row>
    <row r="173" spans="1:1" x14ac:dyDescent="0.25">
      <c r="A173" s="168"/>
    </row>
    <row r="174" spans="1:1" x14ac:dyDescent="0.25">
      <c r="A174" s="168" t="s">
        <v>661</v>
      </c>
    </row>
    <row r="175" spans="1:1" x14ac:dyDescent="0.25">
      <c r="A175" s="168" t="s">
        <v>662</v>
      </c>
    </row>
    <row r="176" spans="1:1" x14ac:dyDescent="0.25">
      <c r="A176" s="168"/>
    </row>
    <row r="177" spans="1:1" x14ac:dyDescent="0.25">
      <c r="A177" s="168" t="s">
        <v>663</v>
      </c>
    </row>
    <row r="178" spans="1:1" ht="140.25" x14ac:dyDescent="0.25">
      <c r="A178" s="176" t="s">
        <v>686</v>
      </c>
    </row>
  </sheetData>
  <mergeCells count="1">
    <mergeCell ref="B1:B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Opći podaci</vt:lpstr>
      <vt:lpstr>IFP</vt:lpstr>
      <vt:lpstr>ISD</vt:lpstr>
      <vt:lpstr>INT</vt:lpstr>
      <vt:lpstr>IPK</vt:lpstr>
      <vt:lpstr>Bilješke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 Zorić</dc:creator>
  <cp:lastModifiedBy>Jelena Matijević</cp:lastModifiedBy>
  <dcterms:created xsi:type="dcterms:W3CDTF">2023-02-10T06:51:49Z</dcterms:created>
  <dcterms:modified xsi:type="dcterms:W3CDTF">2026-10-27T11:41:46Z</dcterms:modified>
</cp:coreProperties>
</file>